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ock tickers" sheetId="1" r:id="rId4"/>
    <sheet state="visible" name="Sheet5" sheetId="2" r:id="rId5"/>
    <sheet state="visible" name="apis" sheetId="3" r:id="rId6"/>
    <sheet state="visible" name="Sheet1" sheetId="4" r:id="rId7"/>
    <sheet state="visible" name="US stock tickers" sheetId="5" r:id="rId8"/>
    <sheet state="visible" name="Altman Z Score" sheetId="6" r:id="rId9"/>
    <sheet state="visible" name="Piotroski Scor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25">
      <text>
        <t xml:space="preserve">Would rename it just Interest Expense?
I dont understand why / Income there. Interest Expense matches the number</t>
      </text>
    </comment>
    <comment authorId="0" ref="C234">
      <text>
        <t xml:space="preserve">Earnings Per Share (EPS) = (Net Income – Preferred Dividends) ÷ Weighted Average Common Shares Outstanding</t>
      </text>
    </comment>
    <comment authorId="0" ref="C235">
      <text>
        <t xml:space="preserve">The Diluted EPS formula is equal to Net Income less preferred dividends, divided by the total number of diluted shares outstanding (basic shares outstanding plus the exercise of in-the-money options, warrants, and other dilutive securities)</t>
      </text>
    </comment>
    <comment authorId="0" ref="C237">
      <text>
        <t xml:space="preserve">free cash flow, divided by the weighted average number of shares outstanding during the measurement period</t>
      </text>
    </comment>
    <comment authorId="0" ref="C240">
      <text>
        <t xml:space="preserve">(revenue-cost of goods sold)/revenue</t>
      </text>
    </comment>
    <comment authorId="0" ref="C243">
      <text>
        <t xml:space="preserve">Free Cash Flow (FCF) = Operating Cash Flow – Capital Expenditure</t>
      </text>
    </comment>
    <comment authorId="0" ref="C244">
      <text>
        <t xml:space="preserve">The effective tax rate is the percentage of taxable income paid in corporate income tax. Learn more.
Effective Tax Rate = (Income Tax / Pretax Income) * 100%</t>
      </text>
    </comment>
    <comment authorId="0" ref="C246">
      <text>
        <t xml:space="preserve">EBITDA Margin = EBITDA / Revenue. profitability ratio that measures how much in earnings a company is generating before interest, taxes, depreciation, and amortization, as a percentage of revenue.</t>
      </text>
    </comment>
    <comment authorId="0" ref="C263">
      <text>
        <t xml:space="preserve">Total long-term assets includes all long-term assets, including PP&amp;E, goodwill, intangibles and others. Long-term (non-current) assets are things that can not be sold for cash easily or are considered to last for more than one year.</t>
      </text>
    </comment>
    <comment authorId="0" ref="C274">
      <text>
        <t xml:space="preserve">Total Debt = Current Debt + Long-Term Debt</t>
      </text>
    </comment>
    <comment authorId="0" ref="C275">
      <text>
        <t xml:space="preserve">Debt growth is the change in total debt compared to a previous period.
Debt Growth = ((Current Debt / Previous Debt) - 1) * 100%</t>
      </text>
    </comment>
    <comment authorId="0" ref="C278">
      <text>
        <t xml:space="preserve">Comprehensive income includes unrealized gains and losses that do not fall under retained earnings.</t>
      </text>
    </comment>
    <comment authorId="0" ref="C283">
      <text>
        <t xml:space="preserve">Net Cash Per Share = (Net Cash / Debt) / Shares Outstanding</t>
      </text>
    </comment>
    <comment authorId="0" ref="C285">
      <text>
        <t xml:space="preserve">Book Value = Total Assets – Total Liabilities</t>
      </text>
    </comment>
    <comment authorId="0" ref="C294">
      <text>
        <t xml:space="preserve">The amount of cash spent on acquiring other businesses.</t>
      </text>
    </comment>
    <comment authorId="0" ref="C295">
      <text>
        <t xml:space="preserve">The cash either spent or received from purchasing or selling investments. A positive number implies that the company was a net seller of investments. A negative number implies that the company was a net buyer of investments.</t>
      </text>
    </comment>
    <comment authorId="0" ref="C296">
      <text>
        <t xml:space="preserve">Other investing activities are investing activities that do not belong to any of the categories above.</t>
      </text>
    </comment>
    <comment authorId="0" ref="C299">
      <text>
        <t xml:space="preserve">The cash gained from issuing shares, or cash spent on repurchasing shares via share buybacks. A positive number implies that the company issued more shares than it repurchased. A negative number implies that the company bought back shares.</t>
      </text>
    </comment>
    <comment authorId="0" ref="C300">
      <text>
        <t xml:space="preserve">The cash gained from issuing debt, or cash spent on paying back debts. A positive number implies that the company took on more debt than it paid. A negative number implies that the company paid back debts.</t>
      </text>
    </comment>
    <comment authorId="0" ref="C303">
      <text>
        <t xml:space="preserve">Net Cash Flow = Operating Cash Flow + Investing Cash Flow + Financing Cash Flow</t>
      </text>
    </comment>
    <comment authorId="0" ref="C305">
      <text>
        <t xml:space="preserve">FCF Growth = ((Current FCF / Previous FCF) - 1) * 100%</t>
      </text>
    </comment>
    <comment authorId="0" ref="C306">
      <text>
        <t xml:space="preserve">FCF Margin = FCF / revenues</t>
      </text>
    </comment>
    <comment authorId="0" ref="C307">
      <text>
        <t xml:space="preserve">FCF per Share = Free Cash Flow / Shares Outstanding</t>
      </text>
    </comment>
    <comment authorId="0" ref="C313">
      <text>
        <t xml:space="preserve">PS Ratio = Market Capitalization / Revenue</t>
      </text>
    </comment>
    <comment authorId="0" ref="C314">
      <text>
        <t xml:space="preserve">P/B ratio = Market Price per Share / ​Book Value per Share</t>
      </text>
    </comment>
    <comment authorId="0" ref="C315">
      <text>
        <t xml:space="preserve">P/FCF Ratio = Market Capitalization / Free Cash Flow</t>
      </text>
    </comment>
    <comment authorId="0" ref="C316">
      <text>
        <t xml:space="preserve">P/OCF Ratio = Market Capitalization / Operating Cash Flow</t>
      </text>
    </comment>
    <comment authorId="0" ref="C317">
      <text>
        <t xml:space="preserve">EV/Sales Ratio
The enterprise value to sales (EV/Sales) ratio is similar to the price-to-sales ratio, but the price is adjusted for the company's debt and cash levels.
EV/Sales Ratio = Enterprise Value / Revenue</t>
      </text>
    </comment>
    <comment authorId="0" ref="C318">
      <text>
        <t xml:space="preserve">EV/EBITDA Ratio = Enterprise Value / EBITDA</t>
      </text>
    </comment>
    <comment authorId="0" ref="C319">
      <text>
        <t xml:space="preserve">EV/EBIT Ratio = Enterprise Value / EBIT</t>
      </text>
    </comment>
    <comment authorId="0" ref="C320">
      <text>
        <t xml:space="preserve">EV/FCF Ratio = Enterprise Value / Free Cash Flow</t>
      </text>
    </comment>
    <comment authorId="0" ref="C321">
      <text>
        <t xml:space="preserve">Debt / Equity Ratio = Total Debt / Shareholders' Equity</t>
      </text>
    </comment>
    <comment authorId="0" ref="C322">
      <text>
        <t xml:space="preserve">Debt / EBITDA Ratio = Total Debt / EBITDA (ttm)</t>
      </text>
    </comment>
    <comment authorId="0" ref="C323">
      <text>
        <t xml:space="preserve">Debt / FCF Ratio = Total Debt / Free Cash Flow (ttm)</t>
      </text>
    </comment>
    <comment authorId="0" ref="C324">
      <text>
        <t xml:space="preserve">Current Ratio = Current Assets / Current Liabilities</t>
      </text>
    </comment>
    <comment authorId="0" ref="C325">
      <text>
        <t xml:space="preserve">The asset turnover ratio measures the amount of sales relative to a company's assets. It indicates how efficiently the company uses its assets to generate revenue.
Asset Turnover Ratio = Revenue / Average Assets</t>
      </text>
    </comment>
    <comment authorId="0" ref="C326">
      <text>
        <t xml:space="preserve">Return on equity (ROE) is a profitability metric that shows how efficient a company is at using its equity (or "net" assets) to generate profits. It is calculated by dividing the company's net income by the average shareholders' equity during the past 12 months. Learn more.
ROE = (Net Income / Average Shareholders' Equity) * 100%</t>
      </text>
    </comment>
    <comment authorId="0" ref="C327">
      <text>
        <t xml:space="preserve">ROA = (Net Income / Average Total Assets) * 100%</t>
      </text>
    </comment>
    <comment authorId="0" ref="C328">
      <text>
        <t xml:space="preserve">ROIC = (EBIT / Average Invested Capital) * 100%</t>
      </text>
    </comment>
    <comment authorId="0" ref="C329">
      <text>
        <t xml:space="preserve">Earnings Yield = (Earnings Per Share / Stock Price) * 100%</t>
      </text>
    </comment>
    <comment authorId="0" ref="C330">
      <text>
        <t xml:space="preserve">FCF Yield = (Free Cash Flow / Market Cap) * 100%</t>
      </text>
    </comment>
    <comment authorId="0" ref="C331">
      <text>
        <t xml:space="preserve">Dividend Yield = (Annual Dividends Per Share / (Market Cap / Shares Outstanding)) * 100%</t>
      </text>
    </comment>
    <comment authorId="0" ref="C332">
      <text>
        <t xml:space="preserve">Payout Ratio = (Dividends Per Share / Earnings Per Share) * 100%</t>
      </text>
    </comment>
    <comment authorId="0" ref="C333">
      <text>
        <t xml:space="preserve">Buyback Yield = (Shares Before - Shares Now) / Shares Before * 100%</t>
      </text>
    </comment>
    <comment authorId="0" ref="C334">
      <text>
        <t xml:space="preserve">Total Shareholder Return = Dividend Yield + Buyback Yield</t>
      </text>
    </comment>
  </commentList>
</comments>
</file>

<file path=xl/comments2.xml><?xml version="1.0" encoding="utf-8"?>
<comments xmlns:r="http://schemas.openxmlformats.org/officeDocument/2006/relationships" xmlns="http://schemas.openxmlformats.org/spreadsheetml/2006/main">
  <authors>
    <author/>
  </authors>
  <commentList>
    <comment authorId="0" ref="G4">
      <text>
        <t xml:space="preserve">This is current one. Here should add date 2022</t>
      </text>
    </comment>
    <comment authorId="0" ref="H4">
      <text>
        <t xml:space="preserve">this is 2022 not TTM</t>
      </text>
    </comment>
    <comment authorId="0" ref="H22">
      <text>
        <t xml:space="preserve">they have wrong number</t>
      </text>
    </comment>
    <comment authorId="0" ref="B50">
      <text>
        <t xml:space="preserve">Would rename it just Interest Expense?
I dont understand why / Income there. Interest Expense matches the number</t>
      </text>
    </comment>
    <comment authorId="0" ref="B59">
      <text>
        <t xml:space="preserve">Earnings Per Share (EPS) = (Net Income – Preferred Dividends) ÷ Weighted Average Common Shares Outstanding</t>
      </text>
    </comment>
    <comment authorId="0" ref="F59">
      <text>
        <t xml:space="preserve">2022-12-31</t>
      </text>
    </comment>
    <comment authorId="0" ref="B60">
      <text>
        <t xml:space="preserve">The Diluted EPS formula is equal to Net Income less preferred dividends, divided by the total number of diluted shares outstanding (basic shares outstanding plus the exercise of in-the-money options, warrants, and other dilutive securities)</t>
      </text>
    </comment>
    <comment authorId="0" ref="G61">
      <text>
        <t xml:space="preserve">{"date": "2022-12-31", "epsActual": 4.07}, 
VS.
"2021-12-31": {"date": "2021-12-31", "epsActual": 2.26}</t>
      </text>
    </comment>
    <comment authorId="0" ref="B62">
      <text>
        <t xml:space="preserve">free cash flow, divided by the weighted average number of shares outstanding during the measurement period</t>
      </text>
    </comment>
    <comment authorId="0" ref="B65">
      <text>
        <t xml:space="preserve">(revenue-cost of goods sold)/revenue</t>
      </text>
    </comment>
    <comment authorId="0" ref="B68">
      <text>
        <t xml:space="preserve">Free Cash Flow (FCF) = Operating Cash Flow – Capital Expenditure</t>
      </text>
    </comment>
    <comment authorId="0" ref="B69">
      <text>
        <t xml:space="preserve">The effective tax rate is the percentage of taxable income paid in corporate income tax. Learn more.
Effective Tax Rate = (Income Tax / Pretax Income) * 100%</t>
      </text>
    </comment>
    <comment authorId="0" ref="B71">
      <text>
        <t xml:space="preserve">EBITDA Margin = EBITDA / Revenue. profitability ratio that measures how much in earnings a company is generating before interest, taxes, depreciation, and amortization, as a percentage of revenue.</t>
      </text>
    </comment>
    <comment authorId="0" ref="J71">
      <text>
        <t xml:space="preserve">EBITDA Margin = EBITDA / Revenue. profitability ratio that measures how much in earnings a company is generating before interest, taxes, depreciation, and amortization, as a percentage of revenue.</t>
      </text>
    </comment>
    <comment authorId="0" ref="F79">
      <text>
        <t xml:space="preserve">16253000000 vs 17576000000</t>
      </text>
    </comment>
    <comment authorId="0" ref="J79">
      <text>
        <t xml:space="preserve">16253000000 vs 17576000000</t>
      </text>
    </comment>
    <comment authorId="0" ref="B88">
      <text>
        <t xml:space="preserve">Total long-term assets includes all long-term assets, including PP&amp;E, goodwill, intangibles and others. Long-term (non-current) assets are things that can not be sold for cash easily or are considered to last for more than one year.</t>
      </text>
    </comment>
    <comment authorId="0" ref="B99">
      <text>
        <t xml:space="preserve">Total Debt = Current Debt + Long-Term Debt</t>
      </text>
    </comment>
    <comment authorId="0" ref="B100">
      <text>
        <t xml:space="preserve">Debt growth is the change in total debt compared to a previous period.
Debt Growth = ((Current Debt / Previous Debt) - 1) * 100%</t>
      </text>
    </comment>
    <comment authorId="0" ref="B103">
      <text>
        <t xml:space="preserve">Comprehensive income includes unrealized gains and losses that do not fall under retained earnings.</t>
      </text>
    </comment>
    <comment authorId="0" ref="G106">
      <text>
        <t xml:space="preserve">cash 17576000000.00
cash 4302750.00</t>
      </text>
    </comment>
    <comment authorId="0" ref="B108">
      <text>
        <t xml:space="preserve">Net Cash Per Share = (Net Cash / Debt) / Shares Outstanding</t>
      </text>
    </comment>
    <comment authorId="0" ref="B110">
      <text>
        <t xml:space="preserve">Book Value = Total Assets – Total Liabilities</t>
      </text>
    </comment>
    <comment authorId="0" ref="B119">
      <text>
        <t xml:space="preserve">The amount of cash spent on acquiring other businesses.</t>
      </text>
    </comment>
    <comment authorId="0" ref="B120">
      <text>
        <t xml:space="preserve">The cash either spent or received from purchasing or selling investments. A positive number implies that the company was a net seller of investments. A negative number implies that the company was a net buyer of investments.</t>
      </text>
    </comment>
    <comment authorId="0" ref="B121">
      <text>
        <t xml:space="preserve">Other investing activities are investing activities that do not belong to any of the categories above.</t>
      </text>
    </comment>
    <comment authorId="0" ref="B124">
      <text>
        <t xml:space="preserve">The cash gained from issuing shares, or cash spent on repurchasing shares via share buybacks. A positive number implies that the company issued more shares than it repurchased. A negative number implies that the company bought back shares.</t>
      </text>
    </comment>
    <comment authorId="0" ref="B125">
      <text>
        <t xml:space="preserve">The cash gained from issuing debt, or cash spent on paying back debts. A positive number implies that the company took on more debt than it paid. A negative number implies that the company paid back debts.</t>
      </text>
    </comment>
    <comment authorId="0" ref="B128">
      <text>
        <t xml:space="preserve">Net Cash Flow = Operating Cash Flow + Investing Cash Flow + Financing Cash Flow</t>
      </text>
    </comment>
    <comment authorId="0" ref="B130">
      <text>
        <t xml:space="preserve">FCF Growth = ((Current FCF / Previous FCF) - 1) * 100%</t>
      </text>
    </comment>
    <comment authorId="0" ref="B131">
      <text>
        <t xml:space="preserve">FCF Margin = FCF / revenues</t>
      </text>
    </comment>
    <comment authorId="0" ref="B132">
      <text>
        <t xml:space="preserve">FCF per Share = Free Cash Flow / Shares Outstanding</t>
      </text>
    </comment>
    <comment authorId="0" ref="G134">
      <text>
        <t xml:space="preserve">Here we should add date 2022-12-31</t>
      </text>
    </comment>
    <comment authorId="0" ref="G136">
      <text>
        <t xml:space="preserve">479.902.584.003,00 is probably current EnterpriseValue</t>
      </text>
    </comment>
    <comment authorId="0" ref="B138">
      <text>
        <t xml:space="preserve">PS Ratio = Market Capitalization / Revenue</t>
      </text>
    </comment>
    <comment authorId="0" ref="B139">
      <text>
        <t xml:space="preserve">P/B ratio = Market Price per Share / ​Book Value per Share</t>
      </text>
    </comment>
    <comment authorId="0" ref="B140">
      <text>
        <t xml:space="preserve">P/FCF Ratio = Market Capitalization / Free Cash Flow</t>
      </text>
    </comment>
    <comment authorId="0" ref="B141">
      <text>
        <t xml:space="preserve">P/OCF Ratio = Market Capitalization / Operating Cash Flow</t>
      </text>
    </comment>
    <comment authorId="0" ref="B142">
      <text>
        <t xml:space="preserve">EV/Sales Ratio
The enterprise value to sales (EV/Sales) ratio is similar to the price-to-sales ratio, but the price is adjusted for the company's debt and cash levels.
EV/Sales Ratio = Enterprise Value / Revenue</t>
      </text>
    </comment>
    <comment authorId="0" ref="B143">
      <text>
        <t xml:space="preserve">EV/EBITDA Ratio = Enterprise Value / EBITDA</t>
      </text>
    </comment>
    <comment authorId="0" ref="B144">
      <text>
        <t xml:space="preserve">EV/EBIT Ratio = Enterprise Value / EBIT</t>
      </text>
    </comment>
    <comment authorId="0" ref="B145">
      <text>
        <t xml:space="preserve">EV/FCF Ratio = Enterprise Value / Free Cash Flow</t>
      </text>
    </comment>
    <comment authorId="0" ref="B146">
      <text>
        <t xml:space="preserve">Debt / Equity Ratio = Total Debt / Shareholders' Equity</t>
      </text>
    </comment>
    <comment authorId="0" ref="B147">
      <text>
        <t xml:space="preserve">Debt / EBITDA Ratio = Total Debt / EBITDA (ttm)</t>
      </text>
    </comment>
    <comment authorId="0" ref="B148">
      <text>
        <t xml:space="preserve">Debt / FCF Ratio = Total Debt / Free Cash Flow (ttm)</t>
      </text>
    </comment>
    <comment authorId="0" ref="B149">
      <text>
        <t xml:space="preserve">Current Ratio = Current Assets / Current Liabilities</t>
      </text>
    </comment>
    <comment authorId="0" ref="B150">
      <text>
        <t xml:space="preserve">The asset turnover ratio measures the amount of sales relative to a company's assets. It indicates how efficiently the company uses its assets to generate revenue.
Asset Turnover Ratio = Revenue / Average Assets</t>
      </text>
    </comment>
    <comment authorId="0" ref="B151">
      <text>
        <t xml:space="preserve">Return on equity (ROE) is a profitability metric that shows how efficient a company is at using its equity (or "net" assets) to generate profits. It is calculated by dividing the company's net income by the average shareholders' equity during the past 12 months. Learn more.
ROE = (Net Income / Average Shareholders' Equity) * 100%</t>
      </text>
    </comment>
    <comment authorId="0" ref="B152">
      <text>
        <t xml:space="preserve">ROA = (Net Income / Average Total Assets) * 100%</t>
      </text>
    </comment>
    <comment authorId="0" ref="B153">
      <text>
        <t xml:space="preserve">ROIC = (EBIT / Average Invested Capital) * 100%</t>
      </text>
    </comment>
    <comment authorId="0" ref="B154">
      <text>
        <t xml:space="preserve">Earnings Yield = (Earnings Per Share / Stock Price) * 100%</t>
      </text>
    </comment>
    <comment authorId="0" ref="B155">
      <text>
        <t xml:space="preserve">FCF Yield = (Free Cash Flow / Market Cap) * 100%</t>
      </text>
    </comment>
    <comment authorId="0" ref="B156">
      <text>
        <t xml:space="preserve">Dividend Yield = (Annual Dividends Per Share / (Market Cap / Shares Outstanding)) * 100%</t>
      </text>
    </comment>
    <comment authorId="0" ref="B157">
      <text>
        <t xml:space="preserve">Payout Ratio = (Dividends Per Share / Earnings Per Share) * 100%</t>
      </text>
    </comment>
    <comment authorId="0" ref="B158">
      <text>
        <t xml:space="preserve">Buyback Yield = (Shares Before - Shares Now) / Shares Before * 100%</t>
      </text>
    </comment>
    <comment authorId="0" ref="B159">
      <text>
        <t xml:space="preserve">Total Shareholder Return = Dividend Yield + Buyback Yield</t>
      </text>
    </comment>
    <comment authorId="0" ref="F299">
      <text>
        <t xml:space="preserve">EBITDA Margin = EBITDA / Revenue. profitability ratio that measures how much in earnings a company is generating before interest, taxes, depreciation, and amortization, as a percentage of revenue.</t>
      </text>
    </comment>
    <comment authorId="0" ref="J299">
      <text>
        <t xml:space="preserve">EBITDA Margin = EBITDA / Revenue. profitability ratio that measures how much in earnings a company is generating before interest, taxes, depreciation, and amortization, as a percentage of revenue.</t>
      </text>
    </comment>
    <comment authorId="0" ref="F300">
      <text>
        <t xml:space="preserve">EBITDA Margin = EBITDA / Revenue. profitability ratio that measures how much in earnings a company is generating before interest, taxes, depreciation, and amortization, as a percentage of revenue.</t>
      </text>
    </comment>
    <comment authorId="0" ref="J300">
      <text>
        <t xml:space="preserve">EBITDA Margin = EBITDA / Revenue. profitability ratio that measures how much in earnings a company is generating before interest, taxes, depreciation, and amortization, as a percentage of revenue.</t>
      </text>
    </comment>
  </commentList>
</comments>
</file>

<file path=xl/comments3.xml><?xml version="1.0" encoding="utf-8"?>
<comments xmlns:r="http://schemas.openxmlformats.org/officeDocument/2006/relationships" xmlns="http://schemas.openxmlformats.org/spreadsheetml/2006/main">
  <authors>
    <author/>
  </authors>
  <commentList>
    <comment authorId="0" ref="D2">
      <text>
        <t xml:space="preserve">Industry
Exchange
Sector
Country
Employees
Founded
IPO Date
Earnings Date
Is SPAC
In Index</t>
      </text>
    </comment>
    <comment authorId="0" ref="E2">
      <text>
        <t xml:space="preserve">Financial Report Date
Revenue
Revenue Growth
Rev. Growth (Q)
Rev. Growth 3Y
Rev. Growth 5Y
Gross Profit
Gross Prof. Growth
Gross Profit Growth (Q)
Gross Prof. Growth 3Y
Gross Prof. Growth 5Y
Op. Income
Op. Income Growth
Op. Income Growth (Q)
Op. Income Growth 3Y
Op. Income Growth 5Y
Net Income
Net Income Growth
Net Income Growth (Q)
Net Income Growth 3Y
Net Income Growth 5Y
Income Taxes
EPS
EPS Growth
EPS Growth (Q)
EPS Growth 3Y
EPS Growth 5Y
EBIT
EBITDA
Op. Cash Flow
Share-Based Compensation
Inv. Cash Flow
Fin. Cash Flow
Net Cash Flow
CapEx
Free Cash Flow
Adjusted FCF
FCF / Share
FCF Growth
FCF Growth (Q)
FCF Growth 3Y
FCF Growth 5Y
Total Cash
Total Debt
Net Cash / Debt
Net Cash Growth
Cash / Market Cap
Total Assets
Total Liabilities
Gross Margin
Operating Margin
Profit Margin
FCF Margin
EBITDA Margin
EBIT Margin
Research &amp; Development
R&amp;D / Revenue
Effective Tax Rate
Tax / Revenue
Shareholders' Equity
Working Capital</t>
      </text>
    </comment>
    <comment authorId="0" ref="F2">
      <text>
        <t xml:space="preserve">Market Cap
Enterprise Value
Stock Price
Forward PE
PE Ratio
PS Ratio
Forward PS
PB Ratio
P/FCF Ratio
PEG Ratio
EV/Sales
Forward EV/Sales
EV/Earnings
EV/EBITDA
EV/EBIT
EV/FCF
Earnings Yield
FCF Yield
Market Cap Group</t>
      </text>
    </comment>
    <comment authorId="0" ref="G2">
      <text>
        <t xml:space="preserve">Dividend Yield
Dividend ($)
Dividend Growth
Payout Ratio
Payout Freq.
Buyback Yield
Shareholder Yield
Ex-Div Date</t>
      </text>
    </comment>
    <comment authorId="0" ref="H2">
      <text>
        <t xml:space="preserve">Price Change 1D
Price Change 1W
Price Change 1M
Price Change 6M
Price Change YTD
Price Change 1Y
Price Change 3Y
Price Change 5Y
Price Change 10Y
Price Change 52W Low
Price Change 52W High
Analyst Count
Price Target (%)
Previous Close
Premarket Price
Premkt. % Chg.
After-Hours Price
Afterhr. % Chg.
Average Volume
Relative Volume
Beta (1Y)
Short % Float
Short % Shares
Short Ratio
Shares Out
Float
Shares Ch. (YoY)
Shares Ch. (QoQ)
Shares Insiders
Shares Institut.
Return on Equity
Return on Assets
Return on Capital
Return on Equity (5Y)
Return on Assets (5Y)
Return on Capital (5Y)
Rev / Employee
Prof. / Employee
Asset Turnover
Inv. Turnover
Current Ratio
Quick Ratio
Debt / Equity
Debt / EBITDA
Debt / FCF
Last Stock Split
Last Split Date
Altman Z-Score
Piotroski F-Score
EPS Growth This Quarter
EPS Growth Next Quarter
EPS Growth This Year
EPS Gr. Next Year
Rev. Growth This Quarter
Rev. Growth Next Quarter
Rev. Growth This Year
Rev. Growth Next Year
EPS Growth Next 5Y
Rev. Growth Next 5Y</t>
      </text>
    </comment>
    <comment authorId="0" ref="H3">
      <text>
        <t xml:space="preserve">This Stockanalysis doesnt have.
It has to be a visual representation of charts (using lightweight widget) - this makes it easy to quickly get overview of all stocks price action and find an interesting opportunity
Example: https://finviz.com/screener.ashx?v=211&amp;ft=4</t>
      </text>
    </comment>
  </commentList>
</comments>
</file>

<file path=xl/sharedStrings.xml><?xml version="1.0" encoding="utf-8"?>
<sst xmlns="http://schemas.openxmlformats.org/spreadsheetml/2006/main" count="18429" uniqueCount="13835">
  <si>
    <t>Financials</t>
  </si>
  <si>
    <t>Status</t>
  </si>
  <si>
    <t>Parameters</t>
  </si>
  <si>
    <t>Model</t>
  </si>
  <si>
    <t>no</t>
  </si>
  <si>
    <t>Done</t>
  </si>
  <si>
    <t>Industry (t)</t>
  </si>
  <si>
    <t xml:space="preserve">General       </t>
  </si>
  <si>
    <t>Sector (t)</t>
  </si>
  <si>
    <t>Country (t)</t>
  </si>
  <si>
    <t xml:space="preserve">AddressData      </t>
  </si>
  <si>
    <t>done</t>
  </si>
  <si>
    <t>Market Cap TTM (t)</t>
  </si>
  <si>
    <t>Highlights</t>
  </si>
  <si>
    <t>yes</t>
  </si>
  <si>
    <t>Market Capitaliztion</t>
  </si>
  <si>
    <t>Outstanding Shares × Price</t>
  </si>
  <si>
    <t xml:space="preserve">Enterprise Value </t>
  </si>
  <si>
    <t>EV = Market Capitaliztion + netDebt – cashAndEquivalents</t>
  </si>
  <si>
    <t>Stock Price Close Mrkt (t)</t>
  </si>
  <si>
    <t>https://eodhistoricaldata.com/api/eod/AAPL.US?api_token=63bf6ecd8c46c5.53082791&amp;fmt=json&amp;filter=last_close</t>
  </si>
  <si>
    <t>Forward PE(*)</t>
  </si>
  <si>
    <t>Valuation</t>
  </si>
  <si>
    <t>Exchange  (t)</t>
  </si>
  <si>
    <t>General</t>
  </si>
  <si>
    <t>Dividend Yield (*)</t>
  </si>
  <si>
    <r>
      <rPr>
        <rFont val="Consolas, &quot;Courier New&quot;, monospace"/>
        <color rgb="FFFAD000"/>
        <sz val="11.0"/>
      </rPr>
      <t xml:space="preserve">DividendYield = DividendShare / stock price of that year * 100%
DividendShare = Total dividends (it is the sum of all values for quarter of same year "in case of yearly")
API for dividents per year or quarterly: </t>
    </r>
    <r>
      <rPr>
        <rFont val="Consolas, &quot;Courier New&quot;, monospace"/>
        <color rgb="FF1155CC"/>
        <sz val="11.0"/>
        <u/>
      </rPr>
      <t>https://eodhistoricaldata.com/api/div/AAPL.US?fmt=json&amp;from=2020-01-01&amp;to=2020-12-31&amp;api_token=63bf6ecd8c46c5.53082791</t>
    </r>
  </si>
  <si>
    <t>Dividend ($)   (t)</t>
  </si>
  <si>
    <t>SplitsDividends&gt;ForwardAnnualDividendRate</t>
  </si>
  <si>
    <t>Dividend Growth (*)</t>
  </si>
  <si>
    <r>
      <rPr>
        <color rgb="FFFAD000"/>
        <u/>
      </rPr>
      <t xml:space="preserve">https://eodhistoricaldata.com/api/div/AAPL.US?fmt=json&amp;from=2000-01-01&amp;&amp;api_token=63bf6ecd8c46c5.53082791
</t>
    </r>
    <r>
      <rPr>
        <color rgb="FFFAD000"/>
      </rPr>
      <t>formula calculations is same like price calculation.</t>
    </r>
  </si>
  <si>
    <t>Price Change 1D (t)</t>
  </si>
  <si>
    <r>
      <rPr>
        <rFont val="Arial"/>
        <color rgb="FFFAD000"/>
      </rPr>
      <t xml:space="preserve">first go to the web socket  extension </t>
    </r>
    <r>
      <rPr>
        <rFont val="Arial"/>
        <b/>
        <color rgb="FFFAD000"/>
      </rPr>
      <t>Simple WebSocket Client</t>
    </r>
    <r>
      <rPr>
        <rFont val="Arial"/>
        <color rgb="FFFAD000"/>
      </rPr>
      <t xml:space="preserve">   paste the url  in </t>
    </r>
    <r>
      <rPr>
        <rFont val="Arial"/>
        <b/>
        <color rgb="FFFAD000"/>
      </rPr>
      <t xml:space="preserve">URL </t>
    </r>
    <r>
      <rPr>
        <rFont val="Arial"/>
        <color rgb="FFFAD000"/>
      </rPr>
      <t xml:space="preserve">field    </t>
    </r>
    <r>
      <rPr>
        <rFont val="Arial"/>
        <b/>
        <color rgb="FFFAD000"/>
      </rPr>
      <t>URL</t>
    </r>
    <r>
      <rPr>
        <rFont val="Arial"/>
        <color rgb="FFFAD000"/>
      </rPr>
      <t xml:space="preserve">: wss://ws.eodhistoricaldata.com/ws/us?api_token=63bf6ecd8c46c5.53082791      then in the </t>
    </r>
    <r>
      <rPr>
        <rFont val="Arial"/>
        <b/>
        <color rgb="FFFAD000"/>
      </rPr>
      <t>Request field:</t>
    </r>
    <r>
      <rPr>
        <rFont val="Arial"/>
        <color rgb="FFFAD000"/>
      </rPr>
      <t xml:space="preserve"> {"action": "subscribe", "symbols": "AMZN"}, paste the object  
take latest price from the websocket api.
we should also get close price of every day from this api
end of day api: </t>
    </r>
    <r>
      <rPr>
        <rFont val="Arial"/>
        <color rgb="FFFAD000"/>
        <u/>
      </rPr>
      <t xml:space="preserve">https://eodhistoricaldata.com/api/eod/TSLA.US?api_token=63bf6ecd8c46c5.53082791&amp;fmt=json&amp;filter=last_close
for YTD: its this year's first open market date to today's date.
</t>
    </r>
    <r>
      <rPr>
        <rFont val="Arial"/>
        <color rgb="FFFAD000"/>
      </rPr>
      <t>Formula calculations is in row 190
Technicals -&gt; 52WeekHigh &amp; 52WeekLow</t>
    </r>
  </si>
  <si>
    <t>Price Change 1W (t)</t>
  </si>
  <si>
    <t>Price Change 1M(t)</t>
  </si>
  <si>
    <t>Price Change 6M (*)</t>
  </si>
  <si>
    <t>Price Change YTD (*)</t>
  </si>
  <si>
    <t>Price Change 1Y (t)</t>
  </si>
  <si>
    <t>Price Change 3Y  (*)</t>
  </si>
  <si>
    <t>Price Change 5Y (*)</t>
  </si>
  <si>
    <t>Price Change 10Y (*)</t>
  </si>
  <si>
    <t>Price Change 52W Low (*)</t>
  </si>
  <si>
    <t>Price Change 52W High (*)</t>
  </si>
  <si>
    <t>Volume (*)</t>
  </si>
  <si>
    <t>PE Ratio (t)</t>
  </si>
  <si>
    <t xml:space="preserve">PE ratio (y and q)  </t>
  </si>
  <si>
    <t>sharePrice / earning per share  ( earning per share = epsactual ) (shareprice = lastcloseprice)</t>
  </si>
  <si>
    <t>Analyst Rating (*)</t>
  </si>
  <si>
    <t>AnalystRatings</t>
  </si>
  <si>
    <t>Analyst Count (*)</t>
  </si>
  <si>
    <t xml:space="preserve">AnalystRatings </t>
  </si>
  <si>
    <t>Price Target (%) (*)</t>
  </si>
  <si>
    <t>Previous Close (t)</t>
  </si>
  <si>
    <t>close price for previous day.</t>
  </si>
  <si>
    <t>Premarket Price (t)</t>
  </si>
  <si>
    <t>current price running in stock (sockets api)</t>
  </si>
  <si>
    <t xml:space="preserve">Premkt. % Chg (*). </t>
  </si>
  <si>
    <t xml:space="preserve">compare closed price with current price </t>
  </si>
  <si>
    <t>After-Hours Price</t>
  </si>
  <si>
    <t>Afterhr. % Chg.</t>
  </si>
  <si>
    <t>Employees (t)</t>
  </si>
  <si>
    <t>Founded (t)</t>
  </si>
  <si>
    <t>add it to the database and set it's value to null</t>
  </si>
  <si>
    <t>IPO Date (T)</t>
  </si>
  <si>
    <t xml:space="preserve">Financial Report Date </t>
  </si>
  <si>
    <t>compare MostRecentQuarter date with the earnings -&gt; history -&gt; date and get reportDate</t>
  </si>
  <si>
    <t>Revenue(t)</t>
  </si>
  <si>
    <t xml:space="preserve">we will show yearly and quat wise revenue in financials ( income_statement -&gt; yearly and quarterly)  </t>
  </si>
  <si>
    <t>Revenue Growth(t)</t>
  </si>
  <si>
    <t>subtract this years revenu with last years and take percentage</t>
  </si>
  <si>
    <t>Rev. Growth (Q) (*)</t>
  </si>
  <si>
    <r>
      <rPr>
        <rFont val="Consolas"/>
        <color rgb="FFFAD000"/>
        <sz val="11.0"/>
      </rPr>
      <t xml:space="preserve">logic will same as for yearly. </t>
    </r>
    <r>
      <rPr>
        <rFont val="Consolas"/>
        <color rgb="FFFF00FF"/>
        <sz val="11.0"/>
      </rPr>
      <t>(same logic but value is not same)</t>
    </r>
  </si>
  <si>
    <t>Rev. Growth 3Y (*)</t>
  </si>
  <si>
    <t>Rev. Growth 5Y (*)</t>
  </si>
  <si>
    <t>Gross Profit(r)</t>
  </si>
  <si>
    <t>us&gt;tables&gt;income_statement&gt;yearly</t>
  </si>
  <si>
    <t>Gross Prof. Growth (r)</t>
  </si>
  <si>
    <t>subtract this years gross profit with last years and take percentage</t>
  </si>
  <si>
    <t>Gross Profit Growth (Q) (r)</t>
  </si>
  <si>
    <t>Gross Prof. Growth 3Y (*)</t>
  </si>
  <si>
    <t>Gross Prof. Growth 5Y (*)</t>
  </si>
  <si>
    <t>Op. Income (*)</t>
  </si>
  <si>
    <t>Op. Income Growth (*)</t>
  </si>
  <si>
    <t>Op. Income Growth (Q) (*)</t>
  </si>
  <si>
    <t>Op. Income Growth 3Y (*)</t>
  </si>
  <si>
    <t>Op. Income Growth 5Y (*)</t>
  </si>
  <si>
    <t>Net Income (r)</t>
  </si>
  <si>
    <t>Net Income Growth (r)</t>
  </si>
  <si>
    <t>Net Income Growth (Q) (r)</t>
  </si>
  <si>
    <t>Net Income Growth 3Y (*)</t>
  </si>
  <si>
    <t>Net Income Growth 5Y (*)</t>
  </si>
  <si>
    <t>Income Taxes (t)</t>
  </si>
  <si>
    <t>plus most recent 4 quarters value (incomeTaxExpense)</t>
  </si>
  <si>
    <t>EPS  (r)</t>
  </si>
  <si>
    <t xml:space="preserve">Annual </t>
  </si>
  <si>
    <t>EPS Growth ( r)</t>
  </si>
  <si>
    <t>EPS Growth (Q) (r)</t>
  </si>
  <si>
    <t>in earnings -&gt; history -&gt; check reportDate "reportDate must be lesser or equal to today's date"</t>
  </si>
  <si>
    <t>EPS Growth 3Y (*)</t>
  </si>
  <si>
    <t>EPS Growth 5Y (*)</t>
  </si>
  <si>
    <t>EBIT (*)</t>
  </si>
  <si>
    <t>EBITDA (*)</t>
  </si>
  <si>
    <t>Op. Cash Flow (t)</t>
  </si>
  <si>
    <t>us&gt;tables&gt;cash_flow&gt;yearly</t>
  </si>
  <si>
    <t>Share-Based Compensation (t)</t>
  </si>
  <si>
    <t>us&gt;tables&gt;cash_flow&gt;yearly (name for our api node &gt;SBCStockCashFlowsYearly</t>
  </si>
  <si>
    <t>Inv. Cash Flow (t)</t>
  </si>
  <si>
    <t>totalCashflowsFromInvestingActivities</t>
  </si>
  <si>
    <t>Fin. Cash Flow (t)</t>
  </si>
  <si>
    <t>Net Cash Flow (t)</t>
  </si>
  <si>
    <t>CapEx (*)</t>
  </si>
  <si>
    <t>Cash_Flow</t>
  </si>
  <si>
    <t>capitalExpenditures</t>
  </si>
  <si>
    <t>Free Cash Flow (t)</t>
  </si>
  <si>
    <t>Cash_Flow/yearly</t>
  </si>
  <si>
    <t>Adjusted FCF</t>
  </si>
  <si>
    <r>
      <rPr>
        <rFont val="Arial"/>
        <color rgb="FFFFFFFF"/>
      </rPr>
      <t xml:space="preserve">totalCashFromOperatingActivities - capitalExpenditures (latest)  </t>
    </r>
    <r>
      <rPr>
        <rFont val="Arial"/>
        <color rgb="FFFFFFFF"/>
      </rPr>
      <t xml:space="preserve">it is not included in stock. </t>
    </r>
  </si>
  <si>
    <t>FCF / Share(*)</t>
  </si>
  <si>
    <r>
      <rPr>
        <rFont val="Arial"/>
        <color rgb="FFFAD000"/>
      </rPr>
      <t xml:space="preserve">free cash flow (cashflow) divided by commonStockSharesOutstanding (from balance sheet)  </t>
    </r>
    <r>
      <rPr>
        <rFont val="Arial"/>
        <color rgb="FFFF00FF"/>
      </rPr>
      <t>(value changes)</t>
    </r>
  </si>
  <si>
    <t>FCF Growth (t)</t>
  </si>
  <si>
    <t>FCF Growth (Q) (*)</t>
  </si>
  <si>
    <t>FCF Growth 3Y (*)</t>
  </si>
  <si>
    <t>FCF Growth 5Y (*)</t>
  </si>
  <si>
    <t>Total Cash (t)</t>
  </si>
  <si>
    <t>us&gt;tables&gt;balance_sheet&gt;yearly&gt;cashAndEquivalents</t>
  </si>
  <si>
    <t>Total Debt (t)</t>
  </si>
  <si>
    <t xml:space="preserve">* us&gt;tables&gt;balance_sheet&gt;yearly   </t>
  </si>
  <si>
    <t>shortTermDebt + LongTermDebt</t>
  </si>
  <si>
    <t>Net Cash / Debt (*)</t>
  </si>
  <si>
    <t>Cash Ratio = cashAndEquivalents / totalCurrentLiabilities</t>
  </si>
  <si>
    <t>Net Cash / Debt Growth (*)</t>
  </si>
  <si>
    <t>cashAndEquivalents divided by shortLongTermDebtTotal YEAR AND QUAT</t>
  </si>
  <si>
    <t>Cash / Market Cap (*)</t>
  </si>
  <si>
    <t>cashAndEquivalents / MarketCapitalization (we should sum up the recent's 4 quarter's cashAndEquivalents and divide it with the latest MarketCapitalization</t>
  </si>
  <si>
    <t>Total Assets (t)</t>
  </si>
  <si>
    <t>us&gt;tables&gt;balance_sheet&gt;yearly</t>
  </si>
  <si>
    <t>Total Liabilities (t)</t>
  </si>
  <si>
    <t>Gross Margin (*)</t>
  </si>
  <si>
    <t>(totalRevenue-costOfRevenue)/totalRevenue = answer * 100  (yearly and quat)</t>
  </si>
  <si>
    <t>Operating Margin TTM (t)</t>
  </si>
  <si>
    <t>OperatingMarginTTM * 100</t>
  </si>
  <si>
    <t>Operating Margin (t)</t>
  </si>
  <si>
    <t>(operatingIncome / totalRevenue) x 100</t>
  </si>
  <si>
    <t>Profit Margin (t)</t>
  </si>
  <si>
    <t>(Net Income / TotalRevenue) x 100</t>
  </si>
  <si>
    <t>FCF Margin (*)</t>
  </si>
  <si>
    <t>(freeCashFlow / totalRevenue) x 100</t>
  </si>
  <si>
    <t>EBITDA Margin (*)</t>
  </si>
  <si>
    <t>(ebitda / totalRevenue) x 100</t>
  </si>
  <si>
    <t>EBIT Margin (*)</t>
  </si>
  <si>
    <t>(ebit / totalRevenue) x 100</t>
  </si>
  <si>
    <t>Research &amp; Development (*)</t>
  </si>
  <si>
    <t>R&amp;D / Revenue (*)</t>
  </si>
  <si>
    <t>(researchDevelopment / totalRevenue) x 100</t>
  </si>
  <si>
    <t>PS Ratio(*)</t>
  </si>
  <si>
    <t>Formula on notebook (should be raw)
To calculate sales per share, divided total revenue by the average total shares outstanding (commonStockSharesOutstanding).
The P/S ratio is calculated by dividing the stock price by the underlying company's sales per share</t>
  </si>
  <si>
    <t>Forward PS</t>
  </si>
  <si>
    <r>
      <rPr>
        <rFont val="Arial"/>
        <color rgb="FFFAD000"/>
      </rPr>
      <t xml:space="preserve">lastClosePrice  / revenueEstimateAvg (revenueEstimateAvg should be belong to next year (future)) (should be raw) </t>
    </r>
    <r>
      <rPr>
        <rFont val="Arial"/>
        <color rgb="FFFF00FF"/>
      </rPr>
      <t>(value change)</t>
    </r>
  </si>
  <si>
    <t>PB Ratio (*) ttm is missing</t>
  </si>
  <si>
    <r>
      <rPr>
        <rFont val="Arial"/>
        <color rgb="FFFAD000"/>
      </rPr>
      <t xml:space="preserve">lastClosePrice / BookValue  (BookValue = totalAssets / totalLiab) </t>
    </r>
    <r>
      <rPr>
        <rFont val="Arial"/>
        <color rgb="FFFF00FF"/>
      </rPr>
      <t>(value change)</t>
    </r>
  </si>
  <si>
    <t>P/FCF Ratio  (*)</t>
  </si>
  <si>
    <r>
      <rPr>
        <rFont val="Arial"/>
        <color rgb="FFFAD000"/>
      </rPr>
      <t xml:space="preserve">Price / freeCashFlowPerShare  (freeCashFlowPerShare we have already calculated as FCF / Share) </t>
    </r>
    <r>
      <rPr>
        <rFont val="Arial"/>
        <color rgb="FFFF00FF"/>
      </rPr>
      <t>(value change)</t>
    </r>
  </si>
  <si>
    <t>PEG Ratio (t)</t>
  </si>
  <si>
    <t>EV/Sales (*)</t>
  </si>
  <si>
    <r>
      <rPr>
        <rFont val="Consolas, &quot;Courier New&quot;, monospace"/>
        <color rgb="FFFAD000"/>
        <sz val="11.0"/>
      </rPr>
      <t xml:space="preserve">EnterpriseValue / totalRevenue (y or quat) 
EV = Market Capitaliztion + netDebt – cashAndEquivalents </t>
    </r>
    <r>
      <rPr>
        <rFont val="Consolas, &quot;Courier New&quot;, monospace"/>
        <color rgb="FFFF00FF"/>
        <sz val="11.0"/>
      </rPr>
      <t>(value change)</t>
    </r>
  </si>
  <si>
    <t>Forward EV/Sales (t)</t>
  </si>
  <si>
    <t>EnterpriseValue / (revenueEstimateAvg of next quarter) 
when report date is over then we will look over next quarter</t>
  </si>
  <si>
    <t>EV/Earnings {*)</t>
  </si>
  <si>
    <t>EnterpriseValue / netIncome (netIncome from most recent year)</t>
  </si>
  <si>
    <t>EV/EBITDA  (t)</t>
  </si>
  <si>
    <t>EnterpriseValueEbitda = (EnterpriseValue / ebitda)
EV = Market Capitaliztion + netDebt – cashAndEquivalents</t>
  </si>
  <si>
    <t>EV/EBIT (t)</t>
  </si>
  <si>
    <t>EnterpriseValue / ebit</t>
  </si>
  <si>
    <t>EV/FCF (*)</t>
  </si>
  <si>
    <t xml:space="preserve">EnterpriseValue / freeCashFlow </t>
  </si>
  <si>
    <t>Earnings Yield (t)</t>
  </si>
  <si>
    <t>(epsActual / Price) * 100%  where epsActual is in (annual  model ) for yearly and for quarterly it is in history model</t>
  </si>
  <si>
    <t xml:space="preserve">FCF Yield (*) </t>
  </si>
  <si>
    <t>(freeCashFlow / MarketCapitalization) * 100%</t>
  </si>
  <si>
    <t>Payout Ratio (t)</t>
  </si>
  <si>
    <r>
      <rPr>
        <rFont val="Consolas, &quot;Courier New&quot;, monospace"/>
        <color rgb="FFFAD000"/>
        <sz val="11.0"/>
      </rPr>
      <t xml:space="preserve">(DividendShare / epsActual) * 100% (yearly done only) </t>
    </r>
    <r>
      <rPr>
        <rFont val="Consolas, &quot;Courier New&quot;, monospace"/>
        <color rgb="FFFF00FF"/>
        <sz val="11.0"/>
      </rPr>
      <t>(too much quarter is missing for dividents 1996 - 2011)</t>
    </r>
  </si>
  <si>
    <t>Payout Freq (t)</t>
  </si>
  <si>
    <t>SplitsDividends &gt; NumberDividendsByYear &gt; Count (if count in year is 4 then it means they paid each quarter. if it is 2 then it means they paid twice in year.</t>
  </si>
  <si>
    <t>Buyback Yield (*)</t>
  </si>
  <si>
    <t>Buyback Yield = salePurchaseOfStock / market cap</t>
  </si>
  <si>
    <t>Shareholder Yield (*)</t>
  </si>
  <si>
    <t>Total Shareholder Return = Dividend Yield + Buyback Yield</t>
  </si>
  <si>
    <t>Average Volume (t)</t>
  </si>
  <si>
    <r>
      <rPr>
        <color rgb="FFFAD000"/>
      </rPr>
      <t xml:space="preserve">This is the average volume for whole month (please check whether is month wise or not)
The 30-day average of the number of shares traded in a single day.
API : </t>
    </r>
    <r>
      <rPr>
        <color rgb="FF1155CC"/>
        <u/>
      </rPr>
      <t>https://eodhistoricaldata.com/api/technical/AAPL?api_token=63bf6ecd8c46c5.53082791&amp;fmt=json&amp;function=avgvol&amp;agg_period=m</t>
    </r>
  </si>
  <si>
    <t>Relative Volume (*)</t>
  </si>
  <si>
    <t>The relative daily volume is the current day's trading volume compared to the stock's 30-day average trading volume.</t>
  </si>
  <si>
    <t>Beta (1Y) (t)</t>
  </si>
  <si>
    <t xml:space="preserve">Technicals </t>
  </si>
  <si>
    <t>Short % Float (*)</t>
  </si>
  <si>
    <t>SharesStats</t>
  </si>
  <si>
    <t>Short % Shares (*)</t>
  </si>
  <si>
    <t>we should compare these two and take the percenttage SharesStats -&gt; SharesOutstanding and Technicals -&gt; SharesShort
((sharesOutstanding - sharesShort) / sharesOutstanding) * 100</t>
  </si>
  <si>
    <t>Short Ratio (t)</t>
  </si>
  <si>
    <t>Technicals</t>
  </si>
  <si>
    <t>Shares Out</t>
  </si>
  <si>
    <t>balancesheet &gt; yearly  (for the latest one SharesStats &gt; sharesOutstanding "add an attribute for latest shares out")</t>
  </si>
  <si>
    <t>Float (t)</t>
  </si>
  <si>
    <t xml:space="preserve">SharesStats </t>
  </si>
  <si>
    <t>Shares Ch. (YoY) (r) (*)</t>
  </si>
  <si>
    <r>
      <rPr>
        <rFont val="Arial"/>
        <color rgb="FFFAD000"/>
      </rPr>
      <t>outstandingShares &gt; annual &gt; shares</t>
    </r>
    <r>
      <rPr>
        <rFont val="Arial"/>
        <color rgb="FFFF00FF"/>
      </rPr>
      <t xml:space="preserve">
</t>
    </r>
    <r>
      <rPr>
        <rFont val="Arial"/>
        <color rgb="FFFAD000"/>
      </rPr>
      <t xml:space="preserve">formula for calculating the percentage
Increase = New Number - Original Number.                                                              </t>
    </r>
    <r>
      <rPr>
        <rFont val="Arial"/>
        <color rgb="FFFF00FF"/>
      </rPr>
      <t>( i use this formula to calculated the exaclt value of YOY in the bottom formula)</t>
    </r>
    <r>
      <rPr>
        <rFont val="Arial"/>
        <color rgb="FFFAD000"/>
      </rPr>
      <t xml:space="preserve">
Then: divide the increase by the original number and multiply the answer by 100.  </t>
    </r>
    <r>
      <rPr>
        <rFont val="Arial"/>
        <color rgb="FFFF00FF"/>
      </rPr>
      <t xml:space="preserve">(Shares Ch. (YoY) = (Shares Outstanding in Current Year - Shares Outstanding in Previous Year) / Shares Outstanding in Previous Year * 100% </t>
    </r>
    <r>
      <rPr>
        <rFont val="Arial"/>
        <color rgb="FFFAD000"/>
      </rPr>
      <t xml:space="preserve">
% increase = Increase ÷ Original Number × 100.</t>
    </r>
  </si>
  <si>
    <t>Shares Ch. (QoQ) (r) (*)</t>
  </si>
  <si>
    <t>outstandingShares &gt; quat &gt; shares
Shares Ch. (QoQ) = (Shares Outstanding in Current Quarter - Shares Outstanding in Previous Quarter) / Shares Outstanding in Previous Quarter * 100%</t>
  </si>
  <si>
    <t>Shares Insiders (t)</t>
  </si>
  <si>
    <t>SharesStats &gt; PercentInsiders</t>
  </si>
  <si>
    <t>Shares Institut. (t)</t>
  </si>
  <si>
    <t>SharesStats  &gt; PercentInstitutions</t>
  </si>
  <si>
    <t>Earnings Date</t>
  </si>
  <si>
    <t>Earnings &gt; History &gt; reportDate (we compare today's current date with the reportDate in history. If we crossed one then we should take the next one (future one))</t>
  </si>
  <si>
    <t>Is SPAC</t>
  </si>
  <si>
    <t>Ex-Div Date (t)</t>
  </si>
  <si>
    <t>SplitsDividends</t>
  </si>
  <si>
    <t>ExDividendDate</t>
  </si>
  <si>
    <t>Return on Equity (*)</t>
  </si>
  <si>
    <r>
      <rPr>
        <rFont val="Consolas, &quot;Courier New&quot;, monospace"/>
        <color rgb="FFFAD000"/>
        <sz val="11.0"/>
      </rPr>
      <t xml:space="preserve">ReturnOnEquityTTM = (netIncome / totalStockholderEquity) * 100%  </t>
    </r>
    <r>
      <rPr>
        <rFont val="Consolas, &quot;Courier New&quot;, monospace"/>
        <color rgb="FFFF00FF"/>
        <sz val="11.0"/>
      </rPr>
      <t>(Value change)</t>
    </r>
    <r>
      <rPr>
        <rFont val="Consolas, &quot;Courier New&quot;, monospace"/>
        <color rgb="FFFAD000"/>
        <sz val="11.0"/>
      </rPr>
      <t xml:space="preserve">
Cash_Flow &gt; quartelry &gt; netIncome (latest quat) &amp;&amp; balanceSheet &gt; quarterly &gt; totalStockholderEquity (latest quat) "both quarters dates should be same</t>
    </r>
  </si>
  <si>
    <t>Return on Assets (*)</t>
  </si>
  <si>
    <t>ReturnOnAssetsTTM = (netIncome / totalAssets) * 100% (totalAssets from Financial Table)</t>
  </si>
  <si>
    <t>Return on Capital (*)</t>
  </si>
  <si>
    <t xml:space="preserve">ROIC = ebit  / (totalAssets – totalCurrentAssets) * 100% ( Income_Statement &gt; quarterly &gt; ebit, balanceSheet &gt; quat &gt; (totalAssets and totalCurrentAssests) </t>
  </si>
  <si>
    <t>Return on Equity (5Y) (*)</t>
  </si>
  <si>
    <t xml:space="preserve">Return on Equity (5Y) = (ROE Recent % - ROE 5y %) / ROE Recent % = answer * 100 </t>
  </si>
  <si>
    <t>Return on Assets (5Y) (*)</t>
  </si>
  <si>
    <t>Return on Capital (5Y) (*)</t>
  </si>
  <si>
    <t xml:space="preserve">done but the value is not correct </t>
  </si>
  <si>
    <t>Rev / Employee (r) (*)</t>
  </si>
  <si>
    <t xml:space="preserve">RevenueTTM / FullTimeEmployees  </t>
  </si>
  <si>
    <t>Prof. / Employee (*)</t>
  </si>
  <si>
    <t>netIncome / FullTimeEmployees (IncomeStatement &gt; yearly "most recent one")</t>
  </si>
  <si>
    <t>Asset Turnover (t)</t>
  </si>
  <si>
    <t xml:space="preserve">Assets Turnover Ratio = totalRevenue / totalAssets </t>
  </si>
  <si>
    <t>Inv. Turnover (t)</t>
  </si>
  <si>
    <t>Inventory Turnover Ratio = Cost of Revenue / Average Inventory  (we should sum up the latest 4 quarters of cost of revenue AND we should sum up the latest 4 quarters of inventory BUT we take the average of it by dividing by 4)</t>
  </si>
  <si>
    <t>Current Ratio (t)</t>
  </si>
  <si>
    <t xml:space="preserve">Total Current Assets / Total Current Liabilities  ( Balance_Sheet &gt; quarterly) </t>
  </si>
  <si>
    <t>Quick Ratio (t)</t>
  </si>
  <si>
    <t>Quick Ratio = (Cash + shortTermInvestments + netReceivable) / totalCurrentLiabilities  (balance sheet &gt; quat)</t>
  </si>
  <si>
    <t>Debt / Equity (t)</t>
  </si>
  <si>
    <t>(shortTermDebt + longTermDebt) / totalStockholderEquity (balancesheet &gt; quat)</t>
  </si>
  <si>
    <t>Debt / EBITDA (*)</t>
  </si>
  <si>
    <t>(shortTermDebt + longTermDebt) / ebitda (for yearly)</t>
  </si>
  <si>
    <t>Debt / FCF (*)</t>
  </si>
  <si>
    <t>(shortTermDebt + longTermDebt) / freeCashFlow (for yearly)</t>
  </si>
  <si>
    <t>Effective Tax Rate</t>
  </si>
  <si>
    <t>Tax / Revenue (*)</t>
  </si>
  <si>
    <t xml:space="preserve">(incomeTaxExpense / incomeBeforeTax) * 100 (we should take the latest past year like 2022 now) (most recent past year) take values from Income_Statement &gt; yearly </t>
  </si>
  <si>
    <t>Shareholders' Equity (t)</t>
  </si>
  <si>
    <t>totalStockholderEquity</t>
  </si>
  <si>
    <t>Working Capital (t)</t>
  </si>
  <si>
    <t xml:space="preserve">netWorkingCapital  us&gt;tables&gt;balance_sheet&gt;yearly </t>
  </si>
  <si>
    <t>Last Stock Split Ratio (t)</t>
  </si>
  <si>
    <t>LastSplitFactor</t>
  </si>
  <si>
    <t>Last Stock Split (t)</t>
  </si>
  <si>
    <t>So if first number of LastSplitFactor is smaller than second than it is "Reverse" else it is "Forward". For example 1:2</t>
  </si>
  <si>
    <t>Last Split Date (t)</t>
  </si>
  <si>
    <t>Altman Z-Score (*)</t>
  </si>
  <si>
    <t>Altman Z-score = 1.2A + 1.4B + 3.3C + 0.6D + 1.0E
Where: we take the values from past recent year (like now is 2022) 
total assets and totalLiab will take from most recent quarters.
calculation formula link = https://docs.google.com/spreadsheets/d/1gKJ_qAtrpay5mbgOTjmgf1tGQd1wwYY_eaP84cF2G8U/edit#gid=1379865499
A = working capital / totalAssets
B = retained earnings / totalAssets
C = earnings before interest and tax / totalAssets
D = market value of equity / totalLiab
E = sales / totalAssets
 working capital = netWorkingCapital  
 retained earnings = retainedEarnings 1.2
 earnings before interest and tax =ebit 
 market value of equity = SharesOutstanding  * current price from socket of open market
sales = totalRevenue 
A = -18577000000.00 /  352755000000.00 =  -0.05266261286161783674221485166759
B = -3068000000.00 / 352755000000.00 = -0.00869725446839874700571217984153
C = 119437000000.00 / 352755000000.00 =  0.33858343609587390681918045102125
D =  15728700416 * 190.69 / 302083000000.00 = 9.9287476697696990562196482423705
E = 394328000000.00 / 352755000000.00 = 1.1178523337727317826820314382503
Altman Z-score = 1.2A + 1.4B + 3.3C + 0.6D + 1.0E
answer = 8.1170549830612354590184609982635</t>
  </si>
  <si>
    <t>Piotroski F-Score (t)</t>
  </si>
  <si>
    <r>
      <rPr>
        <color rgb="FFFAD000"/>
      </rPr>
      <t xml:space="preserve">documentation link of theory : https://eodhistoricaldata.com/financial-academy/financial-faq/how-to-calculate-altman-z-score-or-piotrosky-score/
formula for this: </t>
    </r>
    <r>
      <rPr>
        <color rgb="FF1155CC"/>
        <u/>
      </rPr>
      <t>https://docs.google.com/spreadsheets/d/1gKJ_qAtrpay5mbgOTjmgf1tGQd1wwYY_eaP84cF2G8U/edit#gid=1290604125</t>
    </r>
  </si>
  <si>
    <t>EPS Growth This Quarter (t)</t>
  </si>
  <si>
    <t>previous epsActual vs EPSEstimateCurrentQuarter</t>
  </si>
  <si>
    <t>EPS Growth Next Quarter (t)</t>
  </si>
  <si>
    <t>EPS Growth This Year(*)</t>
  </si>
  <si>
    <t>EPS Gr. Next Year (*)</t>
  </si>
  <si>
    <t>Rev. Growth This Quarter (*)</t>
  </si>
  <si>
    <t xml:space="preserve"> take the value of revEstGrowth from mostRecentQuarter from general</t>
  </si>
  <si>
    <t>Estimated growth in revenue in the current fiscal quarter = Previous quarter revenue "totalRevenue" [income_statement] compared to revenueEstimateAvg this quarter</t>
  </si>
  <si>
    <t>Rev. Growth Next Quarter (*)</t>
  </si>
  <si>
    <t>Estimated growth in revenue in the next fiscal quarter = Previous quarter revenue "totalRevenue" [income_statement] (Latest real number that we have) compared to revenueEstimateAvg next quarter</t>
  </si>
  <si>
    <t>Rev. Growth This Year (t)</t>
  </si>
  <si>
    <t>earnings -&gt; tends Estimated growth in revenue in the next fiscal quarter = Previous quarter revenue "totalRevenue" [income_statement] (Latest real number that we have) compared to revenueEstimateAvg next quarter</t>
  </si>
  <si>
    <t>Rev. Growth Next Year (*)</t>
  </si>
  <si>
    <t>//</t>
  </si>
  <si>
    <t>epsActual (t)</t>
  </si>
  <si>
    <t>Need all epsActuals in the database (to create historic chart )</t>
  </si>
  <si>
    <t>epsEstimate (t)</t>
  </si>
  <si>
    <r>
      <rPr>
        <rFont val="Arial"/>
        <color rgb="FFFAD000"/>
      </rPr>
      <t xml:space="preserve">Need all epsEstimate in the database (to also show how would go in future) </t>
    </r>
    <r>
      <rPr>
        <rFont val="Arial"/>
        <color rgb="FFFF00FF"/>
      </rPr>
      <t>(only quarterly available)</t>
    </r>
  </si>
  <si>
    <t>EPS Growth Next 5Y</t>
  </si>
  <si>
    <t>Rev. Growth Next 5Y</t>
  </si>
  <si>
    <t>In Index</t>
  </si>
  <si>
    <t>From etfs, check in which Index stock is. For example Apple is in SP500 and Nasdaq100</t>
  </si>
  <si>
    <t>Market Cap Group</t>
  </si>
  <si>
    <t>Views</t>
  </si>
  <si>
    <t>Tag</t>
  </si>
  <si>
    <t>Interest Coverage</t>
  </si>
  <si>
    <t>recent TTM of financials</t>
  </si>
  <si>
    <r>
      <rPr/>
      <t xml:space="preserve">We need to calculate the recent TTM for all parameters of cashflow, balancesheet, incomestatement, ratios and metrics FROM data reference 
(you cannot calculate the TTM for most % like growth wheather it is yearly or quat)
check this link below some values are null so we store those in our database but it will be null.
</t>
    </r>
    <r>
      <rPr>
        <color rgb="FF1155CC"/>
        <u/>
      </rPr>
      <t>https://stockanalysis.com/stocks/aapl/financials/ratios/</t>
    </r>
    <r>
      <rPr/>
      <t xml:space="preserve">
in order to find the recent TTM for any parameter the formula should be same which is
sum the most recent 4 quaters value of that paramter.
and for growth you will compare the most recent 4 quarter with the previous 4 quarters</t>
    </r>
  </si>
  <si>
    <t>yearly and quaterly</t>
  </si>
  <si>
    <t>For all the financial we need both yearly and quaterly (make two attributes one for Year and one for quat)</t>
  </si>
  <si>
    <t>this color means almost good but in future may be we change it</t>
  </si>
  <si>
    <t>this color means the remaining tickers that did not converted in json yet</t>
  </si>
  <si>
    <t>Price change 1W</t>
  </si>
  <si>
    <t>7th July 274.43
Friday close 281.38
(This is for 15.07. 16:08)
1 W Price change is 2.5325219545967963%</t>
  </si>
  <si>
    <t>price change formula</t>
  </si>
  <si>
    <t>SMA Daily 20</t>
  </si>
  <si>
    <r>
      <rPr>
        <rFont val="Arial"/>
        <color rgb="FF1155CC"/>
        <u/>
      </rPr>
      <t xml:space="preserve">https://eodhistoricaldata.com/api/technical/AAPL.US?order=d&amp;fmt=json&amp;last_ema&amp;function=sma&amp;period=20&amp;&amp;api_token=63bf6ecd8c46c5.53082791
</t>
    </r>
    <r>
      <rPr>
        <rFont val="Arial"/>
        <color rgb="FF000000"/>
      </rPr>
      <t>period  = 50, 20, 100, 200</t>
    </r>
  </si>
  <si>
    <t>https://eodhistoricaldata.com/api/technical/AAPL.US?order=d&amp;fmt=json&amp;last_ema&amp;function=sma&amp;period=20&amp;&amp;api_token=63bf6ecd8c46c5.53082791</t>
  </si>
  <si>
    <t>SMA Daily 50</t>
  </si>
  <si>
    <t>https://eodhistoricaldata.com/api/technical/AAPL.US?order=d&amp;fmt=json&amp;last_ema&amp;function=sma&amp;period=50&amp;&amp;api_token=63bf6ecd8c46c5.53082791</t>
  </si>
  <si>
    <t>SMA Daily 100</t>
  </si>
  <si>
    <t>https://eodhistoricaldata.com/api/technical/AAPL.US?order=d&amp;fmt=json&amp;last_ema&amp;function=sma&amp;period=100&amp;&amp;api_token=63bf6ecd8c46c5.53082791</t>
  </si>
  <si>
    <t>SMA Daily 200</t>
  </si>
  <si>
    <t>https://eodhistoricaldata.com/api/technical/AAPL.US?order=d&amp;fmt=json&amp;last_ema&amp;function=sma&amp;period=200&amp;&amp;api_token=63bf6ecd8c46c5.53082791</t>
  </si>
  <si>
    <t>SMA Weekly 20</t>
  </si>
  <si>
    <t xml:space="preserve">Sum of weekly (one week = 5 trading days) closing prices (20 weeks) divided by 20 </t>
  </si>
  <si>
    <t>SMA Weekly 50</t>
  </si>
  <si>
    <t>Sum of weekly (one week = 5 trading days) closing prices (50 weeks) divided by 50</t>
  </si>
  <si>
    <t>SMA Weekly 100</t>
  </si>
  <si>
    <t>Sum of weekly (one week = 5 trading days) closing prices (100 weeks) divided by 100</t>
  </si>
  <si>
    <t>SMA Weekly 200</t>
  </si>
  <si>
    <t>Sum of weekly (one week = 5 trading days) closing prices (200 weeks) divided by 200</t>
  </si>
  <si>
    <t>SMA Monthly 20</t>
  </si>
  <si>
    <t xml:space="preserve">Sum of monthy closing prices (20 months) divided by 20 </t>
  </si>
  <si>
    <t>SMA Monthly 50</t>
  </si>
  <si>
    <t xml:space="preserve">Sum of monthy closing prices (50 months) divided by 50 </t>
  </si>
  <si>
    <t>SMA Monthly 100</t>
  </si>
  <si>
    <t>Sum of monthy closing prices (100 months) divided by 100</t>
  </si>
  <si>
    <t>SMA Monthly 200</t>
  </si>
  <si>
    <t>Sum of monthy closing prices (200 months) divided by 200</t>
  </si>
  <si>
    <t>RSI Daily</t>
  </si>
  <si>
    <t>https://eodhistoricaldata.com/api/technical/AAPL.US?order=d&amp;fmt=json&amp;last_ema&amp;function=rsi&amp;api_token=63bf6ecd8c46c5.53082791</t>
  </si>
  <si>
    <t>Highest Volume 200 days</t>
  </si>
  <si>
    <t>Summing the volume for each price level. The price level with the highest total volume will be the price at which the most trading occurred. As a result we want the price in to this cell, that most trading occured during 200 days</t>
  </si>
  <si>
    <t>Highest Volume 200 weeks</t>
  </si>
  <si>
    <t>Same, but price wherein most trading occured during 200 weeks</t>
  </si>
  <si>
    <t>TTMs</t>
  </si>
  <si>
    <t>Income statement</t>
  </si>
  <si>
    <t>description</t>
  </si>
  <si>
    <t>double check value</t>
  </si>
  <si>
    <t>Revenue</t>
  </si>
  <si>
    <t xml:space="preserve">Highlights &gt; Revenue </t>
  </si>
  <si>
    <t>Revenue Growth (YoY)</t>
  </si>
  <si>
    <t>Income statement &gt; totalRevenue &gt; ( recent year value - pervious year / pervious year * 100) answer is TTM</t>
  </si>
  <si>
    <t>Cost of Revenue</t>
  </si>
  <si>
    <t>Income statement &gt; costOfRevenue &gt;  (take the value of most recent quater)</t>
  </si>
  <si>
    <t>Gross Profit</t>
  </si>
  <si>
    <t xml:space="preserve">Highlights &gt; grossProfit  </t>
  </si>
  <si>
    <t>Selling, General &amp; Admin</t>
  </si>
  <si>
    <t>Income statement &gt;  sellingGeneralAdministrative &gt; (take the value of most recent quater)</t>
  </si>
  <si>
    <t>Research &amp; Development</t>
  </si>
  <si>
    <t>Income statement &gt; researchDevelopment &gt;   (take the value of most recent quater)</t>
  </si>
  <si>
    <t>Operating Expenses</t>
  </si>
  <si>
    <t>Income staement &gt; totalOperatingExpenses &gt;  (take the value of most recent quater)</t>
  </si>
  <si>
    <t>Operating Income</t>
  </si>
  <si>
    <t>Income statement &gt;  operatingIncome  &gt; (take the value of most recent quater)</t>
  </si>
  <si>
    <t>Interest Expense / Income</t>
  </si>
  <si>
    <t>Income statement &gt; interestExpense  &gt;   (take the value of most recent quater)</t>
  </si>
  <si>
    <t>Other Expense / Income</t>
  </si>
  <si>
    <t>Pretax Income</t>
  </si>
  <si>
    <t>Income statement &gt; incomeBeforeTax  &gt; (take the value of most recent quater)</t>
  </si>
  <si>
    <t>Income Tax</t>
  </si>
  <si>
    <t>Income statement &gt; incomeTaxExpense  &gt; (take the value of most recent quater)</t>
  </si>
  <si>
    <t>Net Income</t>
  </si>
  <si>
    <t>Income statement  &gt;   netIncome  &gt;  (take the value of most recent quater)</t>
  </si>
  <si>
    <t>Net Income Growth</t>
  </si>
  <si>
    <t>Income statement  &gt;   netIncome  &gt;  ( recent year value - pervious year / pervious year * 100) answer is TTM</t>
  </si>
  <si>
    <t>Shares Outstanding (Basic)</t>
  </si>
  <si>
    <t>Shares Outstanding (Diluted)</t>
  </si>
  <si>
    <t>Shares Change</t>
  </si>
  <si>
    <t>EPS (Basic)</t>
  </si>
  <si>
    <t>Earnings &gt; epsActual &gt;   ( take the value of most recent quater) value is minus change</t>
  </si>
  <si>
    <t>EPS (Diluted)</t>
  </si>
  <si>
    <t xml:space="preserve">Highlights  &gt; DilutedEpsTTM </t>
  </si>
  <si>
    <t>EPS Growth</t>
  </si>
  <si>
    <t>Annual &gt; epsActual &gt; EPS Growth = ((Current EPS - Previous EPS) / Previous EPS) * 100</t>
  </si>
  <si>
    <t>Free Cash Flow Per Share</t>
  </si>
  <si>
    <t xml:space="preserve">Cash_Flow  &gt; freeCashFlow /  SharesOutstanding &gt; ( value not same stock analysis )  </t>
  </si>
  <si>
    <t>Dividend Per Share</t>
  </si>
  <si>
    <t xml:space="preserve"> Highlights  &gt;  DividendShare </t>
  </si>
  <si>
    <t>Dividend Growth</t>
  </si>
  <si>
    <t>Income statement &gt;  dividendPaid &gt; ( current year - pervious year / pervious year * 100 )  answer is TTM</t>
  </si>
  <si>
    <t>Gross Margin</t>
  </si>
  <si>
    <t>(RevenueTTM-costOfRevenue)/costOfRevenue</t>
  </si>
  <si>
    <t>Operating Margin</t>
  </si>
  <si>
    <t>Highlights  &gt; OperatingMarginTTM</t>
  </si>
  <si>
    <t>Profit Margin</t>
  </si>
  <si>
    <t>Highlights  &gt; ProfitMargin</t>
  </si>
  <si>
    <t>Free Cash Flow Margin</t>
  </si>
  <si>
    <t>freeCashFlow - capitalExpenditures</t>
  </si>
  <si>
    <t>EBITDA</t>
  </si>
  <si>
    <t>Highlights  &gt; EBITDA</t>
  </si>
  <si>
    <t>EBITDA Margin</t>
  </si>
  <si>
    <t xml:space="preserve">Highlights &gt; ( EBITDA /  RevenueTTM ) * 100 </t>
  </si>
  <si>
    <t>Depreciation &amp; Amortization</t>
  </si>
  <si>
    <t>Income statement &gt; depreciationAndAmortization  &gt;  (take the value of most recent quater)   minus change value</t>
  </si>
  <si>
    <t>EBIT</t>
  </si>
  <si>
    <t>Income statement &gt; ebit &gt; ( take the value of most recent quater )</t>
  </si>
  <si>
    <t>EBIT Margin</t>
  </si>
  <si>
    <t xml:space="preserve">Income statement &gt;  (ebit / totalRevenue) x 100 </t>
  </si>
  <si>
    <t>Balance sheet</t>
  </si>
  <si>
    <t>Cash &amp; Equivalents</t>
  </si>
  <si>
    <t>Balancesheet -&gt; cashAndEquivalents (take the value of most recent quater)</t>
  </si>
  <si>
    <t>Short-Term Investments</t>
  </si>
  <si>
    <t>Balancesheet -&gt; shortTermInvestments (take the value of most recent quater)</t>
  </si>
  <si>
    <t>Cash &amp; Cash Equivalents</t>
  </si>
  <si>
    <t>Balancesheet -&gt; cashAndShortTermInvestments (take value of most recent quater)</t>
  </si>
  <si>
    <t>Cash Growth</t>
  </si>
  <si>
    <t>Balancesheet -&gt; cash (recent cash - recent year / recent year and * 100 to get answer TTM )</t>
  </si>
  <si>
    <t>Receivables</t>
  </si>
  <si>
    <t>Balancesheet -&gt; netReceivables (take value of most recent quater)</t>
  </si>
  <si>
    <t>Inventory</t>
  </si>
  <si>
    <t>Balancesheet -&gt; inventory (take value of most recent quater)</t>
  </si>
  <si>
    <t>Other Current Assets</t>
  </si>
  <si>
    <t>Balancesheet -&gt; otherCurrentAssets (take value of most recent quater)</t>
  </si>
  <si>
    <t>Total Current Assets</t>
  </si>
  <si>
    <t>Balancesheet -&gt; totalCurrentAssets (take value of most recent quater)</t>
  </si>
  <si>
    <t>Property, Plant &amp; Equipment</t>
  </si>
  <si>
    <t>Balancesheet -&gt; propertyPlantAndEquipmentNet (take value of most recent quater)</t>
  </si>
  <si>
    <t>Long-Term Investments</t>
  </si>
  <si>
    <t>Balancesheet -&gt; longTermInvestments (take value of most recent quater)</t>
  </si>
  <si>
    <t>Goodwill and Intangibles</t>
  </si>
  <si>
    <t>Balancesheet -&gt; goodWill + intangibleAssets (take value of most recent quater)</t>
  </si>
  <si>
    <t>Other Long-Term Assets</t>
  </si>
  <si>
    <t>Balancesheet -&gt; otherAssets (take value of most recent quater)</t>
  </si>
  <si>
    <t>Total Long-Term Assets</t>
  </si>
  <si>
    <t>Balancesheet -&gt; nonCurrentAssetsTotal (take value of most recent quater)</t>
  </si>
  <si>
    <t>Total Assets</t>
  </si>
  <si>
    <t>Balancesheet -&gt; totalAssets (take value of most recent quater)</t>
  </si>
  <si>
    <t>Accounts Payable</t>
  </si>
  <si>
    <t>Balancesheet -&gt; accountsPayable (take value of most recent quater)</t>
  </si>
  <si>
    <t>Deferred Revenue</t>
  </si>
  <si>
    <t>Balancesheet -&gt; currentDeferredRevenue (take value of most recent quater)</t>
  </si>
  <si>
    <t>Current Debt</t>
  </si>
  <si>
    <t>Balancesheet -&gt; shortTermDebt (take value of most recent quater)</t>
  </si>
  <si>
    <t>Other Current Liabilities</t>
  </si>
  <si>
    <t>Balancesheet -&gt; otherCurrentLiab (take value of most recent quater)</t>
  </si>
  <si>
    <t>Total Current Liabilities</t>
  </si>
  <si>
    <t>Balancesheet -&gt; totalCurrentLiabilities (take value of most recent quater)</t>
  </si>
  <si>
    <t>Long-Term Debt</t>
  </si>
  <si>
    <t>Balancesheet -&gt; longTermDebtTotal (take value of most recent quater)</t>
  </si>
  <si>
    <t>Other Long-Term Liabilities</t>
  </si>
  <si>
    <t>null</t>
  </si>
  <si>
    <t>Total Long-Term Liabilities</t>
  </si>
  <si>
    <t>Balancesheet -&gt; nonCurrentLiabilitiesTotal (take value of most recent quater)</t>
  </si>
  <si>
    <t>Total Liabilities</t>
  </si>
  <si>
    <t>Balancesheet -&gt; totalLiab (take value of most recent quater)</t>
  </si>
  <si>
    <t>Total Debt</t>
  </si>
  <si>
    <t>Balancesheet -&gt; shortTermDebt + longTermDebt (take value of most recent quater)</t>
  </si>
  <si>
    <t>Debt Growth</t>
  </si>
  <si>
    <t>Balancesheet -&gt; ((Current shortTermDebt / Previous shortTermDebt ) - 1) * 100%</t>
  </si>
  <si>
    <t>Common Stock</t>
  </si>
  <si>
    <t>Balancesheet -&gt; commonStock (take value of most recent quater)</t>
  </si>
  <si>
    <t>Retained Earnings</t>
  </si>
  <si>
    <t>Balancesheet -&gt; retainedEarnings (take value of most recent quater)</t>
  </si>
  <si>
    <t>Comprehensive Income</t>
  </si>
  <si>
    <t>Balancesheet -&gt; accumulatedOtherComprehensiveIncome (take value of most recent quater)</t>
  </si>
  <si>
    <t>Shareholders' Equity</t>
  </si>
  <si>
    <t>Balancesheet -&gt; totalStockholderEquity (take value of most recent quater)</t>
  </si>
  <si>
    <t>Total Liabilities and Equity</t>
  </si>
  <si>
    <t>Balancesheet -&gt; liabilitiesAndStockholdersEquity (take value of most recent quater) Not found in stock analysis</t>
  </si>
  <si>
    <t>Net Cash / Debt</t>
  </si>
  <si>
    <t>Balancesheet -&gt; cash / shortTermDebt (take value of most recent quater) Value not same</t>
  </si>
  <si>
    <t>Net Cash / Debt Growth</t>
  </si>
  <si>
    <t>Balancesheet -&gt; cash / shortTermDebt vs previous year (take value of most recent quater) Not Found in stock analysis</t>
  </si>
  <si>
    <t>Net Cash Per Share</t>
  </si>
  <si>
    <t>Balancesheet -&gt; (cash / shortTermDebt) / SharesOutstanding (take value of most recent quater) Value not same</t>
  </si>
  <si>
    <t>Working Capital</t>
  </si>
  <si>
    <t>Balancesheet -&gt; netWorkingCapital (take value of most recent quater)</t>
  </si>
  <si>
    <t>Book Value Per Share</t>
  </si>
  <si>
    <t>Highlights -&gt; BookValue (recent value)</t>
  </si>
  <si>
    <t>cash flow</t>
  </si>
  <si>
    <t>Cash_Flow  &gt; netIncome &gt;  (take  value of most recent quater )</t>
  </si>
  <si>
    <t>Income_Statement  &gt; depreciationAndAmortization  &gt; ( take the vlaue of most recent quater)</t>
  </si>
  <si>
    <t>Share-Based Compensation</t>
  </si>
  <si>
    <t xml:space="preserve"> Cash_Flow   &gt; stockBasedCompensation &gt; ( take the value of most recent quater )</t>
  </si>
  <si>
    <t>Other Operating Activities</t>
  </si>
  <si>
    <t>Cash_Flow  &gt; otherCashflowsFromInvestingActivities  &gt;  (take  value of most recent quater )  value is not same</t>
  </si>
  <si>
    <t>Operating Cash Flow</t>
  </si>
  <si>
    <t xml:space="preserve">Cash Flow &gt; totalCashFromOperatingActivities  &gt; ( take value of most recent quater) </t>
  </si>
  <si>
    <t>Operating Cash Flow Growth</t>
  </si>
  <si>
    <t xml:space="preserve">Cash Flow &gt; totalCashFromOperatingActivities  &gt; (  current year  - pervious year  / pervious year )  </t>
  </si>
  <si>
    <t>Capital Expenditures</t>
  </si>
  <si>
    <t>Cash_Flow -&gt; capitalExpenditures (take value of most recent quater)</t>
  </si>
  <si>
    <t>Acquisitions</t>
  </si>
  <si>
    <t>Change in Investments</t>
  </si>
  <si>
    <t>Other Investing Activities</t>
  </si>
  <si>
    <t>Cash_Flow -&gt; changeToInventory (take value of most recent quater)</t>
  </si>
  <si>
    <t>Investing Cash Flow</t>
  </si>
  <si>
    <t>Cash_Flow -&gt; totalCashflowsFromInvestingActivities (take value of most recent quater)</t>
  </si>
  <si>
    <t>Dividends Paid</t>
  </si>
  <si>
    <t>Cash_Flow -&gt; dividendsPaid (take value of most recent quater)</t>
  </si>
  <si>
    <t>Share Issuance / Repurchase</t>
  </si>
  <si>
    <t>Cash_Flow -&gt; salePurchaseOfStock (take value of most recent quater)</t>
  </si>
  <si>
    <t>Debt Issued / Paid</t>
  </si>
  <si>
    <t>Other Financing Activities</t>
  </si>
  <si>
    <t>Cash_Flow -&gt; otherCashflowsFromFinancingActivities (take value of most recent quater)</t>
  </si>
  <si>
    <t>Financing Cash Flow</t>
  </si>
  <si>
    <t>Cash_Flow -&gt; totalCashFromFinancingActivities (take value of most recent quater)</t>
  </si>
  <si>
    <t>Net Cash Flow</t>
  </si>
  <si>
    <t>Cash_Flow -&gt; changeInCash (take value of most recent quater) (value not match in stock analysis)</t>
  </si>
  <si>
    <t>Free Cash Flow</t>
  </si>
  <si>
    <t>Cash_Flow -&gt; freeCashFlow (take value of most recent quater) (value not match in stock analysis)</t>
  </si>
  <si>
    <t>Free Cash Flow Growth</t>
  </si>
  <si>
    <t>Cash_Flow -&gt; freeCashFlow vs previous</t>
  </si>
  <si>
    <t>Cash_Flow -&gt; freeCashFlow / totalRevenue (take value of most recent quater) (totalRevenue from Income_statement table)</t>
  </si>
  <si>
    <t>Cash_Flow -&gt; freeCashFlow / SharesOutstanding (take value of most recent quater) (SharesOutstanding From ShareStats table) (value not match)</t>
  </si>
  <si>
    <t>Ratios and metrics</t>
  </si>
  <si>
    <t>Market Capitalization</t>
  </si>
  <si>
    <t>Highlights -&gt; MarketCapitalization (recent value)</t>
  </si>
  <si>
    <t>Market Cap Growth</t>
  </si>
  <si>
    <t>MarketCapitalization 2022 vs MarketCapitalization 2021 or 2022 vs recent</t>
  </si>
  <si>
    <t>Enterprise Value</t>
  </si>
  <si>
    <t>Valuation -&gt; EnterpriseValue (recent value)</t>
  </si>
  <si>
    <t>PE Ratio</t>
  </si>
  <si>
    <t>Highlights -&gt; PERatio (recent value)</t>
  </si>
  <si>
    <t>PS Ratio</t>
  </si>
  <si>
    <t>MarketCapitalization / RevenueTTM (recent value)</t>
  </si>
  <si>
    <t>PB Ratio</t>
  </si>
  <si>
    <t>Price / BookValue (BookValue -&gt; Highlight , Price -&gt; Recent Close Price)</t>
  </si>
  <si>
    <t>P/FCF Ratio</t>
  </si>
  <si>
    <t>MarketCapitalization / freeCashFlow (value not match in stock analysis)</t>
  </si>
  <si>
    <t>P/OCF Ratio</t>
  </si>
  <si>
    <t>MarketCapitalization / totalCashFromOperatingActivities (value not match in stock analysis)</t>
  </si>
  <si>
    <t>EV/Sales Ratio</t>
  </si>
  <si>
    <t>EnterpriseValueEbitdaRevenue = (EnterpriseValue / RevenueTTM) (value not match in stock analysis)</t>
  </si>
  <si>
    <t>EV/EBITDA Ratio</t>
  </si>
  <si>
    <t>EnterpriseValueEbitda = (EnterpriseValue / ebitda) (ebitda recent value from quaterly) (value not match in stock analysis)</t>
  </si>
  <si>
    <t>EV/EBIT Ratio</t>
  </si>
  <si>
    <t>EnterpriseValue / ebit (ebit recent value from quaterly) (value not match in stock analysis)</t>
  </si>
  <si>
    <t>EV/FCF Ratio</t>
  </si>
  <si>
    <t>EnterpriseValue / freeCashFlow</t>
  </si>
  <si>
    <t>Debt / Equity Ratio</t>
  </si>
  <si>
    <t>(shortTermDebt + longTermDebt) - totalStockholderEquity ( take value of most recent quater) (value not match in stock analysis)</t>
  </si>
  <si>
    <t>Debt / EBITDA Ratio</t>
  </si>
  <si>
    <t>(shortTermDebt + longTermDebt) - ebitda ( take value of most recent quater) (value not match in stock analysis)</t>
  </si>
  <si>
    <t>Debt / FCF Ratio</t>
  </si>
  <si>
    <t>(shortTermDebt + longTermDebt) - freeCashFlow ( take value of most recent quater) (value not match in stock analysis)</t>
  </si>
  <si>
    <t>Current Ratio</t>
  </si>
  <si>
    <t>Total Current Assets / Total Current Liabilities</t>
  </si>
  <si>
    <t>Asset Turnover</t>
  </si>
  <si>
    <t>RevenueTTM / totalAssets</t>
  </si>
  <si>
    <t>Return on Equity (ROE)</t>
  </si>
  <si>
    <t>ReturnOnEquityTTM = (netIncome / totalStockholderEquity) * 100% ( take value of most recent quater) (value not match in stock analysis)</t>
  </si>
  <si>
    <t>Return on Assets (ROA)</t>
  </si>
  <si>
    <t>ReturnOnAssetsTTM = (netIncome / totalAssets) * 100% ( take value of most recent quater) (value not match in stock analysis)</t>
  </si>
  <si>
    <t>Return on Capital (ROIC)</t>
  </si>
  <si>
    <t>(EBIT / netInvestedCapital) * 100% ( take value of most recent quater) (value not match in stock analysis)</t>
  </si>
  <si>
    <t>Earnings Yield</t>
  </si>
  <si>
    <t>(epsActual / Price) * 100% ( take value of most recent quater) (value not match in stock analysis)</t>
  </si>
  <si>
    <t>FCF Yield</t>
  </si>
  <si>
    <t>(freeCashFlow / MarketCapitalization) * 100% ( take value of most recent quater) (value not match in stock analysis)</t>
  </si>
  <si>
    <t>Dividend Yield</t>
  </si>
  <si>
    <t>DividendYIeld = (DividendShare / (MarketCapitalization / SharesOutstanding)) * 100% (value not match in stock analysis)</t>
  </si>
  <si>
    <t>Payout Ratio</t>
  </si>
  <si>
    <t>PayOutRatio = (DividendShare / epsActual) * 100% (value not match in stock analysis)</t>
  </si>
  <si>
    <t>pending</t>
  </si>
  <si>
    <t>Buyback Yield / Dilution</t>
  </si>
  <si>
    <t xml:space="preserve">(Shares Before - Shares Now) / Shares Before * 100% </t>
  </si>
  <si>
    <t>Total Shareholder Return</t>
  </si>
  <si>
    <t xml:space="preserve">Dividend Yield + Buyback Yield  </t>
  </si>
  <si>
    <t>TTMs From above sheet</t>
  </si>
  <si>
    <t>double check</t>
  </si>
  <si>
    <t>EV/Earnings</t>
  </si>
  <si>
    <t>Forward EV/Sales</t>
  </si>
  <si>
    <t>PEG Ratio</t>
  </si>
  <si>
    <t>Tax / Revenue</t>
  </si>
  <si>
    <t>Quick Ratio</t>
  </si>
  <si>
    <t>Prof. / Employee</t>
  </si>
  <si>
    <t>Ex-Div Date</t>
  </si>
  <si>
    <t>Shares Institut.</t>
  </si>
  <si>
    <t>Shares Insiders</t>
  </si>
  <si>
    <t>Operating Margin TTM</t>
  </si>
  <si>
    <t>Industry</t>
  </si>
  <si>
    <t>sector</t>
  </si>
  <si>
    <t>country</t>
  </si>
  <si>
    <t>exchange</t>
  </si>
  <si>
    <t>revenue</t>
  </si>
  <si>
    <t>\</t>
  </si>
  <si>
    <t>Metric SA</t>
  </si>
  <si>
    <t>EOD shortcodes</t>
  </si>
  <si>
    <t>EOD 2022</t>
  </si>
  <si>
    <t>SA</t>
  </si>
  <si>
    <t>Location (* asterix - these we will calculate ourselves or pull separately)</t>
  </si>
  <si>
    <t>TOTAL 9163</t>
  </si>
  <si>
    <t>Historical Data</t>
  </si>
  <si>
    <t>TSLA</t>
  </si>
  <si>
    <t>PK Code</t>
  </si>
  <si>
    <t>API</t>
  </si>
  <si>
    <t>Group</t>
  </si>
  <si>
    <t>Code</t>
  </si>
  <si>
    <t>PK GraphQL Code (Create)</t>
  </si>
  <si>
    <t>EOD Points per call</t>
  </si>
  <si>
    <t>Total monthly</t>
  </si>
  <si>
    <t>Update frequency in DB</t>
  </si>
  <si>
    <t>TTM</t>
  </si>
  <si>
    <t>ADD IT TO THIS LOCATION</t>
  </si>
  <si>
    <t>91 630</t>
  </si>
  <si>
    <t>Overview</t>
  </si>
  <si>
    <t>TTM Market Cap</t>
  </si>
  <si>
    <t>market_cap</t>
  </si>
  <si>
    <t>fundamentals</t>
  </si>
  <si>
    <t>us&gt;tables&gt;overview</t>
  </si>
  <si>
    <t>query FetchfinancialOverview($limit: Int, $fetchfinancialOverviewLimit2: Int, $code: String) {
  fetchfinancialOverview(limit: 20, code: "TSLA") {
    code
    country
    market_cap
  }
}</t>
  </si>
  <si>
    <t>5 MIN</t>
  </si>
  <si>
    <t>Revenue (ttm)</t>
  </si>
  <si>
    <t>revenueTTM</t>
  </si>
  <si>
    <t>81,462,000,000</t>
  </si>
  <si>
    <t>us&gt;tables&gt;highlights</t>
  </si>
  <si>
    <t>Daily</t>
  </si>
  <si>
    <t>Net Income (ttm)</t>
  </si>
  <si>
    <t>net_income</t>
  </si>
  <si>
    <t>12,556,000,000</t>
  </si>
  <si>
    <t>n/a</t>
  </si>
  <si>
    <t>shares_out</t>
  </si>
  <si>
    <t>3,130,000,000</t>
  </si>
  <si>
    <t>EPS (ttm)</t>
  </si>
  <si>
    <t>eps</t>
  </si>
  <si>
    <t>Earnings</t>
  </si>
  <si>
    <t>4.07</t>
  </si>
  <si>
    <t>3.62</t>
  </si>
  <si>
    <t>pe_ratio</t>
  </si>
  <si>
    <t>58.8661</t>
  </si>
  <si>
    <t>54.58</t>
  </si>
  <si>
    <t>Forward PE</t>
  </si>
  <si>
    <t>forward_pe</t>
  </si>
  <si>
    <t>28.8184 (ForwardPE)</t>
  </si>
  <si>
    <t>28.82</t>
  </si>
  <si>
    <t>Dividend</t>
  </si>
  <si>
    <t>dividend</t>
  </si>
  <si>
    <t>Ex-Dividend Date</t>
  </si>
  <si>
    <t>exdividend_date</t>
  </si>
  <si>
    <t>0000-00-00</t>
  </si>
  <si>
    <t>Volume</t>
  </si>
  <si>
    <t>volume</t>
  </si>
  <si>
    <t>148,776,223</t>
  </si>
  <si>
    <t>*</t>
  </si>
  <si>
    <t>11088 Fi market daily / us market websocket</t>
  </si>
  <si>
    <t>Pull with websocket?</t>
  </si>
  <si>
    <t>US Live / Fi data pull from API every 5 min</t>
  </si>
  <si>
    <t>Create new table -&gt; us -&gt; Tables -&gt; Price. Also for fi -&gt; Tables -&gt; Price</t>
  </si>
  <si>
    <t>Open</t>
  </si>
  <si>
    <t>open</t>
  </si>
  <si>
    <t>188.28</t>
  </si>
  <si>
    <t>Previous Close</t>
  </si>
  <si>
    <t>previous_close</t>
  </si>
  <si>
    <t>183.25</t>
  </si>
  <si>
    <t>there is the low and high</t>
  </si>
  <si>
    <t>Day's Range</t>
  </si>
  <si>
    <t>day_range</t>
  </si>
  <si>
    <t>188.04 - 198.00</t>
  </si>
  <si>
    <t>and the dot indicates the current price (open)</t>
  </si>
  <si>
    <t>52-Week Range</t>
  </si>
  <si>
    <t>52w_range</t>
  </si>
  <si>
    <t>101.81 - 384.29</t>
  </si>
  <si>
    <t>Beta</t>
  </si>
  <si>
    <t>beta</t>
  </si>
  <si>
    <t>2.1081</t>
  </si>
  <si>
    <t>2.07</t>
  </si>
  <si>
    <t>Analysts</t>
  </si>
  <si>
    <t>analysts</t>
  </si>
  <si>
    <t>Sell</t>
  </si>
  <si>
    <t>Buy</t>
  </si>
  <si>
    <t>Price Target</t>
  </si>
  <si>
    <t>price_target</t>
  </si>
  <si>
    <t>WallStreetTargetPrice</t>
  </si>
  <si>
    <t>195.24</t>
  </si>
  <si>
    <t>201.49 (+1.98%)</t>
  </si>
  <si>
    <t>earnings_date</t>
  </si>
  <si>
    <t>2023-04-19</t>
  </si>
  <si>
    <t>Apr 19, 2023</t>
  </si>
  <si>
    <t>Number of Employees</t>
  </si>
  <si>
    <t>employees</t>
  </si>
  <si>
    <t>127.855,00</t>
  </si>
  <si>
    <t>Weekly</t>
  </si>
  <si>
    <t>industry</t>
  </si>
  <si>
    <t>Auto Manufacturers</t>
  </si>
  <si>
    <t>Sector</t>
  </si>
  <si>
    <t>Consumer Cyclical</t>
  </si>
  <si>
    <t>Consumer Discretionary</t>
  </si>
  <si>
    <t>Stock exchange</t>
  </si>
  <si>
    <t>stock_exchange</t>
  </si>
  <si>
    <t>NASDAQ</t>
  </si>
  <si>
    <t>CEO</t>
  </si>
  <si>
    <t>ceo</t>
  </si>
  <si>
    <t>officers</t>
  </si>
  <si>
    <t>Mr. Elon R. Musk</t>
  </si>
  <si>
    <t>Elon Musk</t>
  </si>
  <si>
    <t>Address</t>
  </si>
  <si>
    <t>address</t>
  </si>
  <si>
    <t>13101 Tesla Road, Austin, TX, United States, 78725</t>
  </si>
  <si>
    <t>3500 Deer Creek Rd, Cambridge Biomedical Campus Palo Alto, California 94304 United States</t>
  </si>
  <si>
    <t>Phone</t>
  </si>
  <si>
    <t>phone</t>
  </si>
  <si>
    <t>(512) 516-8177</t>
  </si>
  <si>
    <t>650-681-5000</t>
  </si>
  <si>
    <t>Website</t>
  </si>
  <si>
    <t>website</t>
  </si>
  <si>
    <t>https://www.tesla.com</t>
  </si>
  <si>
    <t>tesla.com</t>
  </si>
  <si>
    <t>Fiscal Year</t>
  </si>
  <si>
    <t>fiscal_year</t>
  </si>
  <si>
    <t>December</t>
  </si>
  <si>
    <t>January - December</t>
  </si>
  <si>
    <t>Reporting Currency</t>
  </si>
  <si>
    <t>reporting_currency</t>
  </si>
  <si>
    <t>US Dollar</t>
  </si>
  <si>
    <t>USD</t>
  </si>
  <si>
    <t>CIK Code</t>
  </si>
  <si>
    <t>cik_code</t>
  </si>
  <si>
    <t>CUSIP Number</t>
  </si>
  <si>
    <t>cusip_number</t>
  </si>
  <si>
    <t>88160R101</t>
  </si>
  <si>
    <t>ISIN Number</t>
  </si>
  <si>
    <t>isin_number</t>
  </si>
  <si>
    <t>US88160R1014</t>
  </si>
  <si>
    <t>Employer ID</t>
  </si>
  <si>
    <t>employer_id</t>
  </si>
  <si>
    <t>91-2197729</t>
  </si>
  <si>
    <t>SIC Code</t>
  </si>
  <si>
    <t>sic_code</t>
  </si>
  <si>
    <t>Key Executives</t>
  </si>
  <si>
    <t>key_executives</t>
  </si>
  <si>
    <t>Officers</t>
  </si>
  <si>
    <t>{"0": {"Name": "Mr. Elon R. Musk", "Title": "Technoking of Tesla, CEO &amp; Director", "YearBorn": "1972"}, "1": {"Name": "Mr. Zachary John Planell Kirkhorn", "Title": "Master of Coin &amp; CFO", "YearBorn": "1985"}, "2": {"Name": "Mr. Andrew D. Baglino", "Title": "Sr. VP of Powertrain &amp; Energy Engineering", "YearBorn": "1981"}, "3": {"Name": "Mr. Vaibhav  Taneja", "Title": "Corp. Controller &amp; Chief Accounting Officer", "YearBorn": "1978"}, "4": {"Name": "Mr. Martin  Viecha", "Title": "Sr. Director for Investor Relations", "YearBorn": "NA"}, "5": {"Name": "Mr. Alan  Prescott", "Title": "VP of Legal", "YearBorn": "1979"}, "6": {"Name": "Mr. Dave  Arnold", "Title": "Sr. Director of Global Communications", "YearBorn": "NA"}, "7": {"Name": "Brian  Scelfo", "Title": "Sr. Director of Corp. Devel.", "YearBorn": "NA"}, "8": {"Name": "Mr. Jeffrey B. Straubel", "Title": "Sr. Advisor", "YearBorn": "1976"}, "9": {"Name": "Mr. Franz  von Holzhausen", "Title": "Chief Designer", "YearBorn": "NA"}}</t>
  </si>
  <si>
    <t>Name        Position</t>
  </si>
  <si>
    <t>Latest SEC Filings</t>
  </si>
  <si>
    <t>latest_filings</t>
  </si>
  <si>
    <t>[Amend] Statement of acquisition of beneficial ownership by individuals</t>
  </si>
  <si>
    <t>Country</t>
  </si>
  <si>
    <t>USA</t>
  </si>
  <si>
    <t>United States</t>
  </si>
  <si>
    <t>IPO Date</t>
  </si>
  <si>
    <t>ipo_date</t>
  </si>
  <si>
    <t>Jun 29, 2010</t>
  </si>
  <si>
    <t>Year</t>
  </si>
  <si>
    <t>LATEST YEAR</t>
  </si>
  <si>
    <t>totalRevenue</t>
  </si>
  <si>
    <t>Add TTM</t>
  </si>
  <si>
    <t>totalRevenue 2022 vs totalRevenue 2021</t>
  </si>
  <si>
    <t>51.35%</t>
  </si>
  <si>
    <t>revenueGrowthYoY</t>
  </si>
  <si>
    <t>costOfRevenue</t>
  </si>
  <si>
    <t>60,609,000,000</t>
  </si>
  <si>
    <t>grossProfit</t>
  </si>
  <si>
    <t>20,853,000,000</t>
  </si>
  <si>
    <t>sellingGeneralAdministrative</t>
  </si>
  <si>
    <t>3,946,000,000</t>
  </si>
  <si>
    <t>researchDevelopment</t>
  </si>
  <si>
    <t>3,075,000,000</t>
  </si>
  <si>
    <t>totalOperatingExpenses</t>
  </si>
  <si>
    <t>7,197,000,000</t>
  </si>
  <si>
    <t>operatingIncome</t>
  </si>
  <si>
    <t>13,656,000,000</t>
  </si>
  <si>
    <t>interestExpense</t>
  </si>
  <si>
    <t>191,000,000</t>
  </si>
  <si>
    <t>otherOperatingExpenses</t>
  </si>
  <si>
    <t>-223,000,000</t>
  </si>
  <si>
    <t>incomeBeforeTax</t>
  </si>
  <si>
    <t>13,688,000,000</t>
  </si>
  <si>
    <t>incomeTaxExpense</t>
  </si>
  <si>
    <t>1,132,000,000</t>
  </si>
  <si>
    <t>netIncome</t>
  </si>
  <si>
    <t>netIncome 2022 vs netIncome 2021</t>
  </si>
  <si>
    <t>127.5%</t>
  </si>
  <si>
    <t>127.51%</t>
  </si>
  <si>
    <t>netIncomeGrowth</t>
  </si>
  <si>
    <t>SharesOutstanding</t>
  </si>
  <si>
    <t>Can be found in Holders section of the Fundamental Data API output</t>
  </si>
  <si>
    <t>5.78%</t>
  </si>
  <si>
    <t>epsActual</t>
  </si>
  <si>
    <t>DilutedEpsTTM</t>
  </si>
  <si>
    <t>3.36</t>
  </si>
  <si>
    <t>epsActual vs Last_0_epsActual</t>
  </si>
  <si>
    <t>122.09%</t>
  </si>
  <si>
    <t>epsGrowth</t>
  </si>
  <si>
    <t>freeCashFlow / SharesOutstanding</t>
  </si>
  <si>
    <t>freeCashFlowPerShare</t>
  </si>
  <si>
    <t>DividendShare</t>
  </si>
  <si>
    <t>TBA</t>
  </si>
  <si>
    <t>yearly_last_0_dividendsPaid vs yearly_last_1_dividendsPaid</t>
  </si>
  <si>
    <t>dividendGrowth</t>
  </si>
  <si>
    <t>25.60%</t>
  </si>
  <si>
    <t>grossMargin</t>
  </si>
  <si>
    <t>OperatingMarginTTM</t>
  </si>
  <si>
    <t>16.76%</t>
  </si>
  <si>
    <t>ProfitMargin</t>
  </si>
  <si>
    <t>15.41%</t>
  </si>
  <si>
    <t>9.28%</t>
  </si>
  <si>
    <t>freeCashFlowMargin</t>
  </si>
  <si>
    <t>8.27%</t>
  </si>
  <si>
    <t>ebitda</t>
  </si>
  <si>
    <t>17,626,000,000</t>
  </si>
  <si>
    <t>ebitda / totalRevenue</t>
  </si>
  <si>
    <t>21.64%</t>
  </si>
  <si>
    <t>EBITDAMargin</t>
  </si>
  <si>
    <t>depreciationAndAmortization</t>
  </si>
  <si>
    <t>3,747,000,000</t>
  </si>
  <si>
    <t>ebit</t>
  </si>
  <si>
    <t>13,879,000,000</t>
  </si>
  <si>
    <t>ebit / totalRevenue</t>
  </si>
  <si>
    <t>17.04%</t>
  </si>
  <si>
    <t>EBITMargin</t>
  </si>
  <si>
    <t>Balance Sheet</t>
  </si>
  <si>
    <t>cashAndEquivalents</t>
  </si>
  <si>
    <t>16,253,000,000</t>
  </si>
  <si>
    <t>Weekly - Check for new data and TTM (old data no touch)</t>
  </si>
  <si>
    <t>shortTermInvestments</t>
  </si>
  <si>
    <t>5,932,000,000</t>
  </si>
  <si>
    <t>cashAndShortTermInvestments</t>
  </si>
  <si>
    <t>22,185,000,000</t>
  </si>
  <si>
    <t>Cash 2021 vs Cash 2022</t>
  </si>
  <si>
    <t>25.29%</t>
  </si>
  <si>
    <t>cashGrowth</t>
  </si>
  <si>
    <t>netReceivables</t>
  </si>
  <si>
    <t>2,952,000,000</t>
  </si>
  <si>
    <t>inventory</t>
  </si>
  <si>
    <t>12,839,000,000</t>
  </si>
  <si>
    <t>otherCurrentAssets</t>
  </si>
  <si>
    <t>2,941,000,000</t>
  </si>
  <si>
    <t>totalCurrentAssets</t>
  </si>
  <si>
    <t>40,917,000,000</t>
  </si>
  <si>
    <t>propertyPlantAndEquipmentNet</t>
  </si>
  <si>
    <t>36,635,000,000</t>
  </si>
  <si>
    <t>longTermInvestments or changeInWorkingCapital</t>
  </si>
  <si>
    <t>184000000.00</t>
  </si>
  <si>
    <t>184,000,000</t>
  </si>
  <si>
    <t>goodWill + intangibleAssets</t>
  </si>
  <si>
    <t>409,000,000</t>
  </si>
  <si>
    <t>otherAssets</t>
  </si>
  <si>
    <t>4193000000.00</t>
  </si>
  <si>
    <t>4,193,000,000</t>
  </si>
  <si>
    <t>nonCurrentAssetsTotal</t>
  </si>
  <si>
    <t>41421000000.00</t>
  </si>
  <si>
    <t>41,421,000,000</t>
  </si>
  <si>
    <t>totalAssets</t>
  </si>
  <si>
    <t>82,338,000,000</t>
  </si>
  <si>
    <t>accountsPayable</t>
  </si>
  <si>
    <t>15,255,000,000</t>
  </si>
  <si>
    <t>currentDeferredRevenue</t>
  </si>
  <si>
    <t>4,551,000,000</t>
  </si>
  <si>
    <t>shortTermDebt</t>
  </si>
  <si>
    <t>1,502,000,000</t>
  </si>
  <si>
    <t>otherCurrentLiab</t>
  </si>
  <si>
    <t>5,401,000,000</t>
  </si>
  <si>
    <t>totalCurrentLiabilities</t>
  </si>
  <si>
    <t>26,709,000,000</t>
  </si>
  <si>
    <t>longTermDebtTotal</t>
  </si>
  <si>
    <t>1,597,000,000</t>
  </si>
  <si>
    <t>8,134,000,000</t>
  </si>
  <si>
    <t>otherLongTermLiab</t>
  </si>
  <si>
    <t>deferredLongTermLiab or nonCurrentLiabilitiesTotal</t>
  </si>
  <si>
    <t>9731000000.00</t>
  </si>
  <si>
    <t>9,731,000,000</t>
  </si>
  <si>
    <t>totalLiab</t>
  </si>
  <si>
    <t>36440000000.00</t>
  </si>
  <si>
    <t>36,440,000,000</t>
  </si>
  <si>
    <t>shortTermDebt + longTermDebt</t>
  </si>
  <si>
    <t>3,099,000,000</t>
  </si>
  <si>
    <t>totalDebt</t>
  </si>
  <si>
    <t>((Current Debt / Previous Debt) - 1) * 100%</t>
  </si>
  <si>
    <t>-54.65%</t>
  </si>
  <si>
    <t>debtGrowth</t>
  </si>
  <si>
    <t>commonStock</t>
  </si>
  <si>
    <t>3000000.00</t>
  </si>
  <si>
    <t>32,180,000,000</t>
  </si>
  <si>
    <t>retainedEarnings</t>
  </si>
  <si>
    <t>12,885,000,000</t>
  </si>
  <si>
    <t>accumulatedOtherComprehensiveIncome</t>
  </si>
  <si>
    <t>-361000000.00</t>
  </si>
  <si>
    <t>-361,000,000</t>
  </si>
  <si>
    <t>44,704,000,000</t>
  </si>
  <si>
    <t>liabilitiesAndStockholdersEquity</t>
  </si>
  <si>
    <t>81,144,000,000</t>
  </si>
  <si>
    <t>cash / shortTermDebt</t>
  </si>
  <si>
    <t>19,086,000,000</t>
  </si>
  <si>
    <t>netCashshortTermDebt</t>
  </si>
  <si>
    <t>cash / shortTermDebt vs previous year</t>
  </si>
  <si>
    <t>75.54%</t>
  </si>
  <si>
    <t>netCashshortTermDebtGrowth</t>
  </si>
  <si>
    <t>(cash / shortTermDebt) / SharesOutstanding</t>
  </si>
  <si>
    <t>netCashPerShare</t>
  </si>
  <si>
    <t>netWorkingCapital</t>
  </si>
  <si>
    <t>14208000000.00</t>
  </si>
  <si>
    <t>14,208,000,000</t>
  </si>
  <si>
    <t>BookValue</t>
  </si>
  <si>
    <t>us&gt;tables&gt;raw</t>
  </si>
  <si>
    <t>Cash Flow Statement (Annual)</t>
  </si>
  <si>
    <t>stockBasedCompensation</t>
  </si>
  <si>
    <t>1,560,000,000</t>
  </si>
  <si>
    <t>otherCashflowsFromInvestingActivities</t>
  </si>
  <si>
    <t>-3,139,000,000</t>
  </si>
  <si>
    <t>totalCashFromOperatingActivities</t>
  </si>
  <si>
    <t>14,724,000,000</t>
  </si>
  <si>
    <t>endPeriodCashFlow 2022 vs endPeriodCashFlow 2021</t>
  </si>
  <si>
    <t>28.07%</t>
  </si>
  <si>
    <t>operatingCashFlowGrowth</t>
  </si>
  <si>
    <t>-7,163,000,000</t>
  </si>
  <si>
    <t>-4,877,000,000</t>
  </si>
  <si>
    <t>changeToInventory</t>
  </si>
  <si>
    <t>-67000000.00</t>
  </si>
  <si>
    <t>67,000,000</t>
  </si>
  <si>
    <t>-11,973,000,000</t>
  </si>
  <si>
    <t>dividendsPaid</t>
  </si>
  <si>
    <t>NULL</t>
  </si>
  <si>
    <t>salePurchaseOfStock</t>
  </si>
  <si>
    <t>541000000.00</t>
  </si>
  <si>
    <t>541,000,000</t>
  </si>
  <si>
    <t>-3,866,000,000</t>
  </si>
  <si>
    <t>otherCashflowsFromFinancingActivities</t>
  </si>
  <si>
    <t>-202,000,000</t>
  </si>
  <si>
    <t>totalCashFromFinancingActivities</t>
  </si>
  <si>
    <t>-3,527,000,000</t>
  </si>
  <si>
    <t>changeInCash</t>
  </si>
  <si>
    <t>-1220000000.00</t>
  </si>
  <si>
    <t>-1,220,000,000</t>
  </si>
  <si>
    <t>freeCashFlow</t>
  </si>
  <si>
    <t>7,561,000,000</t>
  </si>
  <si>
    <t>freeCashFlow vs previous</t>
  </si>
  <si>
    <t>51.74%</t>
  </si>
  <si>
    <t>freeCashFlowGrowth</t>
  </si>
  <si>
    <t>monthly</t>
  </si>
  <si>
    <t>freeCashFlow / totalRevenue</t>
  </si>
  <si>
    <t>Ratios and Metrics (Annual)</t>
  </si>
  <si>
    <t>MarketCapitalization</t>
  </si>
  <si>
    <t>388,971,946,668</t>
  </si>
  <si>
    <t>-63.35%</t>
  </si>
  <si>
    <t>marketCapGrowth</t>
  </si>
  <si>
    <t>Here is an examle of this API query that returns data for Apple for 2019 year: https://eodhistoricaldata.com/api/historical-market-cap/AAPL.US?api_token={YOUR_API_KEY}&amp;from=2019-01-01&amp;to=2019-12-31</t>
  </si>
  <si>
    <t>us&gt;tables&gt;Metrics</t>
  </si>
  <si>
    <t>EnterpriseValue</t>
  </si>
  <si>
    <t>369,885,946,668</t>
  </si>
  <si>
    <t>PERatio</t>
  </si>
  <si>
    <t>PriceSalesTTM is 6.6506. However calculate is MarketCapitalization / RevenueTTM</t>
  </si>
  <si>
    <t>6.6506 (PS TTM)</t>
  </si>
  <si>
    <t>PSRatio</t>
  </si>
  <si>
    <t>Price / BookValue</t>
  </si>
  <si>
    <t>PBRatio</t>
  </si>
  <si>
    <t>MarketCapitalization / freeCashFlow</t>
  </si>
  <si>
    <t>PFCFRatio</t>
  </si>
  <si>
    <t>POCFRatio</t>
  </si>
  <si>
    <t>EnterpriseValueEbitdaRevenue = (EnterpriseValue / RevenueTTM)</t>
  </si>
  <si>
    <t>EVSalesRatio</t>
  </si>
  <si>
    <t>EnterpriseValueEbitda = (EnterpriseValue / ebitda)</t>
  </si>
  <si>
    <t>EVEBITARatio</t>
  </si>
  <si>
    <t>EVEBITRatio</t>
  </si>
  <si>
    <t>48.92</t>
  </si>
  <si>
    <t>EVFCFRatio</t>
  </si>
  <si>
    <t>(shortTermDebt + longTermDebt) - totalStockholderEquity</t>
  </si>
  <si>
    <t>debtEquityRatio</t>
  </si>
  <si>
    <t>(shortTermDebt + longTermDebt) - ebitda</t>
  </si>
  <si>
    <t>debtEBITDARatio</t>
  </si>
  <si>
    <t>(shortTermDebt + longTermDebt) - freeCashFlow</t>
  </si>
  <si>
    <t>0.41</t>
  </si>
  <si>
    <t>debtFCFRatio</t>
  </si>
  <si>
    <t>currentRatio</t>
  </si>
  <si>
    <t>assetTurnover</t>
  </si>
  <si>
    <t>ReturnOnEquityTTM = (netIncome / totalStockholderEquity) * 100%</t>
  </si>
  <si>
    <t>0.3249</t>
  </si>
  <si>
    <t>32.40%</t>
  </si>
  <si>
    <t>ROE</t>
  </si>
  <si>
    <t>ReturnOnAssetsTTM = (netIncome / totalAssets) * 100%</t>
  </si>
  <si>
    <t>1.185,00</t>
  </si>
  <si>
    <t>17.20%</t>
  </si>
  <si>
    <t>ROA</t>
  </si>
  <si>
    <t>(EBIT / netInvestedCapital) * 100%</t>
  </si>
  <si>
    <t>39.90%</t>
  </si>
  <si>
    <t>ROIC</t>
  </si>
  <si>
    <t>(epsActual / Price) * 100%</t>
  </si>
  <si>
    <t>3.23%</t>
  </si>
  <si>
    <t>earningsYield</t>
  </si>
  <si>
    <t>1.94%</t>
  </si>
  <si>
    <t>FCFYield</t>
  </si>
  <si>
    <t>DividendYIeld = (DividendShare / (MarketCapitalization / SharesOutstanding)) * 100%</t>
  </si>
  <si>
    <t>dividendYield</t>
  </si>
  <si>
    <t>PayOutRatio = (DividendShare / epsActual) * 100%</t>
  </si>
  <si>
    <t>payoutRatio</t>
  </si>
  <si>
    <t>(Shares Before - Shares Now) / Shares Before * 100%</t>
  </si>
  <si>
    <t>-5.78%</t>
  </si>
  <si>
    <t>buybackYieldDilution</t>
  </si>
  <si>
    <t>Dividend Yield + Buyback Yield</t>
  </si>
  <si>
    <t>totalShareholderReturn</t>
  </si>
  <si>
    <t>/Forecast</t>
  </si>
  <si>
    <t>Stock Price Forecast</t>
  </si>
  <si>
    <t>Stock Price</t>
  </si>
  <si>
    <t>According to 47 stock analysts</t>
  </si>
  <si>
    <t>for TargetPrice there is none however maybe can calculate for earningsEstimateNumberOfAnalysts and revenueEstimateNumberOfAnalysts</t>
  </si>
  <si>
    <t>us&gt;tables&gt;analyst_ratings&gt;</t>
  </si>
  <si>
    <t>the average 12-month stock price forecast for Apple stock is $172.55</t>
  </si>
  <si>
    <t>TargetPrice</t>
  </si>
  <si>
    <t>$201.49</t>
  </si>
  <si>
    <t>us&gt;tables&gt;analyst_ratings&gt;TargetPrice</t>
  </si>
  <si>
    <t>which predicts an increase of 13.11%.</t>
  </si>
  <si>
    <t>Price vs TargetPrice</t>
  </si>
  <si>
    <t>1.98%</t>
  </si>
  <si>
    <t>priceVsTargetPrice</t>
  </si>
  <si>
    <t>forecastGrowth</t>
  </si>
  <si>
    <t>The lowest target is $119.18</t>
  </si>
  <si>
    <t>$24.58</t>
  </si>
  <si>
    <t>and the highest is $220.5.</t>
  </si>
  <si>
    <t>$315</t>
  </si>
  <si>
    <t>On average, analysts rate Apple stock as a buy.</t>
  </si>
  <si>
    <t>us&gt;tables&gt;analyst_ratings&gt;rating</t>
  </si>
  <si>
    <t>Analysts target</t>
  </si>
  <si>
    <t>The average analyst rating for Apple stock from 47 stock analysts is "Buy". This means that analysts believe this stock is likely to outperform the market over the next twelve months.</t>
  </si>
  <si>
    <t>Feb '23</t>
  </si>
  <si>
    <t>Rating</t>
  </si>
  <si>
    <t>Calcuate average - buy/strong buy</t>
  </si>
  <si>
    <t>averageRating</t>
  </si>
  <si>
    <t>us&gt;tables&gt;analyst_ratings&gt;average</t>
  </si>
  <si>
    <t>Strong Buy</t>
  </si>
  <si>
    <t>us&gt;tables&gt;analyst_ratings&gt;StrongBuy</t>
  </si>
  <si>
    <t>us&gt;tables&gt;analyst_ratings&gt;Buy</t>
  </si>
  <si>
    <t>Hold</t>
  </si>
  <si>
    <t>us&gt;tables&gt;analyst_ratings&gt;Hold</t>
  </si>
  <si>
    <t>us&gt;tables&gt;analyst_ratings&gt;Sell</t>
  </si>
  <si>
    <t>Strong Sell</t>
  </si>
  <si>
    <t>us&gt;tables&gt;analyst_ratings&gt;StrongSell</t>
  </si>
  <si>
    <t>Analyst number</t>
  </si>
  <si>
    <t>numberOfAnalysts</t>
  </si>
  <si>
    <t>/Earnings</t>
  </si>
  <si>
    <t>code</t>
  </si>
  <si>
    <t>us&gt;tables&gt;earnings</t>
  </si>
  <si>
    <t>Date</t>
  </si>
  <si>
    <t>date</t>
  </si>
  <si>
    <t>us&gt;tables&gt;earnings&gt;Trend</t>
  </si>
  <si>
    <t>Currency</t>
  </si>
  <si>
    <t>currency</t>
  </si>
  <si>
    <t>us&gt;tables&gt;earnings&gt;History</t>
  </si>
  <si>
    <t>Reports</t>
  </si>
  <si>
    <t>After Close</t>
  </si>
  <si>
    <t>beforeAfterMarket</t>
  </si>
  <si>
    <t>Market Cap</t>
  </si>
  <si>
    <t>598.62B</t>
  </si>
  <si>
    <t>Revenue Est.</t>
  </si>
  <si>
    <t>23.58B +25.73%</t>
  </si>
  <si>
    <t>revenueEstimateAvg</t>
  </si>
  <si>
    <t>EPS</t>
  </si>
  <si>
    <t>EPS Est.</t>
  </si>
  <si>
    <t>0.75 -21.30%</t>
  </si>
  <si>
    <t>epsEstimateAvg</t>
  </si>
  <si>
    <t>/IPOs/calendar</t>
  </si>
  <si>
    <t>IPOs</t>
  </si>
  <si>
    <t>FNTEU.US</t>
  </si>
  <si>
    <t>us&gt;tables&gt;upcoming_ipos</t>
  </si>
  <si>
    <t>Name</t>
  </si>
  <si>
    <t>name</t>
  </si>
  <si>
    <t>Fintech Acquisition Corp II</t>
  </si>
  <si>
    <t>IPO date</t>
  </si>
  <si>
    <t>start_date</t>
  </si>
  <si>
    <t>start_date: "2017-01-20",</t>
  </si>
  <si>
    <t>Filing date</t>
  </si>
  <si>
    <t>filing_date</t>
  </si>
  <si>
    <t>filing_date: "2016-12-23",</t>
  </si>
  <si>
    <t>Amended date</t>
  </si>
  <si>
    <t>amended_date</t>
  </si>
  <si>
    <t>amended_date: "2017-01-19",</t>
  </si>
  <si>
    <t>Price Range</t>
  </si>
  <si>
    <t>offer_price</t>
  </si>
  <si>
    <t>$6.00 - $8.00</t>
  </si>
  <si>
    <t>Shares Offered</t>
  </si>
  <si>
    <t>shares</t>
  </si>
  <si>
    <t>Deal Size</t>
  </si>
  <si>
    <t>deal_size = offer_price * shares</t>
  </si>
  <si>
    <t>17.50M</t>
  </si>
  <si>
    <t>Exchange</t>
  </si>
  <si>
    <t>367.50M</t>
  </si>
  <si>
    <t>-</t>
  </si>
  <si>
    <t>1.75M</t>
  </si>
  <si>
    <t>-5.72M</t>
  </si>
  <si>
    <t>FCF</t>
  </si>
  <si>
    <t>-11.82M</t>
  </si>
  <si>
    <t>China</t>
  </si>
  <si>
    <t>Employees</t>
  </si>
  <si>
    <t>Markets Trading Hours</t>
  </si>
  <si>
    <t>US</t>
  </si>
  <si>
    <t>Create new table -&gt; Trading Hours</t>
  </si>
  <si>
    <t>FI</t>
  </si>
  <si>
    <t>EE</t>
  </si>
  <si>
    <t>SE</t>
  </si>
  <si>
    <t>/osake/screener</t>
  </si>
  <si>
    <t>Screener</t>
  </si>
  <si>
    <t>Biotechnology (743)</t>
  </si>
  <si>
    <t>us&gt;tables&gt;general</t>
  </si>
  <si>
    <t>Healthcare (1304)</t>
  </si>
  <si>
    <t>United States (4789)</t>
  </si>
  <si>
    <t>Over 100B</t>
  </si>
  <si>
    <t>SHOW TTM</t>
  </si>
  <si>
    <t>Over 1T</t>
  </si>
  <si>
    <t>Over 1000</t>
  </si>
  <si>
    <t>Price</t>
  </si>
  <si>
    <t>Create new table -&gt; Price</t>
  </si>
  <si>
    <t>Over 50</t>
  </si>
  <si>
    <t>OMX Helsinki</t>
  </si>
  <si>
    <t>Over 10%</t>
  </si>
  <si>
    <t>Over 10</t>
  </si>
  <si>
    <t>Dividend ($)</t>
  </si>
  <si>
    <t>Dividend Growth (YoY)</t>
  </si>
  <si>
    <t>Create new table -&gt; us -&gt; Tables -&gt; Dividends</t>
  </si>
  <si>
    <t>Over 100%</t>
  </si>
  <si>
    <t>Price Change 1D</t>
  </si>
  <si>
    <t>priceChange1D</t>
  </si>
  <si>
    <t>Current</t>
  </si>
  <si>
    <t>Price Change 1W</t>
  </si>
  <si>
    <t>priceChange1W</t>
  </si>
  <si>
    <t>Price Change 1M</t>
  </si>
  <si>
    <t>priceChange1M</t>
  </si>
  <si>
    <t>Price Change 6M</t>
  </si>
  <si>
    <t>priceChange6M</t>
  </si>
  <si>
    <t>Over 1000%</t>
  </si>
  <si>
    <t>Price Change YTD</t>
  </si>
  <si>
    <t>priceChangeYTD</t>
  </si>
  <si>
    <t>Price Change 1Y</t>
  </si>
  <si>
    <t>priceChange1Y</t>
  </si>
  <si>
    <t>Price Change 3Y</t>
  </si>
  <si>
    <t>priceChange3Y</t>
  </si>
  <si>
    <t>Over 2000%</t>
  </si>
  <si>
    <t>Price Change 5Y</t>
  </si>
  <si>
    <t>priceChange5Y</t>
  </si>
  <si>
    <t>Price Change 10Y</t>
  </si>
  <si>
    <t>priceChange10Y</t>
  </si>
  <si>
    <t>Price Change 52W Low</t>
  </si>
  <si>
    <t>priceChange52WLow</t>
  </si>
  <si>
    <t>Price Change 52W High</t>
  </si>
  <si>
    <t>priceChange52WHigh</t>
  </si>
  <si>
    <t>Over 100M</t>
  </si>
  <si>
    <t>*us&gt;tables&gt;Price</t>
  </si>
  <si>
    <t>Analyst Rating</t>
  </si>
  <si>
    <t>*us&gt;tables&gt;analyst_ratings&gt;</t>
  </si>
  <si>
    <t xml:space="preserve">Create new table -&gt; us -&gt; tables -&gt; analyst_ratings -&gt; </t>
  </si>
  <si>
    <t>Over 40</t>
  </si>
  <si>
    <t>Analyst Count</t>
  </si>
  <si>
    <t xml:space="preserve"> +100% Upside</t>
  </si>
  <si>
    <t>Price Target (%)</t>
  </si>
  <si>
    <t>previousClose</t>
  </si>
  <si>
    <t>Premarket Price</t>
  </si>
  <si>
    <t>premarketPrice</t>
  </si>
  <si>
    <t>Over 50%</t>
  </si>
  <si>
    <t>Premkt. % Chg.</t>
  </si>
  <si>
    <t>premarketChg</t>
  </si>
  <si>
    <t>afterHoursPrice</t>
  </si>
  <si>
    <t>Over 2%</t>
  </si>
  <si>
    <t>afterHoursChg</t>
  </si>
  <si>
    <t>Over 500K</t>
  </si>
  <si>
    <t>Over 100 Years Ago</t>
  </si>
  <si>
    <t>Founded</t>
  </si>
  <si>
    <t>EOD DOESNT HAVE</t>
  </si>
  <si>
    <t>Today</t>
  </si>
  <si>
    <t>Past Week</t>
  </si>
  <si>
    <t>Financial Report Date</t>
  </si>
  <si>
    <t>FiscalYearEnd</t>
  </si>
  <si>
    <t>us&gt;tables&gt;general&gt;fiscalYearEnd</t>
  </si>
  <si>
    <t>RevenueTTM</t>
  </si>
  <si>
    <t>Over 200%</t>
  </si>
  <si>
    <t>Revenue Growth</t>
  </si>
  <si>
    <t>Create new table -&gt; Revenue Growth -&gt; revGrowthQ</t>
  </si>
  <si>
    <t>Rev. Growth (Q)</t>
  </si>
  <si>
    <t>revGrowthQ</t>
  </si>
  <si>
    <t>Rev. Growth 3Y</t>
  </si>
  <si>
    <t>revGrowth3Y</t>
  </si>
  <si>
    <t>Create new table -&gt; Revenue Growth -&gt; revGrowth3Y</t>
  </si>
  <si>
    <t>Rev. Growth 5Y</t>
  </si>
  <si>
    <t>revGrowth5Y</t>
  </si>
  <si>
    <t>Create new table -&gt; Revenue Growth -&gt; revGrowth5Y</t>
  </si>
  <si>
    <t>Over 50B</t>
  </si>
  <si>
    <t>Gross Prof. Growth</t>
  </si>
  <si>
    <t>grossProfitGrowth</t>
  </si>
  <si>
    <t>Create new table -&gt; Gross Profit Growth -&gt; grossProfitGrowth</t>
  </si>
  <si>
    <t>Gross Profit Growth (Q)</t>
  </si>
  <si>
    <t>grossProfitGrowthQ</t>
  </si>
  <si>
    <t>Create new table -&gt; Gross Profit Growth -&gt; grossProfitGrowthQ</t>
  </si>
  <si>
    <t>Gross Prof. Growth 3Y</t>
  </si>
  <si>
    <t>grossProfitGrowth3Y</t>
  </si>
  <si>
    <t>Create new table -&gt; Gross Profit Growth -&gt;</t>
  </si>
  <si>
    <t>Gross Prof. Growth 5Y</t>
  </si>
  <si>
    <t>grossProfitGrowth5Y</t>
  </si>
  <si>
    <t>Op. Income</t>
  </si>
  <si>
    <t>operatingInome</t>
  </si>
  <si>
    <t>Op. Income Growth</t>
  </si>
  <si>
    <t>opIncomeGrowth</t>
  </si>
  <si>
    <t>Create new table -&gt; Op Income Growth -&gt;</t>
  </si>
  <si>
    <t>Op. Income Growth (Q)</t>
  </si>
  <si>
    <t>opIncomeGrowthQ</t>
  </si>
  <si>
    <t>Op. Income Growth 3Y</t>
  </si>
  <si>
    <t>opIncomeGrowth3Y</t>
  </si>
  <si>
    <t>Op. Income Growth 5Y</t>
  </si>
  <si>
    <t>opIncomeGrowth5Y</t>
  </si>
  <si>
    <t>Create new table -&gt; Net Income Growth -&gt;</t>
  </si>
  <si>
    <t>Net Income Growth (Q)</t>
  </si>
  <si>
    <t>netIncomeGrowthQ</t>
  </si>
  <si>
    <t>Net Income Growth 3Y</t>
  </si>
  <si>
    <t>netIncomeGrowth3Y</t>
  </si>
  <si>
    <t>Net Income Growth 5Y</t>
  </si>
  <si>
    <t>netIncomeGrowth5Y</t>
  </si>
  <si>
    <t>Income Taxes</t>
  </si>
  <si>
    <t>incomeTaxes</t>
  </si>
  <si>
    <t>EPSGrowth</t>
  </si>
  <si>
    <t>Create new table -&gt; EPS Growth -&gt;</t>
  </si>
  <si>
    <t>EPS Growth (Q)</t>
  </si>
  <si>
    <t>EPSGrowthQ</t>
  </si>
  <si>
    <t>EPS Growth 3Y</t>
  </si>
  <si>
    <t>EPSGrowth3Y</t>
  </si>
  <si>
    <t>EPS Growth 5Y</t>
  </si>
  <si>
    <t>EPSGrowth5Y</t>
  </si>
  <si>
    <t>Op. Cash Flow</t>
  </si>
  <si>
    <t>Over 10B</t>
  </si>
  <si>
    <t>Inv. Cash Flow</t>
  </si>
  <si>
    <t>invCashFlow</t>
  </si>
  <si>
    <t>Fin. Cash Flow</t>
  </si>
  <si>
    <t>finCashFlow</t>
  </si>
  <si>
    <t>CapEx</t>
  </si>
  <si>
    <t xml:space="preserve">us&gt;tables&gt;cash_flow&gt;yearly </t>
  </si>
  <si>
    <t>adjustedFCF</t>
  </si>
  <si>
    <t>FCF / Share</t>
  </si>
  <si>
    <t>FCFShare</t>
  </si>
  <si>
    <t>FCF Growth</t>
  </si>
  <si>
    <t>FCFGrowth</t>
  </si>
  <si>
    <t>FCF Growth (Q)</t>
  </si>
  <si>
    <t>FCFGrowthQ</t>
  </si>
  <si>
    <t>FCF Growth 3Y</t>
  </si>
  <si>
    <t>FCFGrowth3Y</t>
  </si>
  <si>
    <t>FCF Growth 5Y</t>
  </si>
  <si>
    <t>FCFGrowth5Y</t>
  </si>
  <si>
    <t>Over 200B</t>
  </si>
  <si>
    <t>Total Cash</t>
  </si>
  <si>
    <t>* us&gt;tables&gt;balance_sheet&gt;yearly</t>
  </si>
  <si>
    <t>Net Cash Growth</t>
  </si>
  <si>
    <t>Cash / Market Cap</t>
  </si>
  <si>
    <t>cashMarketCap</t>
  </si>
  <si>
    <t>Over 500B</t>
  </si>
  <si>
    <t>Over 80%</t>
  </si>
  <si>
    <t>us&gt;tables&gt;highlights&gt;yearly</t>
  </si>
  <si>
    <t>FCF Margin</t>
  </si>
  <si>
    <t>FCFMargin</t>
  </si>
  <si>
    <t>Over 20%</t>
  </si>
  <si>
    <t>R&amp;D / Revenue</t>
  </si>
  <si>
    <t>rdRevenue</t>
  </si>
  <si>
    <t>Under 50</t>
  </si>
  <si>
    <t>forwardPS</t>
  </si>
  <si>
    <t>Under 20</t>
  </si>
  <si>
    <t>Under 5</t>
  </si>
  <si>
    <t>PEGRatio</t>
  </si>
  <si>
    <t>EV/Sales</t>
  </si>
  <si>
    <t>ForwardEVSales</t>
  </si>
  <si>
    <t>EVEarnings</t>
  </si>
  <si>
    <t>EV/EBITDA</t>
  </si>
  <si>
    <t>EVEBITDA</t>
  </si>
  <si>
    <t>EV/EBIT</t>
  </si>
  <si>
    <t>EVEBIT</t>
  </si>
  <si>
    <t>EV/FCF</t>
  </si>
  <si>
    <t>EVFCF</t>
  </si>
  <si>
    <t>fcfYield</t>
  </si>
  <si>
    <t>Quarterly</t>
  </si>
  <si>
    <t>Payout Freq.</t>
  </si>
  <si>
    <t>payoutFreq</t>
  </si>
  <si>
    <t>Buyback Yield</t>
  </si>
  <si>
    <t>buybackYield</t>
  </si>
  <si>
    <t>Shareholder Yield</t>
  </si>
  <si>
    <t>shareholderYield</t>
  </si>
  <si>
    <t>Average Volume</t>
  </si>
  <si>
    <t>averageVolume</t>
  </si>
  <si>
    <t>Over 500%</t>
  </si>
  <si>
    <t>Relative Volume</t>
  </si>
  <si>
    <t>relativeVolume</t>
  </si>
  <si>
    <t>Over 2</t>
  </si>
  <si>
    <t>Beta (1Y)</t>
  </si>
  <si>
    <t>beta1Y</t>
  </si>
  <si>
    <t>Short % Float</t>
  </si>
  <si>
    <t>shortPercentFloat</t>
  </si>
  <si>
    <t>Short % Shares</t>
  </si>
  <si>
    <t>shortPercentShares</t>
  </si>
  <si>
    <t>Short Ratio</t>
  </si>
  <si>
    <t>shortRatio</t>
  </si>
  <si>
    <t>sharesOutstanding</t>
  </si>
  <si>
    <t>Float</t>
  </si>
  <si>
    <t>float</t>
  </si>
  <si>
    <t>Shares Ch. (YoY)</t>
  </si>
  <si>
    <t>sharesChangeYoY</t>
  </si>
  <si>
    <t>Shares Ch. (QoQ)</t>
  </si>
  <si>
    <t>sharesChangeQoQ</t>
  </si>
  <si>
    <t>sharesInsiders</t>
  </si>
  <si>
    <t>sharesInstitut</t>
  </si>
  <si>
    <t>Exclude SPACs</t>
  </si>
  <si>
    <t>Return on Equity</t>
  </si>
  <si>
    <t>Return on Assets</t>
  </si>
  <si>
    <t>Return on Capital</t>
  </si>
  <si>
    <t>Return on Equity (5Y)</t>
  </si>
  <si>
    <t>returnOnEquity5Y</t>
  </si>
  <si>
    <t>Return on Assets (5Y)</t>
  </si>
  <si>
    <t>returnOnAssets5Y</t>
  </si>
  <si>
    <t>Return on Capital (5Y)</t>
  </si>
  <si>
    <t>returnOnCapital5Y</t>
  </si>
  <si>
    <t>Over 10M</t>
  </si>
  <si>
    <t>Rev / Employee</t>
  </si>
  <si>
    <t>revPerEmployee</t>
  </si>
  <si>
    <t>profPerEmployee</t>
  </si>
  <si>
    <t>Over 5</t>
  </si>
  <si>
    <t>Over 200</t>
  </si>
  <si>
    <t>Inv. Turnover</t>
  </si>
  <si>
    <t>invTurnover</t>
  </si>
  <si>
    <t>quickRatio</t>
  </si>
  <si>
    <t>Debt / Equity</t>
  </si>
  <si>
    <t>debtEquity</t>
  </si>
  <si>
    <t>Debt / EBITDA</t>
  </si>
  <si>
    <t>debtEBITDA</t>
  </si>
  <si>
    <t>Debt / FCF</t>
  </si>
  <si>
    <t>debtFCF</t>
  </si>
  <si>
    <t>effectiveTaxRate</t>
  </si>
  <si>
    <t>taxRevenue</t>
  </si>
  <si>
    <t>Over 20B</t>
  </si>
  <si>
    <t>Forward</t>
  </si>
  <si>
    <t>Last Stock Split</t>
  </si>
  <si>
    <t>lastStockSplit</t>
  </si>
  <si>
    <t>This Year</t>
  </si>
  <si>
    <t>Last Split Date</t>
  </si>
  <si>
    <t>lastSplitDate</t>
  </si>
  <si>
    <t>Altman Z-Score</t>
  </si>
  <si>
    <t>altmanZScore</t>
  </si>
  <si>
    <t>Exactly 9</t>
  </si>
  <si>
    <t>Piotroski F-Score</t>
  </si>
  <si>
    <t>piotroskiFScore</t>
  </si>
  <si>
    <t>EPS Growth This Quarter</t>
  </si>
  <si>
    <t>epsGrowthThisQuarter</t>
  </si>
  <si>
    <t>EPS Growth Next Quarter</t>
  </si>
  <si>
    <t>epsGrowthNextQuarter</t>
  </si>
  <si>
    <t>EPS Growth This Year</t>
  </si>
  <si>
    <t>epsGrowthThisYear</t>
  </si>
  <si>
    <t>EPS Gr. Next Year</t>
  </si>
  <si>
    <t>epsGrowthNextYear</t>
  </si>
  <si>
    <t>Rev. Growth This Quarter</t>
  </si>
  <si>
    <t>revGrowthThisQuarter</t>
  </si>
  <si>
    <t>Rev. Growth Next Quarter</t>
  </si>
  <si>
    <t>revGrowthNextQuarter</t>
  </si>
  <si>
    <t>Rev. Growth This Year</t>
  </si>
  <si>
    <t>revGrowthThisYear</t>
  </si>
  <si>
    <t>Rev. Growth Next Year</t>
  </si>
  <si>
    <t>revGrowthNextYear</t>
  </si>
  <si>
    <t>epsGrowthNext5Y</t>
  </si>
  <si>
    <t>revGrowthNext5Y</t>
  </si>
  <si>
    <t>S&amp;P500</t>
  </si>
  <si>
    <t>inIndex</t>
  </si>
  <si>
    <t>/osake/</t>
  </si>
  <si>
    <t>Prices</t>
  </si>
  <si>
    <t>us -&gt; Tables -&gt; Price. Also for fi -&gt; Tables -&gt; Price</t>
  </si>
  <si>
    <t>us&gt;tables&gt;Price</t>
  </si>
  <si>
    <t>daily - https://eodhistoricaldata.com/financial-apis/bulk-api-eod-splits-dividends/</t>
  </si>
  <si>
    <t>Live from websocket data. every 1 min</t>
  </si>
  <si>
    <t>1 min</t>
  </si>
  <si>
    <t>1 min/ Fi data pull from intraday API every 5 min https://eodhistoricaldata.com/financial-apis/intraday-historical-data-api/</t>
  </si>
  <si>
    <t>High</t>
  </si>
  <si>
    <t>high</t>
  </si>
  <si>
    <t>Low</t>
  </si>
  <si>
    <t>low</t>
  </si>
  <si>
    <t>Close</t>
  </si>
  <si>
    <t>close</t>
  </si>
  <si>
    <t>Trading Hours</t>
  </si>
  <si>
    <t>tradingHours</t>
  </si>
  <si>
    <t>weekly</t>
  </si>
  <si>
    <t>After Hours</t>
  </si>
  <si>
    <t>NB: We can use bulk API to get the Daily updates for candels! good news!. Websocket we use only short-term - 1-5 days</t>
  </si>
  <si>
    <t>CODE</t>
  </si>
  <si>
    <t>Volume 5 Min</t>
  </si>
  <si>
    <t>Volume 1 Day</t>
  </si>
  <si>
    <t>Open 5 Min</t>
  </si>
  <si>
    <t>Open 1 Day</t>
  </si>
  <si>
    <t>High 5 Min</t>
  </si>
  <si>
    <t>High 1 D</t>
  </si>
  <si>
    <t>Low 5 Min</t>
  </si>
  <si>
    <t>Low 1D</t>
  </si>
  <si>
    <t>Close 5 Min</t>
  </si>
  <si>
    <t>Close 1D</t>
  </si>
  <si>
    <t>Websocket, record every 1 min</t>
  </si>
  <si>
    <t>Websocket, record every 5 min</t>
  </si>
  <si>
    <r>
      <rPr>
        <rFont val="Arial"/>
      </rPr>
      <t xml:space="preserve">this new data we get by requesting every day EOD data from API as bulk </t>
    </r>
    <r>
      <rPr>
        <rFont val="Arial"/>
        <color rgb="FF1155CC"/>
        <u/>
      </rPr>
      <t>https://eodhistoricaldata.com/financial-apis/bulk-api-eod-splits-dividends/</t>
    </r>
  </si>
  <si>
    <r>
      <rPr>
        <rFont val="Arial"/>
        <color rgb="FF0000FF"/>
        <u/>
      </rPr>
      <t xml:space="preserve">this new data we get by requesting every day EOD data from API as bulk </t>
    </r>
    <r>
      <rPr>
        <rFont val="Arial"/>
        <color rgb="FF1155CC"/>
        <u/>
      </rPr>
      <t>https://eodhistoricaldata.com/financial-apis/bulk-api-eod-splits-dividends/</t>
    </r>
  </si>
  <si>
    <r>
      <rPr>
        <rFont val="Arial"/>
        <color rgb="FF0000FF"/>
        <u/>
      </rPr>
      <t xml:space="preserve">this new data we get by requesting every day EOD data from API as bulk </t>
    </r>
    <r>
      <rPr>
        <rFont val="Arial"/>
        <color rgb="FF1155CC"/>
        <u/>
      </rPr>
      <t>https://eodhistoricaldata.com/financial-apis/bulk-api-eod-splits-dividends/</t>
    </r>
  </si>
  <si>
    <r>
      <rPr>
        <rFont val="Arial"/>
        <color rgb="FF0000FF"/>
        <u/>
      </rPr>
      <t xml:space="preserve">this new data we get by requesting every day EOD data from API as bulk </t>
    </r>
    <r>
      <rPr>
        <rFont val="Arial"/>
        <color rgb="FF1155CC"/>
        <u/>
      </rPr>
      <t>https://eodhistoricaldata.com/financial-apis/bulk-api-eod-splits-dividends/</t>
    </r>
  </si>
  <si>
    <r>
      <rPr>
        <rFont val="Arial"/>
        <color rgb="FF0000FF"/>
        <u/>
      </rPr>
      <t xml:space="preserve">this new data we get by requesting every day EOD data from API as bulk </t>
    </r>
    <r>
      <rPr>
        <rFont val="Arial"/>
        <color rgb="FF1155CC"/>
        <u/>
      </rPr>
      <t>https://eodhistoricaldata.com/financial-apis/bulk-api-eod-splits-dividends/</t>
    </r>
  </si>
  <si>
    <t>1 Day, we would have 1 min data</t>
  </si>
  <si>
    <t>5 days timeframe we should have 5min data</t>
  </si>
  <si>
    <t>GOALS:</t>
  </si>
  <si>
    <t>TO DO:</t>
  </si>
  <si>
    <t>1. Have frequently updating ticker price information</t>
  </si>
  <si>
    <t>1) Pull all historic data date,OHLC,adjusted close,volume until today with 1 day frequency for all tickers save it to DB under us -&gt; tables -&gt; historic price. Ticker list under tab "US Tickers" https://eodhistoricaldata.com/financial-apis/api-for-historical-data-and-volumes/</t>
  </si>
  <si>
    <t>2. Calculate other fields with that ticker price information such as price change 1D, 1W etc.</t>
  </si>
  <si>
    <t>2) Connect websocket to save price info to DB at 1 min frequency and remove itself after one day (UTC+2 estonian time)</t>
  </si>
  <si>
    <r>
      <rPr>
        <rFont val="Arial"/>
      </rPr>
      <t xml:space="preserve">3. Have historic price info for all tickers in the Database wich can be used to build charts exactly like here: </t>
    </r>
    <r>
      <rPr>
        <rFont val="Arial"/>
        <color rgb="FF1155CC"/>
        <u/>
      </rPr>
      <t>https://stockanalysis.com/stocks/tsla/chart/</t>
    </r>
  </si>
  <si>
    <t>3) Connect websocket to save price info at rate of 5 min frequency and remove itself 5 days. Short-term candles we use</t>
  </si>
  <si>
    <t>5) save end of day data  https://eodhistoricaldata.com/financial-apis/bulk-api-eod-splits-dividends/ which we get previous close OHLC, that we can use to calculate price change and also 1M-5Y chart candles</t>
  </si>
  <si>
    <t>Charts</t>
  </si>
  <si>
    <t>1D</t>
  </si>
  <si>
    <t>5D</t>
  </si>
  <si>
    <t>1M</t>
  </si>
  <si>
    <t>6M</t>
  </si>
  <si>
    <t>YTD</t>
  </si>
  <si>
    <t>1Y</t>
  </si>
  <si>
    <t>3Y</t>
  </si>
  <si>
    <t>5Y</t>
  </si>
  <si>
    <t>MAX</t>
  </si>
  <si>
    <t>Daily candels</t>
  </si>
  <si>
    <t>1min frequency</t>
  </si>
  <si>
    <t>5 min frequency</t>
  </si>
  <si>
    <t>1 day</t>
  </si>
  <si>
    <t>HOW TO PULL FIELDS SEPARATELY FROM EOD?</t>
  </si>
  <si>
    <t>1. As example Market Capitalization API from which you can get data on the market capitalization of a company. Here is an examle of this API query that returns data for Apple for 2019 year: https://eodhistoricaldata.com/api/historical-market-cap/AAPL.US?api_token={YOUR_API_KEY}&amp;from=2019-01-01&amp;to=2019-12-31</t>
  </si>
  <si>
    <t>2. You can use the 'Filter' parameter of Fundamental Data API to obtain the data on specific parameter. For example, to get the cash flow for Apple on 2019, you need to use Fundamental Data API with filter string: https://eodhistoricaldata.com/api/fundamentals/AAPL.US?api_token={YOUR_API_KEY}&amp;filter=Financials::Cash_Flow::yearly::2019-09-30::freeCashFlow. When doing this, you should take into account the fact that different companies use a different reporting period, so you will first need to get the value for the date when the company ends its annual reporting period</t>
  </si>
  <si>
    <t>3. You can get the value for Market Cap using the Fundamental Data API (Outstanding Shares value) and End-Of-Day API (stock price for the date of the Outstanding Shares for which you want to calculate the Market Cap). That is, you need to get the value of the Outstanding Shares for period you need:  https://eodhistoricaldata.com/api/fundamentals/AAPL.US?api_token={YOUR_API_KEY}&amp;filter=outstandingShares::annual::4::shares. And multiply it by the stock price on that date. There is the same problem here: you first need to define an index for the period of time you need, and only then make an API request for it.</t>
  </si>
  <si>
    <t>get dividends</t>
  </si>
  <si>
    <t>https://eodhistoricaldata.com/api/div/PFE.US?fmt=json&amp;period=m&amp;api_token=63bf6ecd8c46c5.53082791</t>
  </si>
  <si>
    <t>get stock</t>
  </si>
  <si>
    <t>https://eodhistoricaldata.com/api/fundamentals/PFE.US?api_token=63bf6ecd8c46c5.53082791</t>
  </si>
  <si>
    <t xml:space="preserve">get price </t>
  </si>
  <si>
    <t>https://eodhistoricaldata.com/api/eod/PFE.US?api_token=63bf6ecd8c46c5.53082791&amp;fmt=json&amp;period=d</t>
  </si>
  <si>
    <t>get marketcap</t>
  </si>
  <si>
    <t>https://eodhistoricaldata.com/api/historical-market-cap/AAPL.US?api_token=63bf6ecd8c46c5.53082791&amp;period=m</t>
  </si>
  <si>
    <t>Stock screener</t>
  </si>
  <si>
    <t>Filters</t>
  </si>
  <si>
    <t>Active</t>
  </si>
  <si>
    <t>Popular</t>
  </si>
  <si>
    <t>Company</t>
  </si>
  <si>
    <t>Dividends</t>
  </si>
  <si>
    <t>Other</t>
  </si>
  <si>
    <t>All</t>
  </si>
  <si>
    <t>Filtered</t>
  </si>
  <si>
    <t>Performance</t>
  </si>
  <si>
    <t>Total 6014 matches</t>
  </si>
  <si>
    <t>ALL</t>
  </si>
  <si>
    <t>Shell Companies (503)</t>
  </si>
  <si>
    <t>Banks - Regional (373)</t>
  </si>
  <si>
    <t>Software - Application (251)</t>
  </si>
  <si>
    <t>Medical Devices (158)</t>
  </si>
  <si>
    <t>Software - Infrastructure (144)</t>
  </si>
  <si>
    <t>Asset Management (108)</t>
  </si>
  <si>
    <t>Drug Manufacturers - Specialty &amp; Generic (105)</t>
  </si>
  <si>
    <t>Oil &amp; Gas E&amp;P (89)</t>
  </si>
  <si>
    <t>Specialty Industrial Machinery (73)</t>
  </si>
  <si>
    <t>Diagnostics &amp; Research (72)</t>
  </si>
  <si>
    <t>Information Technology Services (71)</t>
  </si>
  <si>
    <t>Aerospace &amp; Defense (71)</t>
  </si>
  <si>
    <t>Packaged Foods (68)</t>
  </si>
  <si>
    <t>Internet Content &amp; Information (67)</t>
  </si>
  <si>
    <t>Communication Equipment (67)</t>
  </si>
  <si>
    <t>Telecom Services (65)</t>
  </si>
  <si>
    <t>Semiconductors (64)</t>
  </si>
  <si>
    <t>Health Information Services (63)</t>
  </si>
  <si>
    <t>Credit Services (61)</t>
  </si>
  <si>
    <t>Specialty Chemicals (60)</t>
  </si>
  <si>
    <t>Medical Instruments &amp; Supplies (59)</t>
  </si>
  <si>
    <t>Capital Markets (57)</t>
  </si>
  <si>
    <t>Restaurants (54)</t>
  </si>
  <si>
    <t>Oil &amp; Gas Midstream (54)</t>
  </si>
  <si>
    <t>Medical Care Facilities (53)</t>
  </si>
  <si>
    <t>Specialty Retail (53)</t>
  </si>
  <si>
    <t>Oil &amp; Gas Equipment &amp; Services (51)</t>
  </si>
  <si>
    <t>Internet Retail (49)</t>
  </si>
  <si>
    <t>Auto Parts (49)</t>
  </si>
  <si>
    <t>Entertainment (48)</t>
  </si>
  <si>
    <t>Electrical Equipment &amp; Parts (47)</t>
  </si>
  <si>
    <t>Electronic Components (47)</t>
  </si>
  <si>
    <t>Gold (46)</t>
  </si>
  <si>
    <t>Education &amp; Training Services (45)</t>
  </si>
  <si>
    <t>Advertising Agencies (43)</t>
  </si>
  <si>
    <t>Real Estate Services (42)</t>
  </si>
  <si>
    <t>Insurance - Property &amp; Casualty (41)</t>
  </si>
  <si>
    <t>REIT - Mortgage (41)</t>
  </si>
  <si>
    <t>Engineering &amp; Construction (39)</t>
  </si>
  <si>
    <t>Utilities - Regulated Electric (37)</t>
  </si>
  <si>
    <t>Computer Hardware (37)</t>
  </si>
  <si>
    <t>Other Industrial Metals &amp; Mining (36)</t>
  </si>
  <si>
    <t>Apparel Retail (35)</t>
  </si>
  <si>
    <t>Specialty Business Services (35)</t>
  </si>
  <si>
    <t>Building Products &amp; Equipment (35)</t>
  </si>
  <si>
    <t>Marine Shipping (35)</t>
  </si>
  <si>
    <t>Auto Manufacturers (34)</t>
  </si>
  <si>
    <t>Scientific &amp; Technical Instruments (33)</t>
  </si>
  <si>
    <t>Furnishings, Fixtures &amp; Appliances (33)</t>
  </si>
  <si>
    <t>Semiconductor Equipment &amp; Materials (30)</t>
  </si>
  <si>
    <t>REIT - Retail (29)</t>
  </si>
  <si>
    <t>Leisure (29)</t>
  </si>
  <si>
    <t>Farm &amp; Heavy Construction Machinery (28)</t>
  </si>
  <si>
    <t>Staffing &amp; Employment Services (27)</t>
  </si>
  <si>
    <t>Auto &amp; Truck Dealerships (27)</t>
  </si>
  <si>
    <t>Household &amp; Personal Products (26)</t>
  </si>
  <si>
    <t>REIT - Office (26)</t>
  </si>
  <si>
    <t>Electronic Gaming &amp; Multimedia (25)</t>
  </si>
  <si>
    <t>REIT - Diversified (24)</t>
  </si>
  <si>
    <t>Rental &amp; Leasing Services (24)</t>
  </si>
  <si>
    <t>Packaging &amp; Containers (24)</t>
  </si>
  <si>
    <t>Security &amp; Protection Services (24)</t>
  </si>
  <si>
    <t>Farm Products (23)</t>
  </si>
  <si>
    <t>Utilities - Renewable (23)</t>
  </si>
  <si>
    <t>Banks - Diversified (22)</t>
  </si>
  <si>
    <t>Steel (22)</t>
  </si>
  <si>
    <t>Apparel Manufacturing (22)</t>
  </si>
  <si>
    <t>Conglomerates (21)</t>
  </si>
  <si>
    <t>Residential Construction (21)</t>
  </si>
  <si>
    <t>Solar (21)</t>
  </si>
  <si>
    <t>Insurance - Specialty (21)</t>
  </si>
  <si>
    <t>Insurance - Life (20)</t>
  </si>
  <si>
    <t>Oil &amp; Gas Refining &amp; Marketing (20)</t>
  </si>
  <si>
    <t>Resorts &amp; Casinos (20)</t>
  </si>
  <si>
    <t>Trucking (20)</t>
  </si>
  <si>
    <t>Gambling (20)</t>
  </si>
  <si>
    <t>Metal Fabrication (20)</t>
  </si>
  <si>
    <t>Waste Management (19)</t>
  </si>
  <si>
    <t>REIT - Residential (19)</t>
  </si>
  <si>
    <t>Airlines (19)</t>
  </si>
  <si>
    <t>Oil &amp; Gas Integrated (18)</t>
  </si>
  <si>
    <t>Integrated Freight &amp; Logistics (18)</t>
  </si>
  <si>
    <t>REIT - Industrial (18)</t>
  </si>
  <si>
    <t>REIT - Specialty (18)</t>
  </si>
  <si>
    <t>Recreational Vehicles (18)</t>
  </si>
  <si>
    <t>Broadcasting (18)</t>
  </si>
  <si>
    <t>Drug Manufacturers - General (17)</t>
  </si>
  <si>
    <t>Beverages - Non-Alcoholic (17)</t>
  </si>
  <si>
    <t>Insurance Brokers (17)</t>
  </si>
  <si>
    <t>Agricultural Inputs (17)</t>
  </si>
  <si>
    <t>REIT - Hotel &amp; Motel (17)</t>
  </si>
  <si>
    <t>Consumer Electronics (16)</t>
  </si>
  <si>
    <t>Travel Services (16)</t>
  </si>
  <si>
    <t>Chemicals (16)</t>
  </si>
  <si>
    <t>REIT - Healthcare Facilities (16)</t>
  </si>
  <si>
    <t>Industrial Distribution (16)</t>
  </si>
  <si>
    <t>Personal Services (16)</t>
  </si>
  <si>
    <t>Mortgage Finance (16)</t>
  </si>
  <si>
    <t>Other Precious Metals &amp; Mining (16)</t>
  </si>
  <si>
    <t>Insurance - Diversified (15)</t>
  </si>
  <si>
    <t>Consulting Services (15)</t>
  </si>
  <si>
    <t>Utilities - Diversified (14)</t>
  </si>
  <si>
    <t>Building Materials (14)</t>
  </si>
  <si>
    <t>Utilities - Regulated Water (14)</t>
  </si>
  <si>
    <t>Utilities - Regulated Gas (14)</t>
  </si>
  <si>
    <t>Pollution &amp; Treatment Controls (14)</t>
  </si>
  <si>
    <t>Railroads (13)</t>
  </si>
  <si>
    <t>Lodging (13)</t>
  </si>
  <si>
    <t>Tools &amp; Accessories (13)</t>
  </si>
  <si>
    <t>Luxury Goods (13)</t>
  </si>
  <si>
    <t>Healthcare Plans (12)</t>
  </si>
  <si>
    <t>Footwear &amp; Accessories (12)</t>
  </si>
  <si>
    <t>Food Distribution (12)</t>
  </si>
  <si>
    <t>Pharmaceutical Retailers (12)</t>
  </si>
  <si>
    <t>Grocery Stores (12)</t>
  </si>
  <si>
    <t>Financial Data &amp; Stock Exchanges (11)</t>
  </si>
  <si>
    <t>Publishing (11)</t>
  </si>
  <si>
    <t>Tobacco (10)</t>
  </si>
  <si>
    <t>Beverages - Wineries &amp; Distilleries (10)</t>
  </si>
  <si>
    <t>Electronics &amp; Computer Distribution (10)</t>
  </si>
  <si>
    <t>Oil &amp; Gas Drilling (10)</t>
  </si>
  <si>
    <t>Real Estate - Development (10)</t>
  </si>
  <si>
    <t>Discount Stores (9)</t>
  </si>
  <si>
    <t>Home Improvement Retail (9)</t>
  </si>
  <si>
    <t>Medical Distribution (9)</t>
  </si>
  <si>
    <t>Uranium (9)</t>
  </si>
  <si>
    <t>Airports &amp; Air Services (9)</t>
  </si>
  <si>
    <t>Insurance - Reinsurance (8)</t>
  </si>
  <si>
    <t>Paper &amp; Paper Products (8)</t>
  </si>
  <si>
    <t>Beverages - Brewers (7)</t>
  </si>
  <si>
    <t>Thermal Coal (7)</t>
  </si>
  <si>
    <t>Utilities - Independent Power Producers (6)</t>
  </si>
  <si>
    <t>Real Estate - Diversified (6)</t>
  </si>
  <si>
    <t>Copper (5)</t>
  </si>
  <si>
    <t>Business Equipment &amp; Supplies (5)</t>
  </si>
  <si>
    <t>Department Stores (5)</t>
  </si>
  <si>
    <t>Silver (5)</t>
  </si>
  <si>
    <t>Coking Coal (5)</t>
  </si>
  <si>
    <t>Confectioners (4)</t>
  </si>
  <si>
    <t>Aluminum (4)</t>
  </si>
  <si>
    <t>Lumber &amp; Wood Production (4)</t>
  </si>
  <si>
    <t>Textile Manufacturing (4)</t>
  </si>
  <si>
    <t>Financial Conglomerates (3)</t>
  </si>
  <si>
    <t>Health Care (3)</t>
  </si>
  <si>
    <t>Infrastructure Operations (2)</t>
  </si>
  <si>
    <t>Information Technology (2)</t>
  </si>
  <si>
    <t>Telecom Services - Foreign (1)</t>
  </si>
  <si>
    <t>Energy Equipment &amp; Services (1)</t>
  </si>
  <si>
    <t>Professional &amp; Commercial Services (1)</t>
  </si>
  <si>
    <t>Consumer Discretionary (1)</t>
  </si>
  <si>
    <t>Healthcare Equipment &amp; Supplies (1)</t>
  </si>
  <si>
    <t>Software-Infrastructure (1)</t>
  </si>
  <si>
    <t>Financials (1)</t>
  </si>
  <si>
    <t>Software-Application (1)</t>
  </si>
  <si>
    <t>Communication Services (1)</t>
  </si>
  <si>
    <t>Financials (1275)</t>
  </si>
  <si>
    <t>Technology (794)</t>
  </si>
  <si>
    <t>Industrials (643)</t>
  </si>
  <si>
    <t>Consumer Discretionary (576)</t>
  </si>
  <si>
    <t>Communication Services (277)</t>
  </si>
  <si>
    <t>Real Estate (266)</t>
  </si>
  <si>
    <t>Energy (259)</t>
  </si>
  <si>
    <t>Materials (258)</t>
  </si>
  <si>
    <t>Consumer Staples (243)</t>
  </si>
  <si>
    <t>Utilities (108)</t>
  </si>
  <si>
    <t>Biotechnology (2)</t>
  </si>
  <si>
    <t>Electronic Equipment, Instruments &amp; Components (1)</t>
  </si>
  <si>
    <t>Diversified Consumer Services (1)</t>
  </si>
  <si>
    <t>Diversified Financial Services (1)</t>
  </si>
  <si>
    <t>Pharmaceuticals (1)</t>
  </si>
  <si>
    <t>Entertainment (1)</t>
  </si>
  <si>
    <t>IT Services (1)</t>
  </si>
  <si>
    <t>Canada (240)</t>
  </si>
  <si>
    <t>China (223)</t>
  </si>
  <si>
    <t>Israel (107)</t>
  </si>
  <si>
    <t>United Kingdom (99)</t>
  </si>
  <si>
    <t>Brazil (43)</t>
  </si>
  <si>
    <t>Hong Kong (43)</t>
  </si>
  <si>
    <t>Bermuda (39)</t>
  </si>
  <si>
    <t>Ireland (34)</t>
  </si>
  <si>
    <t>Singapore (32)</t>
  </si>
  <si>
    <t>Cayman Islands (29)</t>
  </si>
  <si>
    <t>Switzerland (28)</t>
  </si>
  <si>
    <t>Germany (24)</t>
  </si>
  <si>
    <t>Australia (20)</t>
  </si>
  <si>
    <t>Netherlands (19)</t>
  </si>
  <si>
    <t>Luxembourg (19)</t>
  </si>
  <si>
    <t>Mexico (18)</t>
  </si>
  <si>
    <t>Greece (18)</t>
  </si>
  <si>
    <t>France (16)</t>
  </si>
  <si>
    <t>Taiwan (15)</t>
  </si>
  <si>
    <t>Argentina (15)</t>
  </si>
  <si>
    <t>Japan (13)</t>
  </si>
  <si>
    <t>India (11)</t>
  </si>
  <si>
    <t>South Korea (11)</t>
  </si>
  <si>
    <t>Chile (8)</t>
  </si>
  <si>
    <t>Sweden (8)</t>
  </si>
  <si>
    <t>Malaysia (8)</t>
  </si>
  <si>
    <t>Belgium (7)</t>
  </si>
  <si>
    <t>Italy (7)</t>
  </si>
  <si>
    <t>South Africa (7)</t>
  </si>
  <si>
    <t>Denmark (6)</t>
  </si>
  <si>
    <t>Spain (5)</t>
  </si>
  <si>
    <t>Colombia (5)</t>
  </si>
  <si>
    <t>Peru (5)</t>
  </si>
  <si>
    <t>Monaco (5)</t>
  </si>
  <si>
    <t>United Arab Emirates (5)</t>
  </si>
  <si>
    <t>Norway (3)</t>
  </si>
  <si>
    <t>Uruguay (3)</t>
  </si>
  <si>
    <t>Jersey (3)</t>
  </si>
  <si>
    <t>The Bahamas (3)</t>
  </si>
  <si>
    <t>Indonesia (2)</t>
  </si>
  <si>
    <t>Kazakhstan (2)</t>
  </si>
  <si>
    <t>Turkey (2)</t>
  </si>
  <si>
    <t>Panama (2)</t>
  </si>
  <si>
    <t>Guernsey (2)</t>
  </si>
  <si>
    <t>Cyprus (2)</t>
  </si>
  <si>
    <t>Finland (1)</t>
  </si>
  <si>
    <t>Philippines (1)</t>
  </si>
  <si>
    <t>Iceland (1)</t>
  </si>
  <si>
    <t>Costa Rica (1)</t>
  </si>
  <si>
    <t>Jordan (1)</t>
  </si>
  <si>
    <t>Gibraltar (1)</t>
  </si>
  <si>
    <t>VG (1)</t>
  </si>
  <si>
    <t>Macau (1)</t>
  </si>
  <si>
    <t>Malta (1)</t>
  </si>
  <si>
    <t>Over 1B</t>
  </si>
  <si>
    <t>Over 300M</t>
  </si>
  <si>
    <t>Mega-Cap: 200B+</t>
  </si>
  <si>
    <t>Large-Cap: 10-200B</t>
  </si>
  <si>
    <t>Mid-Cap: 10-20B</t>
  </si>
  <si>
    <t>Small-Cap: 300M-10B</t>
  </si>
  <si>
    <t>Micro-Cap: Under 300M</t>
  </si>
  <si>
    <t>Nano-Cap: Under 50M</t>
  </si>
  <si>
    <t>Over 50M</t>
  </si>
  <si>
    <t>Over 1M</t>
  </si>
  <si>
    <t>Over 0</t>
  </si>
  <si>
    <t>Under 0</t>
  </si>
  <si>
    <t>Over 500</t>
  </si>
  <si>
    <t>Over 100</t>
  </si>
  <si>
    <t>Over 1</t>
  </si>
  <si>
    <t>Over 500-1000</t>
  </si>
  <si>
    <t>Over 100-500</t>
  </si>
  <si>
    <t>Over 50-100</t>
  </si>
  <si>
    <t>Over 20-50</t>
  </si>
  <si>
    <t>Over 10-20</t>
  </si>
  <si>
    <t>Under 10</t>
  </si>
  <si>
    <t>Under 1</t>
  </si>
  <si>
    <t>From 30-50</t>
  </si>
  <si>
    <t>From 20-30</t>
  </si>
  <si>
    <t>From 15-20</t>
  </si>
  <si>
    <t>From 10-15</t>
  </si>
  <si>
    <t>NYSE</t>
  </si>
  <si>
    <t>Over 5%</t>
  </si>
  <si>
    <t>Over 3%</t>
  </si>
  <si>
    <t>Over 1%</t>
  </si>
  <si>
    <t>3-5%</t>
  </si>
  <si>
    <t>1-3%</t>
  </si>
  <si>
    <t>0-1%</t>
  </si>
  <si>
    <t>Not 0</t>
  </si>
  <si>
    <t>Over 3</t>
  </si>
  <si>
    <t>Not Zero</t>
  </si>
  <si>
    <t>From 0-1%</t>
  </si>
  <si>
    <t>From -1-0%</t>
  </si>
  <si>
    <t>Under 1%</t>
  </si>
  <si>
    <t>Under -5%</t>
  </si>
  <si>
    <t>Under -10%</t>
  </si>
  <si>
    <t>Under -20%</t>
  </si>
  <si>
    <t>Under -50%</t>
  </si>
  <si>
    <t>Over 300%</t>
  </si>
  <si>
    <t>Under 5%</t>
  </si>
  <si>
    <t>Under 10%</t>
  </si>
  <si>
    <t>Under 20%</t>
  </si>
  <si>
    <t>Under 30%</t>
  </si>
  <si>
    <t>Over 100K</t>
  </si>
  <si>
    <t>Over 10K</t>
  </si>
  <si>
    <t>Over 1K</t>
  </si>
  <si>
    <t>Under 1K</t>
  </si>
  <si>
    <t>Under 10K</t>
  </si>
  <si>
    <t>Under 100K</t>
  </si>
  <si>
    <t>Under 1M</t>
  </si>
  <si>
    <t>Under 10M</t>
  </si>
  <si>
    <t>Under 100M</t>
  </si>
  <si>
    <t>Over 30</t>
  </si>
  <si>
    <t>Over 20</t>
  </si>
  <si>
    <t>From 1-5</t>
  </si>
  <si>
    <t xml:space="preserve"> +50% Upside</t>
  </si>
  <si>
    <t xml:space="preserve"> +20% Upside</t>
  </si>
  <si>
    <t xml:space="preserve"> +10% Upside</t>
  </si>
  <si>
    <t xml:space="preserve"> +5% Upside</t>
  </si>
  <si>
    <t>Upside</t>
  </si>
  <si>
    <t>Downside</t>
  </si>
  <si>
    <t xml:space="preserve"> -100% Downside</t>
  </si>
  <si>
    <t xml:space="preserve"> -50% Downside</t>
  </si>
  <si>
    <t xml:space="preserve"> -20% Downside</t>
  </si>
  <si>
    <t xml:space="preserve"> -10% Downside</t>
  </si>
  <si>
    <t xml:space="preserve"> -5% Downside</t>
  </si>
  <si>
    <t>Under 2</t>
  </si>
  <si>
    <t>Over 0%</t>
  </si>
  <si>
    <t>Under 0%</t>
  </si>
  <si>
    <t>Under -1%</t>
  </si>
  <si>
    <t>Under -2%</t>
  </si>
  <si>
    <t>Over 300K</t>
  </si>
  <si>
    <t>Over 200K</t>
  </si>
  <si>
    <t>Under 1k</t>
  </si>
  <si>
    <t>Over 50 Years Ago</t>
  </si>
  <si>
    <t>Over 10 Years Ago</t>
  </si>
  <si>
    <t>Over 5 Years Ago</t>
  </si>
  <si>
    <t>Over 3 Years Ago</t>
  </si>
  <si>
    <t>Last Year</t>
  </si>
  <si>
    <t>Within 3 Years</t>
  </si>
  <si>
    <t>Within 5 Years</t>
  </si>
  <si>
    <t>Within 10 Years</t>
  </si>
  <si>
    <t>Within 20 Years</t>
  </si>
  <si>
    <t>Within 50 Years</t>
  </si>
  <si>
    <t>Within 100 Years</t>
  </si>
  <si>
    <t>Yesterday</t>
  </si>
  <si>
    <t>Past Month</t>
  </si>
  <si>
    <t>Past 3 Months</t>
  </si>
  <si>
    <t>Past 6 Moths</t>
  </si>
  <si>
    <t>Past 12 Months</t>
  </si>
  <si>
    <t>Over 1 Year Ago</t>
  </si>
  <si>
    <t>Year 2022</t>
  </si>
  <si>
    <t>Year 2021</t>
  </si>
  <si>
    <t>Year 2020</t>
  </si>
  <si>
    <t>Year 2019</t>
  </si>
  <si>
    <t>Past 2 Months</t>
  </si>
  <si>
    <t>Exactly 0</t>
  </si>
  <si>
    <t>Under 30</t>
  </si>
  <si>
    <t>Under 0.5</t>
  </si>
  <si>
    <t>Under 100%</t>
  </si>
  <si>
    <t>Under 90%</t>
  </si>
  <si>
    <t>Under 80%</t>
  </si>
  <si>
    <t>Under 70%</t>
  </si>
  <si>
    <t>Under 60%</t>
  </si>
  <si>
    <t>Under 50%</t>
  </si>
  <si>
    <t>Under 40%</t>
  </si>
  <si>
    <t>Semi-Annual</t>
  </si>
  <si>
    <t>Monthly</t>
  </si>
  <si>
    <t>Annual</t>
  </si>
  <si>
    <t>Over 1.5</t>
  </si>
  <si>
    <t>Over 1.2</t>
  </si>
  <si>
    <t>Under 0.8</t>
  </si>
  <si>
    <t>Under 0.2</t>
  </si>
  <si>
    <t>Under -0.2</t>
  </si>
  <si>
    <t>Under -0.5</t>
  </si>
  <si>
    <t>Under -0.8</t>
  </si>
  <si>
    <t>Under -1</t>
  </si>
  <si>
    <t>Under 1B</t>
  </si>
  <si>
    <t>Under 10B</t>
  </si>
  <si>
    <t>Over 30%</t>
  </si>
  <si>
    <t>Tomorrow</t>
  </si>
  <si>
    <t>Next 7D</t>
  </si>
  <si>
    <t>Next 30D</t>
  </si>
  <si>
    <t>Past 7D</t>
  </si>
  <si>
    <t>Past 30D</t>
  </si>
  <si>
    <t>This Month</t>
  </si>
  <si>
    <t>Show Only SPACs</t>
  </si>
  <si>
    <t>Over 5M</t>
  </si>
  <si>
    <t>Over 3M</t>
  </si>
  <si>
    <t>Over 2M</t>
  </si>
  <si>
    <t>Between 0-1%</t>
  </si>
  <si>
    <t>Over 500M</t>
  </si>
  <si>
    <t>Reverse</t>
  </si>
  <si>
    <t>Never</t>
  </si>
  <si>
    <t>Exactly 8</t>
  </si>
  <si>
    <t>Over 7</t>
  </si>
  <si>
    <t>Under 3</t>
  </si>
  <si>
    <t>Nasdaq 100</t>
  </si>
  <si>
    <t>Dow Jones</t>
  </si>
  <si>
    <t>OMX Helsinki 25</t>
  </si>
  <si>
    <t>TICKERS</t>
  </si>
  <si>
    <t>Company name</t>
  </si>
  <si>
    <t>A</t>
  </si>
  <si>
    <t>Agilent Technologies, Inc.</t>
  </si>
  <si>
    <t>AA</t>
  </si>
  <si>
    <t>Alcoa Corporation</t>
  </si>
  <si>
    <t>AAC</t>
  </si>
  <si>
    <t>Ares Acquisition Corporation</t>
  </si>
  <si>
    <t>AACG</t>
  </si>
  <si>
    <t>ATA Creativity Global</t>
  </si>
  <si>
    <t>AACI</t>
  </si>
  <si>
    <t>Armada Acquisition Corp. I</t>
  </si>
  <si>
    <t>AADI</t>
  </si>
  <si>
    <t>Aadi Bioscience, Inc.</t>
  </si>
  <si>
    <t>AAIC</t>
  </si>
  <si>
    <t>Arlington Asset Investment Corp.</t>
  </si>
  <si>
    <t>AAL</t>
  </si>
  <si>
    <t>American Airlines Group Inc.</t>
  </si>
  <si>
    <t>AAMC</t>
  </si>
  <si>
    <t>Altisource Asset Management Corporation</t>
  </si>
  <si>
    <t>AAME</t>
  </si>
  <si>
    <t>Atlantic American Corporation</t>
  </si>
  <si>
    <t>AAN</t>
  </si>
  <si>
    <t>The Aaron's Company, Inc.</t>
  </si>
  <si>
    <t>AAOI</t>
  </si>
  <si>
    <t>Applied Optoelectronics, Inc.</t>
  </si>
  <si>
    <t>AAON</t>
  </si>
  <si>
    <t>AAON, Inc.</t>
  </si>
  <si>
    <t>AAP</t>
  </si>
  <si>
    <t>Advance Auto Parts, Inc.</t>
  </si>
  <si>
    <t>AAPL</t>
  </si>
  <si>
    <t>Apple Inc.</t>
  </si>
  <si>
    <t>AAT</t>
  </si>
  <si>
    <t>American Assets Trust, Inc.</t>
  </si>
  <si>
    <t>AAU</t>
  </si>
  <si>
    <t>Almaden Minerals Ltd.</t>
  </si>
  <si>
    <t>AAWW</t>
  </si>
  <si>
    <t>Atlas Air Worldwide Holdings, Inc.</t>
  </si>
  <si>
    <t>AB</t>
  </si>
  <si>
    <t>AllianceBernstein Holding L.P.</t>
  </si>
  <si>
    <t>ABB</t>
  </si>
  <si>
    <t>ABB Ltd</t>
  </si>
  <si>
    <t>ABBV</t>
  </si>
  <si>
    <t>AbbVie Inc.</t>
  </si>
  <si>
    <t>ABC</t>
  </si>
  <si>
    <t>AmerisourceBergen Corporation</t>
  </si>
  <si>
    <t>ABCB</t>
  </si>
  <si>
    <t>Ameris Bancorp</t>
  </si>
  <si>
    <t>ABCL</t>
  </si>
  <si>
    <t>AbCellera Biologics Inc.</t>
  </si>
  <si>
    <t>ABCM</t>
  </si>
  <si>
    <t>Abcam PLC</t>
  </si>
  <si>
    <t>ABEO</t>
  </si>
  <si>
    <t>Abeona Therapeutics Inc.</t>
  </si>
  <si>
    <t>ABEV</t>
  </si>
  <si>
    <t>Ambev S.A.</t>
  </si>
  <si>
    <t>ABG</t>
  </si>
  <si>
    <t>Asbury Automotive Group, Inc.</t>
  </si>
  <si>
    <t>ABGI</t>
  </si>
  <si>
    <t>ABG Acquisition Corp. I</t>
  </si>
  <si>
    <t>ABIO</t>
  </si>
  <si>
    <t>ARCA biopharma, Inc.</t>
  </si>
  <si>
    <t>ABM</t>
  </si>
  <si>
    <t>ABM Industries Incorporated</t>
  </si>
  <si>
    <t>ABNB</t>
  </si>
  <si>
    <t>Airbnb, Inc.</t>
  </si>
  <si>
    <t>ABOS</t>
  </si>
  <si>
    <t>Acumen Pharmaceuticals, Inc.</t>
  </si>
  <si>
    <t>ABR</t>
  </si>
  <si>
    <t>Arbor Realty Trust Inc.</t>
  </si>
  <si>
    <t>ABSI</t>
  </si>
  <si>
    <t>Absci Corporation</t>
  </si>
  <si>
    <t>ABST</t>
  </si>
  <si>
    <t>Absolute Software Corporation</t>
  </si>
  <si>
    <t>ABT</t>
  </si>
  <si>
    <t>Abbott Laboratories</t>
  </si>
  <si>
    <t>ABUS</t>
  </si>
  <si>
    <t>Arbutus Biopharma Corporation</t>
  </si>
  <si>
    <t>ABVC</t>
  </si>
  <si>
    <t>ABVC BioPharma, Inc.</t>
  </si>
  <si>
    <t>AC</t>
  </si>
  <si>
    <t>Associated Capital Group, Inc.</t>
  </si>
  <si>
    <t>ACA</t>
  </si>
  <si>
    <t>Arcosa, Inc.</t>
  </si>
  <si>
    <t>ACAB</t>
  </si>
  <si>
    <t>Atlantic Coastal Acquisition Corp. II</t>
  </si>
  <si>
    <t>ACAC</t>
  </si>
  <si>
    <t>Acri Capital Acquisition Corporation</t>
  </si>
  <si>
    <t>ACAD</t>
  </si>
  <si>
    <t>ACADIA Pharmaceuticals Inc.</t>
  </si>
  <si>
    <t>ACAH</t>
  </si>
  <si>
    <t>Atlantic Coastal Acquisition Corp.</t>
  </si>
  <si>
    <t>ACAQ</t>
  </si>
  <si>
    <t>Athena Consumer Acquisition Corp.</t>
  </si>
  <si>
    <t>ACAX</t>
  </si>
  <si>
    <t>Alset Capital Acquisition Corp.</t>
  </si>
  <si>
    <t>ACB</t>
  </si>
  <si>
    <t>Aurora Cannabis Inc.</t>
  </si>
  <si>
    <t>ACBA</t>
  </si>
  <si>
    <t>Ace Global Business Acquisition Limited</t>
  </si>
  <si>
    <t>ACCD</t>
  </si>
  <si>
    <t>Accolade, Inc.</t>
  </si>
  <si>
    <t>ACCO</t>
  </si>
  <si>
    <t>ACCO Brands Corporation</t>
  </si>
  <si>
    <t>ACDC</t>
  </si>
  <si>
    <t>ProFrac Holding Corp.</t>
  </si>
  <si>
    <t>ACEL</t>
  </si>
  <si>
    <t>Accel Entertainment, Inc.</t>
  </si>
  <si>
    <t>ACER</t>
  </si>
  <si>
    <t>Acer Therapeutics Inc.</t>
  </si>
  <si>
    <t>ACET</t>
  </si>
  <si>
    <t>Adicet Bio, Inc.</t>
  </si>
  <si>
    <t>ACGL</t>
  </si>
  <si>
    <t>Arch Capital Group Ltd.</t>
  </si>
  <si>
    <t>ACGN</t>
  </si>
  <si>
    <t>Aceragen, Inc.</t>
  </si>
  <si>
    <t>ACHC</t>
  </si>
  <si>
    <t>Acadia Healthcare Company, Inc.</t>
  </si>
  <si>
    <t>ACHL</t>
  </si>
  <si>
    <t>Achilles Therapeutics plc</t>
  </si>
  <si>
    <t>ACHR</t>
  </si>
  <si>
    <t>Archer Aviation, Inc.</t>
  </si>
  <si>
    <t>ACHV</t>
  </si>
  <si>
    <t>Achieve Life Sciences, Inc.</t>
  </si>
  <si>
    <t>ACI</t>
  </si>
  <si>
    <t>Albertsons Companies, Inc.</t>
  </si>
  <si>
    <t>ACIU</t>
  </si>
  <si>
    <t>AC Immune SA</t>
  </si>
  <si>
    <t>ACIW</t>
  </si>
  <si>
    <t>ACI Worldwide, Inc.</t>
  </si>
  <si>
    <t>ACLS</t>
  </si>
  <si>
    <t>Axcelis Technologies, Inc.</t>
  </si>
  <si>
    <t>ACLX</t>
  </si>
  <si>
    <t>Arcellx, Inc.</t>
  </si>
  <si>
    <t>ACM</t>
  </si>
  <si>
    <t>AECOM</t>
  </si>
  <si>
    <t>ACMR</t>
  </si>
  <si>
    <t>ACM Research, Inc.</t>
  </si>
  <si>
    <t>ACN</t>
  </si>
  <si>
    <t>Accenture plc</t>
  </si>
  <si>
    <t>ACNB</t>
  </si>
  <si>
    <t>ACNB Corporation</t>
  </si>
  <si>
    <t>ACNT</t>
  </si>
  <si>
    <t>Ascent Industries Co.</t>
  </si>
  <si>
    <t>ACON</t>
  </si>
  <si>
    <t>Aclarion, Inc.</t>
  </si>
  <si>
    <t>ACOR</t>
  </si>
  <si>
    <t>Acorda Therapeutics, Inc.</t>
  </si>
  <si>
    <t>ACQR</t>
  </si>
  <si>
    <t>Independence Holdings Corp.</t>
  </si>
  <si>
    <t>ACR</t>
  </si>
  <si>
    <t>ACRES Commercial Realty Corp.</t>
  </si>
  <si>
    <t>ACRE</t>
  </si>
  <si>
    <t>Ares Commercial Real Estate Corp.</t>
  </si>
  <si>
    <t>ACRO</t>
  </si>
  <si>
    <t>Acropolis Infrastructure Acquisition Corp.</t>
  </si>
  <si>
    <t>ACRS</t>
  </si>
  <si>
    <t>Aclaris Therapeutics, Inc.</t>
  </si>
  <si>
    <t>ACRV</t>
  </si>
  <si>
    <t>Acrivon Therapeutics, Inc.</t>
  </si>
  <si>
    <t>ACRX</t>
  </si>
  <si>
    <t>AcelRx Pharmaceuticals, Inc.</t>
  </si>
  <si>
    <t>ACST</t>
  </si>
  <si>
    <t>Acasti Pharma Inc.</t>
  </si>
  <si>
    <t>ACT</t>
  </si>
  <si>
    <t>Enact Holdings, Inc.</t>
  </si>
  <si>
    <t>ACTG</t>
  </si>
  <si>
    <t>Acacia Research Corporation</t>
  </si>
  <si>
    <t>ACU</t>
  </si>
  <si>
    <t>Acme United Corporation</t>
  </si>
  <si>
    <t>ACVA</t>
  </si>
  <si>
    <t>ACV Auctions, Inc.</t>
  </si>
  <si>
    <t>ACXP</t>
  </si>
  <si>
    <t>Acurx Pharmaceuticals, Inc.</t>
  </si>
  <si>
    <t>ADAG</t>
  </si>
  <si>
    <t>Adagene, Inc.</t>
  </si>
  <si>
    <t>ADAL</t>
  </si>
  <si>
    <t>Anthemis Digital Acquisitions I Corp.</t>
  </si>
  <si>
    <t>ADAP</t>
  </si>
  <si>
    <t>Adaptimmune Therapeutics PLC</t>
  </si>
  <si>
    <t>ADBE</t>
  </si>
  <si>
    <t>Adobe Inc.</t>
  </si>
  <si>
    <t>ADC</t>
  </si>
  <si>
    <t>Agree Realty Corporation</t>
  </si>
  <si>
    <t>ADCT</t>
  </si>
  <si>
    <t>ADC Therapeutics SA</t>
  </si>
  <si>
    <t>ADD</t>
  </si>
  <si>
    <t>Color Star Technology Co., Ltd.</t>
  </si>
  <si>
    <t>ADEA</t>
  </si>
  <si>
    <t>Adeia Inc.</t>
  </si>
  <si>
    <t>ADER</t>
  </si>
  <si>
    <t>26 Capital Acquisition Corp.</t>
  </si>
  <si>
    <t>ADES</t>
  </si>
  <si>
    <t>Advanced Emissions Solutions, Inc.</t>
  </si>
  <si>
    <t>ADEX</t>
  </si>
  <si>
    <t>Adit EdTech Acquisition Corp.</t>
  </si>
  <si>
    <t>ADI</t>
  </si>
  <si>
    <t>Analog Devices, Inc.</t>
  </si>
  <si>
    <t>ADIL</t>
  </si>
  <si>
    <t>Adial Pharmaceuticals, Inc.</t>
  </si>
  <si>
    <t>ADM</t>
  </si>
  <si>
    <t>Archer-Daniels-Midland Company</t>
  </si>
  <si>
    <t>ADMA</t>
  </si>
  <si>
    <t>ADMA Biologics Inc.</t>
  </si>
  <si>
    <t>ADMP</t>
  </si>
  <si>
    <t>Adamis Pharmaceuticals Corporation</t>
  </si>
  <si>
    <t>ADN</t>
  </si>
  <si>
    <t>Advent Technologies Holdings, Inc.</t>
  </si>
  <si>
    <t>ADNT</t>
  </si>
  <si>
    <t>Adient PLC</t>
  </si>
  <si>
    <t>ADOC</t>
  </si>
  <si>
    <t>Edoc Acquisition Corp.</t>
  </si>
  <si>
    <t>ADP</t>
  </si>
  <si>
    <t>Automatic Data Processing, Inc.</t>
  </si>
  <si>
    <t>ADPT</t>
  </si>
  <si>
    <t>Adaptive Biotechnologies Corporation</t>
  </si>
  <si>
    <t>ADRT</t>
  </si>
  <si>
    <t>Ault Disruptive Technologies Corporation</t>
  </si>
  <si>
    <t>ADSE</t>
  </si>
  <si>
    <t>ADS-TEC Energy Public Limited Company</t>
  </si>
  <si>
    <t>ADSK</t>
  </si>
  <si>
    <t>Autodesk, Inc.</t>
  </si>
  <si>
    <t>ADT</t>
  </si>
  <si>
    <t>ADT Inc.</t>
  </si>
  <si>
    <t>ADTH</t>
  </si>
  <si>
    <t>AdTheorent Holding Company, Inc.</t>
  </si>
  <si>
    <t>ADTN</t>
  </si>
  <si>
    <t>ADTRAN Holdings, Inc.</t>
  </si>
  <si>
    <t>ADTX</t>
  </si>
  <si>
    <t>Aditx, Inc.</t>
  </si>
  <si>
    <t>ADUS</t>
  </si>
  <si>
    <t>Addus HomeCare Corporation</t>
  </si>
  <si>
    <t>ADV</t>
  </si>
  <si>
    <t>Advantage Solutions, Inc</t>
  </si>
  <si>
    <t>ADVM</t>
  </si>
  <si>
    <t>Adverum Biotechnologies, Inc.</t>
  </si>
  <si>
    <t>ADXN</t>
  </si>
  <si>
    <t>Addex Therapeutics Ltd.</t>
  </si>
  <si>
    <t>AE</t>
  </si>
  <si>
    <t>Adams Resources &amp; Energy, Inc.</t>
  </si>
  <si>
    <t>AEAE</t>
  </si>
  <si>
    <t>AltEnergy Acquisition Corp.</t>
  </si>
  <si>
    <t>AEE</t>
  </si>
  <si>
    <t>Ameren Corporation</t>
  </si>
  <si>
    <t>AEG</t>
  </si>
  <si>
    <t>Aegon N.V.</t>
  </si>
  <si>
    <t>AEHL</t>
  </si>
  <si>
    <t>Antelope Enterprise Holdings Limited</t>
  </si>
  <si>
    <t>AEHR</t>
  </si>
  <si>
    <t>Aehr Test Systems</t>
  </si>
  <si>
    <t>AEI</t>
  </si>
  <si>
    <t>Alset Inc.</t>
  </si>
  <si>
    <t>AEIS</t>
  </si>
  <si>
    <t>Advanced Energy Industries, Inc.</t>
  </si>
  <si>
    <t>AEL</t>
  </si>
  <si>
    <t>American Equity Investment Life Holding Company</t>
  </si>
  <si>
    <t>AEM</t>
  </si>
  <si>
    <t>Agnico Eagle Mines Limited</t>
  </si>
  <si>
    <t>AEMD</t>
  </si>
  <si>
    <t>Aethlon Medical, Inc.</t>
  </si>
  <si>
    <t>AENZ</t>
  </si>
  <si>
    <t>Aenza S.A.A.</t>
  </si>
  <si>
    <t>AEO</t>
  </si>
  <si>
    <t>American Eagle Outfitters, Inc.</t>
  </si>
  <si>
    <t>AEP</t>
  </si>
  <si>
    <t>American Electric Power Company, Inc.</t>
  </si>
  <si>
    <t>AER</t>
  </si>
  <si>
    <t>AerCap Holdings N.V.</t>
  </si>
  <si>
    <t>AES</t>
  </si>
  <si>
    <t>The AES Corporation</t>
  </si>
  <si>
    <t>AEVA</t>
  </si>
  <si>
    <t>Aeva Technologies, Inc</t>
  </si>
  <si>
    <t>AEY</t>
  </si>
  <si>
    <t>ADDvantage Technologies Group, Inc.</t>
  </si>
  <si>
    <t>AEYE</t>
  </si>
  <si>
    <t>AudioEye, Inc.</t>
  </si>
  <si>
    <t>AEZS</t>
  </si>
  <si>
    <t>AEterna Zentaris Inc.</t>
  </si>
  <si>
    <t>AFAR</t>
  </si>
  <si>
    <t>Aura FAT Projects Acquisition Corp</t>
  </si>
  <si>
    <t>AFBI</t>
  </si>
  <si>
    <t>Affinity Bancshares, Inc.</t>
  </si>
  <si>
    <t>AFCG</t>
  </si>
  <si>
    <t>AFC Gamma, Inc.</t>
  </si>
  <si>
    <t>AFG</t>
  </si>
  <si>
    <t>American Financial Group, Inc.</t>
  </si>
  <si>
    <t>AFIB</t>
  </si>
  <si>
    <t>Acutus Medical, Inc.</t>
  </si>
  <si>
    <t>AFL</t>
  </si>
  <si>
    <t>Aflac Incorporated</t>
  </si>
  <si>
    <t>AFMD</t>
  </si>
  <si>
    <t>Affimed N.V.</t>
  </si>
  <si>
    <t>AFRI</t>
  </si>
  <si>
    <t>Forafric Global PLC</t>
  </si>
  <si>
    <t>AFRM</t>
  </si>
  <si>
    <t>Affirm Holdings, Inc.</t>
  </si>
  <si>
    <t>AFTR</t>
  </si>
  <si>
    <t>AfterNext HealthTech Acquisition Corp.</t>
  </si>
  <si>
    <t>AFYA</t>
  </si>
  <si>
    <t>Afya Limited</t>
  </si>
  <si>
    <t>AG</t>
  </si>
  <si>
    <t>First Majestic Silver Corp.</t>
  </si>
  <si>
    <t>AGAC</t>
  </si>
  <si>
    <t>African Gold Acquisition Corporation</t>
  </si>
  <si>
    <t>AGAE</t>
  </si>
  <si>
    <t>Allied Gaming &amp; Entertainment, Inc.</t>
  </si>
  <si>
    <t>AGBA</t>
  </si>
  <si>
    <t>AGBA Group Holding Limited</t>
  </si>
  <si>
    <t>AGCO</t>
  </si>
  <si>
    <t>AGCO Corporation</t>
  </si>
  <si>
    <t>AGE</t>
  </si>
  <si>
    <t>AgeX Therapeutics, Inc.</t>
  </si>
  <si>
    <t>AGEN</t>
  </si>
  <si>
    <t>Agenus Inc.</t>
  </si>
  <si>
    <t>AGFS</t>
  </si>
  <si>
    <t>AgroFresh Solutions, Inc.</t>
  </si>
  <si>
    <t>AGFY</t>
  </si>
  <si>
    <t>Agrify Corporation</t>
  </si>
  <si>
    <t>AGGR</t>
  </si>
  <si>
    <t>Agile Growth Corp.</t>
  </si>
  <si>
    <t>AGI</t>
  </si>
  <si>
    <t>Alamos Gold Inc.</t>
  </si>
  <si>
    <t>AGIL</t>
  </si>
  <si>
    <t>AgileThought, Inc</t>
  </si>
  <si>
    <t>AGIO</t>
  </si>
  <si>
    <t>Agios Pharmaceuticals, Inc.</t>
  </si>
  <si>
    <t>AGL</t>
  </si>
  <si>
    <t>agilon health, inc.</t>
  </si>
  <si>
    <t>AGLE</t>
  </si>
  <si>
    <t>Aeglea Biotherapeutics, Inc.</t>
  </si>
  <si>
    <t>AGM</t>
  </si>
  <si>
    <t>Federal Agricultural Mortgage Corporation</t>
  </si>
  <si>
    <t>AGM.A</t>
  </si>
  <si>
    <t>AGMH</t>
  </si>
  <si>
    <t>AGM Group Holdings Inc.</t>
  </si>
  <si>
    <t>AGNC</t>
  </si>
  <si>
    <t>AGNC Investment Corp.</t>
  </si>
  <si>
    <t>AGO</t>
  </si>
  <si>
    <t>Assured Guaranty Ltd.</t>
  </si>
  <si>
    <t>AGR</t>
  </si>
  <si>
    <t>Avangrid, Inc.</t>
  </si>
  <si>
    <t>AGRI</t>
  </si>
  <si>
    <t>AgriFORCE Growing Systems, Ltd.</t>
  </si>
  <si>
    <t>AGRO</t>
  </si>
  <si>
    <t>Adecoagro S.A.</t>
  </si>
  <si>
    <t>AGRX</t>
  </si>
  <si>
    <t>Agile Therapeutics, Inc.</t>
  </si>
  <si>
    <t>AGS</t>
  </si>
  <si>
    <t>PlayAGS, Inc.</t>
  </si>
  <si>
    <t>AGTI</t>
  </si>
  <si>
    <t>Agiliti, Inc.</t>
  </si>
  <si>
    <t>AGX</t>
  </si>
  <si>
    <t>Argan, Inc.</t>
  </si>
  <si>
    <t>AGYS</t>
  </si>
  <si>
    <t>Agilysys, Inc.</t>
  </si>
  <si>
    <t>AHCO</t>
  </si>
  <si>
    <t>AdaptHealth Corp.</t>
  </si>
  <si>
    <t>AHG</t>
  </si>
  <si>
    <t>Akso Health Group</t>
  </si>
  <si>
    <t>AHH</t>
  </si>
  <si>
    <t>Armada Hoffler Properties, Inc.</t>
  </si>
  <si>
    <t>AHI</t>
  </si>
  <si>
    <t>Advanced Human Imaging Limited</t>
  </si>
  <si>
    <t>AHRN</t>
  </si>
  <si>
    <t>Ahren Acquisition Corp.</t>
  </si>
  <si>
    <t>AHT</t>
  </si>
  <si>
    <t>Ashford Hospitality Trust Inc.</t>
  </si>
  <si>
    <t>AI</t>
  </si>
  <si>
    <t>C3.ai, Inc.</t>
  </si>
  <si>
    <t>AIB</t>
  </si>
  <si>
    <t>AIB Acquisition Corporation</t>
  </si>
  <si>
    <t>AIG</t>
  </si>
  <si>
    <t>American International Group, Inc.</t>
  </si>
  <si>
    <t>AIH</t>
  </si>
  <si>
    <t>Aesthetic Medical International Holdings Group Ltd.</t>
  </si>
  <si>
    <t>AIHS</t>
  </si>
  <si>
    <t>Senmiao Technology Limited</t>
  </si>
  <si>
    <t>AIM</t>
  </si>
  <si>
    <t>AIM ImmunoTech, Inc.</t>
  </si>
  <si>
    <t>AIMAU</t>
  </si>
  <si>
    <t>Aimfinity Investment Corp. I</t>
  </si>
  <si>
    <t>AIMC</t>
  </si>
  <si>
    <t>Altra Industrial Motion Corp.</t>
  </si>
  <si>
    <t>AIMD</t>
  </si>
  <si>
    <t>Ainos Inc.</t>
  </si>
  <si>
    <t>AIN</t>
  </si>
  <si>
    <t>Albany International Corporation</t>
  </si>
  <si>
    <t>AINC</t>
  </si>
  <si>
    <t>Ashford Inc.</t>
  </si>
  <si>
    <t>AIP</t>
  </si>
  <si>
    <t>Arteris, Inc.</t>
  </si>
  <si>
    <t>AIR</t>
  </si>
  <si>
    <t>AAR Corp.</t>
  </si>
  <si>
    <t>AIRC</t>
  </si>
  <si>
    <t>Apartment Income REIT Corp.</t>
  </si>
  <si>
    <t>AIRG</t>
  </si>
  <si>
    <t>Airgain, Inc.</t>
  </si>
  <si>
    <t>AIRI</t>
  </si>
  <si>
    <t>Air Industries Group</t>
  </si>
  <si>
    <t>AIRS</t>
  </si>
  <si>
    <t>AirSculpt Technologies, Inc.</t>
  </si>
  <si>
    <t>AIRT</t>
  </si>
  <si>
    <t>Air T, Inc.</t>
  </si>
  <si>
    <t>AIT</t>
  </si>
  <si>
    <t>Applied Industrial Technologies, Inc.</t>
  </si>
  <si>
    <t>AIU</t>
  </si>
  <si>
    <t>Meta Data Limited</t>
  </si>
  <si>
    <t>AIV</t>
  </si>
  <si>
    <t>Apartment Investment &amp; Management Company</t>
  </si>
  <si>
    <t>AIZ</t>
  </si>
  <si>
    <t>Assurant, Inc.</t>
  </si>
  <si>
    <t>AJG</t>
  </si>
  <si>
    <t>Arthur J. Gallagher &amp; Company</t>
  </si>
  <si>
    <t>AJRD</t>
  </si>
  <si>
    <t>Aerojet Rocketdyne Holdings, Inc.</t>
  </si>
  <si>
    <t>AJX</t>
  </si>
  <si>
    <t>Great Ajax Corp.</t>
  </si>
  <si>
    <t>AKA</t>
  </si>
  <si>
    <t>a.k.a. Brands Holding Corp.</t>
  </si>
  <si>
    <t>AKAM</t>
  </si>
  <si>
    <t>Akamai Technologies, Inc.</t>
  </si>
  <si>
    <t>AKAN</t>
  </si>
  <si>
    <t>Akanda Corp.</t>
  </si>
  <si>
    <t>AKBA</t>
  </si>
  <si>
    <t>Akebia Therapeutics, Inc.</t>
  </si>
  <si>
    <t>AKLI</t>
  </si>
  <si>
    <t>Akili, Inc.</t>
  </si>
  <si>
    <t>AKO.A</t>
  </si>
  <si>
    <t>Embotelladora Andina S.A.</t>
  </si>
  <si>
    <t>AKO.B</t>
  </si>
  <si>
    <t>AKR</t>
  </si>
  <si>
    <t>Acadia Realty Trust</t>
  </si>
  <si>
    <t>AKRO</t>
  </si>
  <si>
    <t>Akero Therapeutics, Inc.</t>
  </si>
  <si>
    <t>AKTS</t>
  </si>
  <si>
    <t>Akoustis Technologies, Inc.</t>
  </si>
  <si>
    <t>AKTX</t>
  </si>
  <si>
    <t>Akari Therapeutics, PLC</t>
  </si>
  <si>
    <t>AKU</t>
  </si>
  <si>
    <t>Akumin, Inc.</t>
  </si>
  <si>
    <t>AKYA</t>
  </si>
  <si>
    <t>Akoya Biosciences, Inc.</t>
  </si>
  <si>
    <t>AL</t>
  </si>
  <si>
    <t>Air Lease Corporation</t>
  </si>
  <si>
    <t>ALAR</t>
  </si>
  <si>
    <t>Alarum Technologies Ltd.</t>
  </si>
  <si>
    <t>ALB</t>
  </si>
  <si>
    <t>Albemarle Corporation</t>
  </si>
  <si>
    <t>ALBO</t>
  </si>
  <si>
    <t>Albireo Pharma, Inc.</t>
  </si>
  <si>
    <t>ALBT</t>
  </si>
  <si>
    <t>Avalon GloboCare Corp.</t>
  </si>
  <si>
    <t>ALC</t>
  </si>
  <si>
    <t>Alcon, Inc.</t>
  </si>
  <si>
    <t>ALCC</t>
  </si>
  <si>
    <t>AltC Acquisition Corp.</t>
  </si>
  <si>
    <t>ALCO</t>
  </si>
  <si>
    <t>Alico, Inc.</t>
  </si>
  <si>
    <t>ALDX</t>
  </si>
  <si>
    <t>Aldeyra Therapeutics, Inc.</t>
  </si>
  <si>
    <t>ALE</t>
  </si>
  <si>
    <t>ALLETE, Inc.</t>
  </si>
  <si>
    <t>ALEC</t>
  </si>
  <si>
    <t>Alector, Inc.</t>
  </si>
  <si>
    <t>ALEX</t>
  </si>
  <si>
    <t>Alexander &amp; Baldwin, Inc.</t>
  </si>
  <si>
    <t>ALG</t>
  </si>
  <si>
    <t>Alamo Group, Inc.</t>
  </si>
  <si>
    <t>ALGM</t>
  </si>
  <si>
    <t>Allegro MicroSystems, Inc.</t>
  </si>
  <si>
    <t>ALGN</t>
  </si>
  <si>
    <t>Align Technology, Inc.</t>
  </si>
  <si>
    <t>ALGS</t>
  </si>
  <si>
    <t>Aligos Therapeutics, Inc.</t>
  </si>
  <si>
    <t>ALGT</t>
  </si>
  <si>
    <t>Allegiant Travel Company</t>
  </si>
  <si>
    <t>ALHC</t>
  </si>
  <si>
    <t>Alignment Healthcare, Inc.</t>
  </si>
  <si>
    <t>ALIM</t>
  </si>
  <si>
    <t>Alimera Sciences, Inc.</t>
  </si>
  <si>
    <t>ALIT</t>
  </si>
  <si>
    <t>Alight, Inc.</t>
  </si>
  <si>
    <t>ALK</t>
  </si>
  <si>
    <t>Alaska Air Group, Inc.</t>
  </si>
  <si>
    <t>ALKS</t>
  </si>
  <si>
    <t>Alkermes PLC</t>
  </si>
  <si>
    <t>ALKT</t>
  </si>
  <si>
    <t>Alkami Technology, Inc.</t>
  </si>
  <si>
    <t>The Allstate Corporation</t>
  </si>
  <si>
    <t>ALLE</t>
  </si>
  <si>
    <t>Allegion PLC</t>
  </si>
  <si>
    <t>ALLG</t>
  </si>
  <si>
    <t>Allego N.V.</t>
  </si>
  <si>
    <t>ALLK</t>
  </si>
  <si>
    <t>Allakos Inc.</t>
  </si>
  <si>
    <t>ALLO</t>
  </si>
  <si>
    <t>Allogene Therapeutics, Inc.</t>
  </si>
  <si>
    <t>ALLR</t>
  </si>
  <si>
    <t>Allarity Therapeutics, Inc.</t>
  </si>
  <si>
    <t>ALLT</t>
  </si>
  <si>
    <t>Allot Ltd.</t>
  </si>
  <si>
    <t>ALLY</t>
  </si>
  <si>
    <t>Ally Financial Inc.</t>
  </si>
  <si>
    <t>ALNY</t>
  </si>
  <si>
    <t>Alnylam Pharmaceuticals, Inc.</t>
  </si>
  <si>
    <t>ALOR</t>
  </si>
  <si>
    <t>ALSP Orchid Acquisition Corporation I</t>
  </si>
  <si>
    <t>ALOT</t>
  </si>
  <si>
    <t>AstroNova, Inc.</t>
  </si>
  <si>
    <t>ALPA</t>
  </si>
  <si>
    <t>Alpha Healthcare Acquisition Corp. III</t>
  </si>
  <si>
    <t>ALPN</t>
  </si>
  <si>
    <t>Alpine Immune Sciences, Inc.</t>
  </si>
  <si>
    <t>ALPP</t>
  </si>
  <si>
    <t>Alpine 4 Holdings, Inc.</t>
  </si>
  <si>
    <t>ALPS</t>
  </si>
  <si>
    <t>Alpine Summit Energy Partners, Inc.</t>
  </si>
  <si>
    <t>ALR</t>
  </si>
  <si>
    <t>AlerisLife Inc.</t>
  </si>
  <si>
    <t>ALRM</t>
  </si>
  <si>
    <t>Alarm.com Holdings, Inc.</t>
  </si>
  <si>
    <t>ALRN</t>
  </si>
  <si>
    <t>Aileron Therapeutics, Inc.</t>
  </si>
  <si>
    <t>ALRS</t>
  </si>
  <si>
    <t>Alerus Financial Corporation</t>
  </si>
  <si>
    <t>ALSA</t>
  </si>
  <si>
    <t>Alpha Star Acquisition Corporation</t>
  </si>
  <si>
    <t>ALSN</t>
  </si>
  <si>
    <t>Allison Transmission Holdings, Inc.</t>
  </si>
  <si>
    <t>ALT</t>
  </si>
  <si>
    <t>Altimmune, Inc.</t>
  </si>
  <si>
    <t>ALTG</t>
  </si>
  <si>
    <t>Alta Equipment Group, Inc.</t>
  </si>
  <si>
    <t>ALTI</t>
  </si>
  <si>
    <t>Alvarium Tiedemann Holdings, Inc.</t>
  </si>
  <si>
    <t>ALTO</t>
  </si>
  <si>
    <t>Alto Ingredients, Inc.</t>
  </si>
  <si>
    <t>ALTR</t>
  </si>
  <si>
    <t>Altair Engineering Inc.</t>
  </si>
  <si>
    <t>ALTU</t>
  </si>
  <si>
    <t>Altitude Acquisition Corp.</t>
  </si>
  <si>
    <t>ALV</t>
  </si>
  <si>
    <t>Autoliv, Inc.</t>
  </si>
  <si>
    <t>ALVO</t>
  </si>
  <si>
    <t>Alvotech</t>
  </si>
  <si>
    <t>ALVR</t>
  </si>
  <si>
    <t>AlloVir, Inc.</t>
  </si>
  <si>
    <t>ALX</t>
  </si>
  <si>
    <t>Alexander's, Inc.</t>
  </si>
  <si>
    <t>ALXO</t>
  </si>
  <si>
    <t>ALX Oncology Holdings, Inc.</t>
  </si>
  <si>
    <t>ALYA</t>
  </si>
  <si>
    <t>Alithya Group Inc.</t>
  </si>
  <si>
    <t>ALZN</t>
  </si>
  <si>
    <t>Alzamend Neuro, Inc.</t>
  </si>
  <si>
    <t>AM</t>
  </si>
  <si>
    <t>Antero Midstream Corporation</t>
  </si>
  <si>
    <t>AMAL</t>
  </si>
  <si>
    <t>Amalgamated Financial Corp.</t>
  </si>
  <si>
    <t>AMAM</t>
  </si>
  <si>
    <t>Ambrx Biopharma, Inc.</t>
  </si>
  <si>
    <t>AMAO</t>
  </si>
  <si>
    <t>American Acquisition Opportunity, Inc.</t>
  </si>
  <si>
    <t>AMAT</t>
  </si>
  <si>
    <t>Applied Materials, Inc.</t>
  </si>
  <si>
    <t>AMBA</t>
  </si>
  <si>
    <t>Ambarella, Inc.</t>
  </si>
  <si>
    <t>AMBC</t>
  </si>
  <si>
    <t>Ambac Financial Group, Inc.</t>
  </si>
  <si>
    <t>AMBO</t>
  </si>
  <si>
    <t>Ambow Education Holding Ltd.</t>
  </si>
  <si>
    <t>AMBP</t>
  </si>
  <si>
    <t>Ardagh Metal Packaging SA</t>
  </si>
  <si>
    <t>AMC</t>
  </si>
  <si>
    <t>AMC Entertainment Holdings, Inc.</t>
  </si>
  <si>
    <t>AMCR</t>
  </si>
  <si>
    <t>Amcor PLC</t>
  </si>
  <si>
    <t>AMCX</t>
  </si>
  <si>
    <t>AMC Networks Inc.</t>
  </si>
  <si>
    <t>AMD</t>
  </si>
  <si>
    <t>Advanced Micro Devices, Inc.</t>
  </si>
  <si>
    <t>AME</t>
  </si>
  <si>
    <t>AMETEK, Inc.</t>
  </si>
  <si>
    <t>AMED</t>
  </si>
  <si>
    <t>Amedisys Inc.</t>
  </si>
  <si>
    <t>AMEH</t>
  </si>
  <si>
    <t>Apollo Medical Holdings, Inc.</t>
  </si>
  <si>
    <t>AMG</t>
  </si>
  <si>
    <t>Affiliated Managers Group, Inc.</t>
  </si>
  <si>
    <t>AMGN</t>
  </si>
  <si>
    <t>Amgen Inc.</t>
  </si>
  <si>
    <t>AMH</t>
  </si>
  <si>
    <t>American Homes 4 Rent</t>
  </si>
  <si>
    <t>AMK</t>
  </si>
  <si>
    <t>AssetMark Financial Holdings, Inc.</t>
  </si>
  <si>
    <t>AMKR</t>
  </si>
  <si>
    <t>Amkor Technology, Inc.</t>
  </si>
  <si>
    <t>AMLI</t>
  </si>
  <si>
    <t>American Lithium Corp.</t>
  </si>
  <si>
    <t>AMLX</t>
  </si>
  <si>
    <t>Amylyx Pharmaceuticals, Inc.</t>
  </si>
  <si>
    <t>AMN</t>
  </si>
  <si>
    <t>AMN Healthcare Services Inc.</t>
  </si>
  <si>
    <t>AMNB</t>
  </si>
  <si>
    <t>American National Bankshares, Inc.</t>
  </si>
  <si>
    <t>AMOT</t>
  </si>
  <si>
    <t>Allied Motion Technologies, Inc.</t>
  </si>
  <si>
    <t>AMOV</t>
  </si>
  <si>
    <t>America Movil SAB de CV</t>
  </si>
  <si>
    <t>AMP</t>
  </si>
  <si>
    <t>Ameriprise Financial, Inc.</t>
  </si>
  <si>
    <t>AMPE</t>
  </si>
  <si>
    <t>Ampio Pharmaceuticals, Inc.</t>
  </si>
  <si>
    <t>AMPG</t>
  </si>
  <si>
    <t>AmpliTech Group, Inc.</t>
  </si>
  <si>
    <t>AMPH</t>
  </si>
  <si>
    <t>Amphastar Pharmaceuticals, Inc.</t>
  </si>
  <si>
    <t>AMPL</t>
  </si>
  <si>
    <t>Amplitude, Inc.</t>
  </si>
  <si>
    <t>AMPS</t>
  </si>
  <si>
    <t>Altus Power, Inc.</t>
  </si>
  <si>
    <t>AMPX</t>
  </si>
  <si>
    <t>Amprius Technologies, Inc.</t>
  </si>
  <si>
    <t>AMPY</t>
  </si>
  <si>
    <t>Amplify Energy Corp.</t>
  </si>
  <si>
    <t>AMR</t>
  </si>
  <si>
    <t>Alpha Metallurgical Resources, Inc.</t>
  </si>
  <si>
    <t>AMRC</t>
  </si>
  <si>
    <t>Ameresco, Inc.</t>
  </si>
  <si>
    <t>AMRK</t>
  </si>
  <si>
    <t>A-Mark Precious Metals, Inc.</t>
  </si>
  <si>
    <t>AMRN</t>
  </si>
  <si>
    <t>Amarin Corporation Plc</t>
  </si>
  <si>
    <t>AMRS</t>
  </si>
  <si>
    <t>Amyris, Inc.</t>
  </si>
  <si>
    <t>AMRX</t>
  </si>
  <si>
    <t>Amneal Pharmaceuticals, Inc.</t>
  </si>
  <si>
    <t>AMS</t>
  </si>
  <si>
    <t>American Shared Hospital Services</t>
  </si>
  <si>
    <t>AMSC</t>
  </si>
  <si>
    <t>American Superconductor Corporation</t>
  </si>
  <si>
    <t>AMSF</t>
  </si>
  <si>
    <t>AMERISAFE, Inc.</t>
  </si>
  <si>
    <t>AMST</t>
  </si>
  <si>
    <t>Amesite, Inc.</t>
  </si>
  <si>
    <t>AMSWA</t>
  </si>
  <si>
    <t>American Software, Inc.</t>
  </si>
  <si>
    <t>AMT</t>
  </si>
  <si>
    <t>American Tower Corporation</t>
  </si>
  <si>
    <t>AMTB</t>
  </si>
  <si>
    <t>Amerant Bancorp Inc.</t>
  </si>
  <si>
    <t>AMTD</t>
  </si>
  <si>
    <t>AMTD International, Inc.</t>
  </si>
  <si>
    <t>AMTI</t>
  </si>
  <si>
    <t>Applied Molecular Transport, Inc.</t>
  </si>
  <si>
    <t>AMTX</t>
  </si>
  <si>
    <t>Aemetis, Inc.</t>
  </si>
  <si>
    <t>AMV</t>
  </si>
  <si>
    <t>Atlis Motor Vehicles, Inc.</t>
  </si>
  <si>
    <t>AMWD</t>
  </si>
  <si>
    <t>American Woodmark Corporation</t>
  </si>
  <si>
    <t>AMWL</t>
  </si>
  <si>
    <t>American Well Corporation</t>
  </si>
  <si>
    <t>AMX</t>
  </si>
  <si>
    <t>AMYT</t>
  </si>
  <si>
    <t>Amryt Pharma PLC</t>
  </si>
  <si>
    <t>AMZN</t>
  </si>
  <si>
    <t>Amazon.com, Inc.</t>
  </si>
  <si>
    <t>AN</t>
  </si>
  <si>
    <t>AutoNation, Inc.</t>
  </si>
  <si>
    <t>ANAB</t>
  </si>
  <si>
    <t>AnaptysBio, Inc.</t>
  </si>
  <si>
    <t>ANAC</t>
  </si>
  <si>
    <t>Arctos NorthStar Acquisition Corp.</t>
  </si>
  <si>
    <t>ANDE</t>
  </si>
  <si>
    <t>The Andersons, Inc.</t>
  </si>
  <si>
    <t>ANEB</t>
  </si>
  <si>
    <t>Anebulo Pharmaceuticals, Inc.</t>
  </si>
  <si>
    <t>ANET</t>
  </si>
  <si>
    <t>Arista Networks, Inc.</t>
  </si>
  <si>
    <t>ANF</t>
  </si>
  <si>
    <t>Abercrombie &amp; Fitch Company</t>
  </si>
  <si>
    <t>ANGH</t>
  </si>
  <si>
    <t>Anghami Inc.</t>
  </si>
  <si>
    <t>ANGI</t>
  </si>
  <si>
    <t>Angi Inc.</t>
  </si>
  <si>
    <t>ANGN</t>
  </si>
  <si>
    <t>Angion Biomedica Corp.</t>
  </si>
  <si>
    <t>ANGO</t>
  </si>
  <si>
    <t>AngioDynamics, Inc.</t>
  </si>
  <si>
    <t>ANIK</t>
  </si>
  <si>
    <t>Anika Therapeutics, Inc.</t>
  </si>
  <si>
    <t>ANIP</t>
  </si>
  <si>
    <t>ANI Pharmaceuticals, Inc.</t>
  </si>
  <si>
    <t>ANIX</t>
  </si>
  <si>
    <t>Anixa Biosciences, Inc.</t>
  </si>
  <si>
    <t>ANNX</t>
  </si>
  <si>
    <t>Annexon, Inc.</t>
  </si>
  <si>
    <t>ANPC</t>
  </si>
  <si>
    <t>AnPac Bio-Medical Science Co. Ltd.</t>
  </si>
  <si>
    <t>ANSS</t>
  </si>
  <si>
    <t>ANSYS, Inc.</t>
  </si>
  <si>
    <t>ANTE</t>
  </si>
  <si>
    <t>AirNet Technology Inc.</t>
  </si>
  <si>
    <t>ANTX</t>
  </si>
  <si>
    <t>AN2 Therapeutics, Inc.</t>
  </si>
  <si>
    <t>ANVS</t>
  </si>
  <si>
    <t>Annovis Bio, Inc.</t>
  </si>
  <si>
    <t>ANY</t>
  </si>
  <si>
    <t>Sphere 3D Corp.</t>
  </si>
  <si>
    <t>ANZU</t>
  </si>
  <si>
    <t>Anzu Special Acquisition Corp. I</t>
  </si>
  <si>
    <t>AOGO</t>
  </si>
  <si>
    <t>Arogo Capital Acquisition Corp.</t>
  </si>
  <si>
    <t>AOMR</t>
  </si>
  <si>
    <t>Angel Oak Mortgage, Inc.</t>
  </si>
  <si>
    <t>AON</t>
  </si>
  <si>
    <t>Aon plc</t>
  </si>
  <si>
    <t>AORT</t>
  </si>
  <si>
    <t>Artivion, Inc.</t>
  </si>
  <si>
    <t>AOS</t>
  </si>
  <si>
    <t>A. O. Smith Corporation</t>
  </si>
  <si>
    <t>AOSL</t>
  </si>
  <si>
    <t>Alpha &amp; Omega Semiconductor Ltd.</t>
  </si>
  <si>
    <t>AOUT</t>
  </si>
  <si>
    <t>American Outdoor Brands, Inc</t>
  </si>
  <si>
    <t>AP</t>
  </si>
  <si>
    <t>Ampco-Pittsburgh Corporation</t>
  </si>
  <si>
    <t>APA</t>
  </si>
  <si>
    <t>APA Corporation</t>
  </si>
  <si>
    <t>APAC</t>
  </si>
  <si>
    <t>Stonebridge Acquisition Corporation</t>
  </si>
  <si>
    <t>APAM</t>
  </si>
  <si>
    <t>Artisan Partners Asset Management Inc.</t>
  </si>
  <si>
    <t>APCA</t>
  </si>
  <si>
    <t>AP Acquisition Corp</t>
  </si>
  <si>
    <t>APCX</t>
  </si>
  <si>
    <t>AppTech Payments Corp.</t>
  </si>
  <si>
    <t>APD</t>
  </si>
  <si>
    <t>Air Products &amp; Chemicals, Inc.</t>
  </si>
  <si>
    <t>APDN</t>
  </si>
  <si>
    <t>Applied DNA Sciences, Inc.</t>
  </si>
  <si>
    <t>APEI</t>
  </si>
  <si>
    <t>American Public Education, Inc.</t>
  </si>
  <si>
    <t>APEN</t>
  </si>
  <si>
    <t>Apollo Endosurgery, Inc.</t>
  </si>
  <si>
    <t>APG</t>
  </si>
  <si>
    <t>APi Group Corporation</t>
  </si>
  <si>
    <t>APGB</t>
  </si>
  <si>
    <t>Apollo Strategic Growth Capital II</t>
  </si>
  <si>
    <t>APGN</t>
  </si>
  <si>
    <t>Apexigen, Inc.</t>
  </si>
  <si>
    <t>APH</t>
  </si>
  <si>
    <t>Amphenol Corporation</t>
  </si>
  <si>
    <t>Agora, Inc.</t>
  </si>
  <si>
    <t>APLD</t>
  </si>
  <si>
    <t>Applied Blockchain, Inc.</t>
  </si>
  <si>
    <t>APLE</t>
  </si>
  <si>
    <t>Apple Hospitality REIT, Inc.</t>
  </si>
  <si>
    <t>APLS</t>
  </si>
  <si>
    <t>Apellis Pharmaceuticals, Inc.</t>
  </si>
  <si>
    <t>APLT</t>
  </si>
  <si>
    <t>Applied Therapeutics, Inc.</t>
  </si>
  <si>
    <t>APM</t>
  </si>
  <si>
    <t>Aptorum Group Limited</t>
  </si>
  <si>
    <t>APMI</t>
  </si>
  <si>
    <t>AxonPrime Infrastructure Acquisition Corporation</t>
  </si>
  <si>
    <t>APO</t>
  </si>
  <si>
    <t>Apollo Global Management, Inc.</t>
  </si>
  <si>
    <t>APOG</t>
  </si>
  <si>
    <t>Apogee Enterprises, Inc.</t>
  </si>
  <si>
    <t>APP</t>
  </si>
  <si>
    <t>AppLovin Corporation</t>
  </si>
  <si>
    <t>APPF</t>
  </si>
  <si>
    <t>AppFolio, Inc.</t>
  </si>
  <si>
    <t>APPH</t>
  </si>
  <si>
    <t>AppHarvest, Inc.</t>
  </si>
  <si>
    <t>APPN</t>
  </si>
  <si>
    <t>Appian Corporation</t>
  </si>
  <si>
    <t>APPS</t>
  </si>
  <si>
    <t>Digital Turbine, Inc.</t>
  </si>
  <si>
    <t>APRE</t>
  </si>
  <si>
    <t>Aprea Therapeutics, Inc.</t>
  </si>
  <si>
    <t>APRN</t>
  </si>
  <si>
    <t>Blue Apron Holdings, Inc.</t>
  </si>
  <si>
    <t>APT</t>
  </si>
  <si>
    <t>Alpha Pro Tech, Ltd.</t>
  </si>
  <si>
    <t>APTM</t>
  </si>
  <si>
    <t>Alpha Partners Technology Merger Corp.</t>
  </si>
  <si>
    <t>APTO</t>
  </si>
  <si>
    <t>Aptose Biosciences, Inc.</t>
  </si>
  <si>
    <t>APTV</t>
  </si>
  <si>
    <t>Aptiv PLC</t>
  </si>
  <si>
    <t>APTX</t>
  </si>
  <si>
    <t>Aptinyx Inc.</t>
  </si>
  <si>
    <t>APVO</t>
  </si>
  <si>
    <t>Aptevo Therapeutics Inc.</t>
  </si>
  <si>
    <t>APWC</t>
  </si>
  <si>
    <t>Asia Pacific Wire &amp; Cable Corporation</t>
  </si>
  <si>
    <t>APXI</t>
  </si>
  <si>
    <t>APx Acquisition Corp. I</t>
  </si>
  <si>
    <t>APYX</t>
  </si>
  <si>
    <t>Apyx Medical Corporation</t>
  </si>
  <si>
    <t>AQB</t>
  </si>
  <si>
    <t>AquaBounty Technologies, Inc.</t>
  </si>
  <si>
    <t>AQMS</t>
  </si>
  <si>
    <t>Aqua Metals, Inc.</t>
  </si>
  <si>
    <t>AQN</t>
  </si>
  <si>
    <t>Algonquin Power &amp; Utilities Corp</t>
  </si>
  <si>
    <t>AQST</t>
  </si>
  <si>
    <t>Aquestive Therapeutics, Inc.</t>
  </si>
  <si>
    <t>AQU</t>
  </si>
  <si>
    <t>Aquaron Acquisition Corp.</t>
  </si>
  <si>
    <t>AQUA</t>
  </si>
  <si>
    <t>Evoqua Water Technologies Corp.</t>
  </si>
  <si>
    <t>AR</t>
  </si>
  <si>
    <t>Antero Resources Corporation</t>
  </si>
  <si>
    <t>ARAV</t>
  </si>
  <si>
    <t>Aravive, Inc.</t>
  </si>
  <si>
    <t>ARAY</t>
  </si>
  <si>
    <t>Accuray Incorporated</t>
  </si>
  <si>
    <t>ARBE</t>
  </si>
  <si>
    <t>Arbe Robotics Ltd.</t>
  </si>
  <si>
    <t>ARBG</t>
  </si>
  <si>
    <t>Aequi Acquisition Corp.</t>
  </si>
  <si>
    <t>ARBK</t>
  </si>
  <si>
    <t>Argo Blockchain Plc</t>
  </si>
  <si>
    <t>ARC</t>
  </si>
  <si>
    <t>ARC Document Solutions, Inc.</t>
  </si>
  <si>
    <t>ARCB</t>
  </si>
  <si>
    <t>ArcBest Corporation</t>
  </si>
  <si>
    <t>ARCC</t>
  </si>
  <si>
    <t>Ares Capital Corporation</t>
  </si>
  <si>
    <t>ARCE</t>
  </si>
  <si>
    <t>Arco Platform Limited</t>
  </si>
  <si>
    <t>ARCH</t>
  </si>
  <si>
    <t>Arch Resources, Inc.</t>
  </si>
  <si>
    <t>ARCO</t>
  </si>
  <si>
    <t>Arcos Dorados Holdings Inc.</t>
  </si>
  <si>
    <t>ARCT</t>
  </si>
  <si>
    <t>Arcturus Therapeutics Holdings Inc.</t>
  </si>
  <si>
    <t>ARDS</t>
  </si>
  <si>
    <t>Aridis Pharmaceuticals Inc.</t>
  </si>
  <si>
    <t>ARDX</t>
  </si>
  <si>
    <t>Ardelyx, Inc.</t>
  </si>
  <si>
    <t>ARE</t>
  </si>
  <si>
    <t>Alexandria Real Estate Equities, Inc.</t>
  </si>
  <si>
    <t>AREB</t>
  </si>
  <si>
    <t>American Rebel Holdings, Inc.</t>
  </si>
  <si>
    <t>AREC</t>
  </si>
  <si>
    <t>American Resources Corporation</t>
  </si>
  <si>
    <t>AREN</t>
  </si>
  <si>
    <t>Arena Group Holdings, Inc.</t>
  </si>
  <si>
    <t>ARES</t>
  </si>
  <si>
    <t>Ares Management Corporation</t>
  </si>
  <si>
    <t>ARGO</t>
  </si>
  <si>
    <t>Argo Group International Holdings Ltd.</t>
  </si>
  <si>
    <t>ARGX</t>
  </si>
  <si>
    <t>Argenx SE</t>
  </si>
  <si>
    <t>ARHS</t>
  </si>
  <si>
    <t>Arhaus, Inc.</t>
  </si>
  <si>
    <t>ARI</t>
  </si>
  <si>
    <t>Apollo Commercial Real Estate Finance, Inc.</t>
  </si>
  <si>
    <t>ARIS</t>
  </si>
  <si>
    <t>Aris Water Solutions, Inc.</t>
  </si>
  <si>
    <t>ARIZ</t>
  </si>
  <si>
    <t>Arisz Acquisition Corp.</t>
  </si>
  <si>
    <t>ARKO</t>
  </si>
  <si>
    <t>ARKO Corp.</t>
  </si>
  <si>
    <t>ARKR</t>
  </si>
  <si>
    <t>Ark Restaurants Corp.</t>
  </si>
  <si>
    <t>ARL</t>
  </si>
  <si>
    <t>American Realty Investors, Inc.</t>
  </si>
  <si>
    <t>ARLO</t>
  </si>
  <si>
    <t>Arlo Technologies, Inc.</t>
  </si>
  <si>
    <t>ARLP</t>
  </si>
  <si>
    <t>Alliance Resource Partners L.P.</t>
  </si>
  <si>
    <t>ARMK</t>
  </si>
  <si>
    <t>Aramark</t>
  </si>
  <si>
    <t>ARMP</t>
  </si>
  <si>
    <t>Armata Pharmaceuticals, Inc.</t>
  </si>
  <si>
    <t>ARNC</t>
  </si>
  <si>
    <t>Arconic Corporation</t>
  </si>
  <si>
    <t>AROC</t>
  </si>
  <si>
    <t>Archrock, Inc.</t>
  </si>
  <si>
    <t>AROW</t>
  </si>
  <si>
    <t>Arrow Financial Corporation</t>
  </si>
  <si>
    <t>ARQQ</t>
  </si>
  <si>
    <t>Arqit Quantum, Inc.</t>
  </si>
  <si>
    <t>ARQT</t>
  </si>
  <si>
    <t>Arcutis Biotherapeutics, Inc.</t>
  </si>
  <si>
    <t>ARR</t>
  </si>
  <si>
    <t>ARMOUR Residential REIT, Inc.</t>
  </si>
  <si>
    <t>ARRW</t>
  </si>
  <si>
    <t>Arrowroot Acquisition Corp.</t>
  </si>
  <si>
    <t>ARRY</t>
  </si>
  <si>
    <t>Array Technologies, Inc.</t>
  </si>
  <si>
    <t>ARTE</t>
  </si>
  <si>
    <t>Artemis Strategic Investment Corporation</t>
  </si>
  <si>
    <t>ARTL</t>
  </si>
  <si>
    <t>Artelo Biosciences, Inc.</t>
  </si>
  <si>
    <t>ARTNA</t>
  </si>
  <si>
    <t>Artesian Resources Corporation</t>
  </si>
  <si>
    <t>ARTW</t>
  </si>
  <si>
    <t>Art's-Way Manufacturing Co., Inc.</t>
  </si>
  <si>
    <t>ARVL</t>
  </si>
  <si>
    <t>Arrival</t>
  </si>
  <si>
    <t>ARVN</t>
  </si>
  <si>
    <t>Arvinas, Inc.</t>
  </si>
  <si>
    <t>ARW</t>
  </si>
  <si>
    <t>Arrow Electronics, Inc.</t>
  </si>
  <si>
    <t>ARWR</t>
  </si>
  <si>
    <t>Arrowhead Pharmaceuticals, Inc.</t>
  </si>
  <si>
    <t>ARYD</t>
  </si>
  <si>
    <t>ARYA Sciences Acquisition Corp. IV</t>
  </si>
  <si>
    <t>ARYE</t>
  </si>
  <si>
    <t>Arya Sciences Acquisition Corp. V</t>
  </si>
  <si>
    <t>ASA</t>
  </si>
  <si>
    <t>ASA Gold and Precious Metals Ltd.</t>
  </si>
  <si>
    <t>ASAI</t>
  </si>
  <si>
    <t>Sendas Distribuidora S.A.</t>
  </si>
  <si>
    <t>ASAN</t>
  </si>
  <si>
    <t>Asana, Inc.</t>
  </si>
  <si>
    <t>ASB</t>
  </si>
  <si>
    <t>Associated Banc-Corp</t>
  </si>
  <si>
    <t>ASC</t>
  </si>
  <si>
    <t>Ardmore Shipping Corporation</t>
  </si>
  <si>
    <t>ASCA</t>
  </si>
  <si>
    <t>A SPAC I Acquisition Corp.</t>
  </si>
  <si>
    <t>ASCB</t>
  </si>
  <si>
    <t>A SPAC II Acquisition Corp.</t>
  </si>
  <si>
    <t>ASGN</t>
  </si>
  <si>
    <t>ASGN Incorporated</t>
  </si>
  <si>
    <t>ASH</t>
  </si>
  <si>
    <t>Ashland Global Holdings, Inc.</t>
  </si>
  <si>
    <t>ASIX</t>
  </si>
  <si>
    <t>AdvanSix Inc.</t>
  </si>
  <si>
    <t>ASLE</t>
  </si>
  <si>
    <t>AerSale Corporation</t>
  </si>
  <si>
    <t>ASLN</t>
  </si>
  <si>
    <t>ASLAN Pharmaceuticals Limited</t>
  </si>
  <si>
    <t>ASM</t>
  </si>
  <si>
    <t>Avino Silver &amp; Gold Mines Ltd.</t>
  </si>
  <si>
    <t>ASMB</t>
  </si>
  <si>
    <t>Assembly Biosciences, Inc.</t>
  </si>
  <si>
    <t>ASML</t>
  </si>
  <si>
    <t>ASML Holding N.V.</t>
  </si>
  <si>
    <t>ASND</t>
  </si>
  <si>
    <t>Ascendis Pharma A/S</t>
  </si>
  <si>
    <t>ASNS</t>
  </si>
  <si>
    <t>Actelis Networks, Inc.</t>
  </si>
  <si>
    <t>ASO</t>
  </si>
  <si>
    <t>Academy Sports and Outdoors, Inc.</t>
  </si>
  <si>
    <t>ASPA</t>
  </si>
  <si>
    <t>Abri SPAC I, Inc.</t>
  </si>
  <si>
    <t>ASPI</t>
  </si>
  <si>
    <t>ASP Isotopes Inc.</t>
  </si>
  <si>
    <t>ASPN</t>
  </si>
  <si>
    <t>Aspen Aerogels, Inc.</t>
  </si>
  <si>
    <t>ASPS</t>
  </si>
  <si>
    <t>Altisource Portfolio Solutions S.A.</t>
  </si>
  <si>
    <t>ASPU</t>
  </si>
  <si>
    <t>Aspen Group Inc.</t>
  </si>
  <si>
    <t>ASR</t>
  </si>
  <si>
    <t>Grupo Aeroportuario del Sureste SAB de CV</t>
  </si>
  <si>
    <t>ASRT</t>
  </si>
  <si>
    <t>Assertio Holdings, Inc.</t>
  </si>
  <si>
    <t>ASRV</t>
  </si>
  <si>
    <t>AmeriServ Financial Inc.</t>
  </si>
  <si>
    <t>ASST</t>
  </si>
  <si>
    <t>Asset Entities Inc.</t>
  </si>
  <si>
    <t>ASTC</t>
  </si>
  <si>
    <t>Astrotech Corporation</t>
  </si>
  <si>
    <t>ASTE</t>
  </si>
  <si>
    <t>Astec Industries, Inc.</t>
  </si>
  <si>
    <t>ASTI</t>
  </si>
  <si>
    <t>Ascent Solar Technologies, Inc.</t>
  </si>
  <si>
    <t>ASTL</t>
  </si>
  <si>
    <t>Algoma Steel Group Inc.</t>
  </si>
  <si>
    <t>ASTR</t>
  </si>
  <si>
    <t>Astra Space, Inc.</t>
  </si>
  <si>
    <t>ASTS</t>
  </si>
  <si>
    <t>AST SpaceMobile, Inc.</t>
  </si>
  <si>
    <t>ASUR</t>
  </si>
  <si>
    <t>Asure Software Inc.</t>
  </si>
  <si>
    <t>ASX</t>
  </si>
  <si>
    <t>ASE Technology Holding Company, Ltd.</t>
  </si>
  <si>
    <t>ASXC</t>
  </si>
  <si>
    <t>Asensus Surgical, Inc.</t>
  </si>
  <si>
    <t>ASYS</t>
  </si>
  <si>
    <t>Amtech Systems, Inc.</t>
  </si>
  <si>
    <t>ATAI</t>
  </si>
  <si>
    <t>ATAI Life Sciences N.V.</t>
  </si>
  <si>
    <t>ATAK</t>
  </si>
  <si>
    <t>Aurora Technology Acquisition Corp.</t>
  </si>
  <si>
    <t>ATAQ</t>
  </si>
  <si>
    <t>Altimar Acquisition Corp. III</t>
  </si>
  <si>
    <t>ATAT</t>
  </si>
  <si>
    <t>Atour Lifestyle Holdings Limited</t>
  </si>
  <si>
    <t>ATCO</t>
  </si>
  <si>
    <t>Atlas Corp.</t>
  </si>
  <si>
    <t>ATCX</t>
  </si>
  <si>
    <t>Atlas Technical Consultants, Inc.</t>
  </si>
  <si>
    <t>ATEC</t>
  </si>
  <si>
    <t>Alphatec Holdings, Inc.</t>
  </si>
  <si>
    <t>ATEK</t>
  </si>
  <si>
    <t>Athena Technology Acquisition Corp. II</t>
  </si>
  <si>
    <t>ATEN</t>
  </si>
  <si>
    <t>A10 Networks, Inc.</t>
  </si>
  <si>
    <t>ATER</t>
  </si>
  <si>
    <t>Aterian, Inc.</t>
  </si>
  <si>
    <t>ATEX</t>
  </si>
  <si>
    <t>Anterix Inc.</t>
  </si>
  <si>
    <t>ATGE</t>
  </si>
  <si>
    <t>Adtalem Global Education Inc.</t>
  </si>
  <si>
    <t>ATHA</t>
  </si>
  <si>
    <t>Athira Pharma, Inc.</t>
  </si>
  <si>
    <t>ATHE</t>
  </si>
  <si>
    <t>Alterity Therapeutics Limited</t>
  </si>
  <si>
    <t>ATHM</t>
  </si>
  <si>
    <t>Autohome Inc.</t>
  </si>
  <si>
    <t>ATHX</t>
  </si>
  <si>
    <t>Athersys, Inc.</t>
  </si>
  <si>
    <t>ATI</t>
  </si>
  <si>
    <t>Allegheny Technologies Incorporated</t>
  </si>
  <si>
    <t>ATIF</t>
  </si>
  <si>
    <t>ATIF Holdings Limited</t>
  </si>
  <si>
    <t>ATIP</t>
  </si>
  <si>
    <t>ATI Physical Therapy, Inc.</t>
  </si>
  <si>
    <t>ATKR</t>
  </si>
  <si>
    <t>Atkore Inc.</t>
  </si>
  <si>
    <t>ATLC</t>
  </si>
  <si>
    <t>Atlanticus Holdings Corporation</t>
  </si>
  <si>
    <t>ATLO</t>
  </si>
  <si>
    <t>Ames National Corporation</t>
  </si>
  <si>
    <t>ATLX</t>
  </si>
  <si>
    <t>Atlas Lithium Corporation</t>
  </si>
  <si>
    <t>ATMC</t>
  </si>
  <si>
    <t>AlphaTime Acquisition Corp</t>
  </si>
  <si>
    <t>ATMV</t>
  </si>
  <si>
    <t>AlphaVest Acquisition Corp</t>
  </si>
  <si>
    <t>ATNF</t>
  </si>
  <si>
    <t>180 Life Sciences Corp.</t>
  </si>
  <si>
    <t>ATNI</t>
  </si>
  <si>
    <t>ATN International, Inc.</t>
  </si>
  <si>
    <t>ATNM</t>
  </si>
  <si>
    <t>Actinium Pharmaceuticals, Inc.</t>
  </si>
  <si>
    <t>ATNX</t>
  </si>
  <si>
    <t>Athenex, Inc.</t>
  </si>
  <si>
    <t>ATO</t>
  </si>
  <si>
    <t>Atmos Energy Corporation</t>
  </si>
  <si>
    <t>ATOM</t>
  </si>
  <si>
    <t>Atomera Incorporated</t>
  </si>
  <si>
    <t>ATOS</t>
  </si>
  <si>
    <t>Atossa Therapeutics, Inc.</t>
  </si>
  <si>
    <t>ATR</t>
  </si>
  <si>
    <t>AptarGroup, Inc.</t>
  </si>
  <si>
    <t>ATRA</t>
  </si>
  <si>
    <t>Atara Biotherapeutics, Inc.</t>
  </si>
  <si>
    <t>ATRC</t>
  </si>
  <si>
    <t>AtriCure, Inc.</t>
  </si>
  <si>
    <t>ATRI</t>
  </si>
  <si>
    <t>Atrion Corporation</t>
  </si>
  <si>
    <t>ATRO</t>
  </si>
  <si>
    <t>Astronics Corporation</t>
  </si>
  <si>
    <t>ATSG</t>
  </si>
  <si>
    <t>Air Transport Services Group, Inc.</t>
  </si>
  <si>
    <t>ATTO</t>
  </si>
  <si>
    <t>Atento S.A.</t>
  </si>
  <si>
    <t>ATUS</t>
  </si>
  <si>
    <t>Altice USA, Inc.</t>
  </si>
  <si>
    <t>ATVI</t>
  </si>
  <si>
    <t>Activision Blizzard, Inc.</t>
  </si>
  <si>
    <t>ATXG</t>
  </si>
  <si>
    <t>Addentax Group Corp.</t>
  </si>
  <si>
    <t>ATXI</t>
  </si>
  <si>
    <t>Avenue Therapeutics, Inc.</t>
  </si>
  <si>
    <t>ATXS</t>
  </si>
  <si>
    <t>Astria Therapeutics, Inc.</t>
  </si>
  <si>
    <t>ATY</t>
  </si>
  <si>
    <t>AcuityAds Holdings, Inc.</t>
  </si>
  <si>
    <t>AU</t>
  </si>
  <si>
    <t>AngloGold Ashanti Limited</t>
  </si>
  <si>
    <t>AUB</t>
  </si>
  <si>
    <t>Atlantic Union Bankshares Corporation</t>
  </si>
  <si>
    <t>AUBN</t>
  </si>
  <si>
    <t>Auburn National Bancorporation, Inc.</t>
  </si>
  <si>
    <t>AUD</t>
  </si>
  <si>
    <t>Audacy, Inc.</t>
  </si>
  <si>
    <t>AUDC</t>
  </si>
  <si>
    <t>AudioCodes Ltd.</t>
  </si>
  <si>
    <t>AUGX</t>
  </si>
  <si>
    <t>Augmedix, Inc.</t>
  </si>
  <si>
    <t>AUID</t>
  </si>
  <si>
    <t>Ipsidy, Inc.</t>
  </si>
  <si>
    <t>AULT</t>
  </si>
  <si>
    <t>Ault Alliance, Inc.</t>
  </si>
  <si>
    <t>AUMN</t>
  </si>
  <si>
    <t>Golden Minerals Company</t>
  </si>
  <si>
    <t>AUPH</t>
  </si>
  <si>
    <t>Aurinia Pharmaceuticals Inc.</t>
  </si>
  <si>
    <t>AUR</t>
  </si>
  <si>
    <t>Aurora Innovation, Inc.</t>
  </si>
  <si>
    <t>AURA</t>
  </si>
  <si>
    <t>Aura Biosciences, Inc.</t>
  </si>
  <si>
    <t>AURC</t>
  </si>
  <si>
    <t>Aurora Acquisition Corp.</t>
  </si>
  <si>
    <t>AUST</t>
  </si>
  <si>
    <t>Austin Gold Corp.</t>
  </si>
  <si>
    <t>AUTL</t>
  </si>
  <si>
    <t>Autolus Therapeutics PLC</t>
  </si>
  <si>
    <t>AUUD</t>
  </si>
  <si>
    <t>Auddia, Inc.</t>
  </si>
  <si>
    <t>AUVI</t>
  </si>
  <si>
    <t>Applied UV, Inc.</t>
  </si>
  <si>
    <t>AUY</t>
  </si>
  <si>
    <t>Yamana Gold Inc.</t>
  </si>
  <si>
    <t>AVA</t>
  </si>
  <si>
    <t>Avista Corporation</t>
  </si>
  <si>
    <t>AVAC</t>
  </si>
  <si>
    <t>Avalon Acquisition, Inc.</t>
  </si>
  <si>
    <t>AVAH</t>
  </si>
  <si>
    <t>Aveanna Healthcare Holdings, Inc.</t>
  </si>
  <si>
    <t>AVAL</t>
  </si>
  <si>
    <t>Grupo Aval Acciones y Valores S.A.</t>
  </si>
  <si>
    <t>AVAV</t>
  </si>
  <si>
    <t>AeroVironment, Inc.</t>
  </si>
  <si>
    <t>AVB</t>
  </si>
  <si>
    <t>AvalonBay Communities, Inc.</t>
  </si>
  <si>
    <t>AVD</t>
  </si>
  <si>
    <t>American Vanguard Corporation</t>
  </si>
  <si>
    <t>AVDL</t>
  </si>
  <si>
    <t>Avadel Pharmaceuticals PLC</t>
  </si>
  <si>
    <t>AVDX</t>
  </si>
  <si>
    <t>AvidXchange Holdings, Inc.</t>
  </si>
  <si>
    <t>AVGO</t>
  </si>
  <si>
    <t>Broadcom Inc.</t>
  </si>
  <si>
    <t>AVGR</t>
  </si>
  <si>
    <t>Avinger, Inc.</t>
  </si>
  <si>
    <t>AVHI</t>
  </si>
  <si>
    <t>Achari Ventures Holdings Corp. I</t>
  </si>
  <si>
    <t>AVID</t>
  </si>
  <si>
    <t>Avid Technology, Inc.</t>
  </si>
  <si>
    <t>AVIR</t>
  </si>
  <si>
    <t>Atea Pharmaceuticals, Inc.</t>
  </si>
  <si>
    <t>AVNS</t>
  </si>
  <si>
    <t>Avanos Medical, Inc.</t>
  </si>
  <si>
    <t>AVNT</t>
  </si>
  <si>
    <t>Avient Corporation</t>
  </si>
  <si>
    <t>AVNW</t>
  </si>
  <si>
    <t>Aviat Networks, Inc.</t>
  </si>
  <si>
    <t>AVO</t>
  </si>
  <si>
    <t>Mission Produce, Inc.</t>
  </si>
  <si>
    <t>AVPT</t>
  </si>
  <si>
    <t>AvePoint, Inc.</t>
  </si>
  <si>
    <t>AVRO</t>
  </si>
  <si>
    <t>Avrobio, Inc.</t>
  </si>
  <si>
    <t>AVT</t>
  </si>
  <si>
    <t>Avnet, Inc.</t>
  </si>
  <si>
    <t>AVTA</t>
  </si>
  <si>
    <t>Avantax, Inc.</t>
  </si>
  <si>
    <t>AVTE</t>
  </si>
  <si>
    <t>Aerovate Therapeutics, Inc.</t>
  </si>
  <si>
    <t>AVTR</t>
  </si>
  <si>
    <t>Avantor, Inc.</t>
  </si>
  <si>
    <t>AVTX</t>
  </si>
  <si>
    <t>Avalo Therapeutics, Inc.</t>
  </si>
  <si>
    <t>AVXL</t>
  </si>
  <si>
    <t>Anavex Life Sciences Corp.</t>
  </si>
  <si>
    <t>AVY</t>
  </si>
  <si>
    <t>Avery Dennison Corporation</t>
  </si>
  <si>
    <t>AWH</t>
  </si>
  <si>
    <t>Aspira Women's Health, Inc.</t>
  </si>
  <si>
    <t>AWI</t>
  </si>
  <si>
    <t>Armstrong World Industries Inc.</t>
  </si>
  <si>
    <t>AWIN</t>
  </si>
  <si>
    <t>AERWINS Technologies Inc.</t>
  </si>
  <si>
    <t>AWK</t>
  </si>
  <si>
    <t>American Water Works Company, Inc.</t>
  </si>
  <si>
    <t>AWR</t>
  </si>
  <si>
    <t>American States Water Company</t>
  </si>
  <si>
    <t>AWRE</t>
  </si>
  <si>
    <t>Aware, Inc.</t>
  </si>
  <si>
    <t>AWX</t>
  </si>
  <si>
    <t>Avalon Holdings Corporation</t>
  </si>
  <si>
    <t>AX</t>
  </si>
  <si>
    <t>Axos Financial, Inc.</t>
  </si>
  <si>
    <t>AXAC</t>
  </si>
  <si>
    <t>AXIOS Sustainable Growth Acquisition Corporation</t>
  </si>
  <si>
    <t>AXDX</t>
  </si>
  <si>
    <t>Accelerate Diagnostics, Inc.</t>
  </si>
  <si>
    <t>AXGN</t>
  </si>
  <si>
    <t>Axogen, Inc.</t>
  </si>
  <si>
    <t>AXL</t>
  </si>
  <si>
    <t>American Axle &amp; Manufacturing Holdings, Inc.</t>
  </si>
  <si>
    <t>AXLA</t>
  </si>
  <si>
    <t>Axcella Health, Inc.</t>
  </si>
  <si>
    <t>AXNX</t>
  </si>
  <si>
    <t>Axonics, Inc.</t>
  </si>
  <si>
    <t>AXON</t>
  </si>
  <si>
    <t>Axon Enterprise, Inc.</t>
  </si>
  <si>
    <t>AXP</t>
  </si>
  <si>
    <t>American Express Company</t>
  </si>
  <si>
    <t>AXR</t>
  </si>
  <si>
    <t>AMREP Corporation</t>
  </si>
  <si>
    <t>AXS</t>
  </si>
  <si>
    <t>AXIS Capital Holdings Ltd.</t>
  </si>
  <si>
    <t>AXSM</t>
  </si>
  <si>
    <t>Axsome Therapeutics, Inc.</t>
  </si>
  <si>
    <t>AXTA</t>
  </si>
  <si>
    <t>Axalta Coating Systems Ltd.</t>
  </si>
  <si>
    <t>AXTI</t>
  </si>
  <si>
    <t>AXT Inc.</t>
  </si>
  <si>
    <t>AY</t>
  </si>
  <si>
    <t>Atlantica Sustainable Infrastructure PLC</t>
  </si>
  <si>
    <t>AYI</t>
  </si>
  <si>
    <t>Acuity Brands, Inc.</t>
  </si>
  <si>
    <t>AYRO</t>
  </si>
  <si>
    <t>AYRO, Inc.</t>
  </si>
  <si>
    <t>AYTU</t>
  </si>
  <si>
    <t>Aytu BioPharma, Inc.</t>
  </si>
  <si>
    <t>AYX</t>
  </si>
  <si>
    <t>Alteryx, Inc.</t>
  </si>
  <si>
    <t>AZ</t>
  </si>
  <si>
    <t>A2Z Smart Technologies Corp.</t>
  </si>
  <si>
    <t>AZEK</t>
  </si>
  <si>
    <t>The AZEK Company, Inc.</t>
  </si>
  <si>
    <t>AZN</t>
  </si>
  <si>
    <t>AstraZeneca plc</t>
  </si>
  <si>
    <t>AZO</t>
  </si>
  <si>
    <t>AutoZone, Inc.</t>
  </si>
  <si>
    <t>AZPN</t>
  </si>
  <si>
    <t>AspenTech Corporation</t>
  </si>
  <si>
    <t>AZRE</t>
  </si>
  <si>
    <t>Azure Power Global Limited</t>
  </si>
  <si>
    <t>AZTA</t>
  </si>
  <si>
    <t>Azenta, Inc.</t>
  </si>
  <si>
    <t>AZUL</t>
  </si>
  <si>
    <t>Azul S.A.</t>
  </si>
  <si>
    <t>AZYO</t>
  </si>
  <si>
    <t>Aziyo Biologics, Inc.</t>
  </si>
  <si>
    <t>AZZ</t>
  </si>
  <si>
    <t>AZZ Inc.</t>
  </si>
  <si>
    <t>B</t>
  </si>
  <si>
    <t>Barnes Group, Inc.</t>
  </si>
  <si>
    <t>BA</t>
  </si>
  <si>
    <t>The Boeing Company</t>
  </si>
  <si>
    <t>BABA</t>
  </si>
  <si>
    <t>Alibaba Group Holding Ltd</t>
  </si>
  <si>
    <t>BAC</t>
  </si>
  <si>
    <t>Bank of America Corporation</t>
  </si>
  <si>
    <t>BACA</t>
  </si>
  <si>
    <t>Berenson Acquisition Corp. I</t>
  </si>
  <si>
    <t>BACK</t>
  </si>
  <si>
    <t>IMAC Holdings, Inc.</t>
  </si>
  <si>
    <t>BAER</t>
  </si>
  <si>
    <t>Bridger Aerospace Group Holdings, Inc.</t>
  </si>
  <si>
    <t>BAFN</t>
  </si>
  <si>
    <t>BayFirst Financial Corp.</t>
  </si>
  <si>
    <t>BAH</t>
  </si>
  <si>
    <t>Booz Allen Hamilton Holding Corporation</t>
  </si>
  <si>
    <t>BAK</t>
  </si>
  <si>
    <t>Braskem SA</t>
  </si>
  <si>
    <t>BALL</t>
  </si>
  <si>
    <t>Ball Corporation</t>
  </si>
  <si>
    <t>BALY</t>
  </si>
  <si>
    <t>Bally's Corporation</t>
  </si>
  <si>
    <t>BAM</t>
  </si>
  <si>
    <t>Brookfield Asset Management Ltd.</t>
  </si>
  <si>
    <t>BANC</t>
  </si>
  <si>
    <t>Banc of California, Inc.</t>
  </si>
  <si>
    <t>BAND</t>
  </si>
  <si>
    <t>Bandwidth Inc.</t>
  </si>
  <si>
    <t>BANF</t>
  </si>
  <si>
    <t>BancFirst Corporation</t>
  </si>
  <si>
    <t>BANR</t>
  </si>
  <si>
    <t>Banner Corporation</t>
  </si>
  <si>
    <t>BANX</t>
  </si>
  <si>
    <t>StoneCastle Financial Corp.</t>
  </si>
  <si>
    <t>BAOS</t>
  </si>
  <si>
    <t>Baosheng Media Group Holdings Limited</t>
  </si>
  <si>
    <t>BAP</t>
  </si>
  <si>
    <t>Credicorp Ltd.</t>
  </si>
  <si>
    <t>BARK</t>
  </si>
  <si>
    <t>The Original BARK Company</t>
  </si>
  <si>
    <t>BASE</t>
  </si>
  <si>
    <t>Couchbase, Inc.</t>
  </si>
  <si>
    <t>BATL</t>
  </si>
  <si>
    <t>Battalion Oil Corporation</t>
  </si>
  <si>
    <t>BAX</t>
  </si>
  <si>
    <t>Baxter International, Inc.</t>
  </si>
  <si>
    <t>BB</t>
  </si>
  <si>
    <t>BlackBerry Limited</t>
  </si>
  <si>
    <t>BBAI</t>
  </si>
  <si>
    <t>BigBear.ai Holdings, Inc.</t>
  </si>
  <si>
    <t>BBAR</t>
  </si>
  <si>
    <t>Banco BBVA Argentina SA</t>
  </si>
  <si>
    <t>BBBY</t>
  </si>
  <si>
    <t>Bed Bath &amp; Beyond Inc.</t>
  </si>
  <si>
    <t>BBCP</t>
  </si>
  <si>
    <t>Concrete Pumping Holdings, Inc.</t>
  </si>
  <si>
    <t>BBD</t>
  </si>
  <si>
    <t>Banco Bradesco S.A.</t>
  </si>
  <si>
    <t>BBDC</t>
  </si>
  <si>
    <t>Barings BDC, Inc.</t>
  </si>
  <si>
    <t>BBDO</t>
  </si>
  <si>
    <t>BBGI</t>
  </si>
  <si>
    <t>Beasley Broadcast Group, Inc.</t>
  </si>
  <si>
    <t>BBIG</t>
  </si>
  <si>
    <t>Vinco Ventures, Inc.</t>
  </si>
  <si>
    <t>BBIO</t>
  </si>
  <si>
    <t>BridgeBio Pharma, Inc.</t>
  </si>
  <si>
    <t>BBLG</t>
  </si>
  <si>
    <t>Bone Biologics Corporation</t>
  </si>
  <si>
    <t>BBLN</t>
  </si>
  <si>
    <t>Babylon Holdings Limited</t>
  </si>
  <si>
    <t>BBSI</t>
  </si>
  <si>
    <t>Barrett Business Services, Inc.</t>
  </si>
  <si>
    <t>BBU</t>
  </si>
  <si>
    <t>Brookfield Business Partners L.P.</t>
  </si>
  <si>
    <t>BBUC</t>
  </si>
  <si>
    <t>Brookfield Business Corporation</t>
  </si>
  <si>
    <t>BBVA</t>
  </si>
  <si>
    <t>Banco Bilbao Vizcaya Argentaria S.A.</t>
  </si>
  <si>
    <t>BBW</t>
  </si>
  <si>
    <t>Build-A-Bear Workshop, Inc.</t>
  </si>
  <si>
    <t>BBWI</t>
  </si>
  <si>
    <t>Bath &amp; Body Works, Inc.</t>
  </si>
  <si>
    <t>BBY</t>
  </si>
  <si>
    <t>Best Buy Co., Inc.</t>
  </si>
  <si>
    <t>BC</t>
  </si>
  <si>
    <t>Brunswick Corporation</t>
  </si>
  <si>
    <t>BCAB</t>
  </si>
  <si>
    <t>BioAtla, Inc.</t>
  </si>
  <si>
    <t>BCAN</t>
  </si>
  <si>
    <t>BYND Cannasoft Enterprises Inc.</t>
  </si>
  <si>
    <t>BCBP</t>
  </si>
  <si>
    <t>BCB Bancorp, Inc.</t>
  </si>
  <si>
    <t>BCC</t>
  </si>
  <si>
    <t>Boise Cascade Company</t>
  </si>
  <si>
    <t>BCDA</t>
  </si>
  <si>
    <t>BioCardia, Inc.</t>
  </si>
  <si>
    <t>BCE</t>
  </si>
  <si>
    <t>BCE, Inc.</t>
  </si>
  <si>
    <t>BCEL</t>
  </si>
  <si>
    <t>Atreca, Inc.</t>
  </si>
  <si>
    <t>BCH</t>
  </si>
  <si>
    <t>Banco de Chile</t>
  </si>
  <si>
    <t>BCLI</t>
  </si>
  <si>
    <t>Brainstorm Cell Therapeutics Inc.</t>
  </si>
  <si>
    <t>BCML</t>
  </si>
  <si>
    <t>BayCom Corp</t>
  </si>
  <si>
    <t>BCO</t>
  </si>
  <si>
    <t>The Brink's Company</t>
  </si>
  <si>
    <t>BCOV</t>
  </si>
  <si>
    <t>Brightcove Inc.</t>
  </si>
  <si>
    <t>BCOW</t>
  </si>
  <si>
    <t>1895 Bancorp of Wisconsin, Inc.</t>
  </si>
  <si>
    <t>BCPC</t>
  </si>
  <si>
    <t>Balchem Corporation</t>
  </si>
  <si>
    <t>BCRX</t>
  </si>
  <si>
    <t>BioCryst Pharmaceuticals, Inc.</t>
  </si>
  <si>
    <t>BCS</t>
  </si>
  <si>
    <t>Barclays PLC</t>
  </si>
  <si>
    <t>BCSA</t>
  </si>
  <si>
    <t>Blockchain Coinvestors Acquisition Corp. I</t>
  </si>
  <si>
    <t>BCSF</t>
  </si>
  <si>
    <t>Bain Capital Specialty Finance, Inc.</t>
  </si>
  <si>
    <t>BCTX</t>
  </si>
  <si>
    <t>BriaCell Therapeutics Corp.</t>
  </si>
  <si>
    <t>BCYC</t>
  </si>
  <si>
    <t>Bicycle Therapeutics PLC</t>
  </si>
  <si>
    <t>BDC</t>
  </si>
  <si>
    <t>Belden Inc.</t>
  </si>
  <si>
    <t>BDL</t>
  </si>
  <si>
    <t>Flanigan's Enterprises, Inc.</t>
  </si>
  <si>
    <t>BDN</t>
  </si>
  <si>
    <t>Brandywine Realty Trust</t>
  </si>
  <si>
    <t>BDSX</t>
  </si>
  <si>
    <t>Biodesix, Inc.</t>
  </si>
  <si>
    <t>BDTX</t>
  </si>
  <si>
    <t>Black Diamond Therapeutics, Inc.</t>
  </si>
  <si>
    <t>BDX</t>
  </si>
  <si>
    <t>Becton, Dickinson and Company</t>
  </si>
  <si>
    <t>BE</t>
  </si>
  <si>
    <t>Bloom Energy Corporation</t>
  </si>
  <si>
    <t>BEAM</t>
  </si>
  <si>
    <t>Beam Therapeutics Inc.</t>
  </si>
  <si>
    <t>BEAT</t>
  </si>
  <si>
    <t>HeartBeam, Inc.</t>
  </si>
  <si>
    <t>BECN</t>
  </si>
  <si>
    <t>Beacon Roofing Supply, Inc.</t>
  </si>
  <si>
    <t>BEDU</t>
  </si>
  <si>
    <t>Bright Scholar Education Holdings Ltd.</t>
  </si>
  <si>
    <t>BEEM</t>
  </si>
  <si>
    <t>Beam Global</t>
  </si>
  <si>
    <t>BEKE</t>
  </si>
  <si>
    <t>KE Holdings, Inc.</t>
  </si>
  <si>
    <t>BELFA</t>
  </si>
  <si>
    <t>Bel Fuse Inc.</t>
  </si>
  <si>
    <t>BELFB</t>
  </si>
  <si>
    <t>BEN</t>
  </si>
  <si>
    <t>Franklin Resources, Inc.</t>
  </si>
  <si>
    <t>BEP</t>
  </si>
  <si>
    <t>Brookfield Renewable Partners L.P.</t>
  </si>
  <si>
    <t>BEPC</t>
  </si>
  <si>
    <t>Brookfield Renewable Corporation</t>
  </si>
  <si>
    <t>BERY</t>
  </si>
  <si>
    <t>Berry Global Group, Inc.</t>
  </si>
  <si>
    <t>BEST</t>
  </si>
  <si>
    <t>BEST Inc.</t>
  </si>
  <si>
    <t>BF.A</t>
  </si>
  <si>
    <t>Brown-Forman Corporation</t>
  </si>
  <si>
    <t>BF.B</t>
  </si>
  <si>
    <t>BFAC</t>
  </si>
  <si>
    <t>Battery Future Acquisition Corp.</t>
  </si>
  <si>
    <t>BFAM</t>
  </si>
  <si>
    <t>Bright Horizons Family Solutions Inc.</t>
  </si>
  <si>
    <t>BFC</t>
  </si>
  <si>
    <t>Bank First Corporation</t>
  </si>
  <si>
    <t>BFH</t>
  </si>
  <si>
    <t>Bread Financial Holdings, Inc.</t>
  </si>
  <si>
    <t>BFI</t>
  </si>
  <si>
    <t>BurgerFi International, Inc.</t>
  </si>
  <si>
    <t>BFIN</t>
  </si>
  <si>
    <t>BankFinancial Corporation</t>
  </si>
  <si>
    <t>BFLY</t>
  </si>
  <si>
    <t>Butterfly Network, Inc.</t>
  </si>
  <si>
    <t>BFRG</t>
  </si>
  <si>
    <t>Bullfrog AI Holdings, Inc.</t>
  </si>
  <si>
    <t>BFRI</t>
  </si>
  <si>
    <t>Biofrontera, Inc.</t>
  </si>
  <si>
    <t>BFS</t>
  </si>
  <si>
    <t>Saul Centers, Inc.</t>
  </si>
  <si>
    <t>BFST</t>
  </si>
  <si>
    <t>Business First Bancshares, Inc.</t>
  </si>
  <si>
    <t>BG</t>
  </si>
  <si>
    <t>Bunge Limited</t>
  </si>
  <si>
    <t>BGCP</t>
  </si>
  <si>
    <t>BGC Partners, Inc.</t>
  </si>
  <si>
    <t>BGFV</t>
  </si>
  <si>
    <t>Big 5 Sporting Goods Corporation</t>
  </si>
  <si>
    <t>BGI</t>
  </si>
  <si>
    <t>Birks Group Inc.</t>
  </si>
  <si>
    <t>BGNE</t>
  </si>
  <si>
    <t>BeiGene Ltd.</t>
  </si>
  <si>
    <t>BGRY</t>
  </si>
  <si>
    <t>Berkshire Grey, Inc</t>
  </si>
  <si>
    <t>BGS</t>
  </si>
  <si>
    <t>B&amp;G Foods, Inc.</t>
  </si>
  <si>
    <t>BGSF</t>
  </si>
  <si>
    <t>BG Staffing Inc.</t>
  </si>
  <si>
    <t>BGSX</t>
  </si>
  <si>
    <t>Build Acquisition Corp.</t>
  </si>
  <si>
    <t>BGXX</t>
  </si>
  <si>
    <t>Bright Green Corporation</t>
  </si>
  <si>
    <t>BH</t>
  </si>
  <si>
    <t>Biglari Holdings, Inc.</t>
  </si>
  <si>
    <t>BH.A</t>
  </si>
  <si>
    <t>BHAC</t>
  </si>
  <si>
    <t>Crixus BH3 Acquisition Corp.</t>
  </si>
  <si>
    <t>BHAT</t>
  </si>
  <si>
    <t>Blue Hat Interactive Entertainment Technology</t>
  </si>
  <si>
    <t>BHB</t>
  </si>
  <si>
    <t>Bar Harbor Bankshares, Inc.</t>
  </si>
  <si>
    <t>BHC</t>
  </si>
  <si>
    <t>Bausch Health Companies, Inc.</t>
  </si>
  <si>
    <t>BHE</t>
  </si>
  <si>
    <t>Benchmark Electronics, Inc.</t>
  </si>
  <si>
    <t>BHF</t>
  </si>
  <si>
    <t>Brighthouse Financial, Inc.</t>
  </si>
  <si>
    <t>BHG</t>
  </si>
  <si>
    <t>Bright Health Group, Inc.</t>
  </si>
  <si>
    <t>BHIL</t>
  </si>
  <si>
    <t>Benson Hill, Inc.</t>
  </si>
  <si>
    <t>BHLB</t>
  </si>
  <si>
    <t>Berkshire Hills Bancorp, Inc.</t>
  </si>
  <si>
    <t>BHM</t>
  </si>
  <si>
    <t>Bluerock Homes Trust, Inc.</t>
  </si>
  <si>
    <t>BHP</t>
  </si>
  <si>
    <t>BHP Group Limited</t>
  </si>
  <si>
    <t>BHR</t>
  </si>
  <si>
    <t>Braemar Hotels &amp; Resorts Inc.</t>
  </si>
  <si>
    <t>BHVN</t>
  </si>
  <si>
    <t>Biohaven Ltd.</t>
  </si>
  <si>
    <t>BIAF</t>
  </si>
  <si>
    <t>bioAffinity Technologies, Inc.</t>
  </si>
  <si>
    <t>BIDU</t>
  </si>
  <si>
    <t>Baidu, Inc.</t>
  </si>
  <si>
    <t>BIG</t>
  </si>
  <si>
    <t>Big Lots, Inc.</t>
  </si>
  <si>
    <t>BIGC</t>
  </si>
  <si>
    <t>BigCommerce Holdings, Inc.</t>
  </si>
  <si>
    <t>BIIB</t>
  </si>
  <si>
    <t>Biogen Inc.</t>
  </si>
  <si>
    <t>BILI</t>
  </si>
  <si>
    <t>Bilibili Inc.</t>
  </si>
  <si>
    <t>BILL</t>
  </si>
  <si>
    <t>Bill.com Holdings, Inc.</t>
  </si>
  <si>
    <t>BIMI</t>
  </si>
  <si>
    <t>BIMI International Medical, Inc.</t>
  </si>
  <si>
    <t>BIO</t>
  </si>
  <si>
    <t>Bio-Rad Laboratories, Inc.</t>
  </si>
  <si>
    <t>BIOC</t>
  </si>
  <si>
    <t>Biocept, Inc.</t>
  </si>
  <si>
    <t>BIOL</t>
  </si>
  <si>
    <t>BIOLASE, Inc.</t>
  </si>
  <si>
    <t>BIOR</t>
  </si>
  <si>
    <t>Biora Therapeutics, Inc.</t>
  </si>
  <si>
    <t>BIOS</t>
  </si>
  <si>
    <t>BioPlus Acquisition Corp.</t>
  </si>
  <si>
    <t>BIOX</t>
  </si>
  <si>
    <t>Bioceres Crop Solutions Corp.</t>
  </si>
  <si>
    <t>BIP</t>
  </si>
  <si>
    <t>Brookfield Infrastructure Partners LP</t>
  </si>
  <si>
    <t>BIPC</t>
  </si>
  <si>
    <t>Brookfield Infrastructure Corporation</t>
  </si>
  <si>
    <t>BIRD</t>
  </si>
  <si>
    <t>Allbirds, Inc.</t>
  </si>
  <si>
    <t>BITE</t>
  </si>
  <si>
    <t>Bite Acquisition Corp.</t>
  </si>
  <si>
    <t>BITF</t>
  </si>
  <si>
    <t>Bitfarms Ltd.</t>
  </si>
  <si>
    <t>BIVI</t>
  </si>
  <si>
    <t>BioVie, Inc.</t>
  </si>
  <si>
    <t>BJ</t>
  </si>
  <si>
    <t>BJ's Wholesale Club Holdings, Inc.</t>
  </si>
  <si>
    <t>BJDX</t>
  </si>
  <si>
    <t>Bluejay Diagnostics, Inc.</t>
  </si>
  <si>
    <t>BJRI</t>
  </si>
  <si>
    <t>BJ's Restaurants, Inc.</t>
  </si>
  <si>
    <t>BK</t>
  </si>
  <si>
    <t>Bank of New York Mellon Corporation</t>
  </si>
  <si>
    <t>BKCC</t>
  </si>
  <si>
    <t>BlackRock Capital Investment Corporation</t>
  </si>
  <si>
    <t>BKD</t>
  </si>
  <si>
    <t>Brookdale Senior Living Inc.</t>
  </si>
  <si>
    <t>BKE</t>
  </si>
  <si>
    <t>The Buckle, Inc.</t>
  </si>
  <si>
    <t>BKH</t>
  </si>
  <si>
    <t>Black Hills Corporation</t>
  </si>
  <si>
    <t>BKI</t>
  </si>
  <si>
    <t>Black Knight, Inc.</t>
  </si>
  <si>
    <t>BKKT</t>
  </si>
  <si>
    <t>Bakkt Holdings, Inc.</t>
  </si>
  <si>
    <t>BKNG</t>
  </si>
  <si>
    <t>Booking Holdings Inc.</t>
  </si>
  <si>
    <t>BKR</t>
  </si>
  <si>
    <t>Baker Hughes Company</t>
  </si>
  <si>
    <t>BKSC</t>
  </si>
  <si>
    <t>Bank of South Carolina Corporation</t>
  </si>
  <si>
    <t>BKSY</t>
  </si>
  <si>
    <t>BlackSky Technology, Inc.</t>
  </si>
  <si>
    <t>BKTI</t>
  </si>
  <si>
    <t>BK Technologies Corporation</t>
  </si>
  <si>
    <t>BKU</t>
  </si>
  <si>
    <t>BankUnited, Inc.</t>
  </si>
  <si>
    <t>BKYI</t>
  </si>
  <si>
    <t>BIO-key International, Inc.</t>
  </si>
  <si>
    <t>BL</t>
  </si>
  <si>
    <t>BlackLine, Inc.</t>
  </si>
  <si>
    <t>BLAC</t>
  </si>
  <si>
    <t>Bellevue Life Sciences Acquisition Corp.</t>
  </si>
  <si>
    <t>BLBD</t>
  </si>
  <si>
    <t>Blue Bird Corporation</t>
  </si>
  <si>
    <t>BLBX</t>
  </si>
  <si>
    <t>Blackboxstocks Inc.</t>
  </si>
  <si>
    <t>BLCM</t>
  </si>
  <si>
    <t>Bellicum Pharmaceuticals, Inc.</t>
  </si>
  <si>
    <t>BLCO</t>
  </si>
  <si>
    <t>Bausch + Lomb Corporation</t>
  </si>
  <si>
    <t>BLD</t>
  </si>
  <si>
    <t>TopBuild Corp.</t>
  </si>
  <si>
    <t>BLDE</t>
  </si>
  <si>
    <t>Blade Air Mobility, Inc.</t>
  </si>
  <si>
    <t>BLDP</t>
  </si>
  <si>
    <t>Ballard Power Systems, Inc.</t>
  </si>
  <si>
    <t>BLDR</t>
  </si>
  <si>
    <t>Builders FirstSource, Inc.</t>
  </si>
  <si>
    <t>BLEU</t>
  </si>
  <si>
    <t>bleuacacia ltd.</t>
  </si>
  <si>
    <t>BLFS</t>
  </si>
  <si>
    <t>BioLife Solutions, Inc.</t>
  </si>
  <si>
    <t>BLFY</t>
  </si>
  <si>
    <t>Blue Foundry Bancorp</t>
  </si>
  <si>
    <t>BLI</t>
  </si>
  <si>
    <t>Berkeley Lights, Inc.</t>
  </si>
  <si>
    <t>BLIN</t>
  </si>
  <si>
    <t>Bridgeline Digital, Inc.</t>
  </si>
  <si>
    <t>BLK</t>
  </si>
  <si>
    <t>BlackRock, Inc.</t>
  </si>
  <si>
    <t>BLKB</t>
  </si>
  <si>
    <t>Blackbaud, Inc.</t>
  </si>
  <si>
    <t>BLMN</t>
  </si>
  <si>
    <t>Bloomin' Brands, Inc.</t>
  </si>
  <si>
    <t>BLND</t>
  </si>
  <si>
    <t>Blend Labs, Inc.</t>
  </si>
  <si>
    <t>BLNG</t>
  </si>
  <si>
    <t>Belong Acquisition Corp.</t>
  </si>
  <si>
    <t>BLNK</t>
  </si>
  <si>
    <t>Blink Charging Co.</t>
  </si>
  <si>
    <t>BLPH</t>
  </si>
  <si>
    <t>Bellerophon Therapeutics, Inc.</t>
  </si>
  <si>
    <t>BLRX</t>
  </si>
  <si>
    <t>BioLineRx Ltd.</t>
  </si>
  <si>
    <t>BLTE</t>
  </si>
  <si>
    <t>Belite Bio, Inc</t>
  </si>
  <si>
    <t>BLU</t>
  </si>
  <si>
    <t>BELLUS Health Inc.</t>
  </si>
  <si>
    <t>BLUA</t>
  </si>
  <si>
    <t>BlueRiver Acquisition Corp.</t>
  </si>
  <si>
    <t>BLUE</t>
  </si>
  <si>
    <t>Bluebird Bio, Inc.</t>
  </si>
  <si>
    <t>BLX</t>
  </si>
  <si>
    <t>Banco Latinoamericano de Comercio Exterior S.A.</t>
  </si>
  <si>
    <t>BLZE</t>
  </si>
  <si>
    <t>Backblaze, Inc.</t>
  </si>
  <si>
    <t>BMA</t>
  </si>
  <si>
    <t>Banco Macro S.A.</t>
  </si>
  <si>
    <t>BMAC</t>
  </si>
  <si>
    <t>Black Mountain Acquisition Corp.</t>
  </si>
  <si>
    <t>BMAQ</t>
  </si>
  <si>
    <t>Blockchain Moon Acquisition Corp.</t>
  </si>
  <si>
    <t>BMBL</t>
  </si>
  <si>
    <t>Bumble, Inc.</t>
  </si>
  <si>
    <t>BMEA</t>
  </si>
  <si>
    <t>Biomea Fusion, Inc.</t>
  </si>
  <si>
    <t>BMI</t>
  </si>
  <si>
    <t>Badger Meter, Inc.</t>
  </si>
  <si>
    <t>BMO</t>
  </si>
  <si>
    <t>Bank of Montreal</t>
  </si>
  <si>
    <t>BMRA</t>
  </si>
  <si>
    <t>Biomerica, Inc.</t>
  </si>
  <si>
    <t>BMRC</t>
  </si>
  <si>
    <t>Bank of Marin Bancorp</t>
  </si>
  <si>
    <t>BMRN</t>
  </si>
  <si>
    <t>BioMarin Pharmaceutical Inc.</t>
  </si>
  <si>
    <t>BMTX</t>
  </si>
  <si>
    <t>BM Technologies, Inc.</t>
  </si>
  <si>
    <t>BMY</t>
  </si>
  <si>
    <t>Bristol-Myers Squibb Company</t>
  </si>
  <si>
    <t>BN</t>
  </si>
  <si>
    <t>Brookfield Corporation</t>
  </si>
  <si>
    <t>BNED</t>
  </si>
  <si>
    <t>Barnes &amp; Noble Education, Inc.</t>
  </si>
  <si>
    <t>BNGO</t>
  </si>
  <si>
    <t>BioNano Genomics, Inc.</t>
  </si>
  <si>
    <t>BNIX</t>
  </si>
  <si>
    <t>Bannix Acquisition Corp.</t>
  </si>
  <si>
    <t>BNL</t>
  </si>
  <si>
    <t>Broadstone Net Lease, Inc.</t>
  </si>
  <si>
    <t>BNNR</t>
  </si>
  <si>
    <t>Banner Acquisition Corp.</t>
  </si>
  <si>
    <t>BNOX</t>
  </si>
  <si>
    <t>Bionomics Limited</t>
  </si>
  <si>
    <t>BNR</t>
  </si>
  <si>
    <t>Burning Rock Biotech Ltd.</t>
  </si>
  <si>
    <t>BNRE</t>
  </si>
  <si>
    <t>Brookfield Reinsurance Ltd.</t>
  </si>
  <si>
    <t>BNRG</t>
  </si>
  <si>
    <t>Brenmiller Energy Ltd.</t>
  </si>
  <si>
    <t>BNS</t>
  </si>
  <si>
    <t>The Bank of Nova Scotia</t>
  </si>
  <si>
    <t>BNSO</t>
  </si>
  <si>
    <t>Bonso Electronics International Inc.</t>
  </si>
  <si>
    <t>BNTC</t>
  </si>
  <si>
    <t>Benitec Biopharma Inc.</t>
  </si>
  <si>
    <t>BNTX</t>
  </si>
  <si>
    <t>BioNTech SE</t>
  </si>
  <si>
    <t>BOAC</t>
  </si>
  <si>
    <t>Bluescape Opportunities Acquisition Corp.</t>
  </si>
  <si>
    <t>BOC</t>
  </si>
  <si>
    <t>Boston Omaha Corporation</t>
  </si>
  <si>
    <t>BOCN</t>
  </si>
  <si>
    <t>Blue Ocean Acquisition Corp.</t>
  </si>
  <si>
    <t>BODY</t>
  </si>
  <si>
    <t>The Beachbody Company, Inc.</t>
  </si>
  <si>
    <t>BOH</t>
  </si>
  <si>
    <t>Bank of Hawaii Corporation</t>
  </si>
  <si>
    <t>BOKF</t>
  </si>
  <si>
    <t>BOK Financial Corporation</t>
  </si>
  <si>
    <t>BOLT</t>
  </si>
  <si>
    <t>Bolt Biotherapeutics, Inc.</t>
  </si>
  <si>
    <t>BON</t>
  </si>
  <si>
    <t>Bon Natural Life Limited</t>
  </si>
  <si>
    <t>BOOM</t>
  </si>
  <si>
    <t>DMC Global Inc.</t>
  </si>
  <si>
    <t>BOOT</t>
  </si>
  <si>
    <t>Boot Barn Holdings, Inc.</t>
  </si>
  <si>
    <t>BORR</t>
  </si>
  <si>
    <t>Borr Drilling Limited</t>
  </si>
  <si>
    <t>BOSC</t>
  </si>
  <si>
    <t>BOS Better Online Solutions Ltd.</t>
  </si>
  <si>
    <t>BOTJ</t>
  </si>
  <si>
    <t>Bank of the James Financial Group, Inc.</t>
  </si>
  <si>
    <t>BOWL</t>
  </si>
  <si>
    <t>Bowlero Corp.</t>
  </si>
  <si>
    <t>BOX</t>
  </si>
  <si>
    <t>Box, Inc.</t>
  </si>
  <si>
    <t>BOXD</t>
  </si>
  <si>
    <t>Boxed, Inc.</t>
  </si>
  <si>
    <t>BOXL</t>
  </si>
  <si>
    <t>Boxlight Corporation</t>
  </si>
  <si>
    <t>BP</t>
  </si>
  <si>
    <t>BP plc</t>
  </si>
  <si>
    <t>BPAC</t>
  </si>
  <si>
    <t>Bullpen Parlay Acquisition Company</t>
  </si>
  <si>
    <t>BPMC</t>
  </si>
  <si>
    <t>Blueprint Medicines Corporation</t>
  </si>
  <si>
    <t>BPOP</t>
  </si>
  <si>
    <t>Popular, Inc.</t>
  </si>
  <si>
    <t>BPRN</t>
  </si>
  <si>
    <t>The Bank of Princeton</t>
  </si>
  <si>
    <t>BPT</t>
  </si>
  <si>
    <t>BP Prudhoe Bay Royalty Trust</t>
  </si>
  <si>
    <t>BPTH</t>
  </si>
  <si>
    <t>Bio-Path Holdings, Inc.</t>
  </si>
  <si>
    <t>BPTS</t>
  </si>
  <si>
    <t>Biophytis S.A.</t>
  </si>
  <si>
    <t>BQ</t>
  </si>
  <si>
    <t>Boqii Holding Limited</t>
  </si>
  <si>
    <t>BR</t>
  </si>
  <si>
    <t>Broadridge Financial Solutions, Inc.</t>
  </si>
  <si>
    <t>BRAC</t>
  </si>
  <si>
    <t>Broad Capital Acquisition Corp.</t>
  </si>
  <si>
    <t>BRAG</t>
  </si>
  <si>
    <t>Bragg Gaming Group, Inc.</t>
  </si>
  <si>
    <t>BRBR</t>
  </si>
  <si>
    <t>Bellring Brands, Inc.</t>
  </si>
  <si>
    <t>BRBS</t>
  </si>
  <si>
    <t>Blue Ridge Bankshares, Inc.</t>
  </si>
  <si>
    <t>BRC</t>
  </si>
  <si>
    <t>Brady Corporation</t>
  </si>
  <si>
    <t>BRCC</t>
  </si>
  <si>
    <t>BRC Inc.</t>
  </si>
  <si>
    <t>BRD</t>
  </si>
  <si>
    <t>Beard Energy Transition Acquisition Corp.</t>
  </si>
  <si>
    <t>BRDG</t>
  </si>
  <si>
    <t>Bridge Investment Group Holdings, Inc.</t>
  </si>
  <si>
    <t>BRDS</t>
  </si>
  <si>
    <t>Bird Global, Inc.</t>
  </si>
  <si>
    <t>BREA</t>
  </si>
  <si>
    <t>Brera Holdings PLC</t>
  </si>
  <si>
    <t>BREZ</t>
  </si>
  <si>
    <t>Breeze Holdings Acquisition Corp.</t>
  </si>
  <si>
    <t>BRFH</t>
  </si>
  <si>
    <t>Barfresh Food Group Inc.</t>
  </si>
  <si>
    <t>BRFS</t>
  </si>
  <si>
    <t>BRF S.A.</t>
  </si>
  <si>
    <t>BRID</t>
  </si>
  <si>
    <t>Bridgford Foods Corporation</t>
  </si>
  <si>
    <t>BRIV</t>
  </si>
  <si>
    <t>B. Riley Principal 250 Merger Corp.</t>
  </si>
  <si>
    <t>BRK.A</t>
  </si>
  <si>
    <t>Berkshire Hathaway Inc.</t>
  </si>
  <si>
    <t>BRK.B</t>
  </si>
  <si>
    <t>BRKH</t>
  </si>
  <si>
    <t>BurTech Acquisition Corp.</t>
  </si>
  <si>
    <t>BRKL</t>
  </si>
  <si>
    <t>Brookline Bancorp, Inc.</t>
  </si>
  <si>
    <t>BRKR</t>
  </si>
  <si>
    <t>Bruker Corporation</t>
  </si>
  <si>
    <t>BRLI</t>
  </si>
  <si>
    <t>Brilliant Acquisition Corp.</t>
  </si>
  <si>
    <t>BRLT</t>
  </si>
  <si>
    <t>Brilliant Earth Group, Inc.</t>
  </si>
  <si>
    <t>BRMK</t>
  </si>
  <si>
    <t>Broadmark Realty Capital, Inc.</t>
  </si>
  <si>
    <t>BRN</t>
  </si>
  <si>
    <t>Barnwell Industries, Inc.</t>
  </si>
  <si>
    <t>BRO</t>
  </si>
  <si>
    <t>Brown &amp; Brown, Inc.</t>
  </si>
  <si>
    <t>BROG</t>
  </si>
  <si>
    <t>Brooge Energy Limited</t>
  </si>
  <si>
    <t>BROS</t>
  </si>
  <si>
    <t>Dutch Bros Inc.</t>
  </si>
  <si>
    <t>BRP</t>
  </si>
  <si>
    <t>BRP Group, Inc.</t>
  </si>
  <si>
    <t>BRQS</t>
  </si>
  <si>
    <t>Borqs Technologies, Inc.</t>
  </si>
  <si>
    <t>BRSH</t>
  </si>
  <si>
    <t>Bruush Oral Care Inc.</t>
  </si>
  <si>
    <t>BRSP</t>
  </si>
  <si>
    <t>BrightSpire Capital, Inc.</t>
  </si>
  <si>
    <t>BRT</t>
  </si>
  <si>
    <t>BRT Apartments Corp.</t>
  </si>
  <si>
    <t>BRTX</t>
  </si>
  <si>
    <t>BioRestorative Therapies, Inc.</t>
  </si>
  <si>
    <t>BRX</t>
  </si>
  <si>
    <t>Brixmor Property Group Inc.</t>
  </si>
  <si>
    <t>BRY</t>
  </si>
  <si>
    <t>Berry Corporation</t>
  </si>
  <si>
    <t>BRZE</t>
  </si>
  <si>
    <t>Braze, Inc.</t>
  </si>
  <si>
    <t>BSAC</t>
  </si>
  <si>
    <t>Banco Santander-Chile</t>
  </si>
  <si>
    <t>BSAQ</t>
  </si>
  <si>
    <t>Black Spade Acquisition Co.</t>
  </si>
  <si>
    <t>BSBK</t>
  </si>
  <si>
    <t>Bogota Financial Corp.</t>
  </si>
  <si>
    <t>BSBR</t>
  </si>
  <si>
    <t>Banco Santander Brasil S.A.</t>
  </si>
  <si>
    <t>BSET</t>
  </si>
  <si>
    <t>Bassett Furniture Industries, Inc.</t>
  </si>
  <si>
    <t>BSFC</t>
  </si>
  <si>
    <t>Blue Star Foods Corp.</t>
  </si>
  <si>
    <t>BSGA</t>
  </si>
  <si>
    <t>Blue Safari Group Acquisition Corp.</t>
  </si>
  <si>
    <t>BSGM</t>
  </si>
  <si>
    <t>BioSig Technologies, Inc.</t>
  </si>
  <si>
    <t>BSIG</t>
  </si>
  <si>
    <t>BrightSphere Investment Group Inc.</t>
  </si>
  <si>
    <t>BSM</t>
  </si>
  <si>
    <t>Black Stone Minerals L.P.</t>
  </si>
  <si>
    <t>BSMX</t>
  </si>
  <si>
    <t>Banco Santander Mexico, S.A.</t>
  </si>
  <si>
    <t>BSQR</t>
  </si>
  <si>
    <t>Bsquare Corporation</t>
  </si>
  <si>
    <t>BSRR</t>
  </si>
  <si>
    <t>Sierra Bancorp</t>
  </si>
  <si>
    <t>BSVN</t>
  </si>
  <si>
    <t>Bank7 Corp.</t>
  </si>
  <si>
    <t>BSX</t>
  </si>
  <si>
    <t>Boston Scientific Corporation</t>
  </si>
  <si>
    <t>BSY</t>
  </si>
  <si>
    <t>Bentley Systems, Inc.</t>
  </si>
  <si>
    <t>BTAI</t>
  </si>
  <si>
    <t>BioXcel Therapeutics, Inc.</t>
  </si>
  <si>
    <t>BTB</t>
  </si>
  <si>
    <t>Bit Brother Limited</t>
  </si>
  <si>
    <t>BTBD</t>
  </si>
  <si>
    <t>BT Brands, Inc.</t>
  </si>
  <si>
    <t>BTBT</t>
  </si>
  <si>
    <t>Bit Digital, Inc.</t>
  </si>
  <si>
    <t>BTCM</t>
  </si>
  <si>
    <t>BIT Mining Ltd.</t>
  </si>
  <si>
    <t>BTCS</t>
  </si>
  <si>
    <t>BTCS Inc.</t>
  </si>
  <si>
    <t>BTCY</t>
  </si>
  <si>
    <t>Biotricity Inc.</t>
  </si>
  <si>
    <t>BTG</t>
  </si>
  <si>
    <t>B2Gold Corporation</t>
  </si>
  <si>
    <t>BTI</t>
  </si>
  <si>
    <t>British American Tobacco PLC</t>
  </si>
  <si>
    <t>BTMD</t>
  </si>
  <si>
    <t>biote Corp.</t>
  </si>
  <si>
    <t>BTOG</t>
  </si>
  <si>
    <t>China Xiangtai Food Co., Ltd.</t>
  </si>
  <si>
    <t>BTTR</t>
  </si>
  <si>
    <t>Better Choice Company, Inc.</t>
  </si>
  <si>
    <t>BTTX</t>
  </si>
  <si>
    <t>Better Therapeutics, Inc.</t>
  </si>
  <si>
    <t>BTU</t>
  </si>
  <si>
    <t>Peabody Energy Corporation</t>
  </si>
  <si>
    <t>BTWN</t>
  </si>
  <si>
    <t>Bridgetown Holdings Limited</t>
  </si>
  <si>
    <t>BUD</t>
  </si>
  <si>
    <t>Anheuser-Busch InBev SA/NV</t>
  </si>
  <si>
    <t>BUR</t>
  </si>
  <si>
    <t>Burford Capital Limited</t>
  </si>
  <si>
    <t>BURL</t>
  </si>
  <si>
    <t>Burlington Stores, Inc.</t>
  </si>
  <si>
    <t>BURU</t>
  </si>
  <si>
    <t>NUBURU, Inc.</t>
  </si>
  <si>
    <t>BUSE</t>
  </si>
  <si>
    <t>First Busey Corporation</t>
  </si>
  <si>
    <t>BV</t>
  </si>
  <si>
    <t>BrightView Holdings, Inc.</t>
  </si>
  <si>
    <t>BVH</t>
  </si>
  <si>
    <t>Bluegreen Vacations Holding Corporation</t>
  </si>
  <si>
    <t>BVN</t>
  </si>
  <si>
    <t>Compania de Minas Buenaventura SAA</t>
  </si>
  <si>
    <t>BVS</t>
  </si>
  <si>
    <t>Bioventus, Inc.</t>
  </si>
  <si>
    <t>BVXV</t>
  </si>
  <si>
    <t>BiondVax Pharmaceuticals Ltd.</t>
  </si>
  <si>
    <t>BW</t>
  </si>
  <si>
    <t>Babcock &amp; Wilcox Enterprises, Inc.</t>
  </si>
  <si>
    <t>BWA</t>
  </si>
  <si>
    <t>BorgWarner Inc.</t>
  </si>
  <si>
    <t>BWAC</t>
  </si>
  <si>
    <t>Better World Acquisition Corp.</t>
  </si>
  <si>
    <t>BWAQ</t>
  </si>
  <si>
    <t>Blue World Acquisition Corporation</t>
  </si>
  <si>
    <t>BWAY</t>
  </si>
  <si>
    <t>Brainsway Ltd.</t>
  </si>
  <si>
    <t>BWB</t>
  </si>
  <si>
    <t>Bridgewater Bancshares, Inc.</t>
  </si>
  <si>
    <t>BWC</t>
  </si>
  <si>
    <t>Blue Whale Acquisition Corp. I</t>
  </si>
  <si>
    <t>BWEN</t>
  </si>
  <si>
    <t>Broadwind, Inc.</t>
  </si>
  <si>
    <t>BWFG</t>
  </si>
  <si>
    <t>Bankwell Financial Group, Inc.</t>
  </si>
  <si>
    <t>BWMN</t>
  </si>
  <si>
    <t>Bowman Consulting Group Ltd.</t>
  </si>
  <si>
    <t>BWMX</t>
  </si>
  <si>
    <t>Betterware de Mexico SAB de CV</t>
  </si>
  <si>
    <t>BWV</t>
  </si>
  <si>
    <t>Blue Water Vaccines, Inc.</t>
  </si>
  <si>
    <t>BWXT</t>
  </si>
  <si>
    <t>BWX Technologies, Inc.</t>
  </si>
  <si>
    <t>BX</t>
  </si>
  <si>
    <t>Blackstone Inc.</t>
  </si>
  <si>
    <t>BXC</t>
  </si>
  <si>
    <t>BlueLinx Holdings Inc.</t>
  </si>
  <si>
    <t>BXMT</t>
  </si>
  <si>
    <t>Blackstone Mortgage Trust, Inc.</t>
  </si>
  <si>
    <t>BXP</t>
  </si>
  <si>
    <t>Boston Properties, Inc.</t>
  </si>
  <si>
    <t>BXRX</t>
  </si>
  <si>
    <t>Baudax Bio, Inc.</t>
  </si>
  <si>
    <t>BY</t>
  </si>
  <si>
    <t>Byline Bancorp, Inc.</t>
  </si>
  <si>
    <t>BYD</t>
  </si>
  <si>
    <t>Boyd Gaming Corporation</t>
  </si>
  <si>
    <t>BYFC</t>
  </si>
  <si>
    <t>Broadway Financial Corporation</t>
  </si>
  <si>
    <t>BYN</t>
  </si>
  <si>
    <t>Banyan Acquisition Corporation</t>
  </si>
  <si>
    <t>BYND</t>
  </si>
  <si>
    <t>Beyond Meat Inc</t>
  </si>
  <si>
    <t>BYNO</t>
  </si>
  <si>
    <t>byNordic Acquisition Corporation</t>
  </si>
  <si>
    <t>BYRN</t>
  </si>
  <si>
    <t>Byrna Technologies, Inc.</t>
  </si>
  <si>
    <t>BYSI</t>
  </si>
  <si>
    <t>BeyondSpring, Inc.</t>
  </si>
  <si>
    <t>BYTS</t>
  </si>
  <si>
    <t>BYTE Acquisition Corp.</t>
  </si>
  <si>
    <t>BZ</t>
  </si>
  <si>
    <t>Kanzhun Limited</t>
  </si>
  <si>
    <t>BZFD</t>
  </si>
  <si>
    <t>BuzzFeed, Inc.</t>
  </si>
  <si>
    <t>BZH</t>
  </si>
  <si>
    <t>Beazer Homes USA, Inc.</t>
  </si>
  <si>
    <t>BZUN</t>
  </si>
  <si>
    <t>Baozun Inc.</t>
  </si>
  <si>
    <t>C</t>
  </si>
  <si>
    <t>Citigroup, Inc.</t>
  </si>
  <si>
    <t>CAAP</t>
  </si>
  <si>
    <t>Corporacion America Airports SA</t>
  </si>
  <si>
    <t>CAAS</t>
  </si>
  <si>
    <t>China Automotive Systems, Inc.</t>
  </si>
  <si>
    <t>CABA</t>
  </si>
  <si>
    <t>Cabaletta Bio, Inc.</t>
  </si>
  <si>
    <t>CABO</t>
  </si>
  <si>
    <t>Cable One, Inc.</t>
  </si>
  <si>
    <t>CAC</t>
  </si>
  <si>
    <t>Camden National Corporation</t>
  </si>
  <si>
    <t>CACC</t>
  </si>
  <si>
    <t>Credit Acceptance Corporation</t>
  </si>
  <si>
    <t>CACI</t>
  </si>
  <si>
    <t>CACI International, Inc.</t>
  </si>
  <si>
    <t>CACO</t>
  </si>
  <si>
    <t>Caravelle International Group</t>
  </si>
  <si>
    <t>CADE</t>
  </si>
  <si>
    <t>Cadence Bank</t>
  </si>
  <si>
    <t>CADL</t>
  </si>
  <si>
    <t>Candel Therapeutics, Inc.</t>
  </si>
  <si>
    <t>CAE</t>
  </si>
  <si>
    <t>CAE Inc.</t>
  </si>
  <si>
    <t>CAG</t>
  </si>
  <si>
    <t>Conagra Brands, Inc.</t>
  </si>
  <si>
    <t>CAH</t>
  </si>
  <si>
    <t>Cardinal Health, Inc.</t>
  </si>
  <si>
    <t>CAJ</t>
  </si>
  <si>
    <t>Canon, Inc.</t>
  </si>
  <si>
    <t>CAKE</t>
  </si>
  <si>
    <t>The Cheesecake Factory, Inc.</t>
  </si>
  <si>
    <t>CAL</t>
  </si>
  <si>
    <t>Caleres, Inc.</t>
  </si>
  <si>
    <t>CALA</t>
  </si>
  <si>
    <t>Calithera Biosciences, Inc.</t>
  </si>
  <si>
    <t>CALB</t>
  </si>
  <si>
    <t>California BanCorp</t>
  </si>
  <si>
    <t>CALM</t>
  </si>
  <si>
    <t>Cal-Maine Foods, Inc.</t>
  </si>
  <si>
    <t>CALT</t>
  </si>
  <si>
    <t>Calliditas Therapeutics AB</t>
  </si>
  <si>
    <t>CALX</t>
  </si>
  <si>
    <t>Calix, Inc.</t>
  </si>
  <si>
    <t>CAMP</t>
  </si>
  <si>
    <t>CalAmp Corp.</t>
  </si>
  <si>
    <t>CAMT</t>
  </si>
  <si>
    <t>Camtek Ltd.</t>
  </si>
  <si>
    <t>CAN</t>
  </si>
  <si>
    <t>Canaan Inc.</t>
  </si>
  <si>
    <t>CANF</t>
  </si>
  <si>
    <t>Can-Fite BioPharma Ltd.</t>
  </si>
  <si>
    <t>CANG</t>
  </si>
  <si>
    <t>Cango Inc.</t>
  </si>
  <si>
    <t>CANO</t>
  </si>
  <si>
    <t>Cano Health, Inc.</t>
  </si>
  <si>
    <t>CAPL</t>
  </si>
  <si>
    <t>CrossAmerica Partners LP</t>
  </si>
  <si>
    <t>CAPR</t>
  </si>
  <si>
    <t>Capricor Therapeutics, Inc.</t>
  </si>
  <si>
    <t>CAR</t>
  </si>
  <si>
    <t>Avis Budget Group, Inc.</t>
  </si>
  <si>
    <t>CARA</t>
  </si>
  <si>
    <t>Cara Therapeutics, Inc.</t>
  </si>
  <si>
    <t>CARE</t>
  </si>
  <si>
    <t>Carter Bankshares, Inc.</t>
  </si>
  <si>
    <t>CARG</t>
  </si>
  <si>
    <t>Cargurus, Inc.</t>
  </si>
  <si>
    <t>CARR</t>
  </si>
  <si>
    <t>Carrier Global Corporation</t>
  </si>
  <si>
    <t>CARS</t>
  </si>
  <si>
    <t>Cars.com Inc.</t>
  </si>
  <si>
    <t>CARV</t>
  </si>
  <si>
    <t>Carver Bancorp, Inc.</t>
  </si>
  <si>
    <t>CASA</t>
  </si>
  <si>
    <t>Casa Systems, Inc.</t>
  </si>
  <si>
    <t>CASH</t>
  </si>
  <si>
    <t>Meta Financial Group, Inc.</t>
  </si>
  <si>
    <t>CASI</t>
  </si>
  <si>
    <t>CASI Pharmaceuticals, Inc.</t>
  </si>
  <si>
    <t>CASS</t>
  </si>
  <si>
    <t>Cass Information Systems, Inc.</t>
  </si>
  <si>
    <t>CASY</t>
  </si>
  <si>
    <t>Casey's General Stores, Inc.</t>
  </si>
  <si>
    <t>CAT</t>
  </si>
  <si>
    <t>Caterpillar Inc.</t>
  </si>
  <si>
    <t>CATC</t>
  </si>
  <si>
    <t>Cambridge Bancorp</t>
  </si>
  <si>
    <t>CATO</t>
  </si>
  <si>
    <t>The Cato Corporation</t>
  </si>
  <si>
    <t>CATX</t>
  </si>
  <si>
    <t>Perspective Therapeutics, Inc.</t>
  </si>
  <si>
    <t>CATY</t>
  </si>
  <si>
    <t>Cathay General Bancorp</t>
  </si>
  <si>
    <t>CB</t>
  </si>
  <si>
    <t>Chubb Ltd.</t>
  </si>
  <si>
    <t>CBAN</t>
  </si>
  <si>
    <t>Colony Bankcorp, Inc.</t>
  </si>
  <si>
    <t>CBAT</t>
  </si>
  <si>
    <t>CBAK Energy Technology, Inc.</t>
  </si>
  <si>
    <t>CBAY</t>
  </si>
  <si>
    <t>CymaBay Therapeutics Inc.</t>
  </si>
  <si>
    <t>CBD</t>
  </si>
  <si>
    <t>Companhia Brasileira de Distribuicao</t>
  </si>
  <si>
    <t>CBFV</t>
  </si>
  <si>
    <t>CB Financial Services, Inc.</t>
  </si>
  <si>
    <t>CBIO</t>
  </si>
  <si>
    <t>Catalyst Biosciences, Inc.</t>
  </si>
  <si>
    <t>CBL</t>
  </si>
  <si>
    <t>CBL &amp; Associates Properties, Inc.</t>
  </si>
  <si>
    <t>CBNK</t>
  </si>
  <si>
    <t>Capital Bancorp, Inc.</t>
  </si>
  <si>
    <t>CBOE</t>
  </si>
  <si>
    <t>Cboe Global Markets, Inc.</t>
  </si>
  <si>
    <t>CBRE</t>
  </si>
  <si>
    <t>CBRE Group, Inc.</t>
  </si>
  <si>
    <t>CBRG</t>
  </si>
  <si>
    <t>Chain Bridge I</t>
  </si>
  <si>
    <t>CBRL</t>
  </si>
  <si>
    <t>Cracker Barrel Old Country Store, Inc.</t>
  </si>
  <si>
    <t>CBSH</t>
  </si>
  <si>
    <t>Commerce Bancshares, Inc.</t>
  </si>
  <si>
    <t>CBT</t>
  </si>
  <si>
    <t>Cabot Corporation</t>
  </si>
  <si>
    <t>CBU</t>
  </si>
  <si>
    <t>Community Bank System, Inc.</t>
  </si>
  <si>
    <t>CBZ</t>
  </si>
  <si>
    <t>CBIZ, Inc.</t>
  </si>
  <si>
    <t>CC</t>
  </si>
  <si>
    <t>The Chemours Company</t>
  </si>
  <si>
    <t>CCAI</t>
  </si>
  <si>
    <t>Cascadia Acquisition Corp.</t>
  </si>
  <si>
    <t>CCAP</t>
  </si>
  <si>
    <t>Crescent Capital BDC, Inc.</t>
  </si>
  <si>
    <t>CCB</t>
  </si>
  <si>
    <t>Coastal Financial Corporation</t>
  </si>
  <si>
    <t>CCBG</t>
  </si>
  <si>
    <t>Capital City Bank Group, Inc.</t>
  </si>
  <si>
    <t>CCCC</t>
  </si>
  <si>
    <t>C4 Therapeutics, Inc.</t>
  </si>
  <si>
    <t>CCCS</t>
  </si>
  <si>
    <t>CCC Intelligent Solutions Holdings, Inc.</t>
  </si>
  <si>
    <t>CCEL</t>
  </si>
  <si>
    <t>Cryo-Cell International Inc.</t>
  </si>
  <si>
    <t>CCEP</t>
  </si>
  <si>
    <t>Coca-Cola Europacific Partners PLC</t>
  </si>
  <si>
    <t>CCF</t>
  </si>
  <si>
    <t>Chase Corporation</t>
  </si>
  <si>
    <t>CCI</t>
  </si>
  <si>
    <t>Crown Castle International Corp</t>
  </si>
  <si>
    <t>CCJ</t>
  </si>
  <si>
    <t>Cameco Corporation</t>
  </si>
  <si>
    <t>CCK</t>
  </si>
  <si>
    <t>Crown Holdings, Inc.</t>
  </si>
  <si>
    <t>CCL</t>
  </si>
  <si>
    <t>Carnival Corporation</t>
  </si>
  <si>
    <t>CCLD</t>
  </si>
  <si>
    <t>CareCloud, Inc.</t>
  </si>
  <si>
    <t>CCLP</t>
  </si>
  <si>
    <t>CSI Compressco LP</t>
  </si>
  <si>
    <t>CCM</t>
  </si>
  <si>
    <t>Concord Medical Services Holdings Ltd.</t>
  </si>
  <si>
    <t>CCNE</t>
  </si>
  <si>
    <t>CNB Financial Corporation</t>
  </si>
  <si>
    <t>CCO</t>
  </si>
  <si>
    <t>Clear Channel Outdoor Holdings, Inc.</t>
  </si>
  <si>
    <t>CCOI</t>
  </si>
  <si>
    <t>Cogent Communications Holdings, Inc.</t>
  </si>
  <si>
    <t>CCRD</t>
  </si>
  <si>
    <t>CoreCard Corporation</t>
  </si>
  <si>
    <t>CCRN</t>
  </si>
  <si>
    <t>Cross Country Healthcare, Inc.</t>
  </si>
  <si>
    <t>CCS</t>
  </si>
  <si>
    <t>Century Communities, Inc.</t>
  </si>
  <si>
    <t>CCSI</t>
  </si>
  <si>
    <t>Consensus Cloud Solutions, Inc.</t>
  </si>
  <si>
    <t>CCTS</t>
  </si>
  <si>
    <t>Cactus Acquisition Corp. 1 Limited</t>
  </si>
  <si>
    <t>CCU</t>
  </si>
  <si>
    <t>Compania Cervecerias Unidas, SA</t>
  </si>
  <si>
    <t>CCV</t>
  </si>
  <si>
    <t>Churchill Capital Corp V</t>
  </si>
  <si>
    <t>CCVI</t>
  </si>
  <si>
    <t>Churchill Capital Corp. VI</t>
  </si>
  <si>
    <t>CD</t>
  </si>
  <si>
    <t>Chindata Group Holdings Limited</t>
  </si>
  <si>
    <t>CDAK</t>
  </si>
  <si>
    <t>Codiak BioSciences, Inc.</t>
  </si>
  <si>
    <t>CDAQ</t>
  </si>
  <si>
    <t>Compass Digital Acquisition Corp.</t>
  </si>
  <si>
    <t>CDAY</t>
  </si>
  <si>
    <t>Ceridian HCM Holding Inc.</t>
  </si>
  <si>
    <t>CDE</t>
  </si>
  <si>
    <t>Coeur Mining, Inc.</t>
  </si>
  <si>
    <t>CDIO</t>
  </si>
  <si>
    <t>Cardio Diagnostics Holdings, Inc.</t>
  </si>
  <si>
    <t>CDLX</t>
  </si>
  <si>
    <t>Cardlytics, Inc.</t>
  </si>
  <si>
    <t>CDMO</t>
  </si>
  <si>
    <t>Avid Bioservices, Inc.</t>
  </si>
  <si>
    <t>CDNA</t>
  </si>
  <si>
    <t>CareDx, Inc.</t>
  </si>
  <si>
    <t>CDNS</t>
  </si>
  <si>
    <t>Cadence Design Systems, Inc.</t>
  </si>
  <si>
    <t>CDRE</t>
  </si>
  <si>
    <t>Cadre Holdings, Inc.</t>
  </si>
  <si>
    <t>CDRO</t>
  </si>
  <si>
    <t>Codere Online Luxembourg, S.A.</t>
  </si>
  <si>
    <t>CDTX</t>
  </si>
  <si>
    <t>Cidara Therapeutics, Inc.</t>
  </si>
  <si>
    <t>CDW</t>
  </si>
  <si>
    <t>CDW Corporation</t>
  </si>
  <si>
    <t>CDXC</t>
  </si>
  <si>
    <t>ChromaDex Corporation</t>
  </si>
  <si>
    <t>CDXS</t>
  </si>
  <si>
    <t>Codexis, Inc.</t>
  </si>
  <si>
    <t>CDZI</t>
  </si>
  <si>
    <t>Cadiz, Inc.</t>
  </si>
  <si>
    <t>CE</t>
  </si>
  <si>
    <t>Celanese Corporation</t>
  </si>
  <si>
    <t>CEAD</t>
  </si>
  <si>
    <t>CEA Industries Inc.</t>
  </si>
  <si>
    <t>CECO</t>
  </si>
  <si>
    <t>CECO Environmental Corp.</t>
  </si>
  <si>
    <t>CEG</t>
  </si>
  <si>
    <t>Constellation Energy Corporation</t>
  </si>
  <si>
    <t>CEI</t>
  </si>
  <si>
    <t>Camber Energy, Inc.</t>
  </si>
  <si>
    <t>CEIX</t>
  </si>
  <si>
    <t>CONSOL Energy Inc.</t>
  </si>
  <si>
    <t>CELC</t>
  </si>
  <si>
    <t>Celcuity Inc.</t>
  </si>
  <si>
    <t>CELH</t>
  </si>
  <si>
    <t>Celsius Holdings, Inc.</t>
  </si>
  <si>
    <t>CELU</t>
  </si>
  <si>
    <t>Celularity, Inc.</t>
  </si>
  <si>
    <t>CELZ</t>
  </si>
  <si>
    <t>Creative Medical Technology Holdings, Inc.</t>
  </si>
  <si>
    <t>CEMI</t>
  </si>
  <si>
    <t>Chembio Diagnostics, Inc.</t>
  </si>
  <si>
    <t>CENN</t>
  </si>
  <si>
    <t>Cenntro Electric Group Limited</t>
  </si>
  <si>
    <t>CENT</t>
  </si>
  <si>
    <t>Central Garden &amp; Pet Company</t>
  </si>
  <si>
    <t>CENTA</t>
  </si>
  <si>
    <t>CENX</t>
  </si>
  <si>
    <t>Century Aluminum Company</t>
  </si>
  <si>
    <t>CEPU</t>
  </si>
  <si>
    <t>Central Puerto S.A.</t>
  </si>
  <si>
    <t>CEQP</t>
  </si>
  <si>
    <t>Crestwood Equity Partners LP</t>
  </si>
  <si>
    <t>CERE</t>
  </si>
  <si>
    <t>Cerevel Therapeutics Holdings, Inc.</t>
  </si>
  <si>
    <t>CERS</t>
  </si>
  <si>
    <t>Cerus Corporation</t>
  </si>
  <si>
    <t>CERT</t>
  </si>
  <si>
    <t>Certara, Inc.</t>
  </si>
  <si>
    <t>CET</t>
  </si>
  <si>
    <t>Central Securities Corp.</t>
  </si>
  <si>
    <t>CETU</t>
  </si>
  <si>
    <t>Cetus Capital Acquisition Corp.</t>
  </si>
  <si>
    <t>CETX</t>
  </si>
  <si>
    <t>Cemtrex Inc.</t>
  </si>
  <si>
    <t>CEVA</t>
  </si>
  <si>
    <t>CEVA, Inc.</t>
  </si>
  <si>
    <t>CF</t>
  </si>
  <si>
    <t>CF Industries Holdings, Inc.</t>
  </si>
  <si>
    <t>CFB</t>
  </si>
  <si>
    <t>CrossFirst Bankshares, Inc.</t>
  </si>
  <si>
    <t>CFBK</t>
  </si>
  <si>
    <t>CF Bankshares, Inc.</t>
  </si>
  <si>
    <t>CFFE</t>
  </si>
  <si>
    <t>CF Acquisition Corp. VIII</t>
  </si>
  <si>
    <t>CFFI</t>
  </si>
  <si>
    <t>C&amp;F Financial Corporation</t>
  </si>
  <si>
    <t>CFFN</t>
  </si>
  <si>
    <t>Capitol Federal Financial, Inc.</t>
  </si>
  <si>
    <t>CFFS</t>
  </si>
  <si>
    <t>CF Acquisition Corp. VII</t>
  </si>
  <si>
    <t>CFG</t>
  </si>
  <si>
    <t>Citizens Financial Group, Inc.</t>
  </si>
  <si>
    <t>CFIV</t>
  </si>
  <si>
    <t>CF Acquisition Corp. IV</t>
  </si>
  <si>
    <t>CFLT</t>
  </si>
  <si>
    <t>Confluent, Inc.</t>
  </si>
  <si>
    <t>CFMS</t>
  </si>
  <si>
    <t>Conformis, Inc.</t>
  </si>
  <si>
    <t>CFR</t>
  </si>
  <si>
    <t>Cullen/Frost Bankers, Inc.</t>
  </si>
  <si>
    <t>CFRX</t>
  </si>
  <si>
    <t>ContraFect Corporation</t>
  </si>
  <si>
    <t>CFSB</t>
  </si>
  <si>
    <t>CFSB Bancorp, Inc.</t>
  </si>
  <si>
    <t>CG</t>
  </si>
  <si>
    <t>The Carlyle Group, Inc.</t>
  </si>
  <si>
    <t>CGA</t>
  </si>
  <si>
    <t>China Green Agriculture, Inc.</t>
  </si>
  <si>
    <t>CGAU</t>
  </si>
  <si>
    <t>Centerra Gold, Inc.</t>
  </si>
  <si>
    <t>CGBD</t>
  </si>
  <si>
    <t>TCG BDC, Inc.</t>
  </si>
  <si>
    <t>CGC</t>
  </si>
  <si>
    <t>Canopy Growth Corporation</t>
  </si>
  <si>
    <t>CGEM</t>
  </si>
  <si>
    <t>Cullinan Oncology, Inc.</t>
  </si>
  <si>
    <t>CGEN</t>
  </si>
  <si>
    <t>Compugen Ltd.</t>
  </si>
  <si>
    <t>CGNT</t>
  </si>
  <si>
    <t>Cognyte Software Ltd.</t>
  </si>
  <si>
    <t>CGNX</t>
  </si>
  <si>
    <t>Cognex Corporation</t>
  </si>
  <si>
    <t>CGRN</t>
  </si>
  <si>
    <t>Capstone Green Energy Corporation</t>
  </si>
  <si>
    <t>CGTX</t>
  </si>
  <si>
    <t>Cognition Therapeutics, Inc.</t>
  </si>
  <si>
    <t>CHAA</t>
  </si>
  <si>
    <t>Catcha Investment Corp.</t>
  </si>
  <si>
    <t>CHCI</t>
  </si>
  <si>
    <t>Comstock Holding Companies, Inc.</t>
  </si>
  <si>
    <t>CHCO</t>
  </si>
  <si>
    <t>City Holding Company</t>
  </si>
  <si>
    <t>CHCT</t>
  </si>
  <si>
    <t>Community Healthcare Trust Inc.</t>
  </si>
  <si>
    <t>CHD</t>
  </si>
  <si>
    <t>Church &amp; Dwight Company, Inc.</t>
  </si>
  <si>
    <t>CHDN</t>
  </si>
  <si>
    <t>Churchill Downs Incorporated</t>
  </si>
  <si>
    <t>CHE</t>
  </si>
  <si>
    <t>Chemed Corporation</t>
  </si>
  <si>
    <t>CHEA</t>
  </si>
  <si>
    <t>Chenghe Acquisition Co.</t>
  </si>
  <si>
    <t>CHEF</t>
  </si>
  <si>
    <t>The Chefs' Warehouse, Inc.</t>
  </si>
  <si>
    <t>CHEK</t>
  </si>
  <si>
    <t>Check-Cap Ltd.</t>
  </si>
  <si>
    <t>CHGG</t>
  </si>
  <si>
    <t>Chegg, Inc.</t>
  </si>
  <si>
    <t>CHH</t>
  </si>
  <si>
    <t>Choice Hotels International, Inc.</t>
  </si>
  <si>
    <t>CHK</t>
  </si>
  <si>
    <t>Chesapeake Energy Corporation</t>
  </si>
  <si>
    <t>CHKP</t>
  </si>
  <si>
    <t>Check Point Software Technologies Ltd.</t>
  </si>
  <si>
    <t>CHMG</t>
  </si>
  <si>
    <t>Chemung Financial Corp.</t>
  </si>
  <si>
    <t>CHMI</t>
  </si>
  <si>
    <t>Cherry Hill Mortgage Investment Corporation</t>
  </si>
  <si>
    <t>CHNR</t>
  </si>
  <si>
    <t>China Natural Resources, Inc.</t>
  </si>
  <si>
    <t>CHPT</t>
  </si>
  <si>
    <t>ChargePoint Holdings, Inc.</t>
  </si>
  <si>
    <t>CHRA</t>
  </si>
  <si>
    <t>Charah Solutions, Inc.</t>
  </si>
  <si>
    <t>CHRD</t>
  </si>
  <si>
    <t>Chord Energy Corporation</t>
  </si>
  <si>
    <t>CHRS</t>
  </si>
  <si>
    <t>Coherus BioSciences, Inc.</t>
  </si>
  <si>
    <t>CHRW</t>
  </si>
  <si>
    <t>C.H. Robinson Worldwide, Inc.</t>
  </si>
  <si>
    <t>CHS</t>
  </si>
  <si>
    <t>Chico's FAS, Inc.</t>
  </si>
  <si>
    <t>CHT</t>
  </si>
  <si>
    <t>Chunghwa Telecom Co. Ltd.</t>
  </si>
  <si>
    <t>CHTR</t>
  </si>
  <si>
    <t>Charter Communications, Inc.</t>
  </si>
  <si>
    <t>CHUY</t>
  </si>
  <si>
    <t>Chuy's Holdings, Inc.</t>
  </si>
  <si>
    <t>CHWY</t>
  </si>
  <si>
    <t>Chewy, Inc.</t>
  </si>
  <si>
    <t>CHX</t>
  </si>
  <si>
    <t>ChampionX Corporation</t>
  </si>
  <si>
    <t>CI</t>
  </si>
  <si>
    <t>Cigna Corporation</t>
  </si>
  <si>
    <t>CIA</t>
  </si>
  <si>
    <t>Citizens, Inc.</t>
  </si>
  <si>
    <t>CIB</t>
  </si>
  <si>
    <t>Bancolombia S.A.</t>
  </si>
  <si>
    <t>CIDM</t>
  </si>
  <si>
    <t>Cinedigm Corp</t>
  </si>
  <si>
    <t>CIEN</t>
  </si>
  <si>
    <t>Ciena Corporation</t>
  </si>
  <si>
    <t>CIFR</t>
  </si>
  <si>
    <t>Cipher Mining, Inc.</t>
  </si>
  <si>
    <t>CIG</t>
  </si>
  <si>
    <t>Companhia Energetica de Minas Gerais S.A.</t>
  </si>
  <si>
    <t>CIGI</t>
  </si>
  <si>
    <t>Colliers International Group Inc.</t>
  </si>
  <si>
    <t>CIH</t>
  </si>
  <si>
    <t>China Index Holdings Ltd.</t>
  </si>
  <si>
    <t>CIIG</t>
  </si>
  <si>
    <t>CIIG Capital Partners II, Inc.</t>
  </si>
  <si>
    <t>CIM</t>
  </si>
  <si>
    <t>Chimera Investment Corporation</t>
  </si>
  <si>
    <t>CINC</t>
  </si>
  <si>
    <t>CinCor Pharma, Inc.</t>
  </si>
  <si>
    <t>CINF</t>
  </si>
  <si>
    <t>Cincinnati Financial Corporation</t>
  </si>
  <si>
    <t>CING</t>
  </si>
  <si>
    <t>Cingulate, Inc.</t>
  </si>
  <si>
    <t>CINT</t>
  </si>
  <si>
    <t>CI&amp;T Inc.</t>
  </si>
  <si>
    <t>CIO</t>
  </si>
  <si>
    <t>City Office REIT, Inc.</t>
  </si>
  <si>
    <t>CION</t>
  </si>
  <si>
    <t>CĪON Investment Corporation</t>
  </si>
  <si>
    <t>CIR</t>
  </si>
  <si>
    <t>CIRCOR International, Inc.</t>
  </si>
  <si>
    <t>CISO</t>
  </si>
  <si>
    <t>Cerberus Cyber Sentinel Corp.</t>
  </si>
  <si>
    <t>CITE</t>
  </si>
  <si>
    <t>Cartica Acquisition Corp</t>
  </si>
  <si>
    <t>CIVB</t>
  </si>
  <si>
    <t>Civista Bancshares, Inc.</t>
  </si>
  <si>
    <t>CIVI</t>
  </si>
  <si>
    <t>Civitas Resources, Inc.</t>
  </si>
  <si>
    <t>CIX</t>
  </si>
  <si>
    <t>CompX International Inc.</t>
  </si>
  <si>
    <t>CIZN</t>
  </si>
  <si>
    <t>Citizens Holding Company</t>
  </si>
  <si>
    <t>CJJD</t>
  </si>
  <si>
    <t>China Jo-Jo Drugstores, Inc.</t>
  </si>
  <si>
    <t>CKPT</t>
  </si>
  <si>
    <t>Checkpoint Therapeutics, Inc.</t>
  </si>
  <si>
    <t>CKX</t>
  </si>
  <si>
    <t>CKX Lands, Inc.</t>
  </si>
  <si>
    <t>CL</t>
  </si>
  <si>
    <t>Colgate-Palmolive Company</t>
  </si>
  <si>
    <t>CLAA</t>
  </si>
  <si>
    <t>Colonnade Acquisition Corp. II</t>
  </si>
  <si>
    <t>CLAR</t>
  </si>
  <si>
    <t>Clarus Corporation</t>
  </si>
  <si>
    <t>CLAY</t>
  </si>
  <si>
    <t>Chavant Capital Acquisition Corp.</t>
  </si>
  <si>
    <t>CLB</t>
  </si>
  <si>
    <t>Core Laboratories N.V.</t>
  </si>
  <si>
    <t>CLBK</t>
  </si>
  <si>
    <t>Columbia Financial, Inc.</t>
  </si>
  <si>
    <t>CLBR</t>
  </si>
  <si>
    <t>Colombier Acquisition Corp.</t>
  </si>
  <si>
    <t>CLBT</t>
  </si>
  <si>
    <t>Cellebrite DI Ltd.</t>
  </si>
  <si>
    <t>CLDT</t>
  </si>
  <si>
    <t>Chatham Lodging Trust</t>
  </si>
  <si>
    <t>CLDX</t>
  </si>
  <si>
    <t>Celldex Therapeutics, Inc.</t>
  </si>
  <si>
    <t>CLEU</t>
  </si>
  <si>
    <t>China Liberal Education Holdings Ltd.</t>
  </si>
  <si>
    <t>CLF</t>
  </si>
  <si>
    <t>Cleveland-Cliffs Inc.</t>
  </si>
  <si>
    <t>CLFD</t>
  </si>
  <si>
    <t>Clearfield, Inc.</t>
  </si>
  <si>
    <t>CLGN</t>
  </si>
  <si>
    <t>CollPlant Biotechnologies Ltd.</t>
  </si>
  <si>
    <t>CLH</t>
  </si>
  <si>
    <t>Clean Harbors, Inc.</t>
  </si>
  <si>
    <t>CLIN</t>
  </si>
  <si>
    <t>Clean Earth Acquisitions Corp.</t>
  </si>
  <si>
    <t>CLIR</t>
  </si>
  <si>
    <t>ClearSign Technologies Corporation</t>
  </si>
  <si>
    <t>CLLS</t>
  </si>
  <si>
    <t>Cellectis S.A.</t>
  </si>
  <si>
    <t>CLMB</t>
  </si>
  <si>
    <t>Climb Global Solutions, Inc.</t>
  </si>
  <si>
    <t>CLMT</t>
  </si>
  <si>
    <t>Calumet Specialty Products Partners L.P.</t>
  </si>
  <si>
    <t>CLNE</t>
  </si>
  <si>
    <t>Clean Energy Fuels Corp.</t>
  </si>
  <si>
    <t>CLNN</t>
  </si>
  <si>
    <t>Clene, Inc.</t>
  </si>
  <si>
    <t>CLOE</t>
  </si>
  <si>
    <t>Clover Leaf Capital Corp.</t>
  </si>
  <si>
    <t>CLOV</t>
  </si>
  <si>
    <t>Clover Health Investments, Corp.</t>
  </si>
  <si>
    <t>CLPR</t>
  </si>
  <si>
    <t>Clipper Realty Inc.</t>
  </si>
  <si>
    <t>CLPS</t>
  </si>
  <si>
    <t>CLPS Incorporation</t>
  </si>
  <si>
    <t>CLPT</t>
  </si>
  <si>
    <t>ClearPoint Neuro Inc.</t>
  </si>
  <si>
    <t>CLRB</t>
  </si>
  <si>
    <t>Cellectar BioSciences, Inc.</t>
  </si>
  <si>
    <t>CLRC</t>
  </si>
  <si>
    <t>ClimateRock</t>
  </si>
  <si>
    <t>CLRO</t>
  </si>
  <si>
    <t>ClearOne, Inc.</t>
  </si>
  <si>
    <t>CLS</t>
  </si>
  <si>
    <t>Celestica, Inc.</t>
  </si>
  <si>
    <t>CLSD</t>
  </si>
  <si>
    <t>Clearside Biomedical, Inc.</t>
  </si>
  <si>
    <t>CLSK</t>
  </si>
  <si>
    <t>Cleanspark, Inc.</t>
  </si>
  <si>
    <t>CLST</t>
  </si>
  <si>
    <t>Catalyst Bancorp, Inc.</t>
  </si>
  <si>
    <t>CLVR</t>
  </si>
  <si>
    <t>Clever Leaves Holdings, Inc.</t>
  </si>
  <si>
    <t>CLVT</t>
  </si>
  <si>
    <t>Clarivate PLC</t>
  </si>
  <si>
    <t>CLW</t>
  </si>
  <si>
    <t>Clearwater Paper Corporation</t>
  </si>
  <si>
    <t>CLWT</t>
  </si>
  <si>
    <t>Euro Tech Holdings Company Limited</t>
  </si>
  <si>
    <t>CLX</t>
  </si>
  <si>
    <t>The Clorox Company</t>
  </si>
  <si>
    <t>CLXT</t>
  </si>
  <si>
    <t>Calyxt, Inc.</t>
  </si>
  <si>
    <t>CM</t>
  </si>
  <si>
    <t>Canadian Imperial Bank of Commerce</t>
  </si>
  <si>
    <t>CMA</t>
  </si>
  <si>
    <t>Comerica Incorporated</t>
  </si>
  <si>
    <t>CMAX</t>
  </si>
  <si>
    <t>CareMax, Inc.</t>
  </si>
  <si>
    <t>CMBM</t>
  </si>
  <si>
    <t>Cambium Networks Corporation</t>
  </si>
  <si>
    <t>CMC</t>
  </si>
  <si>
    <t>Commercial Metals Company</t>
  </si>
  <si>
    <t>CMCA</t>
  </si>
  <si>
    <t>Capitalworks Emerging Markets Acquisition Corp</t>
  </si>
  <si>
    <t>CMCL</t>
  </si>
  <si>
    <t>Caledonia Mining Corporation PLC</t>
  </si>
  <si>
    <t>CMCM</t>
  </si>
  <si>
    <t>Cheetah Mobile Inc.</t>
  </si>
  <si>
    <t>CMCO</t>
  </si>
  <si>
    <t>Columbus McKinnon Corporation</t>
  </si>
  <si>
    <t>CMCSA</t>
  </si>
  <si>
    <t>Comcast Corporation</t>
  </si>
  <si>
    <t>CMCT</t>
  </si>
  <si>
    <t>CIM Commercial Trust Corporation</t>
  </si>
  <si>
    <t>CME</t>
  </si>
  <si>
    <t>CME Group Inc.</t>
  </si>
  <si>
    <t>CMG</t>
  </si>
  <si>
    <t>Chipotle Mexican Grill, Inc.</t>
  </si>
  <si>
    <t>CMI</t>
  </si>
  <si>
    <t>Cummins Inc.</t>
  </si>
  <si>
    <t>CMLS</t>
  </si>
  <si>
    <t>Cumulus Media Inc.</t>
  </si>
  <si>
    <t>CMMB</t>
  </si>
  <si>
    <t>Chemomab Therapeutics Ltd.</t>
  </si>
  <si>
    <t>CMND</t>
  </si>
  <si>
    <t>Clearmind Medicine Inc.</t>
  </si>
  <si>
    <t>CMP</t>
  </si>
  <si>
    <t>Compass Minerals International, Inc.</t>
  </si>
  <si>
    <t>CMPO</t>
  </si>
  <si>
    <t>CompoSecure, Inc.</t>
  </si>
  <si>
    <t>CMPR</t>
  </si>
  <si>
    <t>Cimpress PLC</t>
  </si>
  <si>
    <t>CMPS</t>
  </si>
  <si>
    <t>COMPASS Pathways PLC</t>
  </si>
  <si>
    <t>CMPX</t>
  </si>
  <si>
    <t>Compass Therapeutics, Inc.</t>
  </si>
  <si>
    <t>CMRA</t>
  </si>
  <si>
    <t>Comera Life Sciences Holdings, Inc.</t>
  </si>
  <si>
    <t>CMRE</t>
  </si>
  <si>
    <t>Costamare Inc.</t>
  </si>
  <si>
    <t>CMRX</t>
  </si>
  <si>
    <t>Chimerix, Inc.</t>
  </si>
  <si>
    <t>CMS</t>
  </si>
  <si>
    <t>CMS Energy Corporation</t>
  </si>
  <si>
    <t>CMT</t>
  </si>
  <si>
    <t>Core Molding Technologies, Inc.</t>
  </si>
  <si>
    <t>CMTG</t>
  </si>
  <si>
    <t>Claros Mortgage Trust, Inc.</t>
  </si>
  <si>
    <t>CMTL</t>
  </si>
  <si>
    <t>Comtech Telecommunications Corp.</t>
  </si>
  <si>
    <t>CNA</t>
  </si>
  <si>
    <t>CNA Financial Corporation</t>
  </si>
  <si>
    <t>CNC</t>
  </si>
  <si>
    <t>Centene Corporation</t>
  </si>
  <si>
    <t>CNCE</t>
  </si>
  <si>
    <t>Concert Pharmaceuticals, Inc.</t>
  </si>
  <si>
    <t>CNDA</t>
  </si>
  <si>
    <t>Concord Acquisition Corp. II</t>
  </si>
  <si>
    <t>CNDB</t>
  </si>
  <si>
    <t>Concord Acquisition Corp. III</t>
  </si>
  <si>
    <t>CNDT</t>
  </si>
  <si>
    <t>Conduent Incorporated</t>
  </si>
  <si>
    <t>CNET</t>
  </si>
  <si>
    <t>ZW Data Action Technologies, Inc.</t>
  </si>
  <si>
    <t>CNEY</t>
  </si>
  <si>
    <t>CN Energy Group, Inc.</t>
  </si>
  <si>
    <t>CNF</t>
  </si>
  <si>
    <t>CNFinance Holdings Limited</t>
  </si>
  <si>
    <t>CNFR</t>
  </si>
  <si>
    <t>Conifer Holdings, Inc.</t>
  </si>
  <si>
    <t>CNGL</t>
  </si>
  <si>
    <t>Canna-Global Acquisition Corp.</t>
  </si>
  <si>
    <t>CNHI</t>
  </si>
  <si>
    <t>CNH Industrial N.V.</t>
  </si>
  <si>
    <t>CNI</t>
  </si>
  <si>
    <t>Canadian National Railway Company</t>
  </si>
  <si>
    <t>CNK</t>
  </si>
  <si>
    <t>Cinemark Holdings Inc.</t>
  </si>
  <si>
    <t>CNM</t>
  </si>
  <si>
    <t>Core &amp; Main, Inc.</t>
  </si>
  <si>
    <t>CNMD</t>
  </si>
  <si>
    <t>CONMED Corporation</t>
  </si>
  <si>
    <t>CNNE</t>
  </si>
  <si>
    <t>Cannae Holdings, Inc.</t>
  </si>
  <si>
    <t>CNO</t>
  </si>
  <si>
    <t>CNO Financial Group, Inc.</t>
  </si>
  <si>
    <t>CNOB</t>
  </si>
  <si>
    <t>ConnectOne Bancorp, Inc.</t>
  </si>
  <si>
    <t>CNP</t>
  </si>
  <si>
    <t>CenterPoint Energy, Inc.</t>
  </si>
  <si>
    <t>CNQ</t>
  </si>
  <si>
    <t>Canadian Natural Resources Limited</t>
  </si>
  <si>
    <t>CNS</t>
  </si>
  <si>
    <t>Cohen &amp; Steers Inc.</t>
  </si>
  <si>
    <t>CNSL</t>
  </si>
  <si>
    <t>Consolidated Communications Holdings, Inc.</t>
  </si>
  <si>
    <t>CNSP</t>
  </si>
  <si>
    <t>CNS Pharmaceuticals, Inc.</t>
  </si>
  <si>
    <t>CNTA</t>
  </si>
  <si>
    <t>Centessa Pharmaceuticals PLC</t>
  </si>
  <si>
    <t>CNTB</t>
  </si>
  <si>
    <t>Connect Biopharma Holdings Limited</t>
  </si>
  <si>
    <t>CNTG</t>
  </si>
  <si>
    <t>Centogene N.V.</t>
  </si>
  <si>
    <t>CNTX</t>
  </si>
  <si>
    <t>Context Therapeutics, Inc.</t>
  </si>
  <si>
    <t>CNTY</t>
  </si>
  <si>
    <t>Century Casinos, Inc.</t>
  </si>
  <si>
    <t>CNX</t>
  </si>
  <si>
    <t>CNX Resources Corporation</t>
  </si>
  <si>
    <t>CNXA</t>
  </si>
  <si>
    <t>Connexa Sports Technologies Inc.</t>
  </si>
  <si>
    <t>CNXC</t>
  </si>
  <si>
    <t>Concentrix Corporation</t>
  </si>
  <si>
    <t>CNXN</t>
  </si>
  <si>
    <t>PC Connection, Inc.</t>
  </si>
  <si>
    <t>CO</t>
  </si>
  <si>
    <t>Global Cord Blood Corporation</t>
  </si>
  <si>
    <t>COCO</t>
  </si>
  <si>
    <t>The Vita Coco Company, Inc.</t>
  </si>
  <si>
    <t>COCP</t>
  </si>
  <si>
    <t>Cocrystal Pharma, Inc.</t>
  </si>
  <si>
    <t>CODA</t>
  </si>
  <si>
    <t>Coda Octopus Group, Inc.</t>
  </si>
  <si>
    <t>CODI</t>
  </si>
  <si>
    <t>Compass Diversified Holdings</t>
  </si>
  <si>
    <t>CODX</t>
  </si>
  <si>
    <t>Co-Diagnostics, Inc.</t>
  </si>
  <si>
    <t>COE</t>
  </si>
  <si>
    <t>China Online Education Group</t>
  </si>
  <si>
    <t>COEP</t>
  </si>
  <si>
    <t>Coeptis Therapeutics, Inc.</t>
  </si>
  <si>
    <t>COF</t>
  </si>
  <si>
    <t>Capital One Financial Corporation</t>
  </si>
  <si>
    <t>COFS</t>
  </si>
  <si>
    <t>ChoiceOne Financial Services, Inc.</t>
  </si>
  <si>
    <t>COGT</t>
  </si>
  <si>
    <t>Cogent Biosciences, Inc.</t>
  </si>
  <si>
    <t>COHN</t>
  </si>
  <si>
    <t>Cohen &amp; Company Inc.</t>
  </si>
  <si>
    <t>COHR</t>
  </si>
  <si>
    <t>Coherent Corp.</t>
  </si>
  <si>
    <t>COHU</t>
  </si>
  <si>
    <t>Cohu, Inc.</t>
  </si>
  <si>
    <t>COIN</t>
  </si>
  <si>
    <t>Coinbase Global, Inc.</t>
  </si>
  <si>
    <t>COKE</t>
  </si>
  <si>
    <t>Coca-Cola Consolidated, Inc.</t>
  </si>
  <si>
    <t>COLB</t>
  </si>
  <si>
    <t>Columbia Banking System, Inc.</t>
  </si>
  <si>
    <t>COLD</t>
  </si>
  <si>
    <t>Americold Realty Trust, Inc.</t>
  </si>
  <si>
    <t>COLL</t>
  </si>
  <si>
    <t>Collegium Pharmaceutical, Inc.</t>
  </si>
  <si>
    <t>COLM</t>
  </si>
  <si>
    <t>Columbia Sportswear Company</t>
  </si>
  <si>
    <t>COMM</t>
  </si>
  <si>
    <t>CommScope Holding Company, Inc.</t>
  </si>
  <si>
    <t>COMP</t>
  </si>
  <si>
    <t>Compass, Inc.</t>
  </si>
  <si>
    <t>COMS</t>
  </si>
  <si>
    <t>ComSovereign Holding Corp.</t>
  </si>
  <si>
    <t>CONN</t>
  </si>
  <si>
    <t>Conn's, Inc.</t>
  </si>
  <si>
    <t>CONX</t>
  </si>
  <si>
    <t>CONX Corp.</t>
  </si>
  <si>
    <t>COO</t>
  </si>
  <si>
    <t>The Cooper Companies, Inc.</t>
  </si>
  <si>
    <t>COOK</t>
  </si>
  <si>
    <t>Traeger, Inc.</t>
  </si>
  <si>
    <t>COOL</t>
  </si>
  <si>
    <t>Corner Growth Acquisition Corp.</t>
  </si>
  <si>
    <t>COOP</t>
  </si>
  <si>
    <t>Mr. Cooper Group Inc.</t>
  </si>
  <si>
    <t>COP</t>
  </si>
  <si>
    <t>ConocoPhillips</t>
  </si>
  <si>
    <t>CORR</t>
  </si>
  <si>
    <t>CorEnergy Infrastructure Trust, Inc.</t>
  </si>
  <si>
    <t>CORS</t>
  </si>
  <si>
    <t>Corsair Partnering Corporation</t>
  </si>
  <si>
    <t>CORT</t>
  </si>
  <si>
    <t>Corcept Therapeutics Incorporated</t>
  </si>
  <si>
    <t>COSM</t>
  </si>
  <si>
    <t>Cosmos Holdings Inc.</t>
  </si>
  <si>
    <t>COST</t>
  </si>
  <si>
    <t>Costco Wholesale Corporation</t>
  </si>
  <si>
    <t>COTY</t>
  </si>
  <si>
    <t>Coty Inc.</t>
  </si>
  <si>
    <t>COUP</t>
  </si>
  <si>
    <t>Coupa Software Incorporated</t>
  </si>
  <si>
    <t>COUR</t>
  </si>
  <si>
    <t>Coursera, Inc.</t>
  </si>
  <si>
    <t>COWN</t>
  </si>
  <si>
    <t>Cowen Inc.</t>
  </si>
  <si>
    <t>COYA</t>
  </si>
  <si>
    <t>Coya Therapeutics, Inc.</t>
  </si>
  <si>
    <t>CP</t>
  </si>
  <si>
    <t>Canadian Pacific Railway Limited</t>
  </si>
  <si>
    <t>CPA</t>
  </si>
  <si>
    <t>Copa Holdings S.A.</t>
  </si>
  <si>
    <t>CPAA</t>
  </si>
  <si>
    <t>Conyers Park III Acquisition Corp.</t>
  </si>
  <si>
    <t>CPAC</t>
  </si>
  <si>
    <t>Cementos Pacasmayo S.A.A.</t>
  </si>
  <si>
    <t>CPAQ</t>
  </si>
  <si>
    <t>Counter Press Acquisition Corporation</t>
  </si>
  <si>
    <t>CPB</t>
  </si>
  <si>
    <t>Campbell Soup Company</t>
  </si>
  <si>
    <t>CPE</t>
  </si>
  <si>
    <t>Callon Petroleum Company</t>
  </si>
  <si>
    <t>CPF</t>
  </si>
  <si>
    <t>Central Pacific Financial Corporation</t>
  </si>
  <si>
    <t>CPG</t>
  </si>
  <si>
    <t>Crescent Point Energy Corporation</t>
  </si>
  <si>
    <t>CPHC</t>
  </si>
  <si>
    <t>Canterbury Park Holding Corporation</t>
  </si>
  <si>
    <t>CPHI</t>
  </si>
  <si>
    <t>China Pharma Holdings, Inc.</t>
  </si>
  <si>
    <t>CPIX</t>
  </si>
  <si>
    <t>Cumberland Pharmaceuticals, Inc.</t>
  </si>
  <si>
    <t>CPK</t>
  </si>
  <si>
    <t>Chesapeake Utilities Corporation</t>
  </si>
  <si>
    <t>CPLP</t>
  </si>
  <si>
    <t>Capital Product Partners L.P.</t>
  </si>
  <si>
    <t>CPNG</t>
  </si>
  <si>
    <t>Coupang, Inc.</t>
  </si>
  <si>
    <t>CPOP</t>
  </si>
  <si>
    <t>Pop Culture Group Co., Ltd</t>
  </si>
  <si>
    <t>CPRI</t>
  </si>
  <si>
    <t>Capri Holdings Ltd.</t>
  </si>
  <si>
    <t>CPRT</t>
  </si>
  <si>
    <t>Copart, Inc.</t>
  </si>
  <si>
    <t>CPRX</t>
  </si>
  <si>
    <t>Catalyst Pharmaceuticals, Inc.</t>
  </si>
  <si>
    <t>CPS</t>
  </si>
  <si>
    <t>Cooper-Standard Holdings Inc.</t>
  </si>
  <si>
    <t>CPSH</t>
  </si>
  <si>
    <t>CPS Technologies Corporation</t>
  </si>
  <si>
    <t>CPSI</t>
  </si>
  <si>
    <t>Computer Programs &amp; Systems, Inc.</t>
  </si>
  <si>
    <t>CPSS</t>
  </si>
  <si>
    <t>Consumer Portfolio Services, Inc.</t>
  </si>
  <si>
    <t>CPT</t>
  </si>
  <si>
    <t>Camden Property Trust</t>
  </si>
  <si>
    <t>CPTK</t>
  </si>
  <si>
    <t>Crown PropTech Acquisitions</t>
  </si>
  <si>
    <t>CPTN</t>
  </si>
  <si>
    <t>Cepton, Inc.</t>
  </si>
  <si>
    <t>CPUH</t>
  </si>
  <si>
    <t>Compute Health Acquisition Corp.</t>
  </si>
  <si>
    <t>CQP</t>
  </si>
  <si>
    <t>Cheniere Energy Partners LP</t>
  </si>
  <si>
    <t>CR</t>
  </si>
  <si>
    <t>Crane Co.</t>
  </si>
  <si>
    <t>CRAI</t>
  </si>
  <si>
    <t>CRA International, Inc.</t>
  </si>
  <si>
    <t>CRBG</t>
  </si>
  <si>
    <t>Corebridge Financial, Inc.</t>
  </si>
  <si>
    <t>CRBP</t>
  </si>
  <si>
    <t>Corbus Pharmaceuticals Holdings, Inc.</t>
  </si>
  <si>
    <t>CRBU</t>
  </si>
  <si>
    <t>Caribou Biosciences, Inc.</t>
  </si>
  <si>
    <t>CRC</t>
  </si>
  <si>
    <t>California Resources Corporation</t>
  </si>
  <si>
    <t>CRCT</t>
  </si>
  <si>
    <t>Cricut, Inc.</t>
  </si>
  <si>
    <t>CRD.A</t>
  </si>
  <si>
    <t>Crawford &amp; Company</t>
  </si>
  <si>
    <t>CRD.B</t>
  </si>
  <si>
    <t>CRDF</t>
  </si>
  <si>
    <t>Cardiff Oncology, Inc.</t>
  </si>
  <si>
    <t>CRDL</t>
  </si>
  <si>
    <t>Cardiol Therapeutics, Inc.</t>
  </si>
  <si>
    <t>CRDO</t>
  </si>
  <si>
    <t>Credo Technology Group Holding Ltd</t>
  </si>
  <si>
    <t>CREC</t>
  </si>
  <si>
    <t>Crescera Capital Acquisition Corp.</t>
  </si>
  <si>
    <t>CREG</t>
  </si>
  <si>
    <t>China Recycling Energy Corporation</t>
  </si>
  <si>
    <t>CRESY</t>
  </si>
  <si>
    <t>Cresud SACIF y A.</t>
  </si>
  <si>
    <t>CREX</t>
  </si>
  <si>
    <t>Creative Realities, Inc.</t>
  </si>
  <si>
    <t>CRGE</t>
  </si>
  <si>
    <t>Charge Enterprises, Inc.</t>
  </si>
  <si>
    <t>CRGO</t>
  </si>
  <si>
    <t>Freightos Limited</t>
  </si>
  <si>
    <t>CRGY</t>
  </si>
  <si>
    <t>Crescent Energy Company</t>
  </si>
  <si>
    <t>CRH</t>
  </si>
  <si>
    <t>CRH Plc</t>
  </si>
  <si>
    <t>CRI</t>
  </si>
  <si>
    <t>Carter's, Inc.</t>
  </si>
  <si>
    <t>CRIS</t>
  </si>
  <si>
    <t>Curis, Inc.</t>
  </si>
  <si>
    <t>CRK</t>
  </si>
  <si>
    <t>Comstock Resources, Inc.</t>
  </si>
  <si>
    <t>CRKN</t>
  </si>
  <si>
    <t>Crown ElectroKinetics Corp.</t>
  </si>
  <si>
    <t>CRL</t>
  </si>
  <si>
    <t>Charles River Laboratories International, Inc.</t>
  </si>
  <si>
    <t>CRM</t>
  </si>
  <si>
    <t>Salesforce.com Inc</t>
  </si>
  <si>
    <t>CRMD</t>
  </si>
  <si>
    <t>CorMedix, Inc.</t>
  </si>
  <si>
    <t>CRMT</t>
  </si>
  <si>
    <t>America's Car-Mart, Inc.</t>
  </si>
  <si>
    <t>CRNC</t>
  </si>
  <si>
    <t>Cerence Inc.</t>
  </si>
  <si>
    <t>CRNT</t>
  </si>
  <si>
    <t>Ceragon Networks Ltd.</t>
  </si>
  <si>
    <t>CRNX</t>
  </si>
  <si>
    <t>Crinetics Pharmaceuticals, Inc.</t>
  </si>
  <si>
    <t>CRON</t>
  </si>
  <si>
    <t>Cronos Group Inc.</t>
  </si>
  <si>
    <t>CROX</t>
  </si>
  <si>
    <t>Crocs, Inc.</t>
  </si>
  <si>
    <t>CRS</t>
  </si>
  <si>
    <t>Carpenter Technology Corporation</t>
  </si>
  <si>
    <t>CRSP</t>
  </si>
  <si>
    <t>CRISPR Therapeutics AG</t>
  </si>
  <si>
    <t>CRSR</t>
  </si>
  <si>
    <t>Corsair Gaming, Inc.</t>
  </si>
  <si>
    <t>CRT</t>
  </si>
  <si>
    <t>Cross Timbers Royalty Trust</t>
  </si>
  <si>
    <t>CRTO</t>
  </si>
  <si>
    <t>Criteo S.A.</t>
  </si>
  <si>
    <t>CRUS</t>
  </si>
  <si>
    <t>Cirrus Logic, Inc.</t>
  </si>
  <si>
    <t>CRVL</t>
  </si>
  <si>
    <t>CorVel Corporation</t>
  </si>
  <si>
    <t>CRVS</t>
  </si>
  <si>
    <t>Corvus Pharmaceuticals, Inc.</t>
  </si>
  <si>
    <t>CRWD</t>
  </si>
  <si>
    <t>CrowdStrike Holdings, Inc.</t>
  </si>
  <si>
    <t>CRWS</t>
  </si>
  <si>
    <t>Crown Crafts, Inc.</t>
  </si>
  <si>
    <t>CRZN</t>
  </si>
  <si>
    <t>Corazon Capital V838 Monoceros Corp.</t>
  </si>
  <si>
    <t>CS</t>
  </si>
  <si>
    <t>Credit Suisse Group AG</t>
  </si>
  <si>
    <t>CSAN</t>
  </si>
  <si>
    <t>Cosan S.A.</t>
  </si>
  <si>
    <t>CSBR</t>
  </si>
  <si>
    <t>Champions Oncology, Inc.</t>
  </si>
  <si>
    <t>CSCO</t>
  </si>
  <si>
    <t>Cisco Systems, Inc.</t>
  </si>
  <si>
    <t>CSGP</t>
  </si>
  <si>
    <t>CoStar Group, Inc.</t>
  </si>
  <si>
    <t>CSGS</t>
  </si>
  <si>
    <t>CSG Systems International, Inc.</t>
  </si>
  <si>
    <t>CSII</t>
  </si>
  <si>
    <t>Cardiovascular Systems, Inc.</t>
  </si>
  <si>
    <t>CSIQ</t>
  </si>
  <si>
    <t>Canadian Solar Inc.</t>
  </si>
  <si>
    <t>CSL</t>
  </si>
  <si>
    <t>Carlisle Companies Incorporated</t>
  </si>
  <si>
    <t>CSLM</t>
  </si>
  <si>
    <t>Consilium Acquisition Corp I, Ltd.</t>
  </si>
  <si>
    <t>CSPI</t>
  </si>
  <si>
    <t>CSP Inc.</t>
  </si>
  <si>
    <t>CSR</t>
  </si>
  <si>
    <t>Centerspace</t>
  </si>
  <si>
    <t>CSSE</t>
  </si>
  <si>
    <t>Chicken Soup for the Soul Entertainment, Inc.</t>
  </si>
  <si>
    <t>CSTA</t>
  </si>
  <si>
    <t>Constellation Acquisition Corp. I</t>
  </si>
  <si>
    <t>CSTE</t>
  </si>
  <si>
    <t>Caesarstone Ltd.</t>
  </si>
  <si>
    <t>CSTL</t>
  </si>
  <si>
    <t>Castle Biosciences, Inc.</t>
  </si>
  <si>
    <t>CSTM</t>
  </si>
  <si>
    <t>Constellium SE</t>
  </si>
  <si>
    <t>CSTR</t>
  </si>
  <si>
    <t>CapStar Financial Holdings, Inc.</t>
  </si>
  <si>
    <t>CSV</t>
  </si>
  <si>
    <t>Carriage Services, Inc.</t>
  </si>
  <si>
    <t>CSWC</t>
  </si>
  <si>
    <t>Capital Southwest Corporation</t>
  </si>
  <si>
    <t>CSWI</t>
  </si>
  <si>
    <t>CSW Industrials, Inc.</t>
  </si>
  <si>
    <t>CSX</t>
  </si>
  <si>
    <t>CSX Corporation</t>
  </si>
  <si>
    <t>CTAS</t>
  </si>
  <si>
    <t>Cintas Corporation</t>
  </si>
  <si>
    <t>CTBI</t>
  </si>
  <si>
    <t>Community Trust Bancorp, Inc.</t>
  </si>
  <si>
    <t>CTG</t>
  </si>
  <si>
    <t>Computer Task Group, Inc.</t>
  </si>
  <si>
    <t>CTGO</t>
  </si>
  <si>
    <t>Contango ORE, Inc.</t>
  </si>
  <si>
    <t>CTHR</t>
  </si>
  <si>
    <t>Charles &amp; Colvard Ltd.</t>
  </si>
  <si>
    <t>CTIB</t>
  </si>
  <si>
    <t>Yunhong CTI Ltd.</t>
  </si>
  <si>
    <t>CTIC</t>
  </si>
  <si>
    <t>CTI BioPharma Corp.</t>
  </si>
  <si>
    <t>CTKB</t>
  </si>
  <si>
    <t>Cytek Biosciences, Inc.</t>
  </si>
  <si>
    <t>CTLP</t>
  </si>
  <si>
    <t>Cantaloupe, Inc.</t>
  </si>
  <si>
    <t>CTLT</t>
  </si>
  <si>
    <t>Catalent, Inc.</t>
  </si>
  <si>
    <t>CTM</t>
  </si>
  <si>
    <t>Castellum, Inc.</t>
  </si>
  <si>
    <t>CTMX</t>
  </si>
  <si>
    <t>CytomX Therapeutics, Inc.</t>
  </si>
  <si>
    <t>CTO</t>
  </si>
  <si>
    <t>CTO Realty Growth, Inc.</t>
  </si>
  <si>
    <t>CTOS</t>
  </si>
  <si>
    <t>Custom Truck One Source, Inc.</t>
  </si>
  <si>
    <t>CTRA</t>
  </si>
  <si>
    <t>Coterra Energy Inc.</t>
  </si>
  <si>
    <t>CTRE</t>
  </si>
  <si>
    <t>CareTrust REIT, Inc.</t>
  </si>
  <si>
    <t>CTRM</t>
  </si>
  <si>
    <t>Castor Maritime Inc.</t>
  </si>
  <si>
    <t>CTRN</t>
  </si>
  <si>
    <t>Citi Trends, Inc.</t>
  </si>
  <si>
    <t>CTS</t>
  </si>
  <si>
    <t>CTS Corporation</t>
  </si>
  <si>
    <t>CTSH</t>
  </si>
  <si>
    <t>Cognizant Technology Solutions</t>
  </si>
  <si>
    <t>CTSO</t>
  </si>
  <si>
    <t>CytoSorbents Corporation</t>
  </si>
  <si>
    <t>CTV</t>
  </si>
  <si>
    <t>Innovid Corp.</t>
  </si>
  <si>
    <t>CTVA</t>
  </si>
  <si>
    <t>Corteva, Inc.</t>
  </si>
  <si>
    <t>CTXR</t>
  </si>
  <si>
    <t>Citius Pharmaceuticals, Inc.</t>
  </si>
  <si>
    <t>CUBE</t>
  </si>
  <si>
    <t>CubeSmart</t>
  </si>
  <si>
    <t>CUBI</t>
  </si>
  <si>
    <t>Customers Bancorp, Inc.</t>
  </si>
  <si>
    <t>CUE</t>
  </si>
  <si>
    <t>Cue Biopharma, Inc.</t>
  </si>
  <si>
    <t>CUEN</t>
  </si>
  <si>
    <t>Cuentas, Inc.</t>
  </si>
  <si>
    <t>CUK</t>
  </si>
  <si>
    <t>Carnival PLC</t>
  </si>
  <si>
    <t>CULL</t>
  </si>
  <si>
    <t>Cullman Bancorp, Inc.</t>
  </si>
  <si>
    <t>CULP</t>
  </si>
  <si>
    <t>Culp, Inc.</t>
  </si>
  <si>
    <t>CURI</t>
  </si>
  <si>
    <t>CuriosityStream, Inc.</t>
  </si>
  <si>
    <t>CURO</t>
  </si>
  <si>
    <t>CURO Group Holdings Corp.</t>
  </si>
  <si>
    <t>CURV</t>
  </si>
  <si>
    <t>Torrid Holdings, Inc.</t>
  </si>
  <si>
    <t>CUTR</t>
  </si>
  <si>
    <t>Cutera, Inc.</t>
  </si>
  <si>
    <t>CUZ</t>
  </si>
  <si>
    <t>Cousins Properties Incorporated</t>
  </si>
  <si>
    <t>CVAC</t>
  </si>
  <si>
    <t>CureVac N.V.</t>
  </si>
  <si>
    <t>CVBF</t>
  </si>
  <si>
    <t>CVB Financial Corporation</t>
  </si>
  <si>
    <t>CVCO</t>
  </si>
  <si>
    <t>Cavco Industries, Inc.</t>
  </si>
  <si>
    <t>CVCY</t>
  </si>
  <si>
    <t>Central Valley Community Bancorp</t>
  </si>
  <si>
    <t>CVE</t>
  </si>
  <si>
    <t>Cenovus Energy Inc.</t>
  </si>
  <si>
    <t>CVEO</t>
  </si>
  <si>
    <t>Civeo Corporation</t>
  </si>
  <si>
    <t>CVGI</t>
  </si>
  <si>
    <t>Commercial Vehicle Group, Inc.</t>
  </si>
  <si>
    <t>CVGW</t>
  </si>
  <si>
    <t>Calavo Growers, Inc.</t>
  </si>
  <si>
    <t>CVI</t>
  </si>
  <si>
    <t>CVR Energy Inc.</t>
  </si>
  <si>
    <t>CVII</t>
  </si>
  <si>
    <t>Churchill Capital Corp. VII</t>
  </si>
  <si>
    <t>CVKD</t>
  </si>
  <si>
    <t>Cadrenal Therapeutics, Inc.</t>
  </si>
  <si>
    <t>CVLG</t>
  </si>
  <si>
    <t>Covenant Logistics Group, Inc.</t>
  </si>
  <si>
    <t>CVLT</t>
  </si>
  <si>
    <t>Commvault Systems, Inc.</t>
  </si>
  <si>
    <t>CVLY</t>
  </si>
  <si>
    <t>Codorus Valley Bancorp, Inc.</t>
  </si>
  <si>
    <t>CVM</t>
  </si>
  <si>
    <t>Cel-Sci Corporation</t>
  </si>
  <si>
    <t>CVNA</t>
  </si>
  <si>
    <t>Carvana Co.</t>
  </si>
  <si>
    <t>CVR</t>
  </si>
  <si>
    <t>Chicago Rivet &amp; Machine Co.</t>
  </si>
  <si>
    <t>CVRX</t>
  </si>
  <si>
    <t>CVRx, Inc.</t>
  </si>
  <si>
    <t>CVS</t>
  </si>
  <si>
    <t>CVS Health Corporation</t>
  </si>
  <si>
    <t>CVT</t>
  </si>
  <si>
    <t>Cvent Holding Corp.</t>
  </si>
  <si>
    <t>CVU</t>
  </si>
  <si>
    <t>CPI Aerostructures, Inc.</t>
  </si>
  <si>
    <t>CVV</t>
  </si>
  <si>
    <t>CVD Equipment Corporation</t>
  </si>
  <si>
    <t>CVX</t>
  </si>
  <si>
    <t>Chevron Corporation</t>
  </si>
  <si>
    <t>CW</t>
  </si>
  <si>
    <t>Curtiss-Wright Corporation</t>
  </si>
  <si>
    <t>CWAN</t>
  </si>
  <si>
    <t>Clearwater Analytics Holdings, Inc.</t>
  </si>
  <si>
    <t>CWBC</t>
  </si>
  <si>
    <t>Community West Bancshares</t>
  </si>
  <si>
    <t>CWBR</t>
  </si>
  <si>
    <t>CohBar, Inc.</t>
  </si>
  <si>
    <t>CWCO</t>
  </si>
  <si>
    <t>Consolidated Water Co. Ltd.</t>
  </si>
  <si>
    <t>CWEN</t>
  </si>
  <si>
    <t>Clearway Energy, Inc.</t>
  </si>
  <si>
    <t>CWEN.A</t>
  </si>
  <si>
    <t>CWH</t>
  </si>
  <si>
    <t>Camping World Holdings, Inc.</t>
  </si>
  <si>
    <t>CWK</t>
  </si>
  <si>
    <t>Cushman &amp; Wakefield PLC</t>
  </si>
  <si>
    <t>CWST</t>
  </si>
  <si>
    <t>Casella Waste Systems, Inc.</t>
  </si>
  <si>
    <t>CWT</t>
  </si>
  <si>
    <t>California Water Service Group</t>
  </si>
  <si>
    <t>CX</t>
  </si>
  <si>
    <t>CEMEX SAB de CV</t>
  </si>
  <si>
    <t>CXAC</t>
  </si>
  <si>
    <t>C5 Acquisition Corporation</t>
  </si>
  <si>
    <t>CXDO</t>
  </si>
  <si>
    <t>Crexendo, Inc.</t>
  </si>
  <si>
    <t>CXM</t>
  </si>
  <si>
    <t>Sprinklr, Inc.</t>
  </si>
  <si>
    <t>CXW</t>
  </si>
  <si>
    <t>CoreCivic, Inc.</t>
  </si>
  <si>
    <t>CYAD</t>
  </si>
  <si>
    <t>Celyad Oncology SA</t>
  </si>
  <si>
    <t>CYAN</t>
  </si>
  <si>
    <t>Cyanotech Corporation</t>
  </si>
  <si>
    <t>CYBN</t>
  </si>
  <si>
    <t>Cybin, Inc.</t>
  </si>
  <si>
    <t>CYBR</t>
  </si>
  <si>
    <t>CyberArk Software Ltd.</t>
  </si>
  <si>
    <t>CYCC</t>
  </si>
  <si>
    <t>Cyclacel Pharmaceuticals, Inc.</t>
  </si>
  <si>
    <t>CYCN</t>
  </si>
  <si>
    <t>Cyclerion Therapeutics, Inc.</t>
  </si>
  <si>
    <t>CYD</t>
  </si>
  <si>
    <t>China Yuchai International Limited</t>
  </si>
  <si>
    <t>CYH</t>
  </si>
  <si>
    <t>Community Health Systems, Inc.</t>
  </si>
  <si>
    <t>CYN</t>
  </si>
  <si>
    <t>Cyngn, Inc.</t>
  </si>
  <si>
    <t>CYRN</t>
  </si>
  <si>
    <t>Cyren Ltd.</t>
  </si>
  <si>
    <t>CYRX</t>
  </si>
  <si>
    <t>CryoPort, Inc.</t>
  </si>
  <si>
    <t>CYT</t>
  </si>
  <si>
    <t>Cyteir Therapeutics, Inc.</t>
  </si>
  <si>
    <t>CYTH</t>
  </si>
  <si>
    <t>Cyclo Therapeutics, Inc.</t>
  </si>
  <si>
    <t>CYTK</t>
  </si>
  <si>
    <t>Cytokinetics, Inc.</t>
  </si>
  <si>
    <t>CYTO</t>
  </si>
  <si>
    <t>Altamira Therapeutics Ltd.</t>
  </si>
  <si>
    <t>CYXT</t>
  </si>
  <si>
    <t>Cyxtera Technologies, Inc.</t>
  </si>
  <si>
    <t>CZFS</t>
  </si>
  <si>
    <t>Citizens Financial Services, Inc.</t>
  </si>
  <si>
    <t>CZNC</t>
  </si>
  <si>
    <t>Citizens &amp; Northern Corporation</t>
  </si>
  <si>
    <t>CZOO</t>
  </si>
  <si>
    <t>Cazoo Group Ltd.</t>
  </si>
  <si>
    <t>CZR</t>
  </si>
  <si>
    <t>Caesars Entertainment Corporation</t>
  </si>
  <si>
    <t>CZWI</t>
  </si>
  <si>
    <t>Citizens Community Bancorp, Inc.</t>
  </si>
  <si>
    <t>D</t>
  </si>
  <si>
    <t>Dominion Energy, Inc.</t>
  </si>
  <si>
    <t>DAC</t>
  </si>
  <si>
    <t>Danaos Corporation</t>
  </si>
  <si>
    <t>DADA</t>
  </si>
  <si>
    <t>Dada Nexus Limited</t>
  </si>
  <si>
    <t>DAIO</t>
  </si>
  <si>
    <t>Data I/O Corporation</t>
  </si>
  <si>
    <t>DAKT</t>
  </si>
  <si>
    <t>Daktronics, Inc.</t>
  </si>
  <si>
    <t>DAL</t>
  </si>
  <si>
    <t>Delta Air Lines, Inc.</t>
  </si>
  <si>
    <t>DALN</t>
  </si>
  <si>
    <t>DallasNews Corporation</t>
  </si>
  <si>
    <t>DALS</t>
  </si>
  <si>
    <t>DA32 Life Science Tech Acquisition Corp.</t>
  </si>
  <si>
    <t>DAN</t>
  </si>
  <si>
    <t>Dana Incorporated</t>
  </si>
  <si>
    <t>DAO</t>
  </si>
  <si>
    <t>Youdao, Inc.</t>
  </si>
  <si>
    <t>DAR</t>
  </si>
  <si>
    <t>Darling Ingredients Inc.</t>
  </si>
  <si>
    <t>DARE</t>
  </si>
  <si>
    <t>Dare Bioscience, Inc.</t>
  </si>
  <si>
    <t>DASH</t>
  </si>
  <si>
    <t>DoorDash, Inc.</t>
  </si>
  <si>
    <t>DATS</t>
  </si>
  <si>
    <t>DatChat, Inc.</t>
  </si>
  <si>
    <t>DAVA</t>
  </si>
  <si>
    <t>Endava PLC</t>
  </si>
  <si>
    <t>DAVE</t>
  </si>
  <si>
    <t>Dave Inc.</t>
  </si>
  <si>
    <t>DAWN</t>
  </si>
  <si>
    <t>Day One Biopharmaceuticals, Inc.</t>
  </si>
  <si>
    <t>DB</t>
  </si>
  <si>
    <t>Deutsche Bank AG</t>
  </si>
  <si>
    <t>DBD</t>
  </si>
  <si>
    <t>Diebold Nixdorf Incorporated</t>
  </si>
  <si>
    <t>DBGI</t>
  </si>
  <si>
    <t>Digital Brands Group, Inc.</t>
  </si>
  <si>
    <t>DBI</t>
  </si>
  <si>
    <t>Designer Brands Inc.</t>
  </si>
  <si>
    <t>DBRG</t>
  </si>
  <si>
    <t>DigitalBridge Group, Inc.</t>
  </si>
  <si>
    <t>DBTX</t>
  </si>
  <si>
    <t>Decibel Therapeutics, Inc.</t>
  </si>
  <si>
    <t>DBVT</t>
  </si>
  <si>
    <t>DBV Technologies S.A.</t>
  </si>
  <si>
    <t>DBX</t>
  </si>
  <si>
    <t>Dropbox, Inc.</t>
  </si>
  <si>
    <t>DC</t>
  </si>
  <si>
    <t>Dakota Gold Corp.</t>
  </si>
  <si>
    <t>DCBO</t>
  </si>
  <si>
    <t>Docebo, Inc.</t>
  </si>
  <si>
    <t>DCFC</t>
  </si>
  <si>
    <t>Tritium DCFC Limited</t>
  </si>
  <si>
    <t>DCGO</t>
  </si>
  <si>
    <t>DocGo, Inc.</t>
  </si>
  <si>
    <t>DCI</t>
  </si>
  <si>
    <t>Donaldson Company, Inc.</t>
  </si>
  <si>
    <t>DCO</t>
  </si>
  <si>
    <t>Ducommun Incorporated</t>
  </si>
  <si>
    <t>DCOM</t>
  </si>
  <si>
    <t>Dime Community Bancshares, Inc.</t>
  </si>
  <si>
    <t>DCP</t>
  </si>
  <si>
    <t>DCP Midstream LP</t>
  </si>
  <si>
    <t>DCPH</t>
  </si>
  <si>
    <t>Deciphera Pharmaceuticals, Inc.</t>
  </si>
  <si>
    <t>DCRD</t>
  </si>
  <si>
    <t>Decarbonization Plus Acquisition Corporation IV</t>
  </si>
  <si>
    <t>DCT</t>
  </si>
  <si>
    <t>Duck Creek Technologies, Inc.</t>
  </si>
  <si>
    <t>DCTH</t>
  </si>
  <si>
    <t>Delcath Systems, Inc.</t>
  </si>
  <si>
    <t>DD</t>
  </si>
  <si>
    <t>DuPont de Nemours, Inc.</t>
  </si>
  <si>
    <t>DDD</t>
  </si>
  <si>
    <t>3D Systems Corporation</t>
  </si>
  <si>
    <t>DDI</t>
  </si>
  <si>
    <t>DoubleDown Interactive Co., Ltd.</t>
  </si>
  <si>
    <t>DDL</t>
  </si>
  <si>
    <t>Dingdong (Cayman) Limited</t>
  </si>
  <si>
    <t>DDOG</t>
  </si>
  <si>
    <t>Datadog, Inc.</t>
  </si>
  <si>
    <t>DDS</t>
  </si>
  <si>
    <t>Dillard's, Inc.</t>
  </si>
  <si>
    <t>DE</t>
  </si>
  <si>
    <t>Deere &amp; Company</t>
  </si>
  <si>
    <t>DEA</t>
  </si>
  <si>
    <t>Easterly Government Properties, Inc.</t>
  </si>
  <si>
    <t>DECA</t>
  </si>
  <si>
    <t>Denali Capital Acquisition Corp.</t>
  </si>
  <si>
    <t>DECK</t>
  </si>
  <si>
    <t>Deckers Outdoor Corporation</t>
  </si>
  <si>
    <t>DEI</t>
  </si>
  <si>
    <t>Douglas Emmett, Inc.</t>
  </si>
  <si>
    <t>DELL</t>
  </si>
  <si>
    <t>Dell Technologies Inc.</t>
  </si>
  <si>
    <t>DEN</t>
  </si>
  <si>
    <t>Denbury, Inc.</t>
  </si>
  <si>
    <t>DENN</t>
  </si>
  <si>
    <t>Denny's Corporation</t>
  </si>
  <si>
    <t>DEO</t>
  </si>
  <si>
    <t>Diageo PLC</t>
  </si>
  <si>
    <t>DERM</t>
  </si>
  <si>
    <t>Journey Medical Corporation</t>
  </si>
  <si>
    <t>DESP</t>
  </si>
  <si>
    <t>Despegar.com Corp.</t>
  </si>
  <si>
    <t>DFFN</t>
  </si>
  <si>
    <t>Diffusion Pharmaceuticals, Inc.</t>
  </si>
  <si>
    <t>DFH</t>
  </si>
  <si>
    <t>Dream Finders Homes, Inc.</t>
  </si>
  <si>
    <t>DFIN</t>
  </si>
  <si>
    <t>Donnelley Financial Solutions, Inc.</t>
  </si>
  <si>
    <t>DFLI</t>
  </si>
  <si>
    <t>Dragonfly Energy Holdings Corp.</t>
  </si>
  <si>
    <t>DFS</t>
  </si>
  <si>
    <t>Discover Financial Services</t>
  </si>
  <si>
    <t>DG</t>
  </si>
  <si>
    <t>Dollar General Corporation</t>
  </si>
  <si>
    <t>DGHI</t>
  </si>
  <si>
    <t>Digihost Technology Inc.</t>
  </si>
  <si>
    <t>DGICA</t>
  </si>
  <si>
    <t>Donegal Group, Inc.</t>
  </si>
  <si>
    <t>DGICB</t>
  </si>
  <si>
    <t>DGII</t>
  </si>
  <si>
    <t>Digi International Inc.</t>
  </si>
  <si>
    <t>DGLY</t>
  </si>
  <si>
    <t>Digital Ally, Inc.</t>
  </si>
  <si>
    <t>DGNU</t>
  </si>
  <si>
    <t>Dragoneer Growth Opportunities Corp. III</t>
  </si>
  <si>
    <t>DGX</t>
  </si>
  <si>
    <t>Quest Diagnostics Incorporated</t>
  </si>
  <si>
    <t>DH</t>
  </si>
  <si>
    <t>Definitive Healthcare Corp.</t>
  </si>
  <si>
    <t>DHAC</t>
  </si>
  <si>
    <t>Digital Health Acquisition Corp.</t>
  </si>
  <si>
    <t>DHC</t>
  </si>
  <si>
    <t>Diversified Healthcare Trust</t>
  </si>
  <si>
    <t>DHCA</t>
  </si>
  <si>
    <t>DHC Acquisition Corp.</t>
  </si>
  <si>
    <t>DHHC</t>
  </si>
  <si>
    <t>DiamondHead Holdings Corp.</t>
  </si>
  <si>
    <t>DHI</t>
  </si>
  <si>
    <t>D.R. Horton, Inc.</t>
  </si>
  <si>
    <t>DHIL</t>
  </si>
  <si>
    <t>Diamond Hill Investment Group, Inc.</t>
  </si>
  <si>
    <t>DHR</t>
  </si>
  <si>
    <t>Danaher Corporation</t>
  </si>
  <si>
    <t>DHT</t>
  </si>
  <si>
    <t>DHT Holdings, Inc.</t>
  </si>
  <si>
    <t>DHX</t>
  </si>
  <si>
    <t>DHI Group, Inc.</t>
  </si>
  <si>
    <t>DIBS</t>
  </si>
  <si>
    <t>1stdibs.com, Inc.</t>
  </si>
  <si>
    <t>DICE</t>
  </si>
  <si>
    <t>DICE Therapeutics, Inc.</t>
  </si>
  <si>
    <t>DIN</t>
  </si>
  <si>
    <t>Dine Brands Global, Inc.</t>
  </si>
  <si>
    <t>DINO</t>
  </si>
  <si>
    <t>HF Sinclair Corporation</t>
  </si>
  <si>
    <t>DIOD</t>
  </si>
  <si>
    <t>Diodes Incorporated</t>
  </si>
  <si>
    <t>DIS</t>
  </si>
  <si>
    <t>The Walt Disney Company</t>
  </si>
  <si>
    <t>DISA</t>
  </si>
  <si>
    <t>Disruptive Acquisition Corporation I</t>
  </si>
  <si>
    <t>DISH</t>
  </si>
  <si>
    <t>DISH Network Corporation</t>
  </si>
  <si>
    <t>DIST</t>
  </si>
  <si>
    <t>Distoken Acquisition Corporation</t>
  </si>
  <si>
    <t>DIT</t>
  </si>
  <si>
    <t>AMCON Distributing Company</t>
  </si>
  <si>
    <t>DJCO</t>
  </si>
  <si>
    <t>Daily Journal Corporation</t>
  </si>
  <si>
    <t>DK</t>
  </si>
  <si>
    <t>Delek US Holdings, Inc.</t>
  </si>
  <si>
    <t>DKDCA</t>
  </si>
  <si>
    <t>Data Knights Acquisition Corp.</t>
  </si>
  <si>
    <t>DKL</t>
  </si>
  <si>
    <t>Delek Logistics Partners LP</t>
  </si>
  <si>
    <t>DKNG</t>
  </si>
  <si>
    <t>DraftKings Holdings Inc.</t>
  </si>
  <si>
    <t>DKS</t>
  </si>
  <si>
    <t>Dick's Sporting Goods, Inc.</t>
  </si>
  <si>
    <t>DLA</t>
  </si>
  <si>
    <t>Delta Apparel, Inc.</t>
  </si>
  <si>
    <t>DLB</t>
  </si>
  <si>
    <t>Dolby Laboratories, Inc.</t>
  </si>
  <si>
    <t>DLHC</t>
  </si>
  <si>
    <t>DLH Holdings Corp.</t>
  </si>
  <si>
    <t>DLNG</t>
  </si>
  <si>
    <t>Dynagas LNG Partners L.P.</t>
  </si>
  <si>
    <t>DLO</t>
  </si>
  <si>
    <t>DLocal Limited</t>
  </si>
  <si>
    <t>DLPN</t>
  </si>
  <si>
    <t>Dolphin Entertainment, Inc.</t>
  </si>
  <si>
    <t>DLR</t>
  </si>
  <si>
    <t>Digital Realty Trust, Inc.</t>
  </si>
  <si>
    <t>DLTH</t>
  </si>
  <si>
    <t>Duluth Holdings Inc.</t>
  </si>
  <si>
    <t>DLTR</t>
  </si>
  <si>
    <t>Dollar Tree, Inc.</t>
  </si>
  <si>
    <t>DLX</t>
  </si>
  <si>
    <t>Deluxe Corporation</t>
  </si>
  <si>
    <t>DM</t>
  </si>
  <si>
    <t>Desktop Metal, Inc.</t>
  </si>
  <si>
    <t>DMAC</t>
  </si>
  <si>
    <t>DiaMedica Therapeutics Inc.</t>
  </si>
  <si>
    <t>DMAQ</t>
  </si>
  <si>
    <t>Deep Medicine Acquisition Corp.</t>
  </si>
  <si>
    <t>DMLP</t>
  </si>
  <si>
    <t>Dorchester Minerals L.P.</t>
  </si>
  <si>
    <t>DMRC</t>
  </si>
  <si>
    <t>Digimarc Corporation</t>
  </si>
  <si>
    <t>DMS</t>
  </si>
  <si>
    <t>Digital Media Solutions, Inc.</t>
  </si>
  <si>
    <t>DMTK</t>
  </si>
  <si>
    <t>DermTech, Inc.</t>
  </si>
  <si>
    <t>DMYS</t>
  </si>
  <si>
    <t>dMY Technology Group, Inc. VI</t>
  </si>
  <si>
    <t>DMYY</t>
  </si>
  <si>
    <t>dMY Squared Technology Group, Inc.</t>
  </si>
  <si>
    <t>DNA</t>
  </si>
  <si>
    <t>Ginkgo Bioworks Holdings, Inc.</t>
  </si>
  <si>
    <t>DNAB</t>
  </si>
  <si>
    <t>Social Capital Suvretta Holdings Corp. II</t>
  </si>
  <si>
    <t>DNAD</t>
  </si>
  <si>
    <t>Social Capital Suvretta Holdings Corp. IV</t>
  </si>
  <si>
    <t>DNB</t>
  </si>
  <si>
    <t>Dun &amp; Bradstreet Holdings, Inc.</t>
  </si>
  <si>
    <t>DNLI</t>
  </si>
  <si>
    <t>Denali Therapeutics Inc.</t>
  </si>
  <si>
    <t>DNMR</t>
  </si>
  <si>
    <t>Danimer Scientific, Inc</t>
  </si>
  <si>
    <t>DNN</t>
  </si>
  <si>
    <t>Denison Mines Corp.</t>
  </si>
  <si>
    <t>DNOW</t>
  </si>
  <si>
    <t>NOW Inc.</t>
  </si>
  <si>
    <t>DNUT</t>
  </si>
  <si>
    <t>Krispy Kreme, Inc.</t>
  </si>
  <si>
    <t>DO</t>
  </si>
  <si>
    <t>Diamond Offshore Drilling, Inc.</t>
  </si>
  <si>
    <t>DOC</t>
  </si>
  <si>
    <t>Physicians Realty Trust</t>
  </si>
  <si>
    <t>DOCN</t>
  </si>
  <si>
    <t>DigitalOcean Holdings, Inc.</t>
  </si>
  <si>
    <t>DOCS</t>
  </si>
  <si>
    <t>Doximity, Inc.</t>
  </si>
  <si>
    <t>DOCU</t>
  </si>
  <si>
    <t>DocuSign, Inc.</t>
  </si>
  <si>
    <t>DOGZ</t>
  </si>
  <si>
    <t>Dogness (International) Corporation</t>
  </si>
  <si>
    <t>DOLE</t>
  </si>
  <si>
    <t>Dole plc</t>
  </si>
  <si>
    <t>DOMA</t>
  </si>
  <si>
    <t>Doma Holdings, Inc.</t>
  </si>
  <si>
    <t>DOMH</t>
  </si>
  <si>
    <t>Dominari Holdings Inc.</t>
  </si>
  <si>
    <t>DOMO</t>
  </si>
  <si>
    <t>Domo, Inc.</t>
  </si>
  <si>
    <t>DOOO</t>
  </si>
  <si>
    <t>BRP Inc.</t>
  </si>
  <si>
    <t>DOOR</t>
  </si>
  <si>
    <t>Masonite International Corporation</t>
  </si>
  <si>
    <t>DORM</t>
  </si>
  <si>
    <t>Dorman Products, Inc.</t>
  </si>
  <si>
    <t>DOUG</t>
  </si>
  <si>
    <t>Douglas Elliman Inc.</t>
  </si>
  <si>
    <t>DOV</t>
  </si>
  <si>
    <t>Dover Corporation</t>
  </si>
  <si>
    <t>DOW</t>
  </si>
  <si>
    <t>Dow Inc.</t>
  </si>
  <si>
    <t>DOX</t>
  </si>
  <si>
    <t>Amdocs Limited</t>
  </si>
  <si>
    <t>DOYU</t>
  </si>
  <si>
    <t>DouYu International Holdings Ltd.</t>
  </si>
  <si>
    <t>DPCS</t>
  </si>
  <si>
    <t>DP Cap Acquisition Corp. I</t>
  </si>
  <si>
    <t>DPRO</t>
  </si>
  <si>
    <t>Draganfly, Inc.</t>
  </si>
  <si>
    <t>DPSI</t>
  </si>
  <si>
    <t>DecisionPoint Systems, Inc.</t>
  </si>
  <si>
    <t>DPZ</t>
  </si>
  <si>
    <t>Domino's Pizza, Inc.</t>
  </si>
  <si>
    <t>DQ</t>
  </si>
  <si>
    <t>Daqo New Energy Corp.</t>
  </si>
  <si>
    <t>DRCT</t>
  </si>
  <si>
    <t>Direct Digital Holdings, Inc.</t>
  </si>
  <si>
    <t>DRD</t>
  </si>
  <si>
    <t>DRDGOLD Limited</t>
  </si>
  <si>
    <t>DRH</t>
  </si>
  <si>
    <t>DiamondRock Hospitality Company</t>
  </si>
  <si>
    <t>DRI</t>
  </si>
  <si>
    <t>Darden Restaurants, Inc.</t>
  </si>
  <si>
    <t>DRIO</t>
  </si>
  <si>
    <t>DarioHealth Corp.</t>
  </si>
  <si>
    <t>DRMA</t>
  </si>
  <si>
    <t>Dermata Therapeutics, Inc.</t>
  </si>
  <si>
    <t>DRQ</t>
  </si>
  <si>
    <t>Dril-Quip, Inc.</t>
  </si>
  <si>
    <t>DRRX</t>
  </si>
  <si>
    <t>DURECT Corporation</t>
  </si>
  <si>
    <t>DRS</t>
  </si>
  <si>
    <t>Leonardo DRS, Inc.</t>
  </si>
  <si>
    <t>DRTS</t>
  </si>
  <si>
    <t>Alpha Tau Medical Ltd.</t>
  </si>
  <si>
    <t>DRTT</t>
  </si>
  <si>
    <t>DIRTT Environmental Solutions Ltd.</t>
  </si>
  <si>
    <t>DRUG</t>
  </si>
  <si>
    <t>Bright Minds Biosciences Inc.</t>
  </si>
  <si>
    <t>DRVN</t>
  </si>
  <si>
    <t>Driven Brands Holdings Inc.</t>
  </si>
  <si>
    <t>DSAQ</t>
  </si>
  <si>
    <t>Direct Selling Acquisition Corp.</t>
  </si>
  <si>
    <t>DSEY</t>
  </si>
  <si>
    <t>Diversey Holdings, Ltd.</t>
  </si>
  <si>
    <t>DSGN</t>
  </si>
  <si>
    <t>Design Therapeutics, Inc.</t>
  </si>
  <si>
    <t>DSGR</t>
  </si>
  <si>
    <t>Distribution Solutions Group, Inc.</t>
  </si>
  <si>
    <t>DSGX</t>
  </si>
  <si>
    <t>The Descartes Systems Group Inc.</t>
  </si>
  <si>
    <t>DSKE</t>
  </si>
  <si>
    <t>Daseke, Inc.</t>
  </si>
  <si>
    <t>DSP</t>
  </si>
  <si>
    <t>Viant Technology, Inc.</t>
  </si>
  <si>
    <t>DSS</t>
  </si>
  <si>
    <t>DSS, Inc.</t>
  </si>
  <si>
    <t>DSWL</t>
  </si>
  <si>
    <t>Deswell Industries, Inc.</t>
  </si>
  <si>
    <t>DSX</t>
  </si>
  <si>
    <t>Diana Shipping Inc.</t>
  </si>
  <si>
    <t>DT</t>
  </si>
  <si>
    <t>Dynatrace, Inc.</t>
  </si>
  <si>
    <t>DTC</t>
  </si>
  <si>
    <t>Solo Brands, Inc.</t>
  </si>
  <si>
    <t>DTE</t>
  </si>
  <si>
    <t>DTE Energy Company</t>
  </si>
  <si>
    <t>DTEA</t>
  </si>
  <si>
    <t>DAVIDsTEA Inc.</t>
  </si>
  <si>
    <t>DTIL</t>
  </si>
  <si>
    <t>Precision BioSciences, Inc.</t>
  </si>
  <si>
    <t>DTM</t>
  </si>
  <si>
    <t>DT Midstream, Inc.</t>
  </si>
  <si>
    <t>DTOC</t>
  </si>
  <si>
    <t>Digital Transformation Opportunities Corp.</t>
  </si>
  <si>
    <t>DTSS</t>
  </si>
  <si>
    <t>Datasea Inc.</t>
  </si>
  <si>
    <t>DTST</t>
  </si>
  <si>
    <t>Data Storage Corporation</t>
  </si>
  <si>
    <t>DUET</t>
  </si>
  <si>
    <t>DUET Acquisition Corp.</t>
  </si>
  <si>
    <t>DUK</t>
  </si>
  <si>
    <t>Duke Energy Corporation</t>
  </si>
  <si>
    <t>DUNE</t>
  </si>
  <si>
    <t>Dune Acquisition Corporation</t>
  </si>
  <si>
    <t>DUO</t>
  </si>
  <si>
    <t>Fangdd Network Group Ltd.</t>
  </si>
  <si>
    <t>DUOL</t>
  </si>
  <si>
    <t>Duolingo, Inc.</t>
  </si>
  <si>
    <t>DUOT</t>
  </si>
  <si>
    <t>Duos Technologies Group, Inc.</t>
  </si>
  <si>
    <t>DV</t>
  </si>
  <si>
    <t>DoubleVerify Holdings, Inc.</t>
  </si>
  <si>
    <t>DVA</t>
  </si>
  <si>
    <t>DaVita Inc.</t>
  </si>
  <si>
    <t>DVAX</t>
  </si>
  <si>
    <t>Dynavax Technologies Corporation</t>
  </si>
  <si>
    <t>DVN</t>
  </si>
  <si>
    <t>Devon Energy Corporation</t>
  </si>
  <si>
    <t>DWAC</t>
  </si>
  <si>
    <t>Digital World Acquisition Corp.</t>
  </si>
  <si>
    <t>DWSN</t>
  </si>
  <si>
    <t>Dawson Geophysical Company</t>
  </si>
  <si>
    <t>DX</t>
  </si>
  <si>
    <t>Dynex Capital, Inc.</t>
  </si>
  <si>
    <t>DXC</t>
  </si>
  <si>
    <t>DXC Technology Company</t>
  </si>
  <si>
    <t>DXCM</t>
  </si>
  <si>
    <t>DexCom, Inc.</t>
  </si>
  <si>
    <t>DXF</t>
  </si>
  <si>
    <t>Dunxin Financial Holdings Limited</t>
  </si>
  <si>
    <t>DXLG</t>
  </si>
  <si>
    <t>Destination XL Group, Inc.</t>
  </si>
  <si>
    <t>DXPE</t>
  </si>
  <si>
    <t>DXP Enterprises, Inc.</t>
  </si>
  <si>
    <t>DXR</t>
  </si>
  <si>
    <t>Daxor Corporation</t>
  </si>
  <si>
    <t>DXYN</t>
  </si>
  <si>
    <t>The Dixie Group, Inc.</t>
  </si>
  <si>
    <t>DY</t>
  </si>
  <si>
    <t>Dycom Industries, Inc.</t>
  </si>
  <si>
    <t>DYAI</t>
  </si>
  <si>
    <t>Dyadic International, Inc.</t>
  </si>
  <si>
    <t>DYN</t>
  </si>
  <si>
    <t>Dyne Therapeutics, Inc.</t>
  </si>
  <si>
    <t>DYNT</t>
  </si>
  <si>
    <t>Dynatronics Corporation</t>
  </si>
  <si>
    <t>DZSI</t>
  </si>
  <si>
    <t>DZS, Inc.</t>
  </si>
  <si>
    <t>E</t>
  </si>
  <si>
    <t>Eni SpA</t>
  </si>
  <si>
    <t>EA</t>
  </si>
  <si>
    <t>Electronic Arts, Inc.</t>
  </si>
  <si>
    <t>EAC</t>
  </si>
  <si>
    <t>Edify Acquisition Corp.</t>
  </si>
  <si>
    <t>EAF</t>
  </si>
  <si>
    <t>GrafTech International Ltd.</t>
  </si>
  <si>
    <t>EAR</t>
  </si>
  <si>
    <t>Eargo, Inc.</t>
  </si>
  <si>
    <t>EARN</t>
  </si>
  <si>
    <t>Ellington Residential Mortgage REIT</t>
  </si>
  <si>
    <t>EAST</t>
  </si>
  <si>
    <t>Eastside Distilling, Inc.</t>
  </si>
  <si>
    <t>EAT</t>
  </si>
  <si>
    <t>Brinker International, Inc.</t>
  </si>
  <si>
    <t>EB</t>
  </si>
  <si>
    <t>Eventbrite, Inc.</t>
  </si>
  <si>
    <t>EBAC</t>
  </si>
  <si>
    <t>European Biotech Acquisition Corp.</t>
  </si>
  <si>
    <t>EBAY</t>
  </si>
  <si>
    <t>eBay Inc.</t>
  </si>
  <si>
    <t>EBC</t>
  </si>
  <si>
    <t>Eastern Bankshares, Inc.</t>
  </si>
  <si>
    <t>EBET</t>
  </si>
  <si>
    <t>EBET, INC.</t>
  </si>
  <si>
    <t>EBF</t>
  </si>
  <si>
    <t>Ennis, Inc.</t>
  </si>
  <si>
    <t>EBIX</t>
  </si>
  <si>
    <t>Ebix, Inc.</t>
  </si>
  <si>
    <t>EBMT</t>
  </si>
  <si>
    <t>Eagle Bancorp Montana, Inc.</t>
  </si>
  <si>
    <t>EBON</t>
  </si>
  <si>
    <t>Ebang International Holdings, Inc.</t>
  </si>
  <si>
    <t>EBR</t>
  </si>
  <si>
    <t>Centrais Eletricas Brasileiras S.A.</t>
  </si>
  <si>
    <t>EBS</t>
  </si>
  <si>
    <t>Emergent BioSolutions, Inc.</t>
  </si>
  <si>
    <t>EBTC</t>
  </si>
  <si>
    <t>Enterprise Bancorp Inc.</t>
  </si>
  <si>
    <t>EC</t>
  </si>
  <si>
    <t>Ecopetrol S.A.</t>
  </si>
  <si>
    <t>ECBK</t>
  </si>
  <si>
    <t>ECB Bancorp, Inc.</t>
  </si>
  <si>
    <t>ECC</t>
  </si>
  <si>
    <t>Eagle Point Credit Company, Inc.</t>
  </si>
  <si>
    <t>ECL</t>
  </si>
  <si>
    <t>Ecolab Inc.</t>
  </si>
  <si>
    <t>ECOR</t>
  </si>
  <si>
    <t>electroCore, Inc.</t>
  </si>
  <si>
    <t>ECPG</t>
  </si>
  <si>
    <t>Encore Capital Group, Inc.</t>
  </si>
  <si>
    <t>ECVT</t>
  </si>
  <si>
    <t>Ecovyst, Inc.</t>
  </si>
  <si>
    <t>ECX</t>
  </si>
  <si>
    <t>ECARX Holdings Inc.</t>
  </si>
  <si>
    <t>ED</t>
  </si>
  <si>
    <t>Consolidated Edison, Inc.</t>
  </si>
  <si>
    <t>EDAP</t>
  </si>
  <si>
    <t>EDAP TMS S.A.</t>
  </si>
  <si>
    <t>EDBL</t>
  </si>
  <si>
    <t>Edible Garden AG Incorporated</t>
  </si>
  <si>
    <t>EDIT</t>
  </si>
  <si>
    <t>Editas Medicine, Inc.</t>
  </si>
  <si>
    <t>EDN</t>
  </si>
  <si>
    <t>Empresa Distribuidora y Comercializadora Norte SA</t>
  </si>
  <si>
    <t>EDR</t>
  </si>
  <si>
    <t>Endeavor Group Holdings, Inc.</t>
  </si>
  <si>
    <t>EDRY</t>
  </si>
  <si>
    <t>EuroDry Ltd.</t>
  </si>
  <si>
    <t>EDSA</t>
  </si>
  <si>
    <t>Edesa Biotech, Inc.</t>
  </si>
  <si>
    <t>EDTK</t>
  </si>
  <si>
    <t>Skillful Craftsman Education Technology Ltd.</t>
  </si>
  <si>
    <t>EDTX</t>
  </si>
  <si>
    <t>EdtechX Holdings Acquisition Corp. II</t>
  </si>
  <si>
    <t>EDU</t>
  </si>
  <si>
    <t>New Oriental Education &amp; Technology Group Inc.</t>
  </si>
  <si>
    <t>EDUC</t>
  </si>
  <si>
    <t>Educational Development Corporation</t>
  </si>
  <si>
    <t>Excelerate Energy, Inc.</t>
  </si>
  <si>
    <t>EEFT</t>
  </si>
  <si>
    <t>Euronet Worldwide, Inc.</t>
  </si>
  <si>
    <t>EEIQ</t>
  </si>
  <si>
    <t>Elite Education Group International Limited</t>
  </si>
  <si>
    <t>EEX</t>
  </si>
  <si>
    <t>Emerald Holding, Inc.</t>
  </si>
  <si>
    <t>EFC</t>
  </si>
  <si>
    <t>Ellington Financial Inc.</t>
  </si>
  <si>
    <t>EFHT</t>
  </si>
  <si>
    <t>EF Hutton Acquisition Corporation I</t>
  </si>
  <si>
    <t>EFOI</t>
  </si>
  <si>
    <t>Energy Focus, Inc.</t>
  </si>
  <si>
    <t>EFSC</t>
  </si>
  <si>
    <t>Enterprise Financial Services Corporation</t>
  </si>
  <si>
    <t>EFSH</t>
  </si>
  <si>
    <t>1847 Holdings LLC</t>
  </si>
  <si>
    <t>EFTR</t>
  </si>
  <si>
    <t>eFFECTOR Therapeutics, Inc.</t>
  </si>
  <si>
    <t>EFX</t>
  </si>
  <si>
    <t>Equifax, Inc.</t>
  </si>
  <si>
    <t>EFXT</t>
  </si>
  <si>
    <t>Enerflex Ltd.</t>
  </si>
  <si>
    <t>EGAN</t>
  </si>
  <si>
    <t>eGain Corporation</t>
  </si>
  <si>
    <t>EGBN</t>
  </si>
  <si>
    <t>Eagle Bancorp, Inc.</t>
  </si>
  <si>
    <t>EGGF</t>
  </si>
  <si>
    <t>EG Acquisition Corp.</t>
  </si>
  <si>
    <t>EGHT</t>
  </si>
  <si>
    <t>8x8, Inc.</t>
  </si>
  <si>
    <t>EGIO</t>
  </si>
  <si>
    <t>Edgio, Inc.</t>
  </si>
  <si>
    <t>EGLE</t>
  </si>
  <si>
    <t>Eagle Bulk Shipping Inc.</t>
  </si>
  <si>
    <t>EGLX</t>
  </si>
  <si>
    <t>Enthusiast Gaming Holdings, Inc.</t>
  </si>
  <si>
    <t>EGO</t>
  </si>
  <si>
    <t>Eldorado Gold Corporation</t>
  </si>
  <si>
    <t>EGP</t>
  </si>
  <si>
    <t>EastGroup Properties, Inc.</t>
  </si>
  <si>
    <t>EGRX</t>
  </si>
  <si>
    <t>Eagle Pharmaceuticals, Inc.</t>
  </si>
  <si>
    <t>EGY</t>
  </si>
  <si>
    <t>VAALCO Energy, Inc.</t>
  </si>
  <si>
    <t>EH</t>
  </si>
  <si>
    <t>EHang Holdings Limited</t>
  </si>
  <si>
    <t>EHAB</t>
  </si>
  <si>
    <t>Enhabit, Inc.</t>
  </si>
  <si>
    <t>EHC</t>
  </si>
  <si>
    <t>Encompass Health Corporation</t>
  </si>
  <si>
    <t>EHTH</t>
  </si>
  <si>
    <t>eHealth, Inc.</t>
  </si>
  <si>
    <t>EIC</t>
  </si>
  <si>
    <t>Eagle Point Income Company, Inc.</t>
  </si>
  <si>
    <t>EIG</t>
  </si>
  <si>
    <t>Employers Holdings, Inc.</t>
  </si>
  <si>
    <t>EIGR</t>
  </si>
  <si>
    <t>Eiger BioPharmaceuticals, Inc.</t>
  </si>
  <si>
    <t>EIX</t>
  </si>
  <si>
    <t>Edison International</t>
  </si>
  <si>
    <t>EJH</t>
  </si>
  <si>
    <t>E-Home Household Service Holdings Ltd</t>
  </si>
  <si>
    <t>EKSO</t>
  </si>
  <si>
    <t>Ekso Bionics Holdings, Inc.</t>
  </si>
  <si>
    <t>EL</t>
  </si>
  <si>
    <t>The Estee Lauder Companies, Inc.</t>
  </si>
  <si>
    <t>ELA</t>
  </si>
  <si>
    <t>Envela Corporation</t>
  </si>
  <si>
    <t>ELAN</t>
  </si>
  <si>
    <t>Elanco Animal Health Incorporated</t>
  </si>
  <si>
    <t>ELBM</t>
  </si>
  <si>
    <t>Electra Battery Materials Corporation</t>
  </si>
  <si>
    <t>ELDN</t>
  </si>
  <si>
    <t>Eledon Pharmaceuticals, Inc.</t>
  </si>
  <si>
    <t>ELEV</t>
  </si>
  <si>
    <t>Elevation Oncology, Inc.</t>
  </si>
  <si>
    <t>ELF</t>
  </si>
  <si>
    <t>e.l.f. Beauty, Inc.</t>
  </si>
  <si>
    <t>ELLO</t>
  </si>
  <si>
    <t>Ellomay Capital Ltd.</t>
  </si>
  <si>
    <t>ELMD</t>
  </si>
  <si>
    <t>Electromed, Inc.</t>
  </si>
  <si>
    <t>ELME</t>
  </si>
  <si>
    <t>Elme Communities</t>
  </si>
  <si>
    <t>ELOX</t>
  </si>
  <si>
    <t>Eloxx Pharmaceuticals, Inc.</t>
  </si>
  <si>
    <t>ELP</t>
  </si>
  <si>
    <t>Companhia Paranaense de Energia</t>
  </si>
  <si>
    <t>ELS</t>
  </si>
  <si>
    <t>Equity LifeStyle Properties, Inc.</t>
  </si>
  <si>
    <t>ELSE</t>
  </si>
  <si>
    <t>Electro-Sensors, Inc.</t>
  </si>
  <si>
    <t>ELTK</t>
  </si>
  <si>
    <t>Eltek Ltd.</t>
  </si>
  <si>
    <t>ELV</t>
  </si>
  <si>
    <t>Elevance Health, Inc.</t>
  </si>
  <si>
    <t>ELVT</t>
  </si>
  <si>
    <t>Elevate Credit, Inc.</t>
  </si>
  <si>
    <t>ELYM</t>
  </si>
  <si>
    <t>Eliem Therapeutics, Inc.</t>
  </si>
  <si>
    <t>ELYS</t>
  </si>
  <si>
    <t>Elys Game Technology Corp.</t>
  </si>
  <si>
    <t>EM</t>
  </si>
  <si>
    <t>Smart Share Global Limited</t>
  </si>
  <si>
    <t>EMAN</t>
  </si>
  <si>
    <t>eMagin Corporation</t>
  </si>
  <si>
    <t>EMBC</t>
  </si>
  <si>
    <t>Embecta Corp.</t>
  </si>
  <si>
    <t>EMBK</t>
  </si>
  <si>
    <t>Embark Technology, Inc.</t>
  </si>
  <si>
    <t>EMCG</t>
  </si>
  <si>
    <t>Embrace Change Acquisition Corp.</t>
  </si>
  <si>
    <t>EME</t>
  </si>
  <si>
    <t>EMCOR Group, Inc.</t>
  </si>
  <si>
    <t>EMKR</t>
  </si>
  <si>
    <t>EMCORE Corporation</t>
  </si>
  <si>
    <t>EML</t>
  </si>
  <si>
    <t>The Eastern Company</t>
  </si>
  <si>
    <t>EMLD</t>
  </si>
  <si>
    <t>FTAC Emerald Acquisition Corp.</t>
  </si>
  <si>
    <t>EMN</t>
  </si>
  <si>
    <t>Eastman Chemical Company</t>
  </si>
  <si>
    <t>EMR</t>
  </si>
  <si>
    <t>Emerson Electric Company</t>
  </si>
  <si>
    <t>EMX</t>
  </si>
  <si>
    <t>EMX Royalty Corporation</t>
  </si>
  <si>
    <t>ENB</t>
  </si>
  <si>
    <t>Enbridge Inc.</t>
  </si>
  <si>
    <t>ENCP</t>
  </si>
  <si>
    <t>Energem Corp.</t>
  </si>
  <si>
    <t>ENER</t>
  </si>
  <si>
    <t>Accretion Acquisition Corp.</t>
  </si>
  <si>
    <t>ENFN</t>
  </si>
  <si>
    <t>Enfusion, Inc.</t>
  </si>
  <si>
    <t>ENG</t>
  </si>
  <si>
    <t>ENGlobal Corporation</t>
  </si>
  <si>
    <t>ENIC</t>
  </si>
  <si>
    <t>Enel Chile S.A.</t>
  </si>
  <si>
    <t>ENLC</t>
  </si>
  <si>
    <t>EnLink Midstream LLC</t>
  </si>
  <si>
    <t>ENLT</t>
  </si>
  <si>
    <t>Enlight Renewable Energy Ltd.</t>
  </si>
  <si>
    <t>ENLV</t>
  </si>
  <si>
    <t>Enlivex Therapeutics Ltd.</t>
  </si>
  <si>
    <t>ENOB</t>
  </si>
  <si>
    <t>Enochian Biosciences, Inc.</t>
  </si>
  <si>
    <t>ENOV</t>
  </si>
  <si>
    <t>Enovis Corporation</t>
  </si>
  <si>
    <t>ENPH</t>
  </si>
  <si>
    <t>Enphase Energy, Inc.</t>
  </si>
  <si>
    <t>ENR</t>
  </si>
  <si>
    <t>Energizer Holdings, Inc.</t>
  </si>
  <si>
    <t>ENS</t>
  </si>
  <si>
    <t>EnerSys</t>
  </si>
  <si>
    <t>ENSC</t>
  </si>
  <si>
    <t>Ensysce Biosciences, Inc.</t>
  </si>
  <si>
    <t>ENSG</t>
  </si>
  <si>
    <t>The Ensign Group, Inc.</t>
  </si>
  <si>
    <t>ENSV</t>
  </si>
  <si>
    <t>Enservco Corporation</t>
  </si>
  <si>
    <t>ENTA</t>
  </si>
  <si>
    <t>Enanta Pharmaceuticals, Inc.</t>
  </si>
  <si>
    <t>ENTF</t>
  </si>
  <si>
    <t>Enterprise 4.0 Technology Acquisition Corp.</t>
  </si>
  <si>
    <t>ENTG</t>
  </si>
  <si>
    <t>Entegris, Inc.</t>
  </si>
  <si>
    <t>ENTX</t>
  </si>
  <si>
    <t>Entera Bio Ltd.</t>
  </si>
  <si>
    <t>ENV</t>
  </si>
  <si>
    <t>Envestnet, Inc.</t>
  </si>
  <si>
    <t>ENVA</t>
  </si>
  <si>
    <t>Enova International, Inc.</t>
  </si>
  <si>
    <t>ENVB</t>
  </si>
  <si>
    <t>Enveric Biosciences, Inc.</t>
  </si>
  <si>
    <t>ENVX</t>
  </si>
  <si>
    <t>Enovix Corporation</t>
  </si>
  <si>
    <t>ENZ</t>
  </si>
  <si>
    <t>Enzo Biochem, Inc.</t>
  </si>
  <si>
    <t>EOCW</t>
  </si>
  <si>
    <t>Elliott Opportunity II Corp.</t>
  </si>
  <si>
    <t>EOG</t>
  </si>
  <si>
    <t>EOG Resources, Inc.</t>
  </si>
  <si>
    <t>EOLS</t>
  </si>
  <si>
    <t>Evolus, Inc.</t>
  </si>
  <si>
    <t>EOSE</t>
  </si>
  <si>
    <t>Eos Energy Enterprises, Inc.</t>
  </si>
  <si>
    <t>EP</t>
  </si>
  <si>
    <t>Empire Petroleum Corporation</t>
  </si>
  <si>
    <t>EPAC</t>
  </si>
  <si>
    <t>Enerpac Tool Group Corp.</t>
  </si>
  <si>
    <t>EPAM</t>
  </si>
  <si>
    <t>EPAM Systems, Inc.</t>
  </si>
  <si>
    <t>EPC</t>
  </si>
  <si>
    <t>Edgewell Personal Care Company</t>
  </si>
  <si>
    <t>EPD</t>
  </si>
  <si>
    <t>Enterprise Products Partners L.P.</t>
  </si>
  <si>
    <t>EPIX</t>
  </si>
  <si>
    <t>ESSA Pharma Inc.</t>
  </si>
  <si>
    <t>EPM</t>
  </si>
  <si>
    <t>Evolution Petroleum Corporation</t>
  </si>
  <si>
    <t>EPOW</t>
  </si>
  <si>
    <t>Sunrise New Energy Co., Ltd.</t>
  </si>
  <si>
    <t>EPR</t>
  </si>
  <si>
    <t>EPR Properties</t>
  </si>
  <si>
    <t>EPRT</t>
  </si>
  <si>
    <t>Essential Properties Realty Trust, Inc.</t>
  </si>
  <si>
    <t>EPSN</t>
  </si>
  <si>
    <t>Epsilon Energy Ltd.</t>
  </si>
  <si>
    <t>EQ</t>
  </si>
  <si>
    <t>Equillium, Inc.</t>
  </si>
  <si>
    <t>EQBK</t>
  </si>
  <si>
    <t>Equity Bancshares, Inc.</t>
  </si>
  <si>
    <t>EQC</t>
  </si>
  <si>
    <t>Equity Commonwealth</t>
  </si>
  <si>
    <t>EQH</t>
  </si>
  <si>
    <t>Equitable Holdings, Inc.</t>
  </si>
  <si>
    <t>EQIX</t>
  </si>
  <si>
    <t>Equinix, Inc.</t>
  </si>
  <si>
    <t>EQNR</t>
  </si>
  <si>
    <t>Equinor ASA</t>
  </si>
  <si>
    <t>EQR</t>
  </si>
  <si>
    <t>Equity Residential</t>
  </si>
  <si>
    <t>EQRX</t>
  </si>
  <si>
    <t>EQRx, Inc.</t>
  </si>
  <si>
    <t>EQS</t>
  </si>
  <si>
    <t>Equus Total Return, Inc.</t>
  </si>
  <si>
    <t>EQT</t>
  </si>
  <si>
    <t>EQT Corporation</t>
  </si>
  <si>
    <t>EQX</t>
  </si>
  <si>
    <t>Equinox Gold Corp.</t>
  </si>
  <si>
    <t>ERAS</t>
  </si>
  <si>
    <t>Erasca, Inc.</t>
  </si>
  <si>
    <t>ERES</t>
  </si>
  <si>
    <t>East Resources Acquisition Co.</t>
  </si>
  <si>
    <t>ERF</t>
  </si>
  <si>
    <t>Enerplus Corporation</t>
  </si>
  <si>
    <t>ERIC</t>
  </si>
  <si>
    <t>Ericsson</t>
  </si>
  <si>
    <t>ERIE</t>
  </si>
  <si>
    <t>Erie Indemnity Company</t>
  </si>
  <si>
    <t>ERII</t>
  </si>
  <si>
    <t>Energy Recovery, Inc.</t>
  </si>
  <si>
    <t>ERJ</t>
  </si>
  <si>
    <t>Embraer S.A.</t>
  </si>
  <si>
    <t>ERNA</t>
  </si>
  <si>
    <t>Eterna Therapeutics Inc.</t>
  </si>
  <si>
    <t>ERO</t>
  </si>
  <si>
    <t>Ero Copper Corp.</t>
  </si>
  <si>
    <t>ERYP</t>
  </si>
  <si>
    <t>Erytech Pharma S.A.</t>
  </si>
  <si>
    <t>ES</t>
  </si>
  <si>
    <t>Eversource Energy</t>
  </si>
  <si>
    <t>ESAB</t>
  </si>
  <si>
    <t>ESAB Corporation</t>
  </si>
  <si>
    <t>ESAC</t>
  </si>
  <si>
    <t>ESGEN Acquisition Corporation</t>
  </si>
  <si>
    <t>ESBA</t>
  </si>
  <si>
    <t>Empire State Realty OP, L.P.</t>
  </si>
  <si>
    <t>ESCA</t>
  </si>
  <si>
    <t>Escalade Incorporated</t>
  </si>
  <si>
    <t>ESE</t>
  </si>
  <si>
    <t>ESCO Technologies Inc.</t>
  </si>
  <si>
    <t>ESEA</t>
  </si>
  <si>
    <t>Euroseas Ltd.</t>
  </si>
  <si>
    <t>ESGR</t>
  </si>
  <si>
    <t>Enstar Group Ltd.</t>
  </si>
  <si>
    <t>ESI</t>
  </si>
  <si>
    <t>Element Solutions Inc.</t>
  </si>
  <si>
    <t>ESLT</t>
  </si>
  <si>
    <t>Elbit Systems Ltd.</t>
  </si>
  <si>
    <t>ESM</t>
  </si>
  <si>
    <t>ESM Acquisition Corporation</t>
  </si>
  <si>
    <t>ESMT</t>
  </si>
  <si>
    <t>EngageSmart, Inc.</t>
  </si>
  <si>
    <t>ESNT</t>
  </si>
  <si>
    <t>Essent Group Ltd.</t>
  </si>
  <si>
    <t>ESOA</t>
  </si>
  <si>
    <t>Energy Services of America Corp</t>
  </si>
  <si>
    <t>ESP</t>
  </si>
  <si>
    <t>Espey Manufacturing &amp; Electronics Corp.</t>
  </si>
  <si>
    <t>ESPR</t>
  </si>
  <si>
    <t>Esperion Therapeutics, Inc.</t>
  </si>
  <si>
    <t>ESQ</t>
  </si>
  <si>
    <t>Esquire Financial Holdings, Inc.</t>
  </si>
  <si>
    <t>ESRT</t>
  </si>
  <si>
    <t>Empire State Realty Trust, Inc.</t>
  </si>
  <si>
    <t>ESS</t>
  </si>
  <si>
    <t>Essex Property Trust, Inc.</t>
  </si>
  <si>
    <t>ESSA</t>
  </si>
  <si>
    <t>ESSA Bancorp, Inc.</t>
  </si>
  <si>
    <t>ESTA</t>
  </si>
  <si>
    <t>Establishment Labs Holdings Inc.</t>
  </si>
  <si>
    <t>ESTC</t>
  </si>
  <si>
    <t>Elastic N.V.</t>
  </si>
  <si>
    <t>ESTE</t>
  </si>
  <si>
    <t>Earthstone Energy, Inc.</t>
  </si>
  <si>
    <t>ET</t>
  </si>
  <si>
    <t>Energy Transfer LP</t>
  </si>
  <si>
    <t>ETAO</t>
  </si>
  <si>
    <t>ETAO International Co., Ltd.</t>
  </si>
  <si>
    <t>ETD</t>
  </si>
  <si>
    <t>Ethan Allen Interiors Inc.</t>
  </si>
  <si>
    <t>ETN</t>
  </si>
  <si>
    <t>Eaton Corporation PLC</t>
  </si>
  <si>
    <t>ETNB</t>
  </si>
  <si>
    <t>89bio, Inc.</t>
  </si>
  <si>
    <t>ETON</t>
  </si>
  <si>
    <t>Eton Pharmaceuticals, Inc.</t>
  </si>
  <si>
    <t>ETR</t>
  </si>
  <si>
    <t>Entergy Corporation</t>
  </si>
  <si>
    <t>ETRN</t>
  </si>
  <si>
    <t>Equitrans Midstream Corporation</t>
  </si>
  <si>
    <t>ETSY</t>
  </si>
  <si>
    <t>Etsy, Inc.</t>
  </si>
  <si>
    <t>ETWO</t>
  </si>
  <si>
    <t>E2open Parent Holdings, Inc.</t>
  </si>
  <si>
    <t>EU</t>
  </si>
  <si>
    <t>enCore Energy Corp.</t>
  </si>
  <si>
    <t>EUCR</t>
  </si>
  <si>
    <t>Eucrates Biomedical Acquisition Corp.</t>
  </si>
  <si>
    <t>EUDA</t>
  </si>
  <si>
    <t>EUDA Health Holdings Limited</t>
  </si>
  <si>
    <t>EURN</t>
  </si>
  <si>
    <t>Euronav NV</t>
  </si>
  <si>
    <t>EVA</t>
  </si>
  <si>
    <t>Enviva Inc.</t>
  </si>
  <si>
    <t>EVAX</t>
  </si>
  <si>
    <t>Evaxion Biotech A/S</t>
  </si>
  <si>
    <t>EVBG</t>
  </si>
  <si>
    <t>Everbridge, Inc.</t>
  </si>
  <si>
    <t>EVBN</t>
  </si>
  <si>
    <t>Evans Bancorp, Inc.</t>
  </si>
  <si>
    <t>EVC</t>
  </si>
  <si>
    <t>Entravision Communications Corporation</t>
  </si>
  <si>
    <t>EVCM</t>
  </si>
  <si>
    <t>EverCommerce, Inc.</t>
  </si>
  <si>
    <t>EVE</t>
  </si>
  <si>
    <t>EVe Mobility Acquisition Corp.</t>
  </si>
  <si>
    <t>EVER</t>
  </si>
  <si>
    <t>EverQuote, Inc.</t>
  </si>
  <si>
    <t>EVEX</t>
  </si>
  <si>
    <t>Eve Holding, Inc.</t>
  </si>
  <si>
    <t>EVGN</t>
  </si>
  <si>
    <t>Evogene Ltd.</t>
  </si>
  <si>
    <t>EVGO</t>
  </si>
  <si>
    <t>EVgo, Inc.</t>
  </si>
  <si>
    <t>EVGR</t>
  </si>
  <si>
    <t>Evergreen Corporation</t>
  </si>
  <si>
    <t>EVH</t>
  </si>
  <si>
    <t>Evolent Health, Inc.</t>
  </si>
  <si>
    <t>EVI</t>
  </si>
  <si>
    <t>EVI Industries, Inc.</t>
  </si>
  <si>
    <t>EVLO</t>
  </si>
  <si>
    <t>Evelo Biosciences, Inc.</t>
  </si>
  <si>
    <t>EVLV</t>
  </si>
  <si>
    <t>Evolv Technologies Holdings, Inc.</t>
  </si>
  <si>
    <t>EVO</t>
  </si>
  <si>
    <t>Evotec SE</t>
  </si>
  <si>
    <t>EVOJ</t>
  </si>
  <si>
    <t>Evo Acquisition Corp.</t>
  </si>
  <si>
    <t>EVOK</t>
  </si>
  <si>
    <t>Evoke Pharma, Inc.</t>
  </si>
  <si>
    <t>EVOP</t>
  </si>
  <si>
    <t>EVO Payments, Inc.</t>
  </si>
  <si>
    <t>EVR</t>
  </si>
  <si>
    <t>Evercore Inc.</t>
  </si>
  <si>
    <t>EVRG</t>
  </si>
  <si>
    <t>Evergy, Inc.</t>
  </si>
  <si>
    <t>EVRI</t>
  </si>
  <si>
    <t>Everi Holdings Inc.</t>
  </si>
  <si>
    <t>EVTC</t>
  </si>
  <si>
    <t>Evertec, Inc.</t>
  </si>
  <si>
    <t>EVTL</t>
  </si>
  <si>
    <t>Vertical Aerospace Ltd.</t>
  </si>
  <si>
    <t>EVTV</t>
  </si>
  <si>
    <t>Envirotech Vehicles, Inc.</t>
  </si>
  <si>
    <t>EW</t>
  </si>
  <si>
    <t>Edwards Lifesciences Corporation</t>
  </si>
  <si>
    <t>EWBC</t>
  </si>
  <si>
    <t>East West Bancorp, Inc.</t>
  </si>
  <si>
    <t>EWCZ</t>
  </si>
  <si>
    <t>European Wax Center, Inc.</t>
  </si>
  <si>
    <t>EWTX</t>
  </si>
  <si>
    <t>Edgewise Therapeutics, Inc.</t>
  </si>
  <si>
    <t>EXAI</t>
  </si>
  <si>
    <t>Exscientia plc</t>
  </si>
  <si>
    <t>EXAS</t>
  </si>
  <si>
    <t>Exact Sciences Corporation</t>
  </si>
  <si>
    <t>EXC</t>
  </si>
  <si>
    <t>Exelon Corporation</t>
  </si>
  <si>
    <t>EXEL</t>
  </si>
  <si>
    <t>Exelixis, Inc.</t>
  </si>
  <si>
    <t>EXFY</t>
  </si>
  <si>
    <t>Expensify, Inc.</t>
  </si>
  <si>
    <t>EXK</t>
  </si>
  <si>
    <t>Endeavour Silver Corporation</t>
  </si>
  <si>
    <t>EXLS</t>
  </si>
  <si>
    <t>ExlService Holdings, Inc.</t>
  </si>
  <si>
    <t>EXP</t>
  </si>
  <si>
    <t>Eagle Materials, Inc.</t>
  </si>
  <si>
    <t>EXPD</t>
  </si>
  <si>
    <t>Expeditors International of Washington, Inc.</t>
  </si>
  <si>
    <t>EXPE</t>
  </si>
  <si>
    <t>Expedia Group, Inc.</t>
  </si>
  <si>
    <t>EXPI</t>
  </si>
  <si>
    <t>eXp World Holdings, Inc.</t>
  </si>
  <si>
    <t>EXPO</t>
  </si>
  <si>
    <t>Exponent, Inc.</t>
  </si>
  <si>
    <t>EXPR</t>
  </si>
  <si>
    <t>Express, Inc.</t>
  </si>
  <si>
    <t>EXR</t>
  </si>
  <si>
    <t>Extra Space Storage, Inc.</t>
  </si>
  <si>
    <t>EXTR</t>
  </si>
  <si>
    <t>Extreme Networks, Inc.</t>
  </si>
  <si>
    <t>EYE</t>
  </si>
  <si>
    <t>National Vision Holdings, Inc.</t>
  </si>
  <si>
    <t>EYEN</t>
  </si>
  <si>
    <t>Eyenovia, Inc.</t>
  </si>
  <si>
    <t>EYPT</t>
  </si>
  <si>
    <t>EyePoint Pharmaceuticals, Inc.</t>
  </si>
  <si>
    <t>EZFL</t>
  </si>
  <si>
    <t>EzFill Holdings, Inc.</t>
  </si>
  <si>
    <t>EZGO</t>
  </si>
  <si>
    <t>EZGO Technologies Ltd.</t>
  </si>
  <si>
    <t>EZPW</t>
  </si>
  <si>
    <t>EZCORP, Inc.</t>
  </si>
  <si>
    <t>F</t>
  </si>
  <si>
    <t>Ford Motor Company</t>
  </si>
  <si>
    <t>FA</t>
  </si>
  <si>
    <t>First Advantage Corporation</t>
  </si>
  <si>
    <t>FACT</t>
  </si>
  <si>
    <t>Freedom Acquisition I Corp.</t>
  </si>
  <si>
    <t>FAF</t>
  </si>
  <si>
    <t>First American Financial Corporation</t>
  </si>
  <si>
    <t>FAMI</t>
  </si>
  <si>
    <t>Farmmi, Inc.</t>
  </si>
  <si>
    <t>FANG</t>
  </si>
  <si>
    <t>Diamondback Energy, Inc.</t>
  </si>
  <si>
    <t>FANH</t>
  </si>
  <si>
    <t>Fanhua Inc.</t>
  </si>
  <si>
    <t>FARM</t>
  </si>
  <si>
    <t>Farmer Brothers Company</t>
  </si>
  <si>
    <t>FARO</t>
  </si>
  <si>
    <t>FARO Technologies, Inc.</t>
  </si>
  <si>
    <t>FAST</t>
  </si>
  <si>
    <t>Fastenal Company</t>
  </si>
  <si>
    <t>FAT</t>
  </si>
  <si>
    <t>FAT Brands Inc.</t>
  </si>
  <si>
    <t>FATBB</t>
  </si>
  <si>
    <t>FAT Brands, Inc.</t>
  </si>
  <si>
    <t>FATE</t>
  </si>
  <si>
    <t>Fate Therapeutics, Inc.</t>
  </si>
  <si>
    <t>FATH</t>
  </si>
  <si>
    <t>Fathom Digital Manufacturing Corp.</t>
  </si>
  <si>
    <t>FATP</t>
  </si>
  <si>
    <t>Fat Projects Acquisition Corp.</t>
  </si>
  <si>
    <t>FAZE</t>
  </si>
  <si>
    <t>FaZe Holdings Inc.</t>
  </si>
  <si>
    <t>FBIN</t>
  </si>
  <si>
    <t>Fortune Brands Innovations Inc.</t>
  </si>
  <si>
    <t>FBIO</t>
  </si>
  <si>
    <t>Fortress Biotech, Inc.</t>
  </si>
  <si>
    <t>FBIZ</t>
  </si>
  <si>
    <t>First Business Financial Services Inc.</t>
  </si>
  <si>
    <t>FBK</t>
  </si>
  <si>
    <t>FB Financial Corporation</t>
  </si>
  <si>
    <t>FBMS</t>
  </si>
  <si>
    <t>The First Bancshares, Inc.</t>
  </si>
  <si>
    <t>FBNC</t>
  </si>
  <si>
    <t>First Bancorp</t>
  </si>
  <si>
    <t>FBP</t>
  </si>
  <si>
    <t>First BanCorp - Puerto Rico</t>
  </si>
  <si>
    <t>FBRT</t>
  </si>
  <si>
    <t>Franklin BSP Realty Trust, Inc.</t>
  </si>
  <si>
    <t>FBRX</t>
  </si>
  <si>
    <t>Forte Biosciences, Inc.</t>
  </si>
  <si>
    <t>FC</t>
  </si>
  <si>
    <t>Franklin Covey Company</t>
  </si>
  <si>
    <t>FCAP</t>
  </si>
  <si>
    <t>First Capital, Inc.</t>
  </si>
  <si>
    <t>FCBC</t>
  </si>
  <si>
    <t>First Community Bancshares, Inc.</t>
  </si>
  <si>
    <t>FCCO</t>
  </si>
  <si>
    <t>First Community Corporation</t>
  </si>
  <si>
    <t>FCEL</t>
  </si>
  <si>
    <t>FuelCell Energy, Inc.</t>
  </si>
  <si>
    <t>First Commonwealth Financial Corporation</t>
  </si>
  <si>
    <t>FCFS</t>
  </si>
  <si>
    <t>FirstCash Holdings, Inc.</t>
  </si>
  <si>
    <t>FCN</t>
  </si>
  <si>
    <t>FTI Consulting, Inc.</t>
  </si>
  <si>
    <t>FCNCA</t>
  </si>
  <si>
    <t>First Citizens BancShares, Inc.</t>
  </si>
  <si>
    <t>FCPT</t>
  </si>
  <si>
    <t>Four Corners Property Trust, Inc.</t>
  </si>
  <si>
    <t>FCRD</t>
  </si>
  <si>
    <t>First Eagle Alternative Capital BDC, Inc.</t>
  </si>
  <si>
    <t>FCUV</t>
  </si>
  <si>
    <t>Focus Universal, Inc.</t>
  </si>
  <si>
    <t>FCX</t>
  </si>
  <si>
    <t>Freeport-McMoRan, Inc.</t>
  </si>
  <si>
    <t>FDBC</t>
  </si>
  <si>
    <t>Fidelity D&amp;D Bancorp, Inc.</t>
  </si>
  <si>
    <t>FDMT</t>
  </si>
  <si>
    <t>4D Molecular Therapeutics, Inc.</t>
  </si>
  <si>
    <t>FDP</t>
  </si>
  <si>
    <t>Fresh Del Monte Produce, Inc.</t>
  </si>
  <si>
    <t>FDS</t>
  </si>
  <si>
    <t>FactSet Research Systems Inc.</t>
  </si>
  <si>
    <t>FDUS</t>
  </si>
  <si>
    <t>Fidus Investment Corporation</t>
  </si>
  <si>
    <t>FDX</t>
  </si>
  <si>
    <t>FedEx Corporation</t>
  </si>
  <si>
    <t>FE</t>
  </si>
  <si>
    <t>FirstEnergy Corp.</t>
  </si>
  <si>
    <t>FEAM</t>
  </si>
  <si>
    <t>5E Advanced Materials, Inc.</t>
  </si>
  <si>
    <t>FEDU</t>
  </si>
  <si>
    <t>Four Seasons Education (Cayman) Inc.</t>
  </si>
  <si>
    <t>FEIM</t>
  </si>
  <si>
    <t>Frequency Electronics, Inc.</t>
  </si>
  <si>
    <t>FELE</t>
  </si>
  <si>
    <t>Franklin Electric Co., Inc.</t>
  </si>
  <si>
    <t>FEMY</t>
  </si>
  <si>
    <t>Femasys, Inc.</t>
  </si>
  <si>
    <t>FENC</t>
  </si>
  <si>
    <t>Fennec Pharmaceuticals Inc.</t>
  </si>
  <si>
    <t>FENG</t>
  </si>
  <si>
    <t>Phoenix New Media Limited</t>
  </si>
  <si>
    <t>FERG</t>
  </si>
  <si>
    <t>Ferguson PLC</t>
  </si>
  <si>
    <t>FET</t>
  </si>
  <si>
    <t>Forum Energy Technologies, Inc.</t>
  </si>
  <si>
    <t>FEXD</t>
  </si>
  <si>
    <t>Fintech Ecosystem Development Corp.</t>
  </si>
  <si>
    <t>FF</t>
  </si>
  <si>
    <t>FutureFuel Corp.</t>
  </si>
  <si>
    <t>FFBC</t>
  </si>
  <si>
    <t>First Financial Bancorp</t>
  </si>
  <si>
    <t>FFIC</t>
  </si>
  <si>
    <t>Flushing Financial Corporation</t>
  </si>
  <si>
    <t>FFIE</t>
  </si>
  <si>
    <t>Faraday Future Intelligent Electric, Inc.</t>
  </si>
  <si>
    <t>FFIN</t>
  </si>
  <si>
    <t>First Financial Bankshares, Inc.</t>
  </si>
  <si>
    <t>FFIV</t>
  </si>
  <si>
    <t>F5 Networks, Inc.</t>
  </si>
  <si>
    <t>FFNW</t>
  </si>
  <si>
    <t>First Financial Northwest, Inc.</t>
  </si>
  <si>
    <t>FFWM</t>
  </si>
  <si>
    <t>First Foundation Inc.</t>
  </si>
  <si>
    <t>FG</t>
  </si>
  <si>
    <t>F&amp;G Annuities &amp; Life, Inc.</t>
  </si>
  <si>
    <t>FGBI</t>
  </si>
  <si>
    <t>First Guaranty Bancshares, Inc.</t>
  </si>
  <si>
    <t>FGEN</t>
  </si>
  <si>
    <t>FibroGen, Inc.</t>
  </si>
  <si>
    <t>FGF</t>
  </si>
  <si>
    <t>FG Financial Group, Inc.</t>
  </si>
  <si>
    <t>FGH</t>
  </si>
  <si>
    <t>FG Group Holdings Inc.</t>
  </si>
  <si>
    <t>FGI</t>
  </si>
  <si>
    <t>FGI Industries Ltd.</t>
  </si>
  <si>
    <t>FGMC</t>
  </si>
  <si>
    <t>FG Merger Corp.</t>
  </si>
  <si>
    <t>FHB</t>
  </si>
  <si>
    <t>First Hawaiian, Inc.</t>
  </si>
  <si>
    <t>FHI</t>
  </si>
  <si>
    <t>Federated Hermes, Inc.</t>
  </si>
  <si>
    <t>FHLT</t>
  </si>
  <si>
    <t>Future Health ESG Corp.</t>
  </si>
  <si>
    <t>FHN</t>
  </si>
  <si>
    <t>First Horizon Corporation</t>
  </si>
  <si>
    <t>FHTX</t>
  </si>
  <si>
    <t>Foghorn Therapeutics, Inc.</t>
  </si>
  <si>
    <t>FIAC</t>
  </si>
  <si>
    <t>Focus Impact Acquisition Corp.</t>
  </si>
  <si>
    <t>FIBK</t>
  </si>
  <si>
    <t>First Interstate BancSystem, Inc.</t>
  </si>
  <si>
    <t>FICO</t>
  </si>
  <si>
    <t>Fair Isaac Corporation</t>
  </si>
  <si>
    <t>FICV</t>
  </si>
  <si>
    <t>Frontier Investment Corp.</t>
  </si>
  <si>
    <t>FIGS</t>
  </si>
  <si>
    <t>FIGS, Inc.</t>
  </si>
  <si>
    <t>FINV</t>
  </si>
  <si>
    <t>FinVolution Group</t>
  </si>
  <si>
    <t>FINW</t>
  </si>
  <si>
    <t>FinWise Bancorp</t>
  </si>
  <si>
    <t>FIP</t>
  </si>
  <si>
    <t>FTAI Infrastructure Inc.</t>
  </si>
  <si>
    <t>FIS</t>
  </si>
  <si>
    <t>Fidelity National Information Services, Inc.</t>
  </si>
  <si>
    <t>FISI</t>
  </si>
  <si>
    <t>Financial Institutions, Inc.</t>
  </si>
  <si>
    <t>FISV</t>
  </si>
  <si>
    <t>Fiserv, Inc.</t>
  </si>
  <si>
    <t>FITB</t>
  </si>
  <si>
    <t>Fifth Third Bancorp</t>
  </si>
  <si>
    <t>FIVE</t>
  </si>
  <si>
    <t>Five Below, Inc.</t>
  </si>
  <si>
    <t>FIVN</t>
  </si>
  <si>
    <t>Five9, Inc.</t>
  </si>
  <si>
    <t>FIX</t>
  </si>
  <si>
    <t>Comfort Systems USA, Inc.</t>
  </si>
  <si>
    <t>FIXX</t>
  </si>
  <si>
    <t>Homology Medicines, Inc.</t>
  </si>
  <si>
    <t>FIZZ</t>
  </si>
  <si>
    <t>National Beverage Corp.</t>
  </si>
  <si>
    <t>FKWL</t>
  </si>
  <si>
    <t>Franklin Wireless Corporation</t>
  </si>
  <si>
    <t>FL</t>
  </si>
  <si>
    <t>Foot Locker, Inc.</t>
  </si>
  <si>
    <t>FLAG</t>
  </si>
  <si>
    <t>First Light Acquisition Group, Inc.</t>
  </si>
  <si>
    <t>FLEX</t>
  </si>
  <si>
    <t>Flex Ltd.</t>
  </si>
  <si>
    <t>FLFV</t>
  </si>
  <si>
    <t>Feutune Light Acquisition Corporation</t>
  </si>
  <si>
    <t>FLGC</t>
  </si>
  <si>
    <t>Flora Growth Corp.</t>
  </si>
  <si>
    <t>FLGT</t>
  </si>
  <si>
    <t>Fulgent Genetics, Inc.</t>
  </si>
  <si>
    <t>FLIC</t>
  </si>
  <si>
    <t>The First of Long Island Corporation</t>
  </si>
  <si>
    <t>FLJ</t>
  </si>
  <si>
    <t>FLJ Group Limited</t>
  </si>
  <si>
    <t>FLL</t>
  </si>
  <si>
    <t>Full House Resorts, Inc.</t>
  </si>
  <si>
    <t>FLME</t>
  </si>
  <si>
    <t>Flame Acquisition Corp.</t>
  </si>
  <si>
    <t>FLNC</t>
  </si>
  <si>
    <t>Fluence Energy, Inc.</t>
  </si>
  <si>
    <t>FLNG</t>
  </si>
  <si>
    <t>Flex LNG Ltd.</t>
  </si>
  <si>
    <t>FLNT</t>
  </si>
  <si>
    <t>Fluent, Inc.</t>
  </si>
  <si>
    <t>FLO</t>
  </si>
  <si>
    <t>Flowers Foods, Inc.</t>
  </si>
  <si>
    <t>FLR</t>
  </si>
  <si>
    <t>Fluor Corporation</t>
  </si>
  <si>
    <t>FLS</t>
  </si>
  <si>
    <t>Flowserve Corporation</t>
  </si>
  <si>
    <t>FLT</t>
  </si>
  <si>
    <t>FleetCor Technologies, Inc.</t>
  </si>
  <si>
    <t>FLUX</t>
  </si>
  <si>
    <t>Flux Power Holdings, Inc.</t>
  </si>
  <si>
    <t>FLWS</t>
  </si>
  <si>
    <t>1-800-Flowers.com, Inc.</t>
  </si>
  <si>
    <t>FLXS</t>
  </si>
  <si>
    <t>Flexsteel Industries, Inc.</t>
  </si>
  <si>
    <t>FLYW</t>
  </si>
  <si>
    <t>Flywire Corporation</t>
  </si>
  <si>
    <t>FMAO</t>
  </si>
  <si>
    <t>Farmers &amp; Merchants Bancorp, Inc.</t>
  </si>
  <si>
    <t>FMBH</t>
  </si>
  <si>
    <t>First Mid Bancshares, Inc.</t>
  </si>
  <si>
    <t>FMC</t>
  </si>
  <si>
    <t>FMC Corporation</t>
  </si>
  <si>
    <t>FMIV</t>
  </si>
  <si>
    <t>Forum Merger IV Corporation</t>
  </si>
  <si>
    <t>FMNB</t>
  </si>
  <si>
    <t>Farmers National Banc Corp</t>
  </si>
  <si>
    <t>FMS</t>
  </si>
  <si>
    <t>Fresenius Medical Care AG &amp; Co.</t>
  </si>
  <si>
    <t>FMX</t>
  </si>
  <si>
    <t>Fomento Economico Mexicano SAB de CV</t>
  </si>
  <si>
    <t>FN</t>
  </si>
  <si>
    <t>Fabrinet</t>
  </si>
  <si>
    <t>FNA</t>
  </si>
  <si>
    <t>Paragon 28, Inc.</t>
  </si>
  <si>
    <t>FNB</t>
  </si>
  <si>
    <t>F.N.B. Corporation</t>
  </si>
  <si>
    <t>FNCB</t>
  </si>
  <si>
    <t>FNCB Bancorp Inc.</t>
  </si>
  <si>
    <t>FNCH</t>
  </si>
  <si>
    <t>Finch Therapeutics Group, Inc.</t>
  </si>
  <si>
    <t>FND</t>
  </si>
  <si>
    <t>Floor &amp; Decor Holdings, Inc.</t>
  </si>
  <si>
    <t>FNF</t>
  </si>
  <si>
    <t>Fidelity National Financial, Inc.</t>
  </si>
  <si>
    <t>FNGR</t>
  </si>
  <si>
    <t>FingerMotion, Inc.</t>
  </si>
  <si>
    <t>FNKO</t>
  </si>
  <si>
    <t>Funko, Inc.</t>
  </si>
  <si>
    <t>FNLC</t>
  </si>
  <si>
    <t>First Bancorp, Inc. - Maine</t>
  </si>
  <si>
    <t>FNV</t>
  </si>
  <si>
    <t>Franco-Nevada Corporation</t>
  </si>
  <si>
    <t>FNVT</t>
  </si>
  <si>
    <t>Finnovate Acquisition Corp.</t>
  </si>
  <si>
    <t>FNWB</t>
  </si>
  <si>
    <t>First Northwest Bancorp</t>
  </si>
  <si>
    <t>FNWD</t>
  </si>
  <si>
    <t>Finward Bancorp</t>
  </si>
  <si>
    <t>FOA</t>
  </si>
  <si>
    <t>Finance of America Companies, Inc.</t>
  </si>
  <si>
    <t>FOCS</t>
  </si>
  <si>
    <t>Focus Financial Partners Inc.</t>
  </si>
  <si>
    <t>FOLD</t>
  </si>
  <si>
    <t>Amicus Therapeutics, Inc.</t>
  </si>
  <si>
    <t>FONR</t>
  </si>
  <si>
    <t>Fonar Corporation</t>
  </si>
  <si>
    <t>FOR</t>
  </si>
  <si>
    <t>Forestar Group Inc.</t>
  </si>
  <si>
    <t>FORA</t>
  </si>
  <si>
    <t>Forian, Inc.</t>
  </si>
  <si>
    <t>FORD</t>
  </si>
  <si>
    <t>Forward Industries, Inc.</t>
  </si>
  <si>
    <t>FORG</t>
  </si>
  <si>
    <t>ForgeRock, Inc.</t>
  </si>
  <si>
    <t>FORM</t>
  </si>
  <si>
    <t>FormFactor, Inc.</t>
  </si>
  <si>
    <t>FORR</t>
  </si>
  <si>
    <t>Forrester Research, Inc.</t>
  </si>
  <si>
    <t>FORTY</t>
  </si>
  <si>
    <t>Formula Systems (1985) Ltd.</t>
  </si>
  <si>
    <t>FOSL</t>
  </si>
  <si>
    <t>Fossil Group, Inc.</t>
  </si>
  <si>
    <t>FOUR</t>
  </si>
  <si>
    <t>Shift4 Payments, Inc.</t>
  </si>
  <si>
    <t>FOX</t>
  </si>
  <si>
    <t>Fox Corporation</t>
  </si>
  <si>
    <t>FOXA</t>
  </si>
  <si>
    <t>FOXF</t>
  </si>
  <si>
    <t>Fox Factory Holding Corp.</t>
  </si>
  <si>
    <t>FOXO</t>
  </si>
  <si>
    <t>FOXO Technologies Inc.</t>
  </si>
  <si>
    <t>FPAC</t>
  </si>
  <si>
    <t>Far Peak Acquisition Corporation</t>
  </si>
  <si>
    <t>FPAY</t>
  </si>
  <si>
    <t>FlexShopper, Inc.</t>
  </si>
  <si>
    <t>FPH</t>
  </si>
  <si>
    <t>Five Point Holdings LLC</t>
  </si>
  <si>
    <t>FPI</t>
  </si>
  <si>
    <t>Farmland Partners Inc.</t>
  </si>
  <si>
    <t>FR</t>
  </si>
  <si>
    <t>First Industrial Realty Trust, Inc.</t>
  </si>
  <si>
    <t>FRAF</t>
  </si>
  <si>
    <t>Franklin Financial Services Corporation</t>
  </si>
  <si>
    <t>FRBA</t>
  </si>
  <si>
    <t>First Bank</t>
  </si>
  <si>
    <t>FRBK</t>
  </si>
  <si>
    <t>Republic First Bancorp, Inc.</t>
  </si>
  <si>
    <t>FRBN</t>
  </si>
  <si>
    <t>Forbion European Acquisition Corp.</t>
  </si>
  <si>
    <t>FRC</t>
  </si>
  <si>
    <t>First Republic Bank</t>
  </si>
  <si>
    <t>FRD</t>
  </si>
  <si>
    <t>Friedman Industries Inc.</t>
  </si>
  <si>
    <t>FREE</t>
  </si>
  <si>
    <t>Whole Earth Brands, Inc.</t>
  </si>
  <si>
    <t>FREQ</t>
  </si>
  <si>
    <t>Frequency Therapeutics, Inc.</t>
  </si>
  <si>
    <t>FREY</t>
  </si>
  <si>
    <t>FREYR Battery</t>
  </si>
  <si>
    <t>FRG</t>
  </si>
  <si>
    <t>Franchise Group, Inc.</t>
  </si>
  <si>
    <t>FRGE</t>
  </si>
  <si>
    <t>Forge Global Holdings, Inc.</t>
  </si>
  <si>
    <t>FRGI</t>
  </si>
  <si>
    <t>Fiesta Restaurant Group, Inc.</t>
  </si>
  <si>
    <t>FRGT</t>
  </si>
  <si>
    <t>Freight Technologies, Inc.</t>
  </si>
  <si>
    <t>FRHC</t>
  </si>
  <si>
    <t>Freedom Holding Corp.</t>
  </si>
  <si>
    <t>FRLA</t>
  </si>
  <si>
    <t>Fortune Rise Acquisition Corp.</t>
  </si>
  <si>
    <t>FRLN</t>
  </si>
  <si>
    <t>Freeline Therapeutics Holdings PLC</t>
  </si>
  <si>
    <t>FRME</t>
  </si>
  <si>
    <t>First Merchants Corporation</t>
  </si>
  <si>
    <t>FRO</t>
  </si>
  <si>
    <t>Frontline plc</t>
  </si>
  <si>
    <t>FROG</t>
  </si>
  <si>
    <t>JFrog Ltd.</t>
  </si>
  <si>
    <t>FRON</t>
  </si>
  <si>
    <t>Frontier Acquisition Corp.</t>
  </si>
  <si>
    <t>FRPH</t>
  </si>
  <si>
    <t>FRP Holdings, Inc.</t>
  </si>
  <si>
    <t>FRPT</t>
  </si>
  <si>
    <t>Freshpet, Inc.</t>
  </si>
  <si>
    <t>FRSG</t>
  </si>
  <si>
    <t>First Reserve Sustainable Growth Corp.</t>
  </si>
  <si>
    <t>FRSH</t>
  </si>
  <si>
    <t>Freshworks Inc.</t>
  </si>
  <si>
    <t>FRST</t>
  </si>
  <si>
    <t>Primis Financial Corp.</t>
  </si>
  <si>
    <t>FRSX</t>
  </si>
  <si>
    <t>Foresight Autonomous Holdings Ltd.</t>
  </si>
  <si>
    <t>FRT</t>
  </si>
  <si>
    <t>Federal Realty Investment Trust</t>
  </si>
  <si>
    <t>FRTX</t>
  </si>
  <si>
    <t>Fresh Tracks Therapeutics, Inc.</t>
  </si>
  <si>
    <t>FRXB</t>
  </si>
  <si>
    <t>Forest Road Acquisition Corp. II</t>
  </si>
  <si>
    <t>FRZA</t>
  </si>
  <si>
    <t>Forza X1, Inc.</t>
  </si>
  <si>
    <t>FSBC</t>
  </si>
  <si>
    <t>Five Star Bancorp</t>
  </si>
  <si>
    <t>FSBW</t>
  </si>
  <si>
    <t>FS Bancorp, Inc.</t>
  </si>
  <si>
    <t>FSEA</t>
  </si>
  <si>
    <t>First Seacoast Bancorp, Inc.</t>
  </si>
  <si>
    <t>FSFG</t>
  </si>
  <si>
    <t>First Savings Financial Group, Inc.</t>
  </si>
  <si>
    <t>FSI</t>
  </si>
  <si>
    <t>Flexible Solutions International Inc.</t>
  </si>
  <si>
    <t>FSK</t>
  </si>
  <si>
    <t>FS KKR Capital Corp.</t>
  </si>
  <si>
    <t>FSLR</t>
  </si>
  <si>
    <t>First Solar, Inc.</t>
  </si>
  <si>
    <t>FSLY</t>
  </si>
  <si>
    <t>Fastly, Inc.</t>
  </si>
  <si>
    <t>FSM</t>
  </si>
  <si>
    <t>Fortuna Silver Mines Inc.</t>
  </si>
  <si>
    <t>FSNB</t>
  </si>
  <si>
    <t>Fusion Acquisition Corp. II</t>
  </si>
  <si>
    <t>FSP</t>
  </si>
  <si>
    <t>Franklin Street Properties Corp.</t>
  </si>
  <si>
    <t>FSR</t>
  </si>
  <si>
    <t>Fisker, Inc.</t>
  </si>
  <si>
    <t>FSRX</t>
  </si>
  <si>
    <t>FinServ Acquisition Corp. II</t>
  </si>
  <si>
    <t>FSS</t>
  </si>
  <si>
    <t>Federal Signal Corporation</t>
  </si>
  <si>
    <t>FSTR</t>
  </si>
  <si>
    <t>L.B. Foster Company</t>
  </si>
  <si>
    <t>FSTX</t>
  </si>
  <si>
    <t>F-star Therapeutics, Inc.</t>
  </si>
  <si>
    <t>FSV</t>
  </si>
  <si>
    <t>FirstService Corporation</t>
  </si>
  <si>
    <t>FTAA</t>
  </si>
  <si>
    <t>FTAC Athena Acquisition Corp.</t>
  </si>
  <si>
    <t>FTAI</t>
  </si>
  <si>
    <t>Fortress Transportation &amp; Infrastructure Investors LLC</t>
  </si>
  <si>
    <t>FTCH</t>
  </si>
  <si>
    <t>Farfetch Ltd.</t>
  </si>
  <si>
    <t>FTCI</t>
  </si>
  <si>
    <t>FTC Solar, Inc.</t>
  </si>
  <si>
    <t>FTDR</t>
  </si>
  <si>
    <t>Frontdoor, Inc.</t>
  </si>
  <si>
    <t>FTEK</t>
  </si>
  <si>
    <t>Fuel Tech, Inc.</t>
  </si>
  <si>
    <t>FTEV</t>
  </si>
  <si>
    <t>FinTech Evolution Acquisition Group</t>
  </si>
  <si>
    <t>FTFT</t>
  </si>
  <si>
    <t>Future FinTech Group Inc.</t>
  </si>
  <si>
    <t>FTHM</t>
  </si>
  <si>
    <t>Fathom Holdings, Inc.</t>
  </si>
  <si>
    <t>FTI</t>
  </si>
  <si>
    <t>TechnipFMC plc</t>
  </si>
  <si>
    <t>FTII</t>
  </si>
  <si>
    <t>FutureTech II Acquisition Corp.</t>
  </si>
  <si>
    <t>FTK</t>
  </si>
  <si>
    <t>Flotek Industries, Inc.</t>
  </si>
  <si>
    <t>FTNT</t>
  </si>
  <si>
    <t>Fortinet, Inc.</t>
  </si>
  <si>
    <t>FTPA</t>
  </si>
  <si>
    <t>FTAC Parnassus Acquisition Corp.</t>
  </si>
  <si>
    <t>FTS</t>
  </si>
  <si>
    <t>Fortis Inc.</t>
  </si>
  <si>
    <t>FTV</t>
  </si>
  <si>
    <t>Fortive Corporation</t>
  </si>
  <si>
    <t>FUBO</t>
  </si>
  <si>
    <t>FuboTV, Inc.</t>
  </si>
  <si>
    <t>FUL</t>
  </si>
  <si>
    <t>H.B. Fuller Company</t>
  </si>
  <si>
    <t>FULC</t>
  </si>
  <si>
    <t>Fulcrum Therapeutics, Inc.</t>
  </si>
  <si>
    <t>FULT</t>
  </si>
  <si>
    <t>Fulton Financial Corporation</t>
  </si>
  <si>
    <t>FUN</t>
  </si>
  <si>
    <t>Cedar Fair, L.P.</t>
  </si>
  <si>
    <t>FUNC</t>
  </si>
  <si>
    <t>First United Corporation</t>
  </si>
  <si>
    <t>FURY</t>
  </si>
  <si>
    <t>Fury Gold Mines Limited</t>
  </si>
  <si>
    <t>FUSB</t>
  </si>
  <si>
    <t>First US Bancshares, Inc.</t>
  </si>
  <si>
    <t>FUSN</t>
  </si>
  <si>
    <t>Fusion Pharmaceuticals, Inc.</t>
  </si>
  <si>
    <t>FUTU</t>
  </si>
  <si>
    <t>Futu Holdings Limited</t>
  </si>
  <si>
    <t>FUV</t>
  </si>
  <si>
    <t>Arcimoto, Inc.</t>
  </si>
  <si>
    <t>FVCB</t>
  </si>
  <si>
    <t>FVCBankcorp, Inc.</t>
  </si>
  <si>
    <t>FVRR</t>
  </si>
  <si>
    <t>Fiverr International Ltd.</t>
  </si>
  <si>
    <t>FWAC</t>
  </si>
  <si>
    <t>Fifth Wall Acquisition Corp. III</t>
  </si>
  <si>
    <t>FWBI</t>
  </si>
  <si>
    <t>First Wave BioPharma, Inc.</t>
  </si>
  <si>
    <t>FWONA</t>
  </si>
  <si>
    <t>Liberty Media Formula One Group</t>
  </si>
  <si>
    <t>FWRD</t>
  </si>
  <si>
    <t>Forward Air Corporation</t>
  </si>
  <si>
    <t>FWRG</t>
  </si>
  <si>
    <t>First Watch Restaurant Group, Inc.</t>
  </si>
  <si>
    <t>FXCO</t>
  </si>
  <si>
    <t>Financial Strategies Acquisition Corp.</t>
  </si>
  <si>
    <t>FXLV</t>
  </si>
  <si>
    <t>F45 Training Holdings, Inc.</t>
  </si>
  <si>
    <t>FXNC</t>
  </si>
  <si>
    <t>First National Corporation</t>
  </si>
  <si>
    <t>FYBR</t>
  </si>
  <si>
    <t>Frontier Communications Parent, Inc.</t>
  </si>
  <si>
    <t>FZT</t>
  </si>
  <si>
    <t>FAST Acquisition Corp. II</t>
  </si>
  <si>
    <t>G</t>
  </si>
  <si>
    <t>Genpact Ltd.</t>
  </si>
  <si>
    <t>GABC</t>
  </si>
  <si>
    <t>German American Bancorp, Inc.</t>
  </si>
  <si>
    <t>GAIA</t>
  </si>
  <si>
    <t>Gaia, Inc.</t>
  </si>
  <si>
    <t>GAIN</t>
  </si>
  <si>
    <t>Gladstone Investment Corporation</t>
  </si>
  <si>
    <t>GALT</t>
  </si>
  <si>
    <t>Galectin Therapeutics Inc.</t>
  </si>
  <si>
    <t>GAMB</t>
  </si>
  <si>
    <t>Gambling.com Group Limited</t>
  </si>
  <si>
    <t>GAMC</t>
  </si>
  <si>
    <t>Golden Arrow Merger Corp.</t>
  </si>
  <si>
    <t>GAME</t>
  </si>
  <si>
    <t>Engine Gaming &amp; Media, Inc.</t>
  </si>
  <si>
    <t>GAN</t>
  </si>
  <si>
    <t>GAN Limited</t>
  </si>
  <si>
    <t>GANX</t>
  </si>
  <si>
    <t>Gain Therapeutics, Inc.</t>
  </si>
  <si>
    <t>GAQ</t>
  </si>
  <si>
    <t>Generation Asia I Acquisition Limited</t>
  </si>
  <si>
    <t>GASS</t>
  </si>
  <si>
    <t>StealthGas, Inc.</t>
  </si>
  <si>
    <t>GATE</t>
  </si>
  <si>
    <t>Marblegate Acquisition Corp.</t>
  </si>
  <si>
    <t>GATO</t>
  </si>
  <si>
    <t>Gatos Silver, Inc.</t>
  </si>
  <si>
    <t>GATX</t>
  </si>
  <si>
    <t>GATX Corporation</t>
  </si>
  <si>
    <t>GAU</t>
  </si>
  <si>
    <t>Galiano Gold Inc.</t>
  </si>
  <si>
    <t>GB</t>
  </si>
  <si>
    <t>Global Blue Group Holding AG</t>
  </si>
  <si>
    <t>GBBK</t>
  </si>
  <si>
    <t>Global Blockchain Acquisition Corp.</t>
  </si>
  <si>
    <t>GBCI</t>
  </si>
  <si>
    <t>Glacier Bancorp, Inc.</t>
  </si>
  <si>
    <t>GBDC</t>
  </si>
  <si>
    <t>Golub Capital BDC, Inc.</t>
  </si>
  <si>
    <t>GBIO</t>
  </si>
  <si>
    <t>Generation Bio Co.</t>
  </si>
  <si>
    <t>GBLI</t>
  </si>
  <si>
    <t>Global Indemnity Group, LLC</t>
  </si>
  <si>
    <t>GBNH</t>
  </si>
  <si>
    <t>Greenbrook TMS, Inc.</t>
  </si>
  <si>
    <t>GBNY</t>
  </si>
  <si>
    <t>Generations Bancorp NY, Inc.</t>
  </si>
  <si>
    <t>GBR</t>
  </si>
  <si>
    <t>New Concept Energy, Inc.</t>
  </si>
  <si>
    <t>GBRG</t>
  </si>
  <si>
    <t>Goldenbridge Acquisition Limited</t>
  </si>
  <si>
    <t>GBTG</t>
  </si>
  <si>
    <t>Global Business Travel Group, Inc.</t>
  </si>
  <si>
    <t>GBX</t>
  </si>
  <si>
    <t>The Greenbrier Companies, Inc.</t>
  </si>
  <si>
    <t>GCBC</t>
  </si>
  <si>
    <t>Greene County Bancorp, Inc.</t>
  </si>
  <si>
    <t>GCI</t>
  </si>
  <si>
    <t>Gannett Co., Inc.</t>
  </si>
  <si>
    <t>GCMG</t>
  </si>
  <si>
    <t>GCM Grosvenor, Inc.</t>
  </si>
  <si>
    <t>GCO</t>
  </si>
  <si>
    <t>Genesco Inc.</t>
  </si>
  <si>
    <t>GCT</t>
  </si>
  <si>
    <t>GigaCloud Technology Inc</t>
  </si>
  <si>
    <t>GCTK</t>
  </si>
  <si>
    <t>GlucoTrack, Inc.</t>
  </si>
  <si>
    <t>GD</t>
  </si>
  <si>
    <t>General Dynamics Corporation</t>
  </si>
  <si>
    <t>GDC</t>
  </si>
  <si>
    <t>GD Culture Group Limited</t>
  </si>
  <si>
    <t>GDDY</t>
  </si>
  <si>
    <t>GoDaddy, Inc.</t>
  </si>
  <si>
    <t>GDEN</t>
  </si>
  <si>
    <t>Golden Entertainment, Inc.</t>
  </si>
  <si>
    <t>GDNR</t>
  </si>
  <si>
    <t>Gardiner Healthcare Acquisitions Corp.</t>
  </si>
  <si>
    <t>GDOT</t>
  </si>
  <si>
    <t>Green Dot Corporation</t>
  </si>
  <si>
    <t>GDRX</t>
  </si>
  <si>
    <t>GoodRx Holdings, Inc.</t>
  </si>
  <si>
    <t>GDS</t>
  </si>
  <si>
    <t>GDS Holdings Limited</t>
  </si>
  <si>
    <t>GDST</t>
  </si>
  <si>
    <t>Goldenstone Acquisition Limited</t>
  </si>
  <si>
    <t>GDYN</t>
  </si>
  <si>
    <t>Grid Dynamics Holdings, Inc.</t>
  </si>
  <si>
    <t>GE</t>
  </si>
  <si>
    <t>General Electric Company</t>
  </si>
  <si>
    <t>GECC</t>
  </si>
  <si>
    <t>Great Elm Capital Corp.</t>
  </si>
  <si>
    <t>GEEX</t>
  </si>
  <si>
    <t>Games &amp; Esports Experience Acquisition Corp.</t>
  </si>
  <si>
    <t>GEF</t>
  </si>
  <si>
    <t>Greif, Inc.</t>
  </si>
  <si>
    <t>GEF.B</t>
  </si>
  <si>
    <t>GEG</t>
  </si>
  <si>
    <t>Great Elm Group, Inc.</t>
  </si>
  <si>
    <t>GEHC</t>
  </si>
  <si>
    <t>GE HealthCare Technologies Inc.</t>
  </si>
  <si>
    <t>GEHI</t>
  </si>
  <si>
    <t>Gravitas Education Holdings, Inc.</t>
  </si>
  <si>
    <t>GEL</t>
  </si>
  <si>
    <t>Genesis Energy L.P.</t>
  </si>
  <si>
    <t>GEN</t>
  </si>
  <si>
    <t>Gen Digital Inc.</t>
  </si>
  <si>
    <t>GENC</t>
  </si>
  <si>
    <t>Gencor Industries, Inc.</t>
  </si>
  <si>
    <t>GENE</t>
  </si>
  <si>
    <t>Genetic Technologies Ltd.</t>
  </si>
  <si>
    <t>GENI</t>
  </si>
  <si>
    <t>Genius Sports Ltd.</t>
  </si>
  <si>
    <t>GENQ</t>
  </si>
  <si>
    <t>Genesis Unicorn Capital Corp.</t>
  </si>
  <si>
    <t>GEO</t>
  </si>
  <si>
    <t>The GEO Group, Inc.</t>
  </si>
  <si>
    <t>GEOS</t>
  </si>
  <si>
    <t>Geospace Technologies Corporation</t>
  </si>
  <si>
    <t>GERN</t>
  </si>
  <si>
    <t>Geron Corporation</t>
  </si>
  <si>
    <t>GES</t>
  </si>
  <si>
    <t>Guess?, Inc.</t>
  </si>
  <si>
    <t>GET</t>
  </si>
  <si>
    <t>Getnet Adquirencia E Servicos Para Meios De Pagamento S.A.</t>
  </si>
  <si>
    <t>GETR</t>
  </si>
  <si>
    <t>Getaround</t>
  </si>
  <si>
    <t>GETY</t>
  </si>
  <si>
    <t>Getty Images Holdings, Inc.</t>
  </si>
  <si>
    <t>GEVO</t>
  </si>
  <si>
    <t>Gevo, Inc.</t>
  </si>
  <si>
    <t>GFAI</t>
  </si>
  <si>
    <t>Guardforce AI Co., Limited</t>
  </si>
  <si>
    <t>GFF</t>
  </si>
  <si>
    <t>Griffon Corporation</t>
  </si>
  <si>
    <t>GFGD</t>
  </si>
  <si>
    <t>Growth For Good Acquisition Corporation</t>
  </si>
  <si>
    <t>GFI</t>
  </si>
  <si>
    <t>Gold Fields Limited</t>
  </si>
  <si>
    <t>GFL</t>
  </si>
  <si>
    <t>GFL Environmental, Inc.</t>
  </si>
  <si>
    <t>GFOR</t>
  </si>
  <si>
    <t>Graf Acquisition Corp. IV</t>
  </si>
  <si>
    <t>GFS</t>
  </si>
  <si>
    <t>GlobalFoundries Inc.</t>
  </si>
  <si>
    <t>GFX</t>
  </si>
  <si>
    <t>Golden Falcon Acquisition Corp.</t>
  </si>
  <si>
    <t>GGAA</t>
  </si>
  <si>
    <t>Genesis Growth Tech Acquisition Corp.</t>
  </si>
  <si>
    <t>GGAL</t>
  </si>
  <si>
    <t>Grupo Financiero Galicia, S.A.</t>
  </si>
  <si>
    <t>GGB</t>
  </si>
  <si>
    <t>Gerdau S.A.</t>
  </si>
  <si>
    <t>GGE</t>
  </si>
  <si>
    <t>Green Giant Inc.</t>
  </si>
  <si>
    <t>GGG</t>
  </si>
  <si>
    <t>Graco Inc.</t>
  </si>
  <si>
    <t>GGR</t>
  </si>
  <si>
    <t>Gogoro Inc.</t>
  </si>
  <si>
    <t>GH</t>
  </si>
  <si>
    <t>Guardant Health, Inc.</t>
  </si>
  <si>
    <t>GHC</t>
  </si>
  <si>
    <t>Graham Holdings Company</t>
  </si>
  <si>
    <t>GHG</t>
  </si>
  <si>
    <t>GreenTree Hospitality Group Ltd.</t>
  </si>
  <si>
    <t>GHI</t>
  </si>
  <si>
    <t>Greystone Housing Impact Investors LP</t>
  </si>
  <si>
    <t>GHIX</t>
  </si>
  <si>
    <t>Gores Holdings IX, Inc.</t>
  </si>
  <si>
    <t>GHL</t>
  </si>
  <si>
    <t>Greenhill &amp; Co., Inc.</t>
  </si>
  <si>
    <t>GHLD</t>
  </si>
  <si>
    <t>Guild Holdings Company</t>
  </si>
  <si>
    <t>GHM</t>
  </si>
  <si>
    <t>Graham Corporation</t>
  </si>
  <si>
    <t>GHRS</t>
  </si>
  <si>
    <t>GH Research PLC</t>
  </si>
  <si>
    <t>GHSI</t>
  </si>
  <si>
    <t>Guardion Health Sciences, Inc.</t>
  </si>
  <si>
    <t>GIA</t>
  </si>
  <si>
    <t>GigCapital5, Inc.</t>
  </si>
  <si>
    <t>GIB</t>
  </si>
  <si>
    <t>CGI, Inc.</t>
  </si>
  <si>
    <t>GIC</t>
  </si>
  <si>
    <t>Global Industrial Company</t>
  </si>
  <si>
    <t>GIFI</t>
  </si>
  <si>
    <t>Gulf Island Fabrication, Inc.</t>
  </si>
  <si>
    <t>GIGM</t>
  </si>
  <si>
    <t>GigaMedia Limited</t>
  </si>
  <si>
    <t>GIII</t>
  </si>
  <si>
    <t>G-III Apparel Group, Ltd.</t>
  </si>
  <si>
    <t>GIL</t>
  </si>
  <si>
    <t>Gildan Activewear, Inc.</t>
  </si>
  <si>
    <t>GILD</t>
  </si>
  <si>
    <t>Gilead Sciences, Inc.</t>
  </si>
  <si>
    <t>GILT</t>
  </si>
  <si>
    <t>Gilat Satellite Networks Ltd.</t>
  </si>
  <si>
    <t>GIPR</t>
  </si>
  <si>
    <t>Generation Income Properties, Inc.</t>
  </si>
  <si>
    <t>GIS</t>
  </si>
  <si>
    <t>General Mills, Inc.</t>
  </si>
  <si>
    <t>GKOS</t>
  </si>
  <si>
    <t>Glaukos Corporation</t>
  </si>
  <si>
    <t>GL</t>
  </si>
  <si>
    <t>Globe Life Inc.</t>
  </si>
  <si>
    <t>GLAD</t>
  </si>
  <si>
    <t>Gladstone Capital Corporation</t>
  </si>
  <si>
    <t>GLBE</t>
  </si>
  <si>
    <t>Global-E Online Ltd.</t>
  </si>
  <si>
    <t>GLBS</t>
  </si>
  <si>
    <t>Globus Maritime Limited</t>
  </si>
  <si>
    <t>GLBZ</t>
  </si>
  <si>
    <t>Glen Burnie Bancorp</t>
  </si>
  <si>
    <t>GLDD</t>
  </si>
  <si>
    <t>Great Lakes Dredge &amp; Dock Corporation</t>
  </si>
  <si>
    <t>GLDG</t>
  </si>
  <si>
    <t>GoldMining, Inc</t>
  </si>
  <si>
    <t>GLG</t>
  </si>
  <si>
    <t>TD Holdings, Inc.</t>
  </si>
  <si>
    <t>GLLI</t>
  </si>
  <si>
    <t>Globalink Investment Inc.</t>
  </si>
  <si>
    <t>GLMD</t>
  </si>
  <si>
    <t>Galmed Pharmaceuticals Ltd.</t>
  </si>
  <si>
    <t>GLNG</t>
  </si>
  <si>
    <t>Golar LNG Limited</t>
  </si>
  <si>
    <t>GLOB</t>
  </si>
  <si>
    <t>Globant S.A.</t>
  </si>
  <si>
    <t>GLOP</t>
  </si>
  <si>
    <t>GasLog Partners LP</t>
  </si>
  <si>
    <t>GLP</t>
  </si>
  <si>
    <t>Global Partners LP</t>
  </si>
  <si>
    <t>GLPG</t>
  </si>
  <si>
    <t>Galapagos NV</t>
  </si>
  <si>
    <t>GLPI</t>
  </si>
  <si>
    <t>Gaming &amp; Leisure Properties, Inc.</t>
  </si>
  <si>
    <t>GLRE</t>
  </si>
  <si>
    <t>Greenlight Capital Re, Ltd.</t>
  </si>
  <si>
    <t>GLS</t>
  </si>
  <si>
    <t>Gelesis Holdings, Inc.</t>
  </si>
  <si>
    <t>GLSI</t>
  </si>
  <si>
    <t>Greenwich LifeSciences, Inc.</t>
  </si>
  <si>
    <t>GLST</t>
  </si>
  <si>
    <t>Global Star Acquisition, Inc.</t>
  </si>
  <si>
    <t>GLT</t>
  </si>
  <si>
    <t>Glatfelter Corporation</t>
  </si>
  <si>
    <t>GLTA</t>
  </si>
  <si>
    <t>Galata Acquisition Corp.</t>
  </si>
  <si>
    <t>GLTO</t>
  </si>
  <si>
    <t>Galecto, Inc.</t>
  </si>
  <si>
    <t>GLUE</t>
  </si>
  <si>
    <t>Monte Rosa Therapeutics, Inc.</t>
  </si>
  <si>
    <t>GLW</t>
  </si>
  <si>
    <t>Corning Incorporated</t>
  </si>
  <si>
    <t>GLYC</t>
  </si>
  <si>
    <t>GlycoMimetics, Inc.</t>
  </si>
  <si>
    <t>GM</t>
  </si>
  <si>
    <t>General Motors Company</t>
  </si>
  <si>
    <t>GMAB</t>
  </si>
  <si>
    <t>Genmab A/S</t>
  </si>
  <si>
    <t>GMBL</t>
  </si>
  <si>
    <t>Esports Entertainment Group Inc.</t>
  </si>
  <si>
    <t>GMDA</t>
  </si>
  <si>
    <t>Gamida Cell Ltd.</t>
  </si>
  <si>
    <t>GME</t>
  </si>
  <si>
    <t>GameStop Corp.</t>
  </si>
  <si>
    <t>GMED</t>
  </si>
  <si>
    <t>Globus Medical, Inc.</t>
  </si>
  <si>
    <t>GMFI</t>
  </si>
  <si>
    <t>Aetherium Acquisition Corp.</t>
  </si>
  <si>
    <t>GMGI</t>
  </si>
  <si>
    <t>Golden Matrix Group, Inc.</t>
  </si>
  <si>
    <t>GMRE</t>
  </si>
  <si>
    <t>Global Medical REIT Inc.</t>
  </si>
  <si>
    <t>GMS</t>
  </si>
  <si>
    <t>GMS Inc.</t>
  </si>
  <si>
    <t>GMVD</t>
  </si>
  <si>
    <t>G Medical Innovations Holdings Ltd.</t>
  </si>
  <si>
    <t>GNE</t>
  </si>
  <si>
    <t>Genie Energy Ltd.</t>
  </si>
  <si>
    <t>GNFT</t>
  </si>
  <si>
    <t>Genfit S.A.</t>
  </si>
  <si>
    <t>GNK</t>
  </si>
  <si>
    <t>Genco Shipping &amp; Trading Limited</t>
  </si>
  <si>
    <t>GNL</t>
  </si>
  <si>
    <t>Global Net Lease, Inc.</t>
  </si>
  <si>
    <t>GNLN</t>
  </si>
  <si>
    <t>Greenlane Holdings, Inc.</t>
  </si>
  <si>
    <t>GNLX</t>
  </si>
  <si>
    <t>Genelux Corporation</t>
  </si>
  <si>
    <t>GNPX</t>
  </si>
  <si>
    <t>Genprex, Inc.</t>
  </si>
  <si>
    <t>GNRC</t>
  </si>
  <si>
    <t>Generac Holdings Inc.</t>
  </si>
  <si>
    <t>GNS</t>
  </si>
  <si>
    <t>Genius Group Limited</t>
  </si>
  <si>
    <t>GNSS</t>
  </si>
  <si>
    <t>Genasys Inc.</t>
  </si>
  <si>
    <t>GNTA</t>
  </si>
  <si>
    <t>Genenta Science S.p.A.</t>
  </si>
  <si>
    <t>GNTX</t>
  </si>
  <si>
    <t>Gentex Corporation</t>
  </si>
  <si>
    <t>GNTY</t>
  </si>
  <si>
    <t>Guaranty Bancshares, Inc.</t>
  </si>
  <si>
    <t>GNUS</t>
  </si>
  <si>
    <t>Genius Brands International, Inc.</t>
  </si>
  <si>
    <t>GNW</t>
  </si>
  <si>
    <t>Genworth Financial Inc.</t>
  </si>
  <si>
    <t>GO</t>
  </si>
  <si>
    <t>Grocery Outlet Holding Corporation</t>
  </si>
  <si>
    <t>GOCO</t>
  </si>
  <si>
    <t>GoHealth, Inc.</t>
  </si>
  <si>
    <t>GOEV</t>
  </si>
  <si>
    <t>Canoo, Inc.</t>
  </si>
  <si>
    <t>GOGL</t>
  </si>
  <si>
    <t>Golden Ocean Group Limited</t>
  </si>
  <si>
    <t>GOGN</t>
  </si>
  <si>
    <t>GoGreen Investments Corporation</t>
  </si>
  <si>
    <t>GOGO</t>
  </si>
  <si>
    <t>Gogo Inc.</t>
  </si>
  <si>
    <t>GOL</t>
  </si>
  <si>
    <t>GOL Linhas Aereas Inteligentes S.A.</t>
  </si>
  <si>
    <t>GOLD</t>
  </si>
  <si>
    <t>Barrick Gold Corporation</t>
  </si>
  <si>
    <t>GOLF</t>
  </si>
  <si>
    <t>Acushnet Holdings Corp.</t>
  </si>
  <si>
    <t>GOOD</t>
  </si>
  <si>
    <t>Gladstone Commercial Corporation</t>
  </si>
  <si>
    <t>GOOG</t>
  </si>
  <si>
    <t>Alphabet, Inc.</t>
  </si>
  <si>
    <t>GOOGL</t>
  </si>
  <si>
    <t>GOOS</t>
  </si>
  <si>
    <t>Canada Goose Holdings Inc.</t>
  </si>
  <si>
    <t>GORO</t>
  </si>
  <si>
    <t>Gold Resource Corporation</t>
  </si>
  <si>
    <t>GOSS</t>
  </si>
  <si>
    <t>Gossamer Bio, Inc.</t>
  </si>
  <si>
    <t>GOTU</t>
  </si>
  <si>
    <t>Gaotu Techedu, Inc.</t>
  </si>
  <si>
    <t>GOVX</t>
  </si>
  <si>
    <t>GeoVax Labs, Inc.</t>
  </si>
  <si>
    <t>GP</t>
  </si>
  <si>
    <t>GreenPower Motor Company, Inc.</t>
  </si>
  <si>
    <t>GPAC</t>
  </si>
  <si>
    <t>Global Partner Acquisition Corp. II</t>
  </si>
  <si>
    <t>GPC</t>
  </si>
  <si>
    <t>Genuine Parts Company</t>
  </si>
  <si>
    <t>GPCR</t>
  </si>
  <si>
    <t>Structure Therapeutics Inc.</t>
  </si>
  <si>
    <t>GPI</t>
  </si>
  <si>
    <t>Group 1 Automotive, Inc.</t>
  </si>
  <si>
    <t>GPK</t>
  </si>
  <si>
    <t>Graphic Packaging Holding Company</t>
  </si>
  <si>
    <t>GPMT</t>
  </si>
  <si>
    <t>Granite Point Mortgage Trust Inc.</t>
  </si>
  <si>
    <t>GPN</t>
  </si>
  <si>
    <t>Global Payments Inc.</t>
  </si>
  <si>
    <t>GPOR</t>
  </si>
  <si>
    <t>Gulfport Energy Corporation</t>
  </si>
  <si>
    <t>GPP</t>
  </si>
  <si>
    <t>Green Plains Partners LP</t>
  </si>
  <si>
    <t>GPRE</t>
  </si>
  <si>
    <t>Green Plains, Inc.</t>
  </si>
  <si>
    <t>GPRK</t>
  </si>
  <si>
    <t>GeoPark Ltd</t>
  </si>
  <si>
    <t>GPRO</t>
  </si>
  <si>
    <t>GoPro, Inc.</t>
  </si>
  <si>
    <t>GPS</t>
  </si>
  <si>
    <t>The Gap, Inc.</t>
  </si>
  <si>
    <t>GRAB</t>
  </si>
  <si>
    <t>Grab Holdings Limited</t>
  </si>
  <si>
    <t>GRAY</t>
  </si>
  <si>
    <t>Graybug Vision, Inc.</t>
  </si>
  <si>
    <t>GRBK</t>
  </si>
  <si>
    <t>Green Brick Partners, Inc.</t>
  </si>
  <si>
    <t>GRC</t>
  </si>
  <si>
    <t>The Gorman-Rupp Company</t>
  </si>
  <si>
    <t>GRCL</t>
  </si>
  <si>
    <t>Gracell Biotechnologies, Inc.</t>
  </si>
  <si>
    <t>GRCY</t>
  </si>
  <si>
    <t>Greencity Acquisition Corp.</t>
  </si>
  <si>
    <t>GREE</t>
  </si>
  <si>
    <t>Greenidge Generation Holdings, Inc.</t>
  </si>
  <si>
    <t>GRFS</t>
  </si>
  <si>
    <t>Grifols S.A.</t>
  </si>
  <si>
    <t>GRFX</t>
  </si>
  <si>
    <t>Graphex Group Limited</t>
  </si>
  <si>
    <t>GRIL</t>
  </si>
  <si>
    <t>Muscle Maker, Inc.</t>
  </si>
  <si>
    <t>GRIN</t>
  </si>
  <si>
    <t>Grindrod Shipping Holdings Ltd.</t>
  </si>
  <si>
    <t>GRMN</t>
  </si>
  <si>
    <t>Garmin Ltd.</t>
  </si>
  <si>
    <t>GRNA</t>
  </si>
  <si>
    <t>GreenLight Biosciences Holdings, PBC</t>
  </si>
  <si>
    <t>GRND</t>
  </si>
  <si>
    <t>Grindr Inc.</t>
  </si>
  <si>
    <t>GRNQ</t>
  </si>
  <si>
    <t>Greenpro Capital Corp.</t>
  </si>
  <si>
    <t>GRNT</t>
  </si>
  <si>
    <t>Granite Ridge Resources, Inc.</t>
  </si>
  <si>
    <t>GROM</t>
  </si>
  <si>
    <t>Grom Social Enterprises, Inc.</t>
  </si>
  <si>
    <t>GROV</t>
  </si>
  <si>
    <t>Grove Collaborative Holdings, Inc.</t>
  </si>
  <si>
    <t>GROW</t>
  </si>
  <si>
    <t>U.S. Global Investors, Inc.</t>
  </si>
  <si>
    <t>GROY</t>
  </si>
  <si>
    <t>Gold Royalty Corp.</t>
  </si>
  <si>
    <t>GRPH</t>
  </si>
  <si>
    <t>Graphite Bio, Inc.</t>
  </si>
  <si>
    <t>GRPN</t>
  </si>
  <si>
    <t>Groupon, Inc.</t>
  </si>
  <si>
    <t>GRRR</t>
  </si>
  <si>
    <t>Gorilla Technology Group Inc.</t>
  </si>
  <si>
    <t>GRTS</t>
  </si>
  <si>
    <t>Gritstone bio, Inc.</t>
  </si>
  <si>
    <t>GRTX</t>
  </si>
  <si>
    <t>Galera Therapeutics, Inc.</t>
  </si>
  <si>
    <t>GRVY</t>
  </si>
  <si>
    <t>Gravity Co. Ltd.</t>
  </si>
  <si>
    <t>GRWG</t>
  </si>
  <si>
    <t>GrowGeneration Corp.</t>
  </si>
  <si>
    <t>GS</t>
  </si>
  <si>
    <t>The Goldman Sachs Group, Inc.</t>
  </si>
  <si>
    <t>GSAT</t>
  </si>
  <si>
    <t>Globalstar, Inc.</t>
  </si>
  <si>
    <t>GSBC</t>
  </si>
  <si>
    <t>Great Southern Bancorp, Inc.</t>
  </si>
  <si>
    <t>GSBD</t>
  </si>
  <si>
    <t>Goldman Sachs BDC, Inc.</t>
  </si>
  <si>
    <t>GSD</t>
  </si>
  <si>
    <t>Global System Dynamics, Inc.</t>
  </si>
  <si>
    <t>GSHD</t>
  </si>
  <si>
    <t>Goosehead Insurance, Inc.</t>
  </si>
  <si>
    <t>GSIT</t>
  </si>
  <si>
    <t>GSI Technology, Inc.</t>
  </si>
  <si>
    <t>GSK</t>
  </si>
  <si>
    <t>GSK plc</t>
  </si>
  <si>
    <t>GSL</t>
  </si>
  <si>
    <t>Global Ship Lease Inc</t>
  </si>
  <si>
    <t>GSM</t>
  </si>
  <si>
    <t>Ferroglobe PLC</t>
  </si>
  <si>
    <t>GSMG</t>
  </si>
  <si>
    <t>Glory Star New Media Group Holdings Ltd.</t>
  </si>
  <si>
    <t>GSQB</t>
  </si>
  <si>
    <t>G Squared Ascend II, Inc.</t>
  </si>
  <si>
    <t>GSRM</t>
  </si>
  <si>
    <t>GSR II Meteora Acquisition Corp.</t>
  </si>
  <si>
    <t>GSUN</t>
  </si>
  <si>
    <t>Golden Sun Education Group Limited</t>
  </si>
  <si>
    <t>GT</t>
  </si>
  <si>
    <t>The Goodyear Tire &amp; Rubber Company</t>
  </si>
  <si>
    <t>GTAC</t>
  </si>
  <si>
    <t>Global Technology Acquisition Corp. I</t>
  </si>
  <si>
    <t>GTBP</t>
  </si>
  <si>
    <t>GT Biopharma, Inc</t>
  </si>
  <si>
    <t>GTE</t>
  </si>
  <si>
    <t>Gran Tierra Energy Inc.</t>
  </si>
  <si>
    <t>GTEC</t>
  </si>
  <si>
    <t>Greenland Technologies Holding Corporation</t>
  </si>
  <si>
    <t>GTES</t>
  </si>
  <si>
    <t>Gates Industrial Corporation PLC</t>
  </si>
  <si>
    <t>GTH</t>
  </si>
  <si>
    <t>Genetron Holdings Limited</t>
  </si>
  <si>
    <t>GTHX</t>
  </si>
  <si>
    <t>G1 Therapeutics, Inc.</t>
  </si>
  <si>
    <t>GTIM</t>
  </si>
  <si>
    <t>Good Times Restaurants Inc.</t>
  </si>
  <si>
    <t>GTLB</t>
  </si>
  <si>
    <t>GitLab Inc.</t>
  </si>
  <si>
    <t>GTLS</t>
  </si>
  <si>
    <t>Chart Industries, Inc.</t>
  </si>
  <si>
    <t>GTN</t>
  </si>
  <si>
    <t>Gray Television, Inc.</t>
  </si>
  <si>
    <t>GTN.A</t>
  </si>
  <si>
    <t>GTX</t>
  </si>
  <si>
    <t>Garrett Motion, Inc.</t>
  </si>
  <si>
    <t>GTY</t>
  </si>
  <si>
    <t>Getty Realty Corporation</t>
  </si>
  <si>
    <t>GURE</t>
  </si>
  <si>
    <t>Gulf Resources, Inc.</t>
  </si>
  <si>
    <t>GVA</t>
  </si>
  <si>
    <t>Granite Construction Incorporated</t>
  </si>
  <si>
    <t>GVCI</t>
  </si>
  <si>
    <t>Green Visor Financial Technology Acquisition Corp. I</t>
  </si>
  <si>
    <t>GVP</t>
  </si>
  <si>
    <t>GSE Systems, Inc.</t>
  </si>
  <si>
    <t>GWAV</t>
  </si>
  <si>
    <t>Greenwave Technology Solutions, Inc.</t>
  </si>
  <si>
    <t>GWH</t>
  </si>
  <si>
    <t>ESS Tech, Inc.</t>
  </si>
  <si>
    <t>GWII</t>
  </si>
  <si>
    <t>Good Works II Acquisition Corp.</t>
  </si>
  <si>
    <t>GWRE</t>
  </si>
  <si>
    <t>Guidewire Software, Inc.</t>
  </si>
  <si>
    <t>GWRS</t>
  </si>
  <si>
    <t>Global Water Resources, Inc.</t>
  </si>
  <si>
    <t>GWW</t>
  </si>
  <si>
    <t>W.W. Grainger, Inc.</t>
  </si>
  <si>
    <t>GXII</t>
  </si>
  <si>
    <t>GX Acquisition Corp. II</t>
  </si>
  <si>
    <t>GXO</t>
  </si>
  <si>
    <t>GXO Logistics, Inc.</t>
  </si>
  <si>
    <t>GYRO</t>
  </si>
  <si>
    <t>Gyrodyne, LLC</t>
  </si>
  <si>
    <t>H</t>
  </si>
  <si>
    <t>Hyatt Hotels Corporation</t>
  </si>
  <si>
    <t>HA</t>
  </si>
  <si>
    <t>Hawaiian Holdings, Inc.</t>
  </si>
  <si>
    <t>HAE</t>
  </si>
  <si>
    <t>Haemonetics Corporation</t>
  </si>
  <si>
    <t>HAFC</t>
  </si>
  <si>
    <t>Hanmi Financial Corporation</t>
  </si>
  <si>
    <t>HAIA</t>
  </si>
  <si>
    <t>Healthcare AI Acquisition Corp.</t>
  </si>
  <si>
    <t>HAIN</t>
  </si>
  <si>
    <t>The Hain Celestial Group, Inc.</t>
  </si>
  <si>
    <t>HAL</t>
  </si>
  <si>
    <t>Halliburton Company</t>
  </si>
  <si>
    <t>HALL</t>
  </si>
  <si>
    <t>Hallmark Financial Services, Inc.</t>
  </si>
  <si>
    <t>HALO</t>
  </si>
  <si>
    <t>Halozyme Therapeutics, Inc.</t>
  </si>
  <si>
    <t>HAPP</t>
  </si>
  <si>
    <t>Happiness Biotech Group Ltd.</t>
  </si>
  <si>
    <t>HARP</t>
  </si>
  <si>
    <t>Harpoon Therapeutics, Inc.</t>
  </si>
  <si>
    <t>HAS</t>
  </si>
  <si>
    <t>Hasbro, Inc.</t>
  </si>
  <si>
    <t>HASI</t>
  </si>
  <si>
    <t>Hannon Armstrong Sustainable Infrastructure Capital, Inc.</t>
  </si>
  <si>
    <t>HAYN</t>
  </si>
  <si>
    <t>Haynes International, Inc.</t>
  </si>
  <si>
    <t>HAYW</t>
  </si>
  <si>
    <t>Hayward Holdings, Inc.</t>
  </si>
  <si>
    <t>HBAN</t>
  </si>
  <si>
    <t>Huntington Bancshares Incorporated</t>
  </si>
  <si>
    <t>HBB</t>
  </si>
  <si>
    <t>Hamilton Beach Brands Holding Company</t>
  </si>
  <si>
    <t>HBCP</t>
  </si>
  <si>
    <t>Home Bancorp, Inc.</t>
  </si>
  <si>
    <t>HBI</t>
  </si>
  <si>
    <t>Hanesbrands Inc.</t>
  </si>
  <si>
    <t>HBIO</t>
  </si>
  <si>
    <t>Harvard Bioscience, Inc.</t>
  </si>
  <si>
    <t>HBM</t>
  </si>
  <si>
    <t>HudBay Minerals Inc.</t>
  </si>
  <si>
    <t>HBNC</t>
  </si>
  <si>
    <t>Horizon Bancorp, Inc.</t>
  </si>
  <si>
    <t>HBT</t>
  </si>
  <si>
    <t>HBT Financial, Inc.</t>
  </si>
  <si>
    <t>HCA</t>
  </si>
  <si>
    <t>HCA Healthcare, Inc.</t>
  </si>
  <si>
    <t>HCAT</t>
  </si>
  <si>
    <t>Health Catalyst, Inc.</t>
  </si>
  <si>
    <t>HCC</t>
  </si>
  <si>
    <t>Warrior Met Coal, Inc.</t>
  </si>
  <si>
    <t>HCCI</t>
  </si>
  <si>
    <t>Heritage-Crystal Clean, Inc.</t>
  </si>
  <si>
    <t>HCDI</t>
  </si>
  <si>
    <t>Harbor Custom Development, Inc.</t>
  </si>
  <si>
    <t>HCI</t>
  </si>
  <si>
    <t>HCI Group, Inc.</t>
  </si>
  <si>
    <t>HCKT</t>
  </si>
  <si>
    <t>The Hackett Group, Inc.</t>
  </si>
  <si>
    <t>HCM</t>
  </si>
  <si>
    <t>HUTCHMED (China) Limited</t>
  </si>
  <si>
    <t>HCMA</t>
  </si>
  <si>
    <t>HCM Acquisition Corp.</t>
  </si>
  <si>
    <t>HCNE</t>
  </si>
  <si>
    <t>JAWS Hurricane Acquisition Corporation</t>
  </si>
  <si>
    <t>HCP</t>
  </si>
  <si>
    <t>HashiCorp, Inc.</t>
  </si>
  <si>
    <t>HCSG</t>
  </si>
  <si>
    <t>Healthcare Services Group, Inc.</t>
  </si>
  <si>
    <t>HCTI</t>
  </si>
  <si>
    <t>Healthcare Triangle, Inc.</t>
  </si>
  <si>
    <t>HCVI</t>
  </si>
  <si>
    <t>Hennessy Capital Investment Corp. VI</t>
  </si>
  <si>
    <t>HCWB</t>
  </si>
  <si>
    <t>HCW Biologics, Inc.</t>
  </si>
  <si>
    <t>HD</t>
  </si>
  <si>
    <t>The Home Depot, Inc.</t>
  </si>
  <si>
    <t>HDB</t>
  </si>
  <si>
    <t>HDFC Bank Limited</t>
  </si>
  <si>
    <t>HDSN</t>
  </si>
  <si>
    <t>Hudson Technologies, Inc.</t>
  </si>
  <si>
    <t>HE</t>
  </si>
  <si>
    <t>Hawaiian Electric Industries, Inc.</t>
  </si>
  <si>
    <t>HEAR</t>
  </si>
  <si>
    <t>Turtle Beach Corporation</t>
  </si>
  <si>
    <t>HEES</t>
  </si>
  <si>
    <t>H&amp;E Equipment Services, Inc.</t>
  </si>
  <si>
    <t>HEI</t>
  </si>
  <si>
    <t>HEICO Corporation</t>
  </si>
  <si>
    <t>HEI.A</t>
  </si>
  <si>
    <t>HELE</t>
  </si>
  <si>
    <t>Helen of Troy Limited</t>
  </si>
  <si>
    <t>HEP</t>
  </si>
  <si>
    <t>Holly Energy Partners L.P.</t>
  </si>
  <si>
    <t>HEPA</t>
  </si>
  <si>
    <t>Hepion Pharmaceuticals, Inc.</t>
  </si>
  <si>
    <t>HEPS</t>
  </si>
  <si>
    <t>D-MARKET Electronic Services &amp; Trading</t>
  </si>
  <si>
    <t>HERA</t>
  </si>
  <si>
    <t>FTAC Hera Acquisition Corp.</t>
  </si>
  <si>
    <t>HES</t>
  </si>
  <si>
    <t>Hess Corporation</t>
  </si>
  <si>
    <t>HESM</t>
  </si>
  <si>
    <t>Hess Midstream LP</t>
  </si>
  <si>
    <t>HEXO</t>
  </si>
  <si>
    <t>HEXO Corp.</t>
  </si>
  <si>
    <t>HFBL</t>
  </si>
  <si>
    <t>Home Federal Bancorp, Inc.</t>
  </si>
  <si>
    <t>HFFG</t>
  </si>
  <si>
    <t>HF Foods Group Inc.</t>
  </si>
  <si>
    <t>HFWA</t>
  </si>
  <si>
    <t>Heritage Financial Corporation</t>
  </si>
  <si>
    <t>HGBL</t>
  </si>
  <si>
    <t>Heritage Global, Inc.</t>
  </si>
  <si>
    <t>HGEN</t>
  </si>
  <si>
    <t>Humanigen Inc.</t>
  </si>
  <si>
    <t>HGTY</t>
  </si>
  <si>
    <t>Hagerty, Inc.</t>
  </si>
  <si>
    <t>HGV</t>
  </si>
  <si>
    <t>Hilton Grand Vacations Inc.</t>
  </si>
  <si>
    <t>HHC</t>
  </si>
  <si>
    <t>The Howard Hughes Corporation</t>
  </si>
  <si>
    <t>HHGC</t>
  </si>
  <si>
    <t>HHG Capital Corporation</t>
  </si>
  <si>
    <t>HHLA</t>
  </si>
  <si>
    <t>HH&amp;L Acquisition Co.</t>
  </si>
  <si>
    <t>HHS</t>
  </si>
  <si>
    <t>Harte Hanks, Inc.</t>
  </si>
  <si>
    <t>HI</t>
  </si>
  <si>
    <t>Hillenbrand Inc.</t>
  </si>
  <si>
    <t>HIBB</t>
  </si>
  <si>
    <t>Hibbett, Inc.</t>
  </si>
  <si>
    <t>HIFS</t>
  </si>
  <si>
    <t>Hingham Institution for Savings</t>
  </si>
  <si>
    <t>HIG</t>
  </si>
  <si>
    <t>The Hartford Financial Services Group, Inc.</t>
  </si>
  <si>
    <t>HIHO</t>
  </si>
  <si>
    <t>Highway Holdings Limited</t>
  </si>
  <si>
    <t>HII</t>
  </si>
  <si>
    <t>Huntington Ingalls Industries, Inc.</t>
  </si>
  <si>
    <t>HILS</t>
  </si>
  <si>
    <t>Hillstream BioPharma, Inc.</t>
  </si>
  <si>
    <t>HIMS</t>
  </si>
  <si>
    <t>Hims &amp; Hers Health, Inc.</t>
  </si>
  <si>
    <t>HIMX</t>
  </si>
  <si>
    <t>Himax Technologies, Inc.</t>
  </si>
  <si>
    <t>HIPO</t>
  </si>
  <si>
    <t>Hippo Holdings, Inc.</t>
  </si>
  <si>
    <t>HITI</t>
  </si>
  <si>
    <t>High Tide, Inc.</t>
  </si>
  <si>
    <t>HIVE</t>
  </si>
  <si>
    <t>HIVE Blockchain Technologies Ltd.</t>
  </si>
  <si>
    <t>HIW</t>
  </si>
  <si>
    <t>Highwoods Properties, Inc.</t>
  </si>
  <si>
    <t>HKD</t>
  </si>
  <si>
    <t>AMTD Digital, Inc.</t>
  </si>
  <si>
    <t>HL</t>
  </si>
  <si>
    <t>Hecla Mining Company</t>
  </si>
  <si>
    <t>HLBZ</t>
  </si>
  <si>
    <t>Helbiz, Inc.</t>
  </si>
  <si>
    <t>HLF</t>
  </si>
  <si>
    <t>Herbalife Nutrition Ltd.</t>
  </si>
  <si>
    <t>HLGN</t>
  </si>
  <si>
    <t>Heliogen, Inc.</t>
  </si>
  <si>
    <t>HLI</t>
  </si>
  <si>
    <t>Houlihan Lokey, Inc.</t>
  </si>
  <si>
    <t>HLIO</t>
  </si>
  <si>
    <t>Helios Technologies, Inc.</t>
  </si>
  <si>
    <t>HLIT</t>
  </si>
  <si>
    <t>Harmonic Inc.</t>
  </si>
  <si>
    <t>HLLY</t>
  </si>
  <si>
    <t>Holley, Inc.</t>
  </si>
  <si>
    <t>HLMN</t>
  </si>
  <si>
    <t>Hillman Solutions Corp.</t>
  </si>
  <si>
    <t>HLN</t>
  </si>
  <si>
    <t>Haleon plc</t>
  </si>
  <si>
    <t>HLNE</t>
  </si>
  <si>
    <t>Hamilton Lane Incorporated</t>
  </si>
  <si>
    <t>HLT</t>
  </si>
  <si>
    <t>Hilton Worldwide Holdings Inc.</t>
  </si>
  <si>
    <t>HLTH</t>
  </si>
  <si>
    <t>Cue Health Inc.</t>
  </si>
  <si>
    <t>HLVX</t>
  </si>
  <si>
    <t>HilleVax, Inc.</t>
  </si>
  <si>
    <t>HLX</t>
  </si>
  <si>
    <t>Helix Energy Solutions Group, Inc.</t>
  </si>
  <si>
    <t>HMA</t>
  </si>
  <si>
    <t>Heartland Media Acquisition Corp.</t>
  </si>
  <si>
    <t>HMAC</t>
  </si>
  <si>
    <t>Hainan Manaslu Acquisition Corp.</t>
  </si>
  <si>
    <t>HMC</t>
  </si>
  <si>
    <t>Honda Motor Company, Ltd.</t>
  </si>
  <si>
    <t>HMN</t>
  </si>
  <si>
    <t>Horace Mann Educators Corporation</t>
  </si>
  <si>
    <t>HMNF</t>
  </si>
  <si>
    <t>HMN Financial, Inc.</t>
  </si>
  <si>
    <t>HMPT</t>
  </si>
  <si>
    <t>Home Point Capital, Inc.</t>
  </si>
  <si>
    <t>HMST</t>
  </si>
  <si>
    <t>HomeStreet, Inc.</t>
  </si>
  <si>
    <t>HMY</t>
  </si>
  <si>
    <t>Harmony Gold Mining Company Ltd.</t>
  </si>
  <si>
    <t>HNI</t>
  </si>
  <si>
    <t>HNI Corporation</t>
  </si>
  <si>
    <t>HNNA</t>
  </si>
  <si>
    <t>Hennessy Advisors, Inc.</t>
  </si>
  <si>
    <t>HNRA</t>
  </si>
  <si>
    <t>HNR Acquisition Corp.</t>
  </si>
  <si>
    <t>HNRG</t>
  </si>
  <si>
    <t>Hallador Energy Company</t>
  </si>
  <si>
    <t>HNST</t>
  </si>
  <si>
    <t>The Honest Company, Inc.</t>
  </si>
  <si>
    <t>HNVR</t>
  </si>
  <si>
    <t>Hanover Bancorp, Inc.</t>
  </si>
  <si>
    <t>HOFT</t>
  </si>
  <si>
    <t>Hooker Furniture Corporation</t>
  </si>
  <si>
    <t>HOFV</t>
  </si>
  <si>
    <t>Hall of Fame Resort &amp; Entertainment Company</t>
  </si>
  <si>
    <t>HOG</t>
  </si>
  <si>
    <t>Harley-Davidson, Inc.</t>
  </si>
  <si>
    <t>HOLI</t>
  </si>
  <si>
    <t>HollySys Automation Technologies Ltd.</t>
  </si>
  <si>
    <t>HOLO</t>
  </si>
  <si>
    <t>MicroCloud Hologram Inc.</t>
  </si>
  <si>
    <t>HOLX</t>
  </si>
  <si>
    <t>Hologic, Inc.</t>
  </si>
  <si>
    <t>HOMB</t>
  </si>
  <si>
    <t>Home Bancshares, Inc.</t>
  </si>
  <si>
    <t>HON</t>
  </si>
  <si>
    <t>Honeywell International Inc.</t>
  </si>
  <si>
    <t>HONE</t>
  </si>
  <si>
    <t>HarborOne Bancorp, Inc.</t>
  </si>
  <si>
    <t>HOOD</t>
  </si>
  <si>
    <t>Robinhood Markets, Inc.</t>
  </si>
  <si>
    <t>HOOK</t>
  </si>
  <si>
    <t>HOOKIPA Pharma Inc.</t>
  </si>
  <si>
    <t>HOPE</t>
  </si>
  <si>
    <t>Hope Bancorp, Inc.</t>
  </si>
  <si>
    <t>HORI</t>
  </si>
  <si>
    <t>Emerging Markets Horizon Corp.</t>
  </si>
  <si>
    <t>HOTH</t>
  </si>
  <si>
    <t>Hoth Therapeutics, Inc.</t>
  </si>
  <si>
    <t>HOUR</t>
  </si>
  <si>
    <t>Hour Loop, Inc.</t>
  </si>
  <si>
    <t>HOUS</t>
  </si>
  <si>
    <t>Anywhere Real Estate Inc.</t>
  </si>
  <si>
    <t>HOV</t>
  </si>
  <si>
    <t>Hovnanian Enterprises, Inc.</t>
  </si>
  <si>
    <t>HOWL</t>
  </si>
  <si>
    <t>Werewolf Therapeutics, Inc.</t>
  </si>
  <si>
    <t>HP</t>
  </si>
  <si>
    <t>Helmerich &amp; Payne, Inc.</t>
  </si>
  <si>
    <t>HPCO</t>
  </si>
  <si>
    <t>Hempacco Co., Inc.</t>
  </si>
  <si>
    <t>HPE</t>
  </si>
  <si>
    <t>Hewlett-Packard Enterprise Company</t>
  </si>
  <si>
    <t>HPK</t>
  </si>
  <si>
    <t>HighPeak Energy, Inc.</t>
  </si>
  <si>
    <t>HPLT</t>
  </si>
  <si>
    <t>Home Plate Acquisition Corporation</t>
  </si>
  <si>
    <t>HPP</t>
  </si>
  <si>
    <t>Hudson Pacific Properties, Inc.</t>
  </si>
  <si>
    <t>HPQ</t>
  </si>
  <si>
    <t>HP Inc.</t>
  </si>
  <si>
    <t>HPX</t>
  </si>
  <si>
    <t>HPX Corp.</t>
  </si>
  <si>
    <t>HQI</t>
  </si>
  <si>
    <t>HireQuest, Inc.</t>
  </si>
  <si>
    <t>HQY</t>
  </si>
  <si>
    <t>HealthEquity, Inc.</t>
  </si>
  <si>
    <t>HR</t>
  </si>
  <si>
    <t>Healthcare Realty Trust Incorporated</t>
  </si>
  <si>
    <t>HRB</t>
  </si>
  <si>
    <t>H&amp;R Block, Inc.</t>
  </si>
  <si>
    <t>HRI</t>
  </si>
  <si>
    <t>Herc Holdings Inc.</t>
  </si>
  <si>
    <t>HRL</t>
  </si>
  <si>
    <t>Hormel Foods Corporation</t>
  </si>
  <si>
    <t>HRMY</t>
  </si>
  <si>
    <t>Harmony Biosciences Holdings, Inc.</t>
  </si>
  <si>
    <t>HROW</t>
  </si>
  <si>
    <t>Harrow Health, Inc.</t>
  </si>
  <si>
    <t>HRT</t>
  </si>
  <si>
    <t>HireRight Holdings Corporation</t>
  </si>
  <si>
    <t>HRTG</t>
  </si>
  <si>
    <t>Heritage Insurance Holdings, Inc.</t>
  </si>
  <si>
    <t>HRTX</t>
  </si>
  <si>
    <t>Heron Therapeutics, Inc.</t>
  </si>
  <si>
    <t>HRZN</t>
  </si>
  <si>
    <t>Horizon Technology Finance Corp.</t>
  </si>
  <si>
    <t>HSAI</t>
  </si>
  <si>
    <t>Hesai Group</t>
  </si>
  <si>
    <t>HSBC</t>
  </si>
  <si>
    <t>HSBC Holdings PLC</t>
  </si>
  <si>
    <t>HSC</t>
  </si>
  <si>
    <t>Harsco Corporation</t>
  </si>
  <si>
    <t>HSCS</t>
  </si>
  <si>
    <t>Heart Test Laboratories, Inc.</t>
  </si>
  <si>
    <t>HSDT</t>
  </si>
  <si>
    <t>Helius Medical Technologies, Inc.</t>
  </si>
  <si>
    <t>HSIC</t>
  </si>
  <si>
    <t>Henry Schein, Inc.</t>
  </si>
  <si>
    <t>HSII</t>
  </si>
  <si>
    <t>Heidrick &amp; Struggles International, Inc.</t>
  </si>
  <si>
    <t>HSKA</t>
  </si>
  <si>
    <t>Heska Corporation</t>
  </si>
  <si>
    <t>HSON</t>
  </si>
  <si>
    <t>Hudson Global, Inc.</t>
  </si>
  <si>
    <t>HSPO</t>
  </si>
  <si>
    <t>Horizon Space Acquisition I Corp.</t>
  </si>
  <si>
    <t>HST</t>
  </si>
  <si>
    <t>Host Hotels &amp; Resorts, Inc.</t>
  </si>
  <si>
    <t>HSTM</t>
  </si>
  <si>
    <t>HealthStream, Inc.</t>
  </si>
  <si>
    <t>HSTO</t>
  </si>
  <si>
    <t>Histogen, Inc.</t>
  </si>
  <si>
    <t>HSY</t>
  </si>
  <si>
    <t>The Hershey Company</t>
  </si>
  <si>
    <t>HT</t>
  </si>
  <si>
    <t>Hersha Hospitality Trust</t>
  </si>
  <si>
    <t>HTBI</t>
  </si>
  <si>
    <t>HomeTrust Bancshares, Inc.</t>
  </si>
  <si>
    <t>HTBK</t>
  </si>
  <si>
    <t>Heritage Commerce Corp</t>
  </si>
  <si>
    <t>HTCR</t>
  </si>
  <si>
    <t>HeartCore Enterprises, Inc.</t>
  </si>
  <si>
    <t>HTGC</t>
  </si>
  <si>
    <t>Hercules Capital, Inc.</t>
  </si>
  <si>
    <t>HTGM</t>
  </si>
  <si>
    <t>HTG Molecular Diagnostics, Inc.</t>
  </si>
  <si>
    <t>HTH</t>
  </si>
  <si>
    <t>Hilltop Holdings Inc.</t>
  </si>
  <si>
    <t>HTHT</t>
  </si>
  <si>
    <t>Huazhu Group Limited</t>
  </si>
  <si>
    <t>HTLD</t>
  </si>
  <si>
    <t>Heartland Express, Inc.</t>
  </si>
  <si>
    <t>HTLF</t>
  </si>
  <si>
    <t>Heartland Financial USA, Inc.</t>
  </si>
  <si>
    <t>HTOO</t>
  </si>
  <si>
    <t>Fusion Fuel Green PLC</t>
  </si>
  <si>
    <t>HTZ</t>
  </si>
  <si>
    <t>Hertz Global Holdings, Inc.</t>
  </si>
  <si>
    <t>HUBB</t>
  </si>
  <si>
    <t>Hubbell Incorporated</t>
  </si>
  <si>
    <t>HUBG</t>
  </si>
  <si>
    <t>Hub Group, Inc.</t>
  </si>
  <si>
    <t>HUBS</t>
  </si>
  <si>
    <t>HubSpot, Inc.</t>
  </si>
  <si>
    <t>HUDA</t>
  </si>
  <si>
    <t>Hudson Acquisition I Corp.</t>
  </si>
  <si>
    <t>HUDI</t>
  </si>
  <si>
    <t>Huadi International Group Co., Ltd.</t>
  </si>
  <si>
    <t>HUGE</t>
  </si>
  <si>
    <t>FSD Pharma Inc.</t>
  </si>
  <si>
    <t>HUIZ</t>
  </si>
  <si>
    <t>Huize Holding Limited</t>
  </si>
  <si>
    <t>HUM</t>
  </si>
  <si>
    <t>Humana Inc.</t>
  </si>
  <si>
    <t>HUMA</t>
  </si>
  <si>
    <t>Humacyte, Inc.</t>
  </si>
  <si>
    <t>HUN</t>
  </si>
  <si>
    <t>Huntsman Corporation</t>
  </si>
  <si>
    <t>HURC</t>
  </si>
  <si>
    <t>Hurco Companies, Inc.</t>
  </si>
  <si>
    <t>HURN</t>
  </si>
  <si>
    <t>Huron Consulting Group Inc.</t>
  </si>
  <si>
    <t>HUSA</t>
  </si>
  <si>
    <t>Houston American Energy Corporation</t>
  </si>
  <si>
    <t>HUT</t>
  </si>
  <si>
    <t>Hut 8 Mining Corp.</t>
  </si>
  <si>
    <t>HUYA</t>
  </si>
  <si>
    <t>HUYA Inc.</t>
  </si>
  <si>
    <t>HVBC</t>
  </si>
  <si>
    <t>HV Bancorp, Inc.</t>
  </si>
  <si>
    <t>HVT</t>
  </si>
  <si>
    <t>Haverty Furniture Companies, Inc.</t>
  </si>
  <si>
    <t>HWBK</t>
  </si>
  <si>
    <t>Hawthorn Bancshares, Inc.</t>
  </si>
  <si>
    <t>HWC</t>
  </si>
  <si>
    <t>Hancock Whitney Corporation</t>
  </si>
  <si>
    <t>HWEL</t>
  </si>
  <si>
    <t>Healthwell Acquisition Corp. I</t>
  </si>
  <si>
    <t>HWKN</t>
  </si>
  <si>
    <t>Hawkins, Inc.</t>
  </si>
  <si>
    <t>HWKZ</t>
  </si>
  <si>
    <t>Hawks Acquisition Corp.</t>
  </si>
  <si>
    <t>HWM</t>
  </si>
  <si>
    <t>Howmet Aerospace Inc.</t>
  </si>
  <si>
    <t>HXL</t>
  </si>
  <si>
    <t>Hexcel Corporation</t>
  </si>
  <si>
    <t>HY</t>
  </si>
  <si>
    <t>Hyster-Yale Materials Handling, Inc.</t>
  </si>
  <si>
    <t>HYFM</t>
  </si>
  <si>
    <t>Hydrofarm Holdings Group, Inc.</t>
  </si>
  <si>
    <t>HYLN</t>
  </si>
  <si>
    <t>Hyliion Holdings Corp.</t>
  </si>
  <si>
    <t>HYMC</t>
  </si>
  <si>
    <t>Hycroft Mining Holding Corporation</t>
  </si>
  <si>
    <t>HYPR</t>
  </si>
  <si>
    <t>Hyperfine, Inc.</t>
  </si>
  <si>
    <t>HYW</t>
  </si>
  <si>
    <t>Hywin Holdings Ltd.</t>
  </si>
  <si>
    <t>HYZN</t>
  </si>
  <si>
    <t>Hyzon Motors, Inc.</t>
  </si>
  <si>
    <t>HZNP</t>
  </si>
  <si>
    <t>Horizon Therapeutics PLC</t>
  </si>
  <si>
    <t>HZO</t>
  </si>
  <si>
    <t>MarineMax, Inc.</t>
  </si>
  <si>
    <t>HZON</t>
  </si>
  <si>
    <t>Horizon Acquisition Corporation II</t>
  </si>
  <si>
    <t>IAA</t>
  </si>
  <si>
    <t>IAA, Inc.</t>
  </si>
  <si>
    <t>IAC</t>
  </si>
  <si>
    <t>IAC/InterActiveCorp</t>
  </si>
  <si>
    <t>IAG</t>
  </si>
  <si>
    <t>Iamgold Corporation</t>
  </si>
  <si>
    <t>IART</t>
  </si>
  <si>
    <t>Integra LifeSciences Holdings Corporation</t>
  </si>
  <si>
    <t>IAS</t>
  </si>
  <si>
    <t>Integral Ad Science Holding Corp.</t>
  </si>
  <si>
    <t>IAUX</t>
  </si>
  <si>
    <t>i-80 Gold Corp.</t>
  </si>
  <si>
    <t>IBA</t>
  </si>
  <si>
    <t>Industrias Bachoco, S.A.B. de C.V.</t>
  </si>
  <si>
    <t>IBCP</t>
  </si>
  <si>
    <t>Independent Bank Corporation</t>
  </si>
  <si>
    <t>IBER</t>
  </si>
  <si>
    <t>Ibere Pharmaceuticals</t>
  </si>
  <si>
    <t>IBEX</t>
  </si>
  <si>
    <t>IBEX Limited</t>
  </si>
  <si>
    <t>IBIO</t>
  </si>
  <si>
    <t>iBio, Inc.</t>
  </si>
  <si>
    <t>IBKR</t>
  </si>
  <si>
    <t>Interactive Brokers Group, Inc.</t>
  </si>
  <si>
    <t>IBM</t>
  </si>
  <si>
    <t>International Business Machines Corporation</t>
  </si>
  <si>
    <t>IBN</t>
  </si>
  <si>
    <t>ICICI Bank Limited</t>
  </si>
  <si>
    <t>IBOC</t>
  </si>
  <si>
    <t>International Bancshares Corporation</t>
  </si>
  <si>
    <t>IBP</t>
  </si>
  <si>
    <t>Installed Building Products, Inc.</t>
  </si>
  <si>
    <t>IBRX</t>
  </si>
  <si>
    <t>ImmunityBio, Inc.</t>
  </si>
  <si>
    <t>IBTX</t>
  </si>
  <si>
    <t>Independent Bank Group, Inc.</t>
  </si>
  <si>
    <t>ICAD</t>
  </si>
  <si>
    <t>iCAD, Inc.</t>
  </si>
  <si>
    <t>ICCC</t>
  </si>
  <si>
    <t>ImmuCell Corporation</t>
  </si>
  <si>
    <t>ICCH</t>
  </si>
  <si>
    <t>ICC Holdings, Inc.</t>
  </si>
  <si>
    <t>ICCM</t>
  </si>
  <si>
    <t>IceCure Medical Ltd.</t>
  </si>
  <si>
    <t>ICD</t>
  </si>
  <si>
    <t>Independence Contract Drilling, Inc.</t>
  </si>
  <si>
    <t>ICE</t>
  </si>
  <si>
    <t>Intercontinental Exchange Inc.</t>
  </si>
  <si>
    <t>ICFI</t>
  </si>
  <si>
    <t>ICF International, Inc.</t>
  </si>
  <si>
    <t>ICHR</t>
  </si>
  <si>
    <t>Ichor Holdings Ltd.</t>
  </si>
  <si>
    <t>ICL</t>
  </si>
  <si>
    <t>ICL Group Ltd.</t>
  </si>
  <si>
    <t>ICLK</t>
  </si>
  <si>
    <t>iClick Interactive Asia Group Limited</t>
  </si>
  <si>
    <t>ICLR</t>
  </si>
  <si>
    <t>ICON plc</t>
  </si>
  <si>
    <t>ICMB</t>
  </si>
  <si>
    <t>Investcorp Credit Management BDC, Inc.</t>
  </si>
  <si>
    <t>ICNC</t>
  </si>
  <si>
    <t>Iconic Sports Acquisition Corp.</t>
  </si>
  <si>
    <t>ICPT</t>
  </si>
  <si>
    <t>Intercept Pharmaceuticals, Inc.</t>
  </si>
  <si>
    <t>ICU</t>
  </si>
  <si>
    <t>SeaStar Medical Holding Corporation</t>
  </si>
  <si>
    <t>ICUI</t>
  </si>
  <si>
    <t>ICU Medical, Inc.</t>
  </si>
  <si>
    <t>ICVX</t>
  </si>
  <si>
    <t>Icosavax, Inc.</t>
  </si>
  <si>
    <t>ID</t>
  </si>
  <si>
    <t>PARTS iD, Inc.</t>
  </si>
  <si>
    <t>IDA</t>
  </si>
  <si>
    <t>IDACORP, Inc.</t>
  </si>
  <si>
    <t>IDAI</t>
  </si>
  <si>
    <t>T Stamp Inc.</t>
  </si>
  <si>
    <t>IDBA</t>
  </si>
  <si>
    <t>IDEX Biometrics ASA</t>
  </si>
  <si>
    <t>IDCC</t>
  </si>
  <si>
    <t>InterDigital, Inc.</t>
  </si>
  <si>
    <t>IDEX</t>
  </si>
  <si>
    <t>Ideanomics, Inc.</t>
  </si>
  <si>
    <t>IDN</t>
  </si>
  <si>
    <t>Intellicheck, Inc.</t>
  </si>
  <si>
    <t>IDR</t>
  </si>
  <si>
    <t>Idaho Strategic Resources, Inc.</t>
  </si>
  <si>
    <t>IDT</t>
  </si>
  <si>
    <t>IDT Corporation</t>
  </si>
  <si>
    <t>IDW</t>
  </si>
  <si>
    <t>IDW Media Holdings, Inc.</t>
  </si>
  <si>
    <t>IDXX</t>
  </si>
  <si>
    <t>IDEXX Laboratories, Inc.</t>
  </si>
  <si>
    <t>IDYA</t>
  </si>
  <si>
    <t>IDEAYA Biosciences, Inc.</t>
  </si>
  <si>
    <t>IE</t>
  </si>
  <si>
    <t>Ivanhoe Electric Inc.</t>
  </si>
  <si>
    <t>IEP</t>
  </si>
  <si>
    <t>Icahn Enterprises L.P.</t>
  </si>
  <si>
    <t>IESC</t>
  </si>
  <si>
    <t>IES Holdings, Inc.</t>
  </si>
  <si>
    <t>IEX</t>
  </si>
  <si>
    <t>IDEX Corporation</t>
  </si>
  <si>
    <t>IFBD</t>
  </si>
  <si>
    <t>Infobird Co., Ltd</t>
  </si>
  <si>
    <t>IFF</t>
  </si>
  <si>
    <t>International Flavors &amp; Fragrances, Inc.</t>
  </si>
  <si>
    <t>IFIN</t>
  </si>
  <si>
    <t>InFinT Acquisition Corporation</t>
  </si>
  <si>
    <t>IFRX</t>
  </si>
  <si>
    <t>InflaRx N.V.</t>
  </si>
  <si>
    <t>IFS</t>
  </si>
  <si>
    <t>Intercorp Financial Services Inc.</t>
  </si>
  <si>
    <t>IGC</t>
  </si>
  <si>
    <t>India Globalization Capital, Inc.</t>
  </si>
  <si>
    <t>IGIC</t>
  </si>
  <si>
    <t>International General Insurance Holdings Ltd.</t>
  </si>
  <si>
    <t>IGMS</t>
  </si>
  <si>
    <t>IGM Biosciences, Inc.</t>
  </si>
  <si>
    <t>IGT</t>
  </si>
  <si>
    <t>International Game Technology PLC</t>
  </si>
  <si>
    <t>IGTA</t>
  </si>
  <si>
    <t>Inception Growth Acquisition Limited</t>
  </si>
  <si>
    <t>IH</t>
  </si>
  <si>
    <t>iHuman, Inc.</t>
  </si>
  <si>
    <t>IHG</t>
  </si>
  <si>
    <t>InterContinental Hotels Group PLC</t>
  </si>
  <si>
    <t>IHRT</t>
  </si>
  <si>
    <t>iHeartMedia, Inc.</t>
  </si>
  <si>
    <t>IHS</t>
  </si>
  <si>
    <t>IHS Holding Limited</t>
  </si>
  <si>
    <t>IHT</t>
  </si>
  <si>
    <t>InnSuites Hospitality Trust</t>
  </si>
  <si>
    <t>III</t>
  </si>
  <si>
    <t>Information Services Group, Inc.</t>
  </si>
  <si>
    <t>IIIN</t>
  </si>
  <si>
    <t>Insteel Industries, Inc.</t>
  </si>
  <si>
    <t>IIIV</t>
  </si>
  <si>
    <t>i3 Verticals, Inc.</t>
  </si>
  <si>
    <t>IINN</t>
  </si>
  <si>
    <t>Inspira Technologies Oxy B.H.N. Ltd</t>
  </si>
  <si>
    <t>IIPR</t>
  </si>
  <si>
    <t>Innovative Industrial Properties Inc.</t>
  </si>
  <si>
    <t>IKNA</t>
  </si>
  <si>
    <t>Ikena Oncology, Inc.</t>
  </si>
  <si>
    <t>IKT</t>
  </si>
  <si>
    <t>Inhibikase Therapeutics, Inc.</t>
  </si>
  <si>
    <t>ILAG</t>
  </si>
  <si>
    <t>Intelligent Living Application Group, Inc.</t>
  </si>
  <si>
    <t>ILMN</t>
  </si>
  <si>
    <t>Illumina, Inc.</t>
  </si>
  <si>
    <t>ILPT</t>
  </si>
  <si>
    <t>Industrial Logistics Properties Trust</t>
  </si>
  <si>
    <t>IMAB</t>
  </si>
  <si>
    <t>I-Mab</t>
  </si>
  <si>
    <t>IMAQ</t>
  </si>
  <si>
    <t>International Media Acquisition Corp.</t>
  </si>
  <si>
    <t>IMAX</t>
  </si>
  <si>
    <t>IMAX Corporation</t>
  </si>
  <si>
    <t>IMBI</t>
  </si>
  <si>
    <t>iMedia Brands, Inc.</t>
  </si>
  <si>
    <t>IMCC</t>
  </si>
  <si>
    <t>IM Cannabis Corp.</t>
  </si>
  <si>
    <t>IMCR</t>
  </si>
  <si>
    <t>Immunocore Holdings plc</t>
  </si>
  <si>
    <t>IMGN</t>
  </si>
  <si>
    <t>ImmunoGen, Inc.</t>
  </si>
  <si>
    <t>IMH</t>
  </si>
  <si>
    <t>Impac Mortgage Holdings, Inc.</t>
  </si>
  <si>
    <t>IMKTA</t>
  </si>
  <si>
    <t>Ingles Markets, Incorporated</t>
  </si>
  <si>
    <t>IMMP</t>
  </si>
  <si>
    <t>Immutep Limited</t>
  </si>
  <si>
    <t>IMMR</t>
  </si>
  <si>
    <t>Immersion Corporation</t>
  </si>
  <si>
    <t>IMMX</t>
  </si>
  <si>
    <t>Immix Biopharma, Inc.</t>
  </si>
  <si>
    <t>IMNM</t>
  </si>
  <si>
    <t>Immunome, Inc.</t>
  </si>
  <si>
    <t>IMNN</t>
  </si>
  <si>
    <t>Imunon, Inc.</t>
  </si>
  <si>
    <t>IMO</t>
  </si>
  <si>
    <t>Imperial Oil Ltd.</t>
  </si>
  <si>
    <t>IMOS</t>
  </si>
  <si>
    <t>ChipMOS Technologies Inc.</t>
  </si>
  <si>
    <t>IMPL</t>
  </si>
  <si>
    <t>Impel NeuroPharma, Inc.</t>
  </si>
  <si>
    <t>IMPP</t>
  </si>
  <si>
    <t>Imperial Petroleum Inc.</t>
  </si>
  <si>
    <t>IMRA</t>
  </si>
  <si>
    <t>IMARA Inc.</t>
  </si>
  <si>
    <t>IMRN</t>
  </si>
  <si>
    <t>Immuron Limited</t>
  </si>
  <si>
    <t>IMRX</t>
  </si>
  <si>
    <t>Immuneering Corporation</t>
  </si>
  <si>
    <t>IMTE</t>
  </si>
  <si>
    <t>Integrated Media Technology Limited</t>
  </si>
  <si>
    <t>IMTX</t>
  </si>
  <si>
    <t>Immatics N.V.</t>
  </si>
  <si>
    <t>IMUX</t>
  </si>
  <si>
    <t>Immunic, Inc.</t>
  </si>
  <si>
    <t>IMV</t>
  </si>
  <si>
    <t>IMV Inc.</t>
  </si>
  <si>
    <t>IMVT</t>
  </si>
  <si>
    <t>Immunovant, Inc.</t>
  </si>
  <si>
    <t>IMXI</t>
  </si>
  <si>
    <t>International Money Express, Inc.</t>
  </si>
  <si>
    <t>INAB</t>
  </si>
  <si>
    <t>IN8bio, Inc.</t>
  </si>
  <si>
    <t>INAQ</t>
  </si>
  <si>
    <t>Insight Acquisition Corp.</t>
  </si>
  <si>
    <t>INBK</t>
  </si>
  <si>
    <t>First Internet Bancorp</t>
  </si>
  <si>
    <t>INBS</t>
  </si>
  <si>
    <t>Intelligent Bio Solutions Inc.</t>
  </si>
  <si>
    <t>INBX</t>
  </si>
  <si>
    <t>Inhibrx, Inc.</t>
  </si>
  <si>
    <t>INCR</t>
  </si>
  <si>
    <t>Intercure Ltd.</t>
  </si>
  <si>
    <t>INCY</t>
  </si>
  <si>
    <t>Incyte Corporation</t>
  </si>
  <si>
    <t>INDB</t>
  </si>
  <si>
    <t>Independent Bank Corp.</t>
  </si>
  <si>
    <t>INDI</t>
  </si>
  <si>
    <t>indie Semiconductor, Inc.</t>
  </si>
  <si>
    <t>INDO</t>
  </si>
  <si>
    <t>Indonesia Energy Corporation Limited</t>
  </si>
  <si>
    <t>INDP</t>
  </si>
  <si>
    <t>Indaptus Therapeutics, Inc.</t>
  </si>
  <si>
    <t>INDT</t>
  </si>
  <si>
    <t>INDUS Realty Trust, Inc.</t>
  </si>
  <si>
    <t>INFA</t>
  </si>
  <si>
    <t>Informatica Inc.</t>
  </si>
  <si>
    <t>INFI</t>
  </si>
  <si>
    <t>Infinity Pharmaceuticals, Inc.</t>
  </si>
  <si>
    <t>INFN</t>
  </si>
  <si>
    <t>Infinera Corporation</t>
  </si>
  <si>
    <t>INFU</t>
  </si>
  <si>
    <t>InfuSystem Holdings, Inc.</t>
  </si>
  <si>
    <t>INFY</t>
  </si>
  <si>
    <t>Infosys Limited</t>
  </si>
  <si>
    <t>ING</t>
  </si>
  <si>
    <t>ING Group N.V.</t>
  </si>
  <si>
    <t>INGN</t>
  </si>
  <si>
    <t>Inogen, Inc.</t>
  </si>
  <si>
    <t>INGR</t>
  </si>
  <si>
    <t>Ingredion Incorporated</t>
  </si>
  <si>
    <t>INKA</t>
  </si>
  <si>
    <t>KludeIn I Acquisition Corp.</t>
  </si>
  <si>
    <t>INKT</t>
  </si>
  <si>
    <t>MiNK Therapeutics, Inc.</t>
  </si>
  <si>
    <t>INLX</t>
  </si>
  <si>
    <t>Intellinetics, Inc.</t>
  </si>
  <si>
    <t>INM</t>
  </si>
  <si>
    <t>InMed Pharmaceuticals, Inc.</t>
  </si>
  <si>
    <t>INMB</t>
  </si>
  <si>
    <t>Inmune Bio Inc.</t>
  </si>
  <si>
    <t>INMD</t>
  </si>
  <si>
    <t>InMode Ltd.</t>
  </si>
  <si>
    <t>INN</t>
  </si>
  <si>
    <t>Summit Hotel Properties, Inc.</t>
  </si>
  <si>
    <t>INNV</t>
  </si>
  <si>
    <t>Innovage Holding Corp.</t>
  </si>
  <si>
    <t>INO</t>
  </si>
  <si>
    <t>Inovio Pharmaceuticals, Inc.</t>
  </si>
  <si>
    <t>INOD</t>
  </si>
  <si>
    <t>Innodata Inc.</t>
  </si>
  <si>
    <t>INPX</t>
  </si>
  <si>
    <t>Inpixon</t>
  </si>
  <si>
    <t>INSE</t>
  </si>
  <si>
    <t>Inspired Entertainment, Inc.</t>
  </si>
  <si>
    <t>INSG</t>
  </si>
  <si>
    <t>Inseego Corp.</t>
  </si>
  <si>
    <t>INSM</t>
  </si>
  <si>
    <t>Insmed, Inc.</t>
  </si>
  <si>
    <t>INSP</t>
  </si>
  <si>
    <t>Inspire Medical Systems, Inc.</t>
  </si>
  <si>
    <t>INST</t>
  </si>
  <si>
    <t>Instructure Holdings, Inc.</t>
  </si>
  <si>
    <t>INSW</t>
  </si>
  <si>
    <t>International Seaways, Inc.</t>
  </si>
  <si>
    <t>INT</t>
  </si>
  <si>
    <t>World Fuel Services Corporation</t>
  </si>
  <si>
    <t>INTA</t>
  </si>
  <si>
    <t>Intapp, Inc.</t>
  </si>
  <si>
    <t>INTC</t>
  </si>
  <si>
    <t>Intel Corporation</t>
  </si>
  <si>
    <t>INTE</t>
  </si>
  <si>
    <t>Integral Acquisition Corporation 1</t>
  </si>
  <si>
    <t>INTG</t>
  </si>
  <si>
    <t>The InterGroup Corporation</t>
  </si>
  <si>
    <t>INTR</t>
  </si>
  <si>
    <t>Inter &amp; Co. Inc.</t>
  </si>
  <si>
    <t>INTT</t>
  </si>
  <si>
    <t>inTEST Corporation</t>
  </si>
  <si>
    <t>INTU</t>
  </si>
  <si>
    <t>Intuit Inc.</t>
  </si>
  <si>
    <t>INTZ</t>
  </si>
  <si>
    <t>Intrusion, Inc.</t>
  </si>
  <si>
    <t>INUV</t>
  </si>
  <si>
    <t>Inuvo, Inc.</t>
  </si>
  <si>
    <t>INVA</t>
  </si>
  <si>
    <t>Innoviva, Inc.</t>
  </si>
  <si>
    <t>INVE</t>
  </si>
  <si>
    <t>Identiv, Inc.</t>
  </si>
  <si>
    <t>INVH</t>
  </si>
  <si>
    <t>Invitation Homes Inc.</t>
  </si>
  <si>
    <t>INVO</t>
  </si>
  <si>
    <t>INVO Bioscience, Inc.</t>
  </si>
  <si>
    <t>INVZ</t>
  </si>
  <si>
    <t>Innoviz Technologies Ltd.</t>
  </si>
  <si>
    <t>INZY</t>
  </si>
  <si>
    <t>Inozyme Pharma, Inc.</t>
  </si>
  <si>
    <t>IOAC</t>
  </si>
  <si>
    <t>Innovative International Acquisition Corp.</t>
  </si>
  <si>
    <t>IOBT</t>
  </si>
  <si>
    <t>IO Biotech, Inc.</t>
  </si>
  <si>
    <t>IONM</t>
  </si>
  <si>
    <t>Assure Holdings Corp.</t>
  </si>
  <si>
    <t>IONQ</t>
  </si>
  <si>
    <t>IonQ, Inc.</t>
  </si>
  <si>
    <t>IONR</t>
  </si>
  <si>
    <t>ioneer Ltd</t>
  </si>
  <si>
    <t>IONS</t>
  </si>
  <si>
    <t>Ionis Pharmaceuticals, Inc.</t>
  </si>
  <si>
    <t>IOR</t>
  </si>
  <si>
    <t>Income Opportunity Realty Investors, Inc.</t>
  </si>
  <si>
    <t>IOSP</t>
  </si>
  <si>
    <t>Innospec, Inc.</t>
  </si>
  <si>
    <t>IOT</t>
  </si>
  <si>
    <t>Samsara Inc.</t>
  </si>
  <si>
    <t>IOVA</t>
  </si>
  <si>
    <t>Iovance Biotherapeutics, Inc.</t>
  </si>
  <si>
    <t>IP</t>
  </si>
  <si>
    <t>International Paper Company</t>
  </si>
  <si>
    <t>IPA</t>
  </si>
  <si>
    <t>ImmunoPrecise Antibodies Ltd.</t>
  </si>
  <si>
    <t>IPAR</t>
  </si>
  <si>
    <t>Inter Parfums, Inc.</t>
  </si>
  <si>
    <t>IPDN</t>
  </si>
  <si>
    <t>Professional Diversity Network, Inc.</t>
  </si>
  <si>
    <t>IPG</t>
  </si>
  <si>
    <t>The Interpublic Group of Companies, Inc.</t>
  </si>
  <si>
    <t>IPGP</t>
  </si>
  <si>
    <t>IPG Photonics Corporation</t>
  </si>
  <si>
    <t>IPHA</t>
  </si>
  <si>
    <t>Innate Pharma S.A.</t>
  </si>
  <si>
    <t>IPI</t>
  </si>
  <si>
    <t>Intrepid Potash, Inc.</t>
  </si>
  <si>
    <t>IPSC</t>
  </si>
  <si>
    <t>Century Therapeutics, Inc.</t>
  </si>
  <si>
    <t>IPVF</t>
  </si>
  <si>
    <t>InterPrivate III Financial Partners, Inc.</t>
  </si>
  <si>
    <t>IPVI</t>
  </si>
  <si>
    <t>InterPrivate IV InfraTech Partners, Inc.</t>
  </si>
  <si>
    <t>IPW</t>
  </si>
  <si>
    <t>iPower, Inc.</t>
  </si>
  <si>
    <t>IPWR</t>
  </si>
  <si>
    <t>Ideal Power Inc.</t>
  </si>
  <si>
    <t>IPX</t>
  </si>
  <si>
    <t>IperionX Limited</t>
  </si>
  <si>
    <t>IQ</t>
  </si>
  <si>
    <t>iQIYI, Inc.</t>
  </si>
  <si>
    <t>IQMD</t>
  </si>
  <si>
    <t>Intelligent Medicine Acquisition Corp.</t>
  </si>
  <si>
    <t>IQV</t>
  </si>
  <si>
    <t>IQVIA Holdings Inc.</t>
  </si>
  <si>
    <t>IR</t>
  </si>
  <si>
    <t>Ingersoll Rand Inc.</t>
  </si>
  <si>
    <t>IRAA</t>
  </si>
  <si>
    <t>Iris Acquisition Corp</t>
  </si>
  <si>
    <t>IRBT</t>
  </si>
  <si>
    <t>iRobot Corporation</t>
  </si>
  <si>
    <t>IRDM</t>
  </si>
  <si>
    <t>Iridium Communications Inc.</t>
  </si>
  <si>
    <t>IREN</t>
  </si>
  <si>
    <t>Iris Energy Limited</t>
  </si>
  <si>
    <t>IRIX</t>
  </si>
  <si>
    <t>IRIDEX Corporation</t>
  </si>
  <si>
    <t>IRM</t>
  </si>
  <si>
    <t>Iron Mountain Inc.</t>
  </si>
  <si>
    <t>IRMD</t>
  </si>
  <si>
    <t>IRadimed Corporation</t>
  </si>
  <si>
    <t>IRNT</t>
  </si>
  <si>
    <t>IronNet, Inc.</t>
  </si>
  <si>
    <t>IRON</t>
  </si>
  <si>
    <t>Disc Medicine, Inc.</t>
  </si>
  <si>
    <t>IROQ</t>
  </si>
  <si>
    <t>IF Bancorp, Inc.</t>
  </si>
  <si>
    <t>IRRX</t>
  </si>
  <si>
    <t>Integrated Rail &amp; Resources Acquisition Corp.</t>
  </si>
  <si>
    <t>IRS</t>
  </si>
  <si>
    <t>IRSA Inversiones y Representaciones S.A.</t>
  </si>
  <si>
    <t>IRT</t>
  </si>
  <si>
    <t>Independence Realty Trust, Inc.</t>
  </si>
  <si>
    <t>IRTC</t>
  </si>
  <si>
    <t>iRhythm Technologies, Inc.</t>
  </si>
  <si>
    <t>IRWD</t>
  </si>
  <si>
    <t>Ironwood Pharmaceuticals, Inc.</t>
  </si>
  <si>
    <t>ISDR</t>
  </si>
  <si>
    <t>Issuer Direct Corporation</t>
  </si>
  <si>
    <t>ISEE</t>
  </si>
  <si>
    <t>IVERIC bio, Inc.</t>
  </si>
  <si>
    <t>ISIG</t>
  </si>
  <si>
    <t>Insignia Systems, Inc.</t>
  </si>
  <si>
    <t>ISO</t>
  </si>
  <si>
    <t>IsoPlexis Corporation</t>
  </si>
  <si>
    <t>ISPC</t>
  </si>
  <si>
    <t>iSpecimen, Inc.</t>
  </si>
  <si>
    <t>ISPO</t>
  </si>
  <si>
    <t>Inspirato Incorporated</t>
  </si>
  <si>
    <t>ISRG</t>
  </si>
  <si>
    <t>Intuitive Surgical, Inc.</t>
  </si>
  <si>
    <t>ISRL</t>
  </si>
  <si>
    <t>Israel Acquisitions Corp</t>
  </si>
  <si>
    <t>ISSC</t>
  </si>
  <si>
    <t>Innovative Solutions &amp; Support Inc.</t>
  </si>
  <si>
    <t>ISTR</t>
  </si>
  <si>
    <t>Investar Holding Corporation</t>
  </si>
  <si>
    <t>ISUN</t>
  </si>
  <si>
    <t>iSun, Inc.</t>
  </si>
  <si>
    <t>IT</t>
  </si>
  <si>
    <t>Gartner, Inc.</t>
  </si>
  <si>
    <t>ITAQ</t>
  </si>
  <si>
    <t>Industrial Tech Acquisitions II, Inc.</t>
  </si>
  <si>
    <t>ITCB</t>
  </si>
  <si>
    <t>Itau Corpbanca</t>
  </si>
  <si>
    <t>ITCI</t>
  </si>
  <si>
    <t>Intra-Cellular Therapies Inc.</t>
  </si>
  <si>
    <t>ITGR</t>
  </si>
  <si>
    <t>Integer Holdings Corporation</t>
  </si>
  <si>
    <t>ITI</t>
  </si>
  <si>
    <t>Iteris Inc.</t>
  </si>
  <si>
    <t>ITIC</t>
  </si>
  <si>
    <t>Investors Title Company</t>
  </si>
  <si>
    <t>ITOS</t>
  </si>
  <si>
    <t>iTeos Therapeutics, Inc.</t>
  </si>
  <si>
    <t>ITP</t>
  </si>
  <si>
    <t>IT Tech Packaging, Inc.</t>
  </si>
  <si>
    <t>ITRG</t>
  </si>
  <si>
    <t>Integra Resources Corp.</t>
  </si>
  <si>
    <t>ITRI</t>
  </si>
  <si>
    <t>Itron, Inc.</t>
  </si>
  <si>
    <t>ITRM</t>
  </si>
  <si>
    <t>Iterum Therapeutics PLC</t>
  </si>
  <si>
    <t>ITRN</t>
  </si>
  <si>
    <t>Ituran Location &amp; Control Ltd.</t>
  </si>
  <si>
    <t>ITT</t>
  </si>
  <si>
    <t>ITT Inc.</t>
  </si>
  <si>
    <t>ITUB</t>
  </si>
  <si>
    <t>Itau Unibanco Holding S.A.</t>
  </si>
  <si>
    <t>ITW</t>
  </si>
  <si>
    <t>Illinois Tool Works Inc.</t>
  </si>
  <si>
    <t>IVA</t>
  </si>
  <si>
    <t>Inventiva SA</t>
  </si>
  <si>
    <t>IVAC</t>
  </si>
  <si>
    <t>Intevac, Inc.</t>
  </si>
  <si>
    <t>IVCA</t>
  </si>
  <si>
    <t>Investcorp Acquisition Corp.</t>
  </si>
  <si>
    <t>IVCB</t>
  </si>
  <si>
    <t>Investcorp Europe Acquisition Corp I</t>
  </si>
  <si>
    <t>IVCP</t>
  </si>
  <si>
    <t>Swiftmerge Acquisition Corp.</t>
  </si>
  <si>
    <t>IVDA</t>
  </si>
  <si>
    <t>Iveda Solutions, Inc.</t>
  </si>
  <si>
    <t>IVR</t>
  </si>
  <si>
    <t>Invesco Mortgage Capital Inc.</t>
  </si>
  <si>
    <t>IVT</t>
  </si>
  <si>
    <t>InvenTrust Properties Corp.</t>
  </si>
  <si>
    <t>IVVD</t>
  </si>
  <si>
    <t>Invivyd, Inc.</t>
  </si>
  <si>
    <t>IVZ</t>
  </si>
  <si>
    <t>Invesco Ltd.</t>
  </si>
  <si>
    <t>IX</t>
  </si>
  <si>
    <t>ORIX Corporation</t>
  </si>
  <si>
    <t>IXAQ</t>
  </si>
  <si>
    <t>IX Acquisition Corp.</t>
  </si>
  <si>
    <t>IXHL</t>
  </si>
  <si>
    <t>Incannex Healthcare Limited</t>
  </si>
  <si>
    <t>IZEA</t>
  </si>
  <si>
    <t>IZEA Worldwide, Inc.</t>
  </si>
  <si>
    <t>J</t>
  </si>
  <si>
    <t>Jacobs Solutions Inc.</t>
  </si>
  <si>
    <t>JACK</t>
  </si>
  <si>
    <t>Jack in the Box Inc.</t>
  </si>
  <si>
    <t>JAGX</t>
  </si>
  <si>
    <t>Jaguar Health, Inc.</t>
  </si>
  <si>
    <t>JAKK</t>
  </si>
  <si>
    <t>JAKKS Pacific, Inc.</t>
  </si>
  <si>
    <t>JAMF</t>
  </si>
  <si>
    <t>Jamf Holding Corporation</t>
  </si>
  <si>
    <t>JAN</t>
  </si>
  <si>
    <t>JanOne Inc.</t>
  </si>
  <si>
    <t>JANX</t>
  </si>
  <si>
    <t>Janux Therapeutics, Inc.</t>
  </si>
  <si>
    <t>JAQC</t>
  </si>
  <si>
    <t>Jupiter Acquisition Corporation</t>
  </si>
  <si>
    <t>JATT</t>
  </si>
  <si>
    <t>JATT Acquisition Corp.</t>
  </si>
  <si>
    <t>JAZZ</t>
  </si>
  <si>
    <t>Jazz Pharmaceuticals PLC</t>
  </si>
  <si>
    <t>JBGS</t>
  </si>
  <si>
    <t>JBG SMITH Properties</t>
  </si>
  <si>
    <t>JBHT</t>
  </si>
  <si>
    <t>J.B. Hunt Transport Services, Inc.</t>
  </si>
  <si>
    <t>JBI</t>
  </si>
  <si>
    <t>Janus International Group, Inc.</t>
  </si>
  <si>
    <t>JBL</t>
  </si>
  <si>
    <t>Jabil Inc.</t>
  </si>
  <si>
    <t>JBLU</t>
  </si>
  <si>
    <t>JetBlue Airways Corporation</t>
  </si>
  <si>
    <t>JBSS</t>
  </si>
  <si>
    <t>John B. Sanfilippo &amp; Son, Inc.</t>
  </si>
  <si>
    <t>JBT</t>
  </si>
  <si>
    <t>John Bean Technologies Corporation</t>
  </si>
  <si>
    <t>JCI</t>
  </si>
  <si>
    <t>Johnson Controls International PLC</t>
  </si>
  <si>
    <t>JCSE</t>
  </si>
  <si>
    <t>JE Cleantech Holdings Limited</t>
  </si>
  <si>
    <t>JCTCF</t>
  </si>
  <si>
    <t>Jewett-Cameron Trading Company Ltd.</t>
  </si>
  <si>
    <t>JD</t>
  </si>
  <si>
    <t>JD.com, Inc.</t>
  </si>
  <si>
    <t>JEF</t>
  </si>
  <si>
    <t>Jefferies Financial Group Inc.</t>
  </si>
  <si>
    <t>JELD</t>
  </si>
  <si>
    <t>JELD-WEN Holding, Inc.</t>
  </si>
  <si>
    <t>JEWL</t>
  </si>
  <si>
    <t>Adamas One Corp.</t>
  </si>
  <si>
    <t>JFBR</t>
  </si>
  <si>
    <t>Jeffs’ Brands Ltd</t>
  </si>
  <si>
    <t>JFIN</t>
  </si>
  <si>
    <t>Jiayin Group Inc.</t>
  </si>
  <si>
    <t>JFU</t>
  </si>
  <si>
    <t>9F Inc.</t>
  </si>
  <si>
    <t>JG</t>
  </si>
  <si>
    <t>Aurora Mobile Limited</t>
  </si>
  <si>
    <t>JGGC</t>
  </si>
  <si>
    <t>Jaguar Global Growth Corporation I</t>
  </si>
  <si>
    <t>JHG</t>
  </si>
  <si>
    <t>Janus Henderson Group PLC</t>
  </si>
  <si>
    <t>JHX</t>
  </si>
  <si>
    <t>James Hardie Industries PLC</t>
  </si>
  <si>
    <t>JILL</t>
  </si>
  <si>
    <t>J.Jill, Inc.</t>
  </si>
  <si>
    <t>JJSF</t>
  </si>
  <si>
    <t>J &amp; J Snack Foods Corp.</t>
  </si>
  <si>
    <t>JKHY</t>
  </si>
  <si>
    <t>Jack Henry &amp; Associates, Inc.</t>
  </si>
  <si>
    <t>JKS</t>
  </si>
  <si>
    <t>JinkoSolar Holding Company Ltd.</t>
  </si>
  <si>
    <t>JLL</t>
  </si>
  <si>
    <t>Jones Lang LaSalle Incorporated</t>
  </si>
  <si>
    <t>JMAC</t>
  </si>
  <si>
    <t>Jade Mountain Acquisition Corp.</t>
  </si>
  <si>
    <t>JMIA</t>
  </si>
  <si>
    <t>Jumia Technologies AG</t>
  </si>
  <si>
    <t>JMSB</t>
  </si>
  <si>
    <t>John Marshall Bancorp, Inc.</t>
  </si>
  <si>
    <t>JNCE</t>
  </si>
  <si>
    <t>Jounce Therapeutics, Inc.</t>
  </si>
  <si>
    <t>JNJ</t>
  </si>
  <si>
    <t>Johnson &amp; Johnson</t>
  </si>
  <si>
    <t>JNPR</t>
  </si>
  <si>
    <t>Juniper Networks, Inc.</t>
  </si>
  <si>
    <t>JOAN</t>
  </si>
  <si>
    <t>JOANN, Inc.</t>
  </si>
  <si>
    <t>JOB</t>
  </si>
  <si>
    <t>GEE Group Inc.</t>
  </si>
  <si>
    <t>JOBY</t>
  </si>
  <si>
    <t>Joby Aviation, Inc.</t>
  </si>
  <si>
    <t>JOE</t>
  </si>
  <si>
    <t>The St. Joe Company</t>
  </si>
  <si>
    <t>JOUT</t>
  </si>
  <si>
    <t>Johnson Outdoors Inc.</t>
  </si>
  <si>
    <t>JPM</t>
  </si>
  <si>
    <t>JPMorgan Chase &amp; Co.</t>
  </si>
  <si>
    <t>JRSH</t>
  </si>
  <si>
    <t>Jerash Holdings (US), Inc.</t>
  </si>
  <si>
    <t>JRVR</t>
  </si>
  <si>
    <t>James River Group Holdings Ltd.</t>
  </si>
  <si>
    <t>JSPR</t>
  </si>
  <si>
    <t>Jasper Therapeutics, Inc.</t>
  </si>
  <si>
    <t>JT</t>
  </si>
  <si>
    <t>Jianpu Technology Inc.</t>
  </si>
  <si>
    <t>JUGG</t>
  </si>
  <si>
    <t>JAWS Juggernaut Acquisition Corporation</t>
  </si>
  <si>
    <t>JUN</t>
  </si>
  <si>
    <t>Juniper II Corp.</t>
  </si>
  <si>
    <t>JUPW</t>
  </si>
  <si>
    <t>Jupiter Wellness, Inc.</t>
  </si>
  <si>
    <t>JVA</t>
  </si>
  <si>
    <t>Coffee Holding Co., Inc.</t>
  </si>
  <si>
    <t>JWAC</t>
  </si>
  <si>
    <t>Jupiter Wellness Acquisition Corp.</t>
  </si>
  <si>
    <t>JWEL</t>
  </si>
  <si>
    <t>Jowell Global Ltd.</t>
  </si>
  <si>
    <t>JWN</t>
  </si>
  <si>
    <t>Nordstrom, Inc.</t>
  </si>
  <si>
    <t>JWSM</t>
  </si>
  <si>
    <t>Jaws Mustang Acquisition Corporation</t>
  </si>
  <si>
    <t>JXJT</t>
  </si>
  <si>
    <t>JX Luxventure Limited</t>
  </si>
  <si>
    <t>JXN</t>
  </si>
  <si>
    <t>Jackson Financial Inc</t>
  </si>
  <si>
    <t>JYNT</t>
  </si>
  <si>
    <t>The Joint Corp.</t>
  </si>
  <si>
    <t>JZ</t>
  </si>
  <si>
    <t>Jianzhi Education Technology Group Company Limited</t>
  </si>
  <si>
    <t>JZXN</t>
  </si>
  <si>
    <t>Jiuzi Holdings, Inc.</t>
  </si>
  <si>
    <t>K</t>
  </si>
  <si>
    <t>Kellogg Company</t>
  </si>
  <si>
    <t>KA</t>
  </si>
  <si>
    <t>Kineta, Inc.</t>
  </si>
  <si>
    <t>KACL</t>
  </si>
  <si>
    <t>Kairous Acquisition Corp. Limited</t>
  </si>
  <si>
    <t>KAI</t>
  </si>
  <si>
    <t>Kadant Inc.</t>
  </si>
  <si>
    <t>KAII</t>
  </si>
  <si>
    <t>Kismet Acquisition Two Corp.</t>
  </si>
  <si>
    <t>KAL</t>
  </si>
  <si>
    <t>Kalera Public Limited Company</t>
  </si>
  <si>
    <t>KALA</t>
  </si>
  <si>
    <t>Kala Pharmaceuticals, Inc.</t>
  </si>
  <si>
    <t>KALU</t>
  </si>
  <si>
    <t>Kaiser Aluminum Corporation</t>
  </si>
  <si>
    <t>KALV</t>
  </si>
  <si>
    <t>KalVista Pharmaceuticals, Inc.</t>
  </si>
  <si>
    <t>KAMN</t>
  </si>
  <si>
    <t>Kaman Corporation</t>
  </si>
  <si>
    <t>KAR</t>
  </si>
  <si>
    <t>KAR Auction Services, Inc.</t>
  </si>
  <si>
    <t>KARO</t>
  </si>
  <si>
    <t>Karooooo Ltd.</t>
  </si>
  <si>
    <t>KAVL</t>
  </si>
  <si>
    <t>Kaival Brands Innovations Group, Inc.</t>
  </si>
  <si>
    <t>KB</t>
  </si>
  <si>
    <t>KB Financial Group Inc.</t>
  </si>
  <si>
    <t>KBAL</t>
  </si>
  <si>
    <t>Kimball International, Inc.</t>
  </si>
  <si>
    <t>KBH</t>
  </si>
  <si>
    <t>KB Home</t>
  </si>
  <si>
    <t>KBNT</t>
  </si>
  <si>
    <t>Kubient, Inc.</t>
  </si>
  <si>
    <t>KBR</t>
  </si>
  <si>
    <t>KBR, Inc.</t>
  </si>
  <si>
    <t>KC</t>
  </si>
  <si>
    <t>Kingsoft Cloud Holdings Limited</t>
  </si>
  <si>
    <t>KCGI</t>
  </si>
  <si>
    <t>Kensington Capital Acquisition Corp. V</t>
  </si>
  <si>
    <t>KD</t>
  </si>
  <si>
    <t>Kyndryl Holdings, Inc.</t>
  </si>
  <si>
    <t>KDNY</t>
  </si>
  <si>
    <t>Chinook Therapeutics, Inc.</t>
  </si>
  <si>
    <t>KDP</t>
  </si>
  <si>
    <t>Keurig Dr Pepper Inc.</t>
  </si>
  <si>
    <t>KE</t>
  </si>
  <si>
    <t>Kimball Electronics, Inc.</t>
  </si>
  <si>
    <t>KELYA</t>
  </si>
  <si>
    <t>Kelly Services, Inc.</t>
  </si>
  <si>
    <t>KELYB</t>
  </si>
  <si>
    <t>KEN</t>
  </si>
  <si>
    <t>Kenon Holdings Ltd.</t>
  </si>
  <si>
    <t>KEP</t>
  </si>
  <si>
    <t>Korea Electric Power Corporation</t>
  </si>
  <si>
    <t>KEQU</t>
  </si>
  <si>
    <t>Kewaunee Scientific Corporation</t>
  </si>
  <si>
    <t>KERN</t>
  </si>
  <si>
    <t>Akerna Corp.</t>
  </si>
  <si>
    <t>KEX</t>
  </si>
  <si>
    <t>Kirby Corporation</t>
  </si>
  <si>
    <t>KEY</t>
  </si>
  <si>
    <t>KeyCorp</t>
  </si>
  <si>
    <t>KEYS</t>
  </si>
  <si>
    <t>Keysight Technologies Inc.</t>
  </si>
  <si>
    <t>KFFB</t>
  </si>
  <si>
    <t>Kentucky First Federal Bancorp</t>
  </si>
  <si>
    <t>KFRC</t>
  </si>
  <si>
    <t>Kforce, Inc.</t>
  </si>
  <si>
    <t>KFS</t>
  </si>
  <si>
    <t>Kingsway Financial Services, Inc.</t>
  </si>
  <si>
    <t>KFY</t>
  </si>
  <si>
    <t>Korn Ferry</t>
  </si>
  <si>
    <t>KGC</t>
  </si>
  <si>
    <t>Kinross Gold Corporation</t>
  </si>
  <si>
    <t>KHC</t>
  </si>
  <si>
    <t>The Kraft Heinz Company</t>
  </si>
  <si>
    <t>KIDS</t>
  </si>
  <si>
    <t>OrthoPediatrics Corp.</t>
  </si>
  <si>
    <t>KIM</t>
  </si>
  <si>
    <t>Kimco Realty Corporation</t>
  </si>
  <si>
    <t>KIND</t>
  </si>
  <si>
    <t>Nextdoor Holdings, Inc.</t>
  </si>
  <si>
    <t>KINS</t>
  </si>
  <si>
    <t>Kingstone Companies, Inc.</t>
  </si>
  <si>
    <t>KINZ</t>
  </si>
  <si>
    <t>Kins Technology Group, Inc.</t>
  </si>
  <si>
    <t>KIQ</t>
  </si>
  <si>
    <t>Kelso Technologies Inc.</t>
  </si>
  <si>
    <t>KIRK</t>
  </si>
  <si>
    <t>Kirkland's, Inc.</t>
  </si>
  <si>
    <t>KITT</t>
  </si>
  <si>
    <t>Nauticus Robotics, Inc.</t>
  </si>
  <si>
    <t>KKR</t>
  </si>
  <si>
    <t>KKR &amp; Co. Inc.</t>
  </si>
  <si>
    <t>KLAC</t>
  </si>
  <si>
    <t>KLA Corporation</t>
  </si>
  <si>
    <t>KLIC</t>
  </si>
  <si>
    <t>Kulicke &amp; Soffa Industries, Inc.</t>
  </si>
  <si>
    <t>KLR</t>
  </si>
  <si>
    <t>Kaleyra, Inc.</t>
  </si>
  <si>
    <t>KLTR</t>
  </si>
  <si>
    <t>Kaltura, Inc.</t>
  </si>
  <si>
    <t>KLXE</t>
  </si>
  <si>
    <t>KLX Energy Services Holdings, Inc.</t>
  </si>
  <si>
    <t>KMB</t>
  </si>
  <si>
    <t>Kimberly-Clark Corporation</t>
  </si>
  <si>
    <t>KMDA</t>
  </si>
  <si>
    <t>Kamada Ltd.</t>
  </si>
  <si>
    <t>KMI</t>
  </si>
  <si>
    <t>Kinder Morgan, Inc.</t>
  </si>
  <si>
    <t>KMPH</t>
  </si>
  <si>
    <t>KemPharm, Inc.</t>
  </si>
  <si>
    <t>KMPR</t>
  </si>
  <si>
    <t>Kemper Corporation</t>
  </si>
  <si>
    <t>KMT</t>
  </si>
  <si>
    <t>Kennametal Inc.</t>
  </si>
  <si>
    <t>KMX</t>
  </si>
  <si>
    <t>CarMax, Inc.</t>
  </si>
  <si>
    <t>KN</t>
  </si>
  <si>
    <t>Knowles Corporation</t>
  </si>
  <si>
    <t>KNDI</t>
  </si>
  <si>
    <t>Kandi Technologies Group, Inc.</t>
  </si>
  <si>
    <t>KNOP</t>
  </si>
  <si>
    <t>KNOT Offshore Partners L.P.</t>
  </si>
  <si>
    <t>KNSA</t>
  </si>
  <si>
    <t>Kiniksa Pharmaceuticals Ltd.</t>
  </si>
  <si>
    <t>KNSL</t>
  </si>
  <si>
    <t>Kinsale Capital Group, Inc.</t>
  </si>
  <si>
    <t>KNSW</t>
  </si>
  <si>
    <t>KnightSwan Acquisition Corporation</t>
  </si>
  <si>
    <t>KNTE</t>
  </si>
  <si>
    <t>Kinnate Biopharma, Inc.</t>
  </si>
  <si>
    <t>KNTK</t>
  </si>
  <si>
    <t>Kinetik Holdings Inc.</t>
  </si>
  <si>
    <t>KNW</t>
  </si>
  <si>
    <t>Know Labs, Inc.</t>
  </si>
  <si>
    <t>KNX</t>
  </si>
  <si>
    <t>Knight-Swift Transportation Holdings, Inc.</t>
  </si>
  <si>
    <t>KO</t>
  </si>
  <si>
    <t>The Coca-Cola Company</t>
  </si>
  <si>
    <t>KOD</t>
  </si>
  <si>
    <t>Kodiak Sciences Inc.</t>
  </si>
  <si>
    <t>KODK</t>
  </si>
  <si>
    <t>Eastman Kodak Company</t>
  </si>
  <si>
    <t>KOF</t>
  </si>
  <si>
    <t>Coca-Cola Femsa SAB de CV</t>
  </si>
  <si>
    <t>KOP</t>
  </si>
  <si>
    <t>Koppers Holdings Inc.</t>
  </si>
  <si>
    <t>KOPN</t>
  </si>
  <si>
    <t>Kopin Corporation</t>
  </si>
  <si>
    <t>KORE</t>
  </si>
  <si>
    <t>KORE Group Holdings, Inc.</t>
  </si>
  <si>
    <t>KOS</t>
  </si>
  <si>
    <t>Kosmos Energy Ltd.</t>
  </si>
  <si>
    <t>KOSS</t>
  </si>
  <si>
    <t>Koss Corporation</t>
  </si>
  <si>
    <t>KPLT</t>
  </si>
  <si>
    <t>Katapult Holdings, Inc.</t>
  </si>
  <si>
    <t>KPRX</t>
  </si>
  <si>
    <t>Kiora Pharmaceuticals, Inc.</t>
  </si>
  <si>
    <t>KPTI</t>
  </si>
  <si>
    <t>Karyopharm Therapeutics, Inc.</t>
  </si>
  <si>
    <t>KR</t>
  </si>
  <si>
    <t>The Kroger Company</t>
  </si>
  <si>
    <t>KRBP</t>
  </si>
  <si>
    <t>Kiromic BioPharma, Inc.</t>
  </si>
  <si>
    <t>KRC</t>
  </si>
  <si>
    <t>Kilroy Realty Corporation</t>
  </si>
  <si>
    <t>KREF</t>
  </si>
  <si>
    <t>KKR Real Estate Finance Trust Inc.</t>
  </si>
  <si>
    <t>KRG</t>
  </si>
  <si>
    <t>Kite Realty Group Trust</t>
  </si>
  <si>
    <t>KRKR</t>
  </si>
  <si>
    <t>36Kr Holdings Inc.</t>
  </si>
  <si>
    <t>KRMD</t>
  </si>
  <si>
    <t>KORU Medical Systems, Inc.</t>
  </si>
  <si>
    <t>KRNL</t>
  </si>
  <si>
    <t>Kernel Group Holdings, Inc.</t>
  </si>
  <si>
    <t>KRNT</t>
  </si>
  <si>
    <t>Kornit Digital Ltd.</t>
  </si>
  <si>
    <t>KRNY</t>
  </si>
  <si>
    <t>Kearny Financial Corp.</t>
  </si>
  <si>
    <t>KRO</t>
  </si>
  <si>
    <t>Kronos Worldwide, Inc.</t>
  </si>
  <si>
    <t>KRON</t>
  </si>
  <si>
    <t>Kronos Bio, Inc.</t>
  </si>
  <si>
    <t>KROS</t>
  </si>
  <si>
    <t>Keros Therapeutics, Inc.</t>
  </si>
  <si>
    <t>KRP</t>
  </si>
  <si>
    <t>Kimbell Royalty Partners L.P.</t>
  </si>
  <si>
    <t>KRT</t>
  </si>
  <si>
    <t>Karat Packaging, Inc.</t>
  </si>
  <si>
    <t>KRTX</t>
  </si>
  <si>
    <t>Karuna Therapeutics, Inc.</t>
  </si>
  <si>
    <t>KRUS</t>
  </si>
  <si>
    <t>Kura Sushi USA, Inc.</t>
  </si>
  <si>
    <t>KRYS</t>
  </si>
  <si>
    <t>Krystal Biotech, Inc.</t>
  </si>
  <si>
    <t>KSCP</t>
  </si>
  <si>
    <t>Knightscope, Inc.</t>
  </si>
  <si>
    <t>KSI</t>
  </si>
  <si>
    <t>Kadem Sustainable Impact Corporation</t>
  </si>
  <si>
    <t>KSPN</t>
  </si>
  <si>
    <t>Kaspien Holdings, Inc.</t>
  </si>
  <si>
    <t>KSS</t>
  </si>
  <si>
    <t>Kohl's Corporation</t>
  </si>
  <si>
    <t>KT</t>
  </si>
  <si>
    <t>KT Corporation</t>
  </si>
  <si>
    <t>KTB</t>
  </si>
  <si>
    <t>Kontoor Brands, Inc.</t>
  </si>
  <si>
    <t>KTCC</t>
  </si>
  <si>
    <t>Key Tronic Corporation</t>
  </si>
  <si>
    <t>KTOS</t>
  </si>
  <si>
    <t>Kratos Defense &amp; Security Solutions, Inc.</t>
  </si>
  <si>
    <t>KTRA</t>
  </si>
  <si>
    <t>Kintara Therapeutics, Inc.</t>
  </si>
  <si>
    <t>KTTA</t>
  </si>
  <si>
    <t>Pasithea Therapeutics Corp.</t>
  </si>
  <si>
    <t>KUKE</t>
  </si>
  <si>
    <t>Kuke Music Holding Limited</t>
  </si>
  <si>
    <t>KULR</t>
  </si>
  <si>
    <t>KULR Technology Group, Inc.</t>
  </si>
  <si>
    <t>KURA</t>
  </si>
  <si>
    <t>Kura Oncology, Inc.</t>
  </si>
  <si>
    <t>KVHI</t>
  </si>
  <si>
    <t>KVH Industries, Inc.</t>
  </si>
  <si>
    <t>KVSA</t>
  </si>
  <si>
    <t>Khosla Ventures Acquisition Co.</t>
  </si>
  <si>
    <t>KVSC</t>
  </si>
  <si>
    <t>Khosla Ventures Acquisition Co. III</t>
  </si>
  <si>
    <t>KW</t>
  </si>
  <si>
    <t>Kennedy-Wilson Holdings, Inc.</t>
  </si>
  <si>
    <t>KWE</t>
  </si>
  <si>
    <t>Kwesst Micro Systems Inc</t>
  </si>
  <si>
    <t>KWR</t>
  </si>
  <si>
    <t>Quaker Chemical Corporation</t>
  </si>
  <si>
    <t>KXIN</t>
  </si>
  <si>
    <t>Kaixin Auto Holdings</t>
  </si>
  <si>
    <t>KYCH</t>
  </si>
  <si>
    <t>Keyarch Acquisition Corporation</t>
  </si>
  <si>
    <t>KYMR</t>
  </si>
  <si>
    <t>Kymera Therapeutics, Inc.</t>
  </si>
  <si>
    <t>KZIA</t>
  </si>
  <si>
    <t>Kazia Therapeutics Limited</t>
  </si>
  <si>
    <t>KZR</t>
  </si>
  <si>
    <t>Kezar Life Sciences, Inc.</t>
  </si>
  <si>
    <t>L</t>
  </si>
  <si>
    <t>Loews Corporation</t>
  </si>
  <si>
    <t>LAB</t>
  </si>
  <si>
    <t>Standard BioTools Inc.</t>
  </si>
  <si>
    <t>LABP</t>
  </si>
  <si>
    <t>Landos Biopharma, Inc.</t>
  </si>
  <si>
    <t>LAC</t>
  </si>
  <si>
    <t>Lithium Americas Corp.</t>
  </si>
  <si>
    <t>LAD</t>
  </si>
  <si>
    <t>Lithia Motors, Inc.</t>
  </si>
  <si>
    <t>LADR</t>
  </si>
  <si>
    <t>Ladder Capital Corp</t>
  </si>
  <si>
    <t>LAKE</t>
  </si>
  <si>
    <t>Lakeland Industries, Inc.</t>
  </si>
  <si>
    <t>LAMR</t>
  </si>
  <si>
    <t>Lamar Advertising Company</t>
  </si>
  <si>
    <t>LANC</t>
  </si>
  <si>
    <t>Lancaster Colony Corporation</t>
  </si>
  <si>
    <t>LAND</t>
  </si>
  <si>
    <t>Gladstone Land Corporation</t>
  </si>
  <si>
    <t>LANV</t>
  </si>
  <si>
    <t>Lanvin Group Holdings Limited</t>
  </si>
  <si>
    <t>LARK</t>
  </si>
  <si>
    <t>Landmark Bancorp Inc.</t>
  </si>
  <si>
    <t>LASE</t>
  </si>
  <si>
    <t>Laser Photonics Corporation</t>
  </si>
  <si>
    <t>LASR</t>
  </si>
  <si>
    <t>nLIGHT, Inc.</t>
  </si>
  <si>
    <t>LATG</t>
  </si>
  <si>
    <t>LatAmGrowth SPAC</t>
  </si>
  <si>
    <t>LAUR</t>
  </si>
  <si>
    <t>Laureate Education, Inc.</t>
  </si>
  <si>
    <t>LAW</t>
  </si>
  <si>
    <t>CS Disco, Inc.</t>
  </si>
  <si>
    <t>LAZ</t>
  </si>
  <si>
    <t>Lazard Ltd.</t>
  </si>
  <si>
    <t>LAZR</t>
  </si>
  <si>
    <t>Luminar Technologies, Inc.</t>
  </si>
  <si>
    <t>LAZY</t>
  </si>
  <si>
    <t>Lazydays Holdings, Inc.</t>
  </si>
  <si>
    <t>LBAI</t>
  </si>
  <si>
    <t>Lakeland Bancorp, Inc.</t>
  </si>
  <si>
    <t>LBBB</t>
  </si>
  <si>
    <t>Lakeshore Acquisition II Corp.</t>
  </si>
  <si>
    <t>LBC</t>
  </si>
  <si>
    <t>Luther Burbank Corporation</t>
  </si>
  <si>
    <t>LBPH</t>
  </si>
  <si>
    <t>Longboard Pharmaceuticals, Inc.</t>
  </si>
  <si>
    <t>LBRDA</t>
  </si>
  <si>
    <t>Liberty Broadband Corporation</t>
  </si>
  <si>
    <t>LBRDK</t>
  </si>
  <si>
    <t>LBRT</t>
  </si>
  <si>
    <t>Liberty Oilfield Services Inc.</t>
  </si>
  <si>
    <t>LBTYA</t>
  </si>
  <si>
    <t>Liberty Global PLC</t>
  </si>
  <si>
    <t>LBTYB</t>
  </si>
  <si>
    <t>LBTYK</t>
  </si>
  <si>
    <t>LC</t>
  </si>
  <si>
    <t>LendingClub Corporation</t>
  </si>
  <si>
    <t>LCA</t>
  </si>
  <si>
    <t>Landcadia Holdings IV, Inc.</t>
  </si>
  <si>
    <t>LCAA</t>
  </si>
  <si>
    <t>L Catterton Asia Acquisition Corp.</t>
  </si>
  <si>
    <t>LCFY</t>
  </si>
  <si>
    <t>Locafy Limited</t>
  </si>
  <si>
    <t>LCI</t>
  </si>
  <si>
    <t>Lannett Company, Inc.</t>
  </si>
  <si>
    <t>LCID</t>
  </si>
  <si>
    <t>Lucid Group, Inc.</t>
  </si>
  <si>
    <t>LCII</t>
  </si>
  <si>
    <t>LCI Industries</t>
  </si>
  <si>
    <t>LCNB</t>
  </si>
  <si>
    <t>LCNB Corporation</t>
  </si>
  <si>
    <t>LCTX</t>
  </si>
  <si>
    <t>Lineage Cell Therapeutics, Inc.</t>
  </si>
  <si>
    <t>LCUT</t>
  </si>
  <si>
    <t>Lifetime Brands, Inc.</t>
  </si>
  <si>
    <t>LCW</t>
  </si>
  <si>
    <t>Learn CW Investment Corporation</t>
  </si>
  <si>
    <t>LDHA</t>
  </si>
  <si>
    <t>LDH Growth Corp. I</t>
  </si>
  <si>
    <t>LDI</t>
  </si>
  <si>
    <t>loanDepot, Inc.</t>
  </si>
  <si>
    <t>LDOS</t>
  </si>
  <si>
    <t>Leidos Holdings, Inc.</t>
  </si>
  <si>
    <t>LE</t>
  </si>
  <si>
    <t>Lands' End, Inc.</t>
  </si>
  <si>
    <t>LEA</t>
  </si>
  <si>
    <t>Lear Corporation</t>
  </si>
  <si>
    <t>LECO</t>
  </si>
  <si>
    <t>Lincoln Electric Holdings, Inc.</t>
  </si>
  <si>
    <t>LEDS</t>
  </si>
  <si>
    <t>SemiLEDs Corporation</t>
  </si>
  <si>
    <t>LEE</t>
  </si>
  <si>
    <t>Lee Enterprises, Incorporated</t>
  </si>
  <si>
    <t>LEG</t>
  </si>
  <si>
    <t>Leggett &amp; Platt, Inc.</t>
  </si>
  <si>
    <t>LEGA</t>
  </si>
  <si>
    <t>Lead Edge Growth Opportunities, Ltd</t>
  </si>
  <si>
    <t>LEGH</t>
  </si>
  <si>
    <t>Legacy Housing Corporation</t>
  </si>
  <si>
    <t>LEGN</t>
  </si>
  <si>
    <t>Legend Biotech Corporation</t>
  </si>
  <si>
    <t>LEJU</t>
  </si>
  <si>
    <t>Leju Holdings Limited</t>
  </si>
  <si>
    <t>LEN</t>
  </si>
  <si>
    <t>Lennar Corporation</t>
  </si>
  <si>
    <t>LEN.B</t>
  </si>
  <si>
    <t>LESL</t>
  </si>
  <si>
    <t>Leslie's, Inc.</t>
  </si>
  <si>
    <t>LEU</t>
  </si>
  <si>
    <t>Centrus Energy Corp.</t>
  </si>
  <si>
    <t>LEV</t>
  </si>
  <si>
    <t>The Lion Electric Company</t>
  </si>
  <si>
    <t>LEVI</t>
  </si>
  <si>
    <t>Levi Strauss &amp; Co.</t>
  </si>
  <si>
    <t>LEXX</t>
  </si>
  <si>
    <t>Lexaria Bioscience Corp.</t>
  </si>
  <si>
    <t>LFAC</t>
  </si>
  <si>
    <t>LF Capital Acquisition Corp. II</t>
  </si>
  <si>
    <t>LFCR</t>
  </si>
  <si>
    <t>Lifecore Biomedical, Inc.</t>
  </si>
  <si>
    <t>LFLY</t>
  </si>
  <si>
    <t>Leafly Holdings, Inc.</t>
  </si>
  <si>
    <t>LFMD</t>
  </si>
  <si>
    <t>LifeMD, Inc.</t>
  </si>
  <si>
    <t>LFST</t>
  </si>
  <si>
    <t>Lifestance Health Group, Inc.</t>
  </si>
  <si>
    <t>LFT</t>
  </si>
  <si>
    <t>Lument Finance Trust, Inc.</t>
  </si>
  <si>
    <t>LFUS</t>
  </si>
  <si>
    <t>Littelfuse, Inc.</t>
  </si>
  <si>
    <t>LFVN</t>
  </si>
  <si>
    <t>LifeVantage Corporation</t>
  </si>
  <si>
    <t>LGAC</t>
  </si>
  <si>
    <t>Lazard Growth Acquisition Corp. I</t>
  </si>
  <si>
    <t>LGF.A</t>
  </si>
  <si>
    <t>Lions Gate Entertainment Corp.</t>
  </si>
  <si>
    <t>LGF.B</t>
  </si>
  <si>
    <t>LGHL</t>
  </si>
  <si>
    <t>Lion Group Holding Ltd.</t>
  </si>
  <si>
    <t>LGIH</t>
  </si>
  <si>
    <t>LGI Homes, Inc.</t>
  </si>
  <si>
    <t>LGL</t>
  </si>
  <si>
    <t>LGL Group, Inc.</t>
  </si>
  <si>
    <t>LGMK</t>
  </si>
  <si>
    <t>LogicMark, Inc.</t>
  </si>
  <si>
    <t>LGND</t>
  </si>
  <si>
    <t>Ligand Pharmaceuticals Inc.</t>
  </si>
  <si>
    <t>LGO</t>
  </si>
  <si>
    <t>Largo Inc.</t>
  </si>
  <si>
    <t>LGST</t>
  </si>
  <si>
    <t>Semper Paratus Acquisition Corporation</t>
  </si>
  <si>
    <t>LGVC</t>
  </si>
  <si>
    <t>LAMF Global Ventures Corp. I</t>
  </si>
  <si>
    <t>LGVN</t>
  </si>
  <si>
    <t>Longeveron, Inc.</t>
  </si>
  <si>
    <t>LH</t>
  </si>
  <si>
    <t>Laboratory Corporation of America Holdings</t>
  </si>
  <si>
    <t>LHC</t>
  </si>
  <si>
    <t>Leo Holdings Corp. II</t>
  </si>
  <si>
    <t>LHCG</t>
  </si>
  <si>
    <t>LHC Group, Inc.</t>
  </si>
  <si>
    <t>LHDX</t>
  </si>
  <si>
    <t>Lucira Health, Inc.</t>
  </si>
  <si>
    <t>LHX</t>
  </si>
  <si>
    <t>L3Harris Technologies, Inc.</t>
  </si>
  <si>
    <t>LI</t>
  </si>
  <si>
    <t>Li Auto, Inc.</t>
  </si>
  <si>
    <t>LIAN</t>
  </si>
  <si>
    <t>LianBio</t>
  </si>
  <si>
    <t>LIBY</t>
  </si>
  <si>
    <t>Liberty Resources Acquisition Corp.</t>
  </si>
  <si>
    <t>LICN</t>
  </si>
  <si>
    <t>Lichen China Limited</t>
  </si>
  <si>
    <t>LICY</t>
  </si>
  <si>
    <t>Li-Cycle Holdings Corp.</t>
  </si>
  <si>
    <t>LIDR</t>
  </si>
  <si>
    <t>AEye, Inc.</t>
  </si>
  <si>
    <t>LIFE</t>
  </si>
  <si>
    <t>aTyr Pharma, Inc.</t>
  </si>
  <si>
    <t>LIFW</t>
  </si>
  <si>
    <t>MSP Recovery, Inc.</t>
  </si>
  <si>
    <t>LII</t>
  </si>
  <si>
    <t>Lennox International, Inc.</t>
  </si>
  <si>
    <t>LILA</t>
  </si>
  <si>
    <t>Liberty Latin America Ltd.</t>
  </si>
  <si>
    <t>LILAK</t>
  </si>
  <si>
    <t>LILM</t>
  </si>
  <si>
    <t>Lilium N.V.</t>
  </si>
  <si>
    <t>LIN</t>
  </si>
  <si>
    <t>Linde plc</t>
  </si>
  <si>
    <t>LINC</t>
  </si>
  <si>
    <t>Lincoln Educational Services Corporation</t>
  </si>
  <si>
    <t>LIND</t>
  </si>
  <si>
    <t>Lindblad Expeditions Holdings Inc.</t>
  </si>
  <si>
    <t>LINK</t>
  </si>
  <si>
    <t>Interlink Electronics, Inc.</t>
  </si>
  <si>
    <t>LION</t>
  </si>
  <si>
    <t>Lionheart III Corp.</t>
  </si>
  <si>
    <t>LIPO</t>
  </si>
  <si>
    <t>Lipella Pharmaceuticals Inc.</t>
  </si>
  <si>
    <t>LIQT</t>
  </si>
  <si>
    <t>LiqTech International, Inc.</t>
  </si>
  <si>
    <t>LITB</t>
  </si>
  <si>
    <t>LightInTheBox Holding Co. Ltd.</t>
  </si>
  <si>
    <t>LITE</t>
  </si>
  <si>
    <t>Lumentum Holdings Inc.</t>
  </si>
  <si>
    <t>LITM</t>
  </si>
  <si>
    <t>Snow Lake Resources Ltd.</t>
  </si>
  <si>
    <t>LITT</t>
  </si>
  <si>
    <t>Logistics Innovation Technologies Corp.</t>
  </si>
  <si>
    <t>LIVB</t>
  </si>
  <si>
    <t>LIV Capital Acquisition Corp. II</t>
  </si>
  <si>
    <t>LIVE</t>
  </si>
  <si>
    <t>Live Ventures Incorporated</t>
  </si>
  <si>
    <t>LIVN</t>
  </si>
  <si>
    <t>LivaNova PLC</t>
  </si>
  <si>
    <t>LIXT</t>
  </si>
  <si>
    <t>Lixte Biotechnology Holdings, Inc.</t>
  </si>
  <si>
    <t>LIZI</t>
  </si>
  <si>
    <t>Lizhi Inc.</t>
  </si>
  <si>
    <t>LKCO</t>
  </si>
  <si>
    <t>Luokung Technology Corp</t>
  </si>
  <si>
    <t>LKFN</t>
  </si>
  <si>
    <t>Lakeland Financial Corporation</t>
  </si>
  <si>
    <t>LKQ</t>
  </si>
  <si>
    <t>LKQ Corporation</t>
  </si>
  <si>
    <t>LL</t>
  </si>
  <si>
    <t>Lumber Liquidators Holdings, Inc.</t>
  </si>
  <si>
    <t>LLAP</t>
  </si>
  <si>
    <t>Terran Orbital Corporation</t>
  </si>
  <si>
    <t>LLY</t>
  </si>
  <si>
    <t>Eli Lilly and Company</t>
  </si>
  <si>
    <t>LMAT</t>
  </si>
  <si>
    <t>LeMaitre Vascular, Inc.</t>
  </si>
  <si>
    <t>LMB</t>
  </si>
  <si>
    <t>Limbach Holdings, Inc.</t>
  </si>
  <si>
    <t>LMDX</t>
  </si>
  <si>
    <t>LumiraDx Limited</t>
  </si>
  <si>
    <t>LMFA</t>
  </si>
  <si>
    <t>LM Funding America, Inc.</t>
  </si>
  <si>
    <t>LMND</t>
  </si>
  <si>
    <t>Lemonade, Inc.</t>
  </si>
  <si>
    <t>LMNL</t>
  </si>
  <si>
    <t>Liminal BioSciences Inc.</t>
  </si>
  <si>
    <t>LMNR</t>
  </si>
  <si>
    <t>Limoneira Company</t>
  </si>
  <si>
    <t>LMST</t>
  </si>
  <si>
    <t>Limestone Bancorp, Inc.</t>
  </si>
  <si>
    <t>LMT</t>
  </si>
  <si>
    <t>Lockheed Martin Corporation</t>
  </si>
  <si>
    <t>LNC</t>
  </si>
  <si>
    <t>Lincoln National Corporation</t>
  </si>
  <si>
    <t>LND</t>
  </si>
  <si>
    <t>BrasilAgro Cia Brasileira de Propriedades Agricolas</t>
  </si>
  <si>
    <t>LNG</t>
  </si>
  <si>
    <t>Cheniere Energy, Inc.</t>
  </si>
  <si>
    <t>LNKB</t>
  </si>
  <si>
    <t>LINKBANCORP, Inc.</t>
  </si>
  <si>
    <t>LNN</t>
  </si>
  <si>
    <t>Lindsay Corporation</t>
  </si>
  <si>
    <t>LNSR</t>
  </si>
  <si>
    <t>LENSAR, Inc.</t>
  </si>
  <si>
    <t>LNT</t>
  </si>
  <si>
    <t>Alliant Energy Corporation</t>
  </si>
  <si>
    <t>LNTH</t>
  </si>
  <si>
    <t>Lantheus Holdings, Inc.</t>
  </si>
  <si>
    <t>LNW</t>
  </si>
  <si>
    <t>Light &amp; Wonder, Inc.</t>
  </si>
  <si>
    <t>LNZA</t>
  </si>
  <si>
    <t>LanzaTech Global, Inc.</t>
  </si>
  <si>
    <t>LOAN</t>
  </si>
  <si>
    <t>Manhattan Bridge Capital, Inc.</t>
  </si>
  <si>
    <t>LOB</t>
  </si>
  <si>
    <t>Live Oak Bancshares, Inc.</t>
  </si>
  <si>
    <t>LOCC</t>
  </si>
  <si>
    <t>Live Oak Crestview Climate Acquisition Corp.</t>
  </si>
  <si>
    <t>LOCL</t>
  </si>
  <si>
    <t>Local Bounti Corporation</t>
  </si>
  <si>
    <t>LOCO</t>
  </si>
  <si>
    <t>El Pollo Loco Holdings, Inc.</t>
  </si>
  <si>
    <t>LODE</t>
  </si>
  <si>
    <t>Comstock Mining, Inc.</t>
  </si>
  <si>
    <t>LOGI</t>
  </si>
  <si>
    <t>Logitech International S.A.</t>
  </si>
  <si>
    <t>LOKM</t>
  </si>
  <si>
    <t>Live Oak Mobility Acquisition Corp.</t>
  </si>
  <si>
    <t>LOMA</t>
  </si>
  <si>
    <t>Loma Negra Compania Industrial Argentina S.A.</t>
  </si>
  <si>
    <t>LOOP</t>
  </si>
  <si>
    <t>Loop Industries, Inc.</t>
  </si>
  <si>
    <t>LOPE</t>
  </si>
  <si>
    <t>Grand Canyon Education, Inc.</t>
  </si>
  <si>
    <t>LOV</t>
  </si>
  <si>
    <t>Spark Networks SE</t>
  </si>
  <si>
    <t>LOVE</t>
  </si>
  <si>
    <t>The Lovesac Company</t>
  </si>
  <si>
    <t>LOW</t>
  </si>
  <si>
    <t>Lowe's Companies, Inc.</t>
  </si>
  <si>
    <t>LPCN</t>
  </si>
  <si>
    <t>Lipocine Inc.</t>
  </si>
  <si>
    <t>LPG</t>
  </si>
  <si>
    <t>Dorian LPG Ltd.</t>
  </si>
  <si>
    <t>LPL</t>
  </si>
  <si>
    <t>LG Display Co. Ltd.</t>
  </si>
  <si>
    <t>LPLA</t>
  </si>
  <si>
    <t>LPL Financial Holdings Inc.</t>
  </si>
  <si>
    <t>LPRO</t>
  </si>
  <si>
    <t>Open Lending Corp.</t>
  </si>
  <si>
    <t>LPSN</t>
  </si>
  <si>
    <t>LivePerson, Inc.</t>
  </si>
  <si>
    <t>LPTH</t>
  </si>
  <si>
    <t>LightPath Technologies, Inc.</t>
  </si>
  <si>
    <t>LPTV</t>
  </si>
  <si>
    <t>Loop Media, Inc.</t>
  </si>
  <si>
    <t>LPTX</t>
  </si>
  <si>
    <t>Leap Therapeutics, Inc.</t>
  </si>
  <si>
    <t>LPX</t>
  </si>
  <si>
    <t>Louisiana-Pacific Corporation</t>
  </si>
  <si>
    <t>LQDA</t>
  </si>
  <si>
    <t>Liquidia Corporation</t>
  </si>
  <si>
    <t>LQDT</t>
  </si>
  <si>
    <t>Liquidity Services, Inc.</t>
  </si>
  <si>
    <t>LRCX</t>
  </si>
  <si>
    <t>Lam Research Corporation</t>
  </si>
  <si>
    <t>LRFC</t>
  </si>
  <si>
    <t>Logan Ridge Finance Corporation</t>
  </si>
  <si>
    <t>LRMR</t>
  </si>
  <si>
    <t>Larimar Therapeutics, Inc.</t>
  </si>
  <si>
    <t>LRN</t>
  </si>
  <si>
    <t>Stride, Inc.</t>
  </si>
  <si>
    <t>LSAK</t>
  </si>
  <si>
    <t>Lesaka Technologies, Inc.</t>
  </si>
  <si>
    <t>LSBK</t>
  </si>
  <si>
    <t>Lake Shore Bancorp, Inc.</t>
  </si>
  <si>
    <t>LSCC</t>
  </si>
  <si>
    <t>Lattice Semiconductor Corporation</t>
  </si>
  <si>
    <t>LSDI</t>
  </si>
  <si>
    <t>Lucy Scientific Discovery Inc.</t>
  </si>
  <si>
    <t>LSEA</t>
  </si>
  <si>
    <t>Landsea Homes Corporation</t>
  </si>
  <si>
    <t>LSF</t>
  </si>
  <si>
    <t>Laird Superfood, Inc.</t>
  </si>
  <si>
    <t>LSI</t>
  </si>
  <si>
    <t>Life Storage, Inc.</t>
  </si>
  <si>
    <t>LSPD</t>
  </si>
  <si>
    <t>Lightspeed Commerce, Inc.</t>
  </si>
  <si>
    <t>LSTA</t>
  </si>
  <si>
    <t>Lisata Therapeutics, Inc.</t>
  </si>
  <si>
    <t>LSTR</t>
  </si>
  <si>
    <t>Landstar System, Inc.</t>
  </si>
  <si>
    <t>LTBR</t>
  </si>
  <si>
    <t>Lightbridge Corporation</t>
  </si>
  <si>
    <t>LTC</t>
  </si>
  <si>
    <t>LTC Properties, Inc.</t>
  </si>
  <si>
    <t>LTCH</t>
  </si>
  <si>
    <t>Latch, Inc.</t>
  </si>
  <si>
    <t>LTH</t>
  </si>
  <si>
    <t>Life Time Group Holdings, Inc.</t>
  </si>
  <si>
    <t>LTHM</t>
  </si>
  <si>
    <t>Livent Corporation</t>
  </si>
  <si>
    <t>LTRN</t>
  </si>
  <si>
    <t>Lantern Pharma, Inc.</t>
  </si>
  <si>
    <t>LTRPA</t>
  </si>
  <si>
    <t>Liberty TripAdvisor Holdings, Inc.</t>
  </si>
  <si>
    <t>LTRPB</t>
  </si>
  <si>
    <t>LTRX</t>
  </si>
  <si>
    <t>Lantronix, Inc.</t>
  </si>
  <si>
    <t>LTRY</t>
  </si>
  <si>
    <t>Lottery.com Inc.</t>
  </si>
  <si>
    <t>LU</t>
  </si>
  <si>
    <t>Lufax Holding Ltd.</t>
  </si>
  <si>
    <t>LUCD</t>
  </si>
  <si>
    <t>Lucid Diagnostics Inc.</t>
  </si>
  <si>
    <t>LUCY</t>
  </si>
  <si>
    <t>Innovative Eyewear, Inc.</t>
  </si>
  <si>
    <t>LULU</t>
  </si>
  <si>
    <t>Lululemon Athletica, Inc.</t>
  </si>
  <si>
    <t>LUMN</t>
  </si>
  <si>
    <t>Lumen Technologies, Inc.</t>
  </si>
  <si>
    <t>LUMO</t>
  </si>
  <si>
    <t>Lumos Pharma, Inc.</t>
  </si>
  <si>
    <t>LUNA</t>
  </si>
  <si>
    <t>Luna Innovations Incorporated</t>
  </si>
  <si>
    <t>LUNG</t>
  </si>
  <si>
    <t>Pulmonx Corporation</t>
  </si>
  <si>
    <t>LUNR</t>
  </si>
  <si>
    <t>Intuitive Machines, Inc.</t>
  </si>
  <si>
    <t>LUV</t>
  </si>
  <si>
    <t>Southwest Airlines Company</t>
  </si>
  <si>
    <t>LUXH</t>
  </si>
  <si>
    <t>LuxUrban Hotels Inc.</t>
  </si>
  <si>
    <t>LVAC</t>
  </si>
  <si>
    <t>LAVA Medtech Acquisition Corp.</t>
  </si>
  <si>
    <t>LVLU</t>
  </si>
  <si>
    <t>Lulu's Fashion Lounge Holdings, Inc.</t>
  </si>
  <si>
    <t>LVO</t>
  </si>
  <si>
    <t>LiveOne, Inc.</t>
  </si>
  <si>
    <t>LVOX</t>
  </si>
  <si>
    <t>LiveVox Holding, Inc.</t>
  </si>
  <si>
    <t>LVRA</t>
  </si>
  <si>
    <t>Levere Holdings Corp.</t>
  </si>
  <si>
    <t>LVS</t>
  </si>
  <si>
    <t>Las Vegas Sands Corp.</t>
  </si>
  <si>
    <t>LVTX</t>
  </si>
  <si>
    <t>LAVA Therapeutics N.V.</t>
  </si>
  <si>
    <t>LVWR</t>
  </si>
  <si>
    <t>LiveWire Group, Inc.</t>
  </si>
  <si>
    <t>LW</t>
  </si>
  <si>
    <t>Lamb Weston Holdings, Inc.</t>
  </si>
  <si>
    <t>LWAY</t>
  </si>
  <si>
    <t>Lifeway Foods, Inc.</t>
  </si>
  <si>
    <t>LWLG</t>
  </si>
  <si>
    <t>Lightwave Logic Inc.</t>
  </si>
  <si>
    <t>LX</t>
  </si>
  <si>
    <t>LexinFintech Holdings Ltd.</t>
  </si>
  <si>
    <t>LXEH</t>
  </si>
  <si>
    <t>Lixiang Education Holding Co., Ltd.</t>
  </si>
  <si>
    <t>LXFR</t>
  </si>
  <si>
    <t>Luxfer Holdings PLC</t>
  </si>
  <si>
    <t>LXP</t>
  </si>
  <si>
    <t>Lexington Realty Trust</t>
  </si>
  <si>
    <t>LXRX</t>
  </si>
  <si>
    <t>Lexicon Pharmaceuticals, Inc.</t>
  </si>
  <si>
    <t>LXU</t>
  </si>
  <si>
    <t>LSB Industries, Inc.</t>
  </si>
  <si>
    <t>LYB</t>
  </si>
  <si>
    <t>LyondellBasell Industries NV</t>
  </si>
  <si>
    <t>LYEL</t>
  </si>
  <si>
    <t>Lyell Immunopharma, Inc.</t>
  </si>
  <si>
    <t>LYFT</t>
  </si>
  <si>
    <t>Lyft, Inc.</t>
  </si>
  <si>
    <t>LYG</t>
  </si>
  <si>
    <t>Lloyds Banking Group PLC</t>
  </si>
  <si>
    <t>LYLT</t>
  </si>
  <si>
    <t>Loyalty Ventures Inc.</t>
  </si>
  <si>
    <t>LYRA</t>
  </si>
  <si>
    <t>Lyra Therapeutics, Inc.</t>
  </si>
  <si>
    <t>LYT</t>
  </si>
  <si>
    <t>Lytus Technologies Holdings PTV. LTD.</t>
  </si>
  <si>
    <t>LYTS</t>
  </si>
  <si>
    <t>LSI Industries Inc.</t>
  </si>
  <si>
    <t>LYV</t>
  </si>
  <si>
    <t>Live Nation Entertainment, Inc.</t>
  </si>
  <si>
    <t>LZ</t>
  </si>
  <si>
    <t>LegalZoom.com, Inc.</t>
  </si>
  <si>
    <t>LZB</t>
  </si>
  <si>
    <t>La-Z-Boy Incorporated</t>
  </si>
  <si>
    <t>M</t>
  </si>
  <si>
    <t>Macy's, Inc.</t>
  </si>
  <si>
    <t>MA</t>
  </si>
  <si>
    <t>Mastercard Incorporated</t>
  </si>
  <si>
    <t>MAA</t>
  </si>
  <si>
    <t>Mid-America Apartment Communities, Inc.</t>
  </si>
  <si>
    <t>MAC</t>
  </si>
  <si>
    <t>The Macerich Company</t>
  </si>
  <si>
    <t>MACA</t>
  </si>
  <si>
    <t>Moringa Acquisition Corp.</t>
  </si>
  <si>
    <t>MACK</t>
  </si>
  <si>
    <t>Merrimack Pharmaceuticals, Inc.</t>
  </si>
  <si>
    <t>MAG</t>
  </si>
  <si>
    <t>MAG Silver Corporation</t>
  </si>
  <si>
    <t>MAIA</t>
  </si>
  <si>
    <t>MAIA Biotechnology, Inc.</t>
  </si>
  <si>
    <t>MAIN</t>
  </si>
  <si>
    <t>Main Street Capital Corporation</t>
  </si>
  <si>
    <t>MAN</t>
  </si>
  <si>
    <t>ManpowerGroup</t>
  </si>
  <si>
    <t>MANH</t>
  </si>
  <si>
    <t>Manhattan Associates, Inc.</t>
  </si>
  <si>
    <t>MANU</t>
  </si>
  <si>
    <t>Manchester United PLC</t>
  </si>
  <si>
    <t>MAPS</t>
  </si>
  <si>
    <t>WM Technology, Inc.</t>
  </si>
  <si>
    <t>MAQC</t>
  </si>
  <si>
    <t>Maquia Capital Acquisition Corporation</t>
  </si>
  <si>
    <t>MAR</t>
  </si>
  <si>
    <t>Marriott International, Inc.</t>
  </si>
  <si>
    <t>MARA</t>
  </si>
  <si>
    <t>Marathon Digital Holdings, Inc.</t>
  </si>
  <si>
    <t>MARK</t>
  </si>
  <si>
    <t>Remark Holdings, Inc.</t>
  </si>
  <si>
    <t>MARPS</t>
  </si>
  <si>
    <t>Marine Petroleum Trust</t>
  </si>
  <si>
    <t>MARX</t>
  </si>
  <si>
    <t>Mars Acquisition Corp.</t>
  </si>
  <si>
    <t>MAS</t>
  </si>
  <si>
    <t>Masco Corporation</t>
  </si>
  <si>
    <t>MASI</t>
  </si>
  <si>
    <t>Masimo Corporation</t>
  </si>
  <si>
    <t>MASS</t>
  </si>
  <si>
    <t>908 Devices, Inc.</t>
  </si>
  <si>
    <t>MAT</t>
  </si>
  <si>
    <t>Mattel, Inc.</t>
  </si>
  <si>
    <t>MATH</t>
  </si>
  <si>
    <t>Metalpha Technology Holding Ltd</t>
  </si>
  <si>
    <t>MATV</t>
  </si>
  <si>
    <t>Mativ Holdings, Inc.</t>
  </si>
  <si>
    <t>MATW</t>
  </si>
  <si>
    <t>Matthews International Corporation</t>
  </si>
  <si>
    <t>MATX</t>
  </si>
  <si>
    <t>Matson, Inc.</t>
  </si>
  <si>
    <t>MediaAlpha, Inc.</t>
  </si>
  <si>
    <t>MAXN</t>
  </si>
  <si>
    <t>Maxeon Solar Technologies Ltd.</t>
  </si>
  <si>
    <t>MAXR</t>
  </si>
  <si>
    <t>Maxar Technologies Inc.</t>
  </si>
  <si>
    <t>MAYS</t>
  </si>
  <si>
    <t>J.W. Mays, Inc.</t>
  </si>
  <si>
    <t>MBAC</t>
  </si>
  <si>
    <t>M3-Brigade Acquisition II Corp.</t>
  </si>
  <si>
    <t>MBC</t>
  </si>
  <si>
    <t>MasterBrand, Inc.</t>
  </si>
  <si>
    <t>MBCN</t>
  </si>
  <si>
    <t>Middlefield Banc Corp.</t>
  </si>
  <si>
    <t>MBI</t>
  </si>
  <si>
    <t>MBIA Inc.</t>
  </si>
  <si>
    <t>MBIN</t>
  </si>
  <si>
    <t>Merchants Bancorp</t>
  </si>
  <si>
    <t>MBIO</t>
  </si>
  <si>
    <t>Mustang Bio, Inc.</t>
  </si>
  <si>
    <t>MBLY</t>
  </si>
  <si>
    <t>Mobileye Global Inc.</t>
  </si>
  <si>
    <t>MBOT</t>
  </si>
  <si>
    <t>Microbot Medical Inc.</t>
  </si>
  <si>
    <t>MBRX</t>
  </si>
  <si>
    <t>Moleculin Biotech, Inc.</t>
  </si>
  <si>
    <t>MBSC</t>
  </si>
  <si>
    <t>M3-Brigade Acquisition III Corp.</t>
  </si>
  <si>
    <t>MBTC</t>
  </si>
  <si>
    <t>Nocturne Acquisition Corp.</t>
  </si>
  <si>
    <t>MBUU</t>
  </si>
  <si>
    <t>Malibu Boats, Inc.</t>
  </si>
  <si>
    <t>MBWM</t>
  </si>
  <si>
    <t>Mercantile Bank Corporation</t>
  </si>
  <si>
    <t>MC</t>
  </si>
  <si>
    <t>Moelis &amp; Company</t>
  </si>
  <si>
    <t>MCAA</t>
  </si>
  <si>
    <t>Mountain &amp; Co. I Acquisition Corp.</t>
  </si>
  <si>
    <t>MCAC</t>
  </si>
  <si>
    <t>Monterey Capital Acquisition Corporation</t>
  </si>
  <si>
    <t>MCAF</t>
  </si>
  <si>
    <t>Mountain Crest Acquisition Corp. IV</t>
  </si>
  <si>
    <t>MCAG</t>
  </si>
  <si>
    <t>Mountain Crest Acquisition Corp. V</t>
  </si>
  <si>
    <t>MCB</t>
  </si>
  <si>
    <t>Metropolitan Bank Holding Corp.</t>
  </si>
  <si>
    <t>MCBC</t>
  </si>
  <si>
    <t>Macatawa Bank Corporation</t>
  </si>
  <si>
    <t>MCBS</t>
  </si>
  <si>
    <t>MetroCity Bankshares, Inc.</t>
  </si>
  <si>
    <t>MCD</t>
  </si>
  <si>
    <t>McDonald's Corporation</t>
  </si>
  <si>
    <t>MCFT</t>
  </si>
  <si>
    <t>MasterCraft Boat Holdings, Inc.</t>
  </si>
  <si>
    <t>MCG</t>
  </si>
  <si>
    <t>Membership Collective Group, Inc.</t>
  </si>
  <si>
    <t>MCHP</t>
  </si>
  <si>
    <t>Microchip Technology Inc.</t>
  </si>
  <si>
    <t>MCHX</t>
  </si>
  <si>
    <t>Marchex, Inc.</t>
  </si>
  <si>
    <t>MCK</t>
  </si>
  <si>
    <t>McKesson Corporation</t>
  </si>
  <si>
    <t>MCLD</t>
  </si>
  <si>
    <t>mCloud Technologies Corp.</t>
  </si>
  <si>
    <t>MCO</t>
  </si>
  <si>
    <t>Moody's Corporation</t>
  </si>
  <si>
    <t>MCRB</t>
  </si>
  <si>
    <t>Seres Therapeutics, Inc.</t>
  </si>
  <si>
    <t>MCRI</t>
  </si>
  <si>
    <t>Monarch Casino &amp; Resort, Inc.</t>
  </si>
  <si>
    <t>MCS</t>
  </si>
  <si>
    <t>The Marcus Corporation</t>
  </si>
  <si>
    <t>MCVT</t>
  </si>
  <si>
    <t>Mill City Ventures III, Ltd.</t>
  </si>
  <si>
    <t>MCW</t>
  </si>
  <si>
    <t>Mister Car Wash, Inc.</t>
  </si>
  <si>
    <t>MCY</t>
  </si>
  <si>
    <t>Mercury General Corporation</t>
  </si>
  <si>
    <t>MD</t>
  </si>
  <si>
    <t>MEDNAX, Inc.</t>
  </si>
  <si>
    <t>MDB</t>
  </si>
  <si>
    <t>MongoDB, Inc.</t>
  </si>
  <si>
    <t>MDC</t>
  </si>
  <si>
    <t>M.D.C. Holdings, Inc.</t>
  </si>
  <si>
    <t>MDGL</t>
  </si>
  <si>
    <t>Madrigal Pharmaceuticals, Inc.</t>
  </si>
  <si>
    <t>MDGS</t>
  </si>
  <si>
    <t>Medigus Ltd.</t>
  </si>
  <si>
    <t>MDIA</t>
  </si>
  <si>
    <t>Mediaco Holding Inc.</t>
  </si>
  <si>
    <t>MDJH</t>
  </si>
  <si>
    <t>MDJM Ltd.</t>
  </si>
  <si>
    <t>MDLZ</t>
  </si>
  <si>
    <t>Mondelez International, Inc.</t>
  </si>
  <si>
    <t>MDNA</t>
  </si>
  <si>
    <t>Medicenna Therapeutics Corp.</t>
  </si>
  <si>
    <t>MDRR</t>
  </si>
  <si>
    <t>Medalist Diversified REIT, Inc.</t>
  </si>
  <si>
    <t>MDRX</t>
  </si>
  <si>
    <t>Allscripts Healthcare Solutions, Inc.</t>
  </si>
  <si>
    <t>MDT</t>
  </si>
  <si>
    <t>Medtronic plc.</t>
  </si>
  <si>
    <t>MDU</t>
  </si>
  <si>
    <t>MDU Resources Group, Inc.</t>
  </si>
  <si>
    <t>MDV</t>
  </si>
  <si>
    <t>Modiv Inc.</t>
  </si>
  <si>
    <t>MDVL</t>
  </si>
  <si>
    <t>MedAvail Holdings, Inc</t>
  </si>
  <si>
    <t>MDWD</t>
  </si>
  <si>
    <t>MediWound Ltd.</t>
  </si>
  <si>
    <t>MDWT</t>
  </si>
  <si>
    <t>Midwest Holding, Inc.</t>
  </si>
  <si>
    <t>MDXG</t>
  </si>
  <si>
    <t>MiMedx Group, Inc.</t>
  </si>
  <si>
    <t>MDXH</t>
  </si>
  <si>
    <t>MDxHealth SA</t>
  </si>
  <si>
    <t>ME</t>
  </si>
  <si>
    <t>23andMe Holding Co.</t>
  </si>
  <si>
    <t>MEC</t>
  </si>
  <si>
    <t>Mayville Engineering Company, Inc.</t>
  </si>
  <si>
    <t>MED</t>
  </si>
  <si>
    <t>Medifast, Inc.</t>
  </si>
  <si>
    <t>MEDP</t>
  </si>
  <si>
    <t>Medpace Holdings, Inc.</t>
  </si>
  <si>
    <t>MEDS</t>
  </si>
  <si>
    <t>TRxADE HEALTH, Inc.</t>
  </si>
  <si>
    <t>MEG</t>
  </si>
  <si>
    <t>Montrose Environmental Group, Inc.</t>
  </si>
  <si>
    <t>MEGL</t>
  </si>
  <si>
    <t>Magic Empire Global Limited</t>
  </si>
  <si>
    <t>MEI</t>
  </si>
  <si>
    <t>Methode Electronics, Inc.</t>
  </si>
  <si>
    <t>MEIP</t>
  </si>
  <si>
    <t>MEI Pharma, Inc.</t>
  </si>
  <si>
    <t>MEKA</t>
  </si>
  <si>
    <t>MELI Kaszek Pioneer Corp.</t>
  </si>
  <si>
    <t>MELI</t>
  </si>
  <si>
    <t>MercadoLibre, Inc.</t>
  </si>
  <si>
    <t>MEOA</t>
  </si>
  <si>
    <t>Minority Equality Opportunities Acquisition, Inc.</t>
  </si>
  <si>
    <t>MEOH</t>
  </si>
  <si>
    <t>Methanex Corporation</t>
  </si>
  <si>
    <t>MERC</t>
  </si>
  <si>
    <t>Mercer International Inc.</t>
  </si>
  <si>
    <t>MESA</t>
  </si>
  <si>
    <t>Mesa Air Group, Inc.</t>
  </si>
  <si>
    <t>MESO</t>
  </si>
  <si>
    <t>Mesoblast Limited</t>
  </si>
  <si>
    <t>MET</t>
  </si>
  <si>
    <t>MetLife, Inc.</t>
  </si>
  <si>
    <t>META</t>
  </si>
  <si>
    <t>Meta Platforms, Inc.</t>
  </si>
  <si>
    <t>METC</t>
  </si>
  <si>
    <t>Ramaco Resources, Inc.</t>
  </si>
  <si>
    <t>METX</t>
  </si>
  <si>
    <t>Meten Edtechx Education Group Ltd.</t>
  </si>
  <si>
    <t>MF</t>
  </si>
  <si>
    <t>Missfresh Limited</t>
  </si>
  <si>
    <t>MFA</t>
  </si>
  <si>
    <t>MFA Financial, Inc.</t>
  </si>
  <si>
    <t>MFC</t>
  </si>
  <si>
    <t>Manulife Financial Corporation</t>
  </si>
  <si>
    <t>MFG</t>
  </si>
  <si>
    <t>Mizuho Financial Group, Inc.</t>
  </si>
  <si>
    <t>MFH</t>
  </si>
  <si>
    <t>Mercurity Fintech Holding Inc.</t>
  </si>
  <si>
    <t>MFIC</t>
  </si>
  <si>
    <t>MidCap Financial Investment Corporation</t>
  </si>
  <si>
    <t>MFIN</t>
  </si>
  <si>
    <t>Medallion Financial Corp.</t>
  </si>
  <si>
    <t>MG</t>
  </si>
  <si>
    <t>MISTRAS Group, Inc.</t>
  </si>
  <si>
    <t>MGA</t>
  </si>
  <si>
    <t>Magna International, Inc.</t>
  </si>
  <si>
    <t>MGAM</t>
  </si>
  <si>
    <t>Mobile Global Esports Inc.</t>
  </si>
  <si>
    <t>MGEE</t>
  </si>
  <si>
    <t>MGE Energy, Inc.</t>
  </si>
  <si>
    <t>MGI</t>
  </si>
  <si>
    <t>MoneyGram International, Inc.</t>
  </si>
  <si>
    <t>MGIC</t>
  </si>
  <si>
    <t>Magic Software Enterprises Ltd.</t>
  </si>
  <si>
    <t>MGLD</t>
  </si>
  <si>
    <t>The Marygold Companies</t>
  </si>
  <si>
    <t>MGM</t>
  </si>
  <si>
    <t>MGM Resorts International</t>
  </si>
  <si>
    <t>MGNI</t>
  </si>
  <si>
    <t>Magnite, Inc.</t>
  </si>
  <si>
    <t>MGNX</t>
  </si>
  <si>
    <t>MacroGenics, Inc.</t>
  </si>
  <si>
    <t>MGOL</t>
  </si>
  <si>
    <t>MGO Global Inc.</t>
  </si>
  <si>
    <t>MGPI</t>
  </si>
  <si>
    <t>MGP Ingredients, Inc.</t>
  </si>
  <si>
    <t>MGRC</t>
  </si>
  <si>
    <t>McGrath RentCorp</t>
  </si>
  <si>
    <t>MGTA</t>
  </si>
  <si>
    <t>Magenta Therapeutics, Inc.</t>
  </si>
  <si>
    <t>MGTX</t>
  </si>
  <si>
    <t>MeiraGTx Holdings PLC</t>
  </si>
  <si>
    <t>MGY</t>
  </si>
  <si>
    <t>Magnolia Oil &amp; Gas Corporation</t>
  </si>
  <si>
    <t>MGYR</t>
  </si>
  <si>
    <t>Magyar Bancorp, Inc.</t>
  </si>
  <si>
    <t>MHH</t>
  </si>
  <si>
    <t>Mastech Digital, Inc.</t>
  </si>
  <si>
    <t>MHK</t>
  </si>
  <si>
    <t>Mohawk Industries, Inc.</t>
  </si>
  <si>
    <t>MHLD</t>
  </si>
  <si>
    <t>Maiden Holdings Ltd.</t>
  </si>
  <si>
    <t>MHO</t>
  </si>
  <si>
    <t>M/I Homes, Inc.</t>
  </si>
  <si>
    <t>MHUA</t>
  </si>
  <si>
    <t>Meihua International Medical Technologies Co., Ltd.</t>
  </si>
  <si>
    <t>MICS</t>
  </si>
  <si>
    <t>The Singing Machine Company Inc.</t>
  </si>
  <si>
    <t>MICT</t>
  </si>
  <si>
    <t>MICT, Inc.</t>
  </si>
  <si>
    <t>MIDD</t>
  </si>
  <si>
    <t>The Middleby Corporation</t>
  </si>
  <si>
    <t>MIGI</t>
  </si>
  <si>
    <t>Mawson Infrastructure Group Inc.</t>
  </si>
  <si>
    <t>MIMO</t>
  </si>
  <si>
    <t>Airspan Networks Holdings, Inc.</t>
  </si>
  <si>
    <t>MIND</t>
  </si>
  <si>
    <t>MIND Technology, Inc.</t>
  </si>
  <si>
    <t>MINM</t>
  </si>
  <si>
    <t>Minim, Inc</t>
  </si>
  <si>
    <t>MIR</t>
  </si>
  <si>
    <t>Mirion Technologies, Inc.</t>
  </si>
  <si>
    <t>MIRM</t>
  </si>
  <si>
    <t>Mirum Pharmaceuticals, Inc.</t>
  </si>
  <si>
    <t>MIRO</t>
  </si>
  <si>
    <t>Miromatrix Medical, Inc.</t>
  </si>
  <si>
    <t>MIST</t>
  </si>
  <si>
    <t>Milestone Pharmaceuticals Inc.</t>
  </si>
  <si>
    <t>MITA</t>
  </si>
  <si>
    <t>Coliseum Acquisition Corp.</t>
  </si>
  <si>
    <t>MITK</t>
  </si>
  <si>
    <t>Mitek Systems, Inc.</t>
  </si>
  <si>
    <t>MITQ</t>
  </si>
  <si>
    <t>Moving iMage Technologies, Inc.</t>
  </si>
  <si>
    <t>MITT</t>
  </si>
  <si>
    <t>AG Mortgage Investment Trust, Inc.</t>
  </si>
  <si>
    <t>MIXT</t>
  </si>
  <si>
    <t>MiX Telematics Limited</t>
  </si>
  <si>
    <t>MKC</t>
  </si>
  <si>
    <t>McCormick &amp; Company, Inc.</t>
  </si>
  <si>
    <t>MKFG</t>
  </si>
  <si>
    <t>Markforged Holding Corporation</t>
  </si>
  <si>
    <t>MKL</t>
  </si>
  <si>
    <t>Markel Corporation</t>
  </si>
  <si>
    <t>MKSI</t>
  </si>
  <si>
    <t>MKS Instruments, Inc.</t>
  </si>
  <si>
    <t>MKTW</t>
  </si>
  <si>
    <t>MarketWise, Inc.</t>
  </si>
  <si>
    <t>MKTX</t>
  </si>
  <si>
    <t>MarketAxess Holdings, Inc.</t>
  </si>
  <si>
    <t>MKUL</t>
  </si>
  <si>
    <t>Molekule Group, Inc.</t>
  </si>
  <si>
    <t>ML</t>
  </si>
  <si>
    <t>MoneyLion Inc.</t>
  </si>
  <si>
    <t>MLAB</t>
  </si>
  <si>
    <t>Mesa Laboratories, Inc.</t>
  </si>
  <si>
    <t>MLAC</t>
  </si>
  <si>
    <t>Malacca Straits Acquisition Company Limited</t>
  </si>
  <si>
    <t>MLAI</t>
  </si>
  <si>
    <t>McLaren Technology Acquisition Corp.</t>
  </si>
  <si>
    <t>MLCO</t>
  </si>
  <si>
    <t>Melco Resorts &amp; Entertainment Limited</t>
  </si>
  <si>
    <t>MLEC</t>
  </si>
  <si>
    <t>Moolec Science SA</t>
  </si>
  <si>
    <t>MLGO</t>
  </si>
  <si>
    <t>MicroAlgo Inc.</t>
  </si>
  <si>
    <t>MLI</t>
  </si>
  <si>
    <t>Mueller Industries, Inc.</t>
  </si>
  <si>
    <t>MLKN</t>
  </si>
  <si>
    <t>MillerKnoll, Inc.</t>
  </si>
  <si>
    <t>MLM</t>
  </si>
  <si>
    <t>Martin Marietta Materials, Inc.</t>
  </si>
  <si>
    <t>MLNK</t>
  </si>
  <si>
    <t>MeridianLink, Inc.</t>
  </si>
  <si>
    <t>MLP</t>
  </si>
  <si>
    <t>Maui Land &amp; Pineapple Company, Inc.</t>
  </si>
  <si>
    <t>MLR</t>
  </si>
  <si>
    <t>Miller Industries, Inc.</t>
  </si>
  <si>
    <t>MLSS</t>
  </si>
  <si>
    <t>Milestone Scientific, Inc.</t>
  </si>
  <si>
    <t>MLTX</t>
  </si>
  <si>
    <t>MoonLake Immunotherapeutics</t>
  </si>
  <si>
    <t>MLVF</t>
  </si>
  <si>
    <t>Malvern Bancorp, Inc.</t>
  </si>
  <si>
    <t>MLYS</t>
  </si>
  <si>
    <t>Mineralys Therapeutics, Inc.</t>
  </si>
  <si>
    <t>MMAT</t>
  </si>
  <si>
    <t>Meta Materials, Inc.</t>
  </si>
  <si>
    <t>MMC</t>
  </si>
  <si>
    <t>Marsh &amp; McLennan Companies, Inc.</t>
  </si>
  <si>
    <t>MMI</t>
  </si>
  <si>
    <t>Marcus &amp; Millichap, Inc.</t>
  </si>
  <si>
    <t>MMLP</t>
  </si>
  <si>
    <t>Martin Midstream Partners L.P.</t>
  </si>
  <si>
    <t>MMM</t>
  </si>
  <si>
    <t>3M Company</t>
  </si>
  <si>
    <t>MMMB</t>
  </si>
  <si>
    <t>MamaMancini's Holdings, Inc.</t>
  </si>
  <si>
    <t>MMP</t>
  </si>
  <si>
    <t>Magellan Midstream Partners, L.P.</t>
  </si>
  <si>
    <t>MMS</t>
  </si>
  <si>
    <t>Maximus, Inc.</t>
  </si>
  <si>
    <t>MMSI</t>
  </si>
  <si>
    <t>Merit Medical Systems, Inc.</t>
  </si>
  <si>
    <t>MMV</t>
  </si>
  <si>
    <t>MultiMetaVerse Holdings Limited</t>
  </si>
  <si>
    <t>MMYT</t>
  </si>
  <si>
    <t>MakeMyTrip Limited</t>
  </si>
  <si>
    <t>MNDO</t>
  </si>
  <si>
    <t>MIND CTI Ltd.</t>
  </si>
  <si>
    <t>MNDY</t>
  </si>
  <si>
    <t>monday.com Ltd.</t>
  </si>
  <si>
    <t>MNKD</t>
  </si>
  <si>
    <t>MannKind Corporation</t>
  </si>
  <si>
    <t>MNMD</t>
  </si>
  <si>
    <t>Mind Medicine (MindMed), Inc.</t>
  </si>
  <si>
    <t>MNOV</t>
  </si>
  <si>
    <t>MediciNova, Inc.</t>
  </si>
  <si>
    <t>MNPR</t>
  </si>
  <si>
    <t>Monopar Therapeutics, Inc.</t>
  </si>
  <si>
    <t>MNRO</t>
  </si>
  <si>
    <t>Monro, Inc.</t>
  </si>
  <si>
    <t>MNSB</t>
  </si>
  <si>
    <t>MainStreet Bancshares, Inc.</t>
  </si>
  <si>
    <t>MNSO</t>
  </si>
  <si>
    <t>Miniso Group Holding Limited</t>
  </si>
  <si>
    <t>MNST</t>
  </si>
  <si>
    <t>Monster Beverage Corporation</t>
  </si>
  <si>
    <t>MNTK</t>
  </si>
  <si>
    <t>Montauk Renewables, Inc.</t>
  </si>
  <si>
    <t>MNTN</t>
  </si>
  <si>
    <t>Everest Consolidator Acquisition Corporation</t>
  </si>
  <si>
    <t>MNTS</t>
  </si>
  <si>
    <t>Momentus, Inc.</t>
  </si>
  <si>
    <t>MNTV</t>
  </si>
  <si>
    <t>Momentive Global Inc.</t>
  </si>
  <si>
    <t>MNTX</t>
  </si>
  <si>
    <t>Manitex International, Inc.</t>
  </si>
  <si>
    <t>MO</t>
  </si>
  <si>
    <t>Altria Group, Inc.</t>
  </si>
  <si>
    <t>MOB</t>
  </si>
  <si>
    <t>Mobilicom Limited</t>
  </si>
  <si>
    <t>MOBQ</t>
  </si>
  <si>
    <t>Mobiquity Technologies, Inc.</t>
  </si>
  <si>
    <t>MOBV</t>
  </si>
  <si>
    <t>Mobiv Acquisition Corp</t>
  </si>
  <si>
    <t>MOD</t>
  </si>
  <si>
    <t>Modine Manufacturing Company</t>
  </si>
  <si>
    <t>MODD</t>
  </si>
  <si>
    <t>Modular Medical, Inc.</t>
  </si>
  <si>
    <t>MODG</t>
  </si>
  <si>
    <t>Topgolf Callaway Brands Corp.</t>
  </si>
  <si>
    <t>MODN</t>
  </si>
  <si>
    <t>Model N, Inc.</t>
  </si>
  <si>
    <t>MODV</t>
  </si>
  <si>
    <t>ModivCare, Inc.</t>
  </si>
  <si>
    <t>MOFG</t>
  </si>
  <si>
    <t>MidWestOne Financial Group, Inc.</t>
  </si>
  <si>
    <t>MOG.A</t>
  </si>
  <si>
    <t>Moog Inc.</t>
  </si>
  <si>
    <t>MOG.B</t>
  </si>
  <si>
    <t>MOGO</t>
  </si>
  <si>
    <t>Mogo Inc.</t>
  </si>
  <si>
    <t>MOGU</t>
  </si>
  <si>
    <t>Mogu, Inc.</t>
  </si>
  <si>
    <t>MOH</t>
  </si>
  <si>
    <t>Molina Healthcare Inc.</t>
  </si>
  <si>
    <t>MOLN</t>
  </si>
  <si>
    <t>Molecular Partners AG</t>
  </si>
  <si>
    <t>MOMO</t>
  </si>
  <si>
    <t>Hello Group, Inc.</t>
  </si>
  <si>
    <t>MOND</t>
  </si>
  <si>
    <t>Mondee Holdings, Inc.</t>
  </si>
  <si>
    <t>MOR</t>
  </si>
  <si>
    <t>MorphoSys AG</t>
  </si>
  <si>
    <t>MORF</t>
  </si>
  <si>
    <t>Morphic Holding, Inc.</t>
  </si>
  <si>
    <t>MORN</t>
  </si>
  <si>
    <t>Morningstar, Inc.</t>
  </si>
  <si>
    <t>MOS</t>
  </si>
  <si>
    <t>The Mosaic Company</t>
  </si>
  <si>
    <t>MOTS</t>
  </si>
  <si>
    <t>Motus GI Holdings, Inc.</t>
  </si>
  <si>
    <t>MOV</t>
  </si>
  <si>
    <t>Movado Group Inc.</t>
  </si>
  <si>
    <t>MOVE</t>
  </si>
  <si>
    <t>Movano, Inc.</t>
  </si>
  <si>
    <t>MOXC</t>
  </si>
  <si>
    <t>Moxian, Inc.</t>
  </si>
  <si>
    <t>MP</t>
  </si>
  <si>
    <t>MP Materials Corp.</t>
  </si>
  <si>
    <t>MPAA</t>
  </si>
  <si>
    <t>Motorcar Parts of America, Inc.</t>
  </si>
  <si>
    <t>MPB</t>
  </si>
  <si>
    <t>Mid Penn Bancorp, Inc.</t>
  </si>
  <si>
    <t>MPC</t>
  </si>
  <si>
    <t>Marathon Petroleum Corporation</t>
  </si>
  <si>
    <t>MPLN</t>
  </si>
  <si>
    <t>MultiPlan Corporation</t>
  </si>
  <si>
    <t>MPLX</t>
  </si>
  <si>
    <t>MPLX LP</t>
  </si>
  <si>
    <t>MPRA</t>
  </si>
  <si>
    <t>Mercato Partners Acquisition Corporation</t>
  </si>
  <si>
    <t>MPTI</t>
  </si>
  <si>
    <t>M-tron Industries, Inc.</t>
  </si>
  <si>
    <t>MPU</t>
  </si>
  <si>
    <t>Mega Matrix Corp.</t>
  </si>
  <si>
    <t>MPW</t>
  </si>
  <si>
    <t>Medical Properties Trust, Inc.</t>
  </si>
  <si>
    <t>MPWR</t>
  </si>
  <si>
    <t>Monolithic Power Systems, Inc.</t>
  </si>
  <si>
    <t>MPX</t>
  </si>
  <si>
    <t>Marine Products Corporation</t>
  </si>
  <si>
    <t>MQ</t>
  </si>
  <si>
    <t>Marqeta, Inc.</t>
  </si>
  <si>
    <t>MRAI</t>
  </si>
  <si>
    <t>Marpai, Inc.</t>
  </si>
  <si>
    <t>MRAM</t>
  </si>
  <si>
    <t>Everspin Technologies, Inc.</t>
  </si>
  <si>
    <t>MRBK</t>
  </si>
  <si>
    <t>Meridian Corporation</t>
  </si>
  <si>
    <t>MRC</t>
  </si>
  <si>
    <t>MRC Global Inc.</t>
  </si>
  <si>
    <t>MRCC</t>
  </si>
  <si>
    <t>Monroe Capital Corporation</t>
  </si>
  <si>
    <t>MRCY</t>
  </si>
  <si>
    <t>Mercury Systems Inc.</t>
  </si>
  <si>
    <t>MRDB</t>
  </si>
  <si>
    <t>MariaDB plc</t>
  </si>
  <si>
    <t>MREO</t>
  </si>
  <si>
    <t>Mereo BioPharma Group PLC</t>
  </si>
  <si>
    <t>MRIN</t>
  </si>
  <si>
    <t>Marin Software Incorporated</t>
  </si>
  <si>
    <t>MRK</t>
  </si>
  <si>
    <t>Merck &amp; Co., Inc.</t>
  </si>
  <si>
    <t>MRKR</t>
  </si>
  <si>
    <t>Marker Therapeutics, Inc.</t>
  </si>
  <si>
    <t>MRM</t>
  </si>
  <si>
    <t>Medirom Healthcare Technologies, Inc.</t>
  </si>
  <si>
    <t>MRNA</t>
  </si>
  <si>
    <t>Moderna, Inc.</t>
  </si>
  <si>
    <t>MRNS</t>
  </si>
  <si>
    <t>Marinus Pharmaceuticals, Inc.</t>
  </si>
  <si>
    <t>MRO</t>
  </si>
  <si>
    <t>Marathon Oil Corporation</t>
  </si>
  <si>
    <t>MRSN</t>
  </si>
  <si>
    <t>Mersana Therapeutics, Inc.</t>
  </si>
  <si>
    <t>MRTN</t>
  </si>
  <si>
    <t>Marten Transport Ltd.</t>
  </si>
  <si>
    <t>MRTX</t>
  </si>
  <si>
    <t>Mirati Therapeutics, Inc.</t>
  </si>
  <si>
    <t>MRUS</t>
  </si>
  <si>
    <t>Merus N.V.</t>
  </si>
  <si>
    <t>MRVI</t>
  </si>
  <si>
    <t>Maravai LifeSciences Holdings, Inc.</t>
  </si>
  <si>
    <t>MRVL</t>
  </si>
  <si>
    <t>Marvell Technology, Inc.</t>
  </si>
  <si>
    <t>MS</t>
  </si>
  <si>
    <t>Morgan Stanley</t>
  </si>
  <si>
    <t>MSA</t>
  </si>
  <si>
    <t>MSA Safety Incorporated</t>
  </si>
  <si>
    <t>MSAC</t>
  </si>
  <si>
    <t>Medicus Sciences Acquisition Corp.</t>
  </si>
  <si>
    <t>MSB</t>
  </si>
  <si>
    <t>Mesabi Trust</t>
  </si>
  <si>
    <t>MSBI</t>
  </si>
  <si>
    <t>Midland States Bancorp, Inc.</t>
  </si>
  <si>
    <t>MSC</t>
  </si>
  <si>
    <t>Studio City International Holdings Ltd.</t>
  </si>
  <si>
    <t>MSCI</t>
  </si>
  <si>
    <t>MSCI Inc.</t>
  </si>
  <si>
    <t>MSDA</t>
  </si>
  <si>
    <t>MSD Acquisition Corp.</t>
  </si>
  <si>
    <t>MSEX</t>
  </si>
  <si>
    <t>Middlesex Water Company</t>
  </si>
  <si>
    <t>MSFT</t>
  </si>
  <si>
    <t>Microsoft Corporation</t>
  </si>
  <si>
    <t>MSGE</t>
  </si>
  <si>
    <t>Madison Square Garden Entertainment Corp.</t>
  </si>
  <si>
    <t>MSGM</t>
  </si>
  <si>
    <t>Motorsport Games, Inc.</t>
  </si>
  <si>
    <t>MSGS</t>
  </si>
  <si>
    <t>Madison Square Garden Sports Corp.</t>
  </si>
  <si>
    <t>MSI</t>
  </si>
  <si>
    <t>Motorola Solutions, Inc.</t>
  </si>
  <si>
    <t>MSM</t>
  </si>
  <si>
    <t>MSC Industrial Direct Company, Inc.</t>
  </si>
  <si>
    <t>MSN</t>
  </si>
  <si>
    <t>Emerson Radio Corporation</t>
  </si>
  <si>
    <t>MSSA</t>
  </si>
  <si>
    <t>Metal Sky Star Acquisition Corporation</t>
  </si>
  <si>
    <t>MSTR</t>
  </si>
  <si>
    <t>MicroStrategy Incorporated</t>
  </si>
  <si>
    <t>MSVB</t>
  </si>
  <si>
    <t>Mid-Southern Bancorp, Inc.</t>
  </si>
  <si>
    <t>MT</t>
  </si>
  <si>
    <t>ArcelorMittal S.A.</t>
  </si>
  <si>
    <t>MTA</t>
  </si>
  <si>
    <t>Metalla Royalty &amp; Streaming Ltd.</t>
  </si>
  <si>
    <t>MTAC</t>
  </si>
  <si>
    <t>MedTech Acquisition Corporation</t>
  </si>
  <si>
    <t>MTAL</t>
  </si>
  <si>
    <t>Metals Acquisition Corp.</t>
  </si>
  <si>
    <t>MTB</t>
  </si>
  <si>
    <t>M&amp;T Bank Corporation</t>
  </si>
  <si>
    <t>MTC</t>
  </si>
  <si>
    <t>MMTec, Inc.</t>
  </si>
  <si>
    <t>MTCH</t>
  </si>
  <si>
    <t>Match Group, Inc.</t>
  </si>
  <si>
    <t>MTCR</t>
  </si>
  <si>
    <t>Metacrine, Inc.</t>
  </si>
  <si>
    <t>MTD</t>
  </si>
  <si>
    <t>Mettler-Toledo International, Inc.</t>
  </si>
  <si>
    <t>MTDR</t>
  </si>
  <si>
    <t>Matador Resources Company</t>
  </si>
  <si>
    <t>MTEK</t>
  </si>
  <si>
    <t>Maris-Tech Ltd.</t>
  </si>
  <si>
    <t>MTEM</t>
  </si>
  <si>
    <t>Molecular Templates, Inc.</t>
  </si>
  <si>
    <t>MTEX</t>
  </si>
  <si>
    <t>Mannatech, Incorporated</t>
  </si>
  <si>
    <t>MTG</t>
  </si>
  <si>
    <t>MGIC Investment Corporation</t>
  </si>
  <si>
    <t>MTH</t>
  </si>
  <si>
    <t>Meritage Homes Corporation</t>
  </si>
  <si>
    <t>MTLS</t>
  </si>
  <si>
    <t>Materialise NV</t>
  </si>
  <si>
    <t>MTN</t>
  </si>
  <si>
    <t>Vail Resorts, Inc.</t>
  </si>
  <si>
    <t>MTNB</t>
  </si>
  <si>
    <t>Matinas BioPharma Holdings, Inc.</t>
  </si>
  <si>
    <t>MTP</t>
  </si>
  <si>
    <t>Midatech Pharma PLC</t>
  </si>
  <si>
    <t>MTR</t>
  </si>
  <si>
    <t>Mesa Royalty Trust</t>
  </si>
  <si>
    <t>MTRN</t>
  </si>
  <si>
    <t>Materion Corporation</t>
  </si>
  <si>
    <t>MTRX</t>
  </si>
  <si>
    <t>Matrix Service Company</t>
  </si>
  <si>
    <t>MTRY</t>
  </si>
  <si>
    <t>Monterey Bio Acquisition Corporation</t>
  </si>
  <si>
    <t>MTSI</t>
  </si>
  <si>
    <t>MACOM Technology Solutions Holdings, Inc.</t>
  </si>
  <si>
    <t>MTTR</t>
  </si>
  <si>
    <t>Matterport, Inc.</t>
  </si>
  <si>
    <t>MTVC</t>
  </si>
  <si>
    <t>Motive Capital Corp II</t>
  </si>
  <si>
    <t>MTW</t>
  </si>
  <si>
    <t>The Manitowoc Company, Inc.</t>
  </si>
  <si>
    <t>MTX</t>
  </si>
  <si>
    <t>Minerals Technologies Inc.</t>
  </si>
  <si>
    <t>MTZ</t>
  </si>
  <si>
    <t>MasTec, Inc.</t>
  </si>
  <si>
    <t>MU</t>
  </si>
  <si>
    <t>Micron Technology, Inc.</t>
  </si>
  <si>
    <t>MUFG</t>
  </si>
  <si>
    <t>Mitsubishi UFJ Financial Group, Inc.</t>
  </si>
  <si>
    <t>MULN</t>
  </si>
  <si>
    <t>Mullen Automotive, Inc.</t>
  </si>
  <si>
    <t>MUR</t>
  </si>
  <si>
    <t>Murphy Oil Corporation</t>
  </si>
  <si>
    <t>MURF</t>
  </si>
  <si>
    <t>Murphy Canyon Acquisition Corp.</t>
  </si>
  <si>
    <t>MUSA</t>
  </si>
  <si>
    <t>Murphy USA Inc.</t>
  </si>
  <si>
    <t>MUX</t>
  </si>
  <si>
    <t>McEwen Mining Inc.</t>
  </si>
  <si>
    <t>MVBF</t>
  </si>
  <si>
    <t>MVB Financial Corp.</t>
  </si>
  <si>
    <t>MVIS</t>
  </si>
  <si>
    <t>MicroVision, Inc.</t>
  </si>
  <si>
    <t>MVLA</t>
  </si>
  <si>
    <t>Movella Holdings Inc.</t>
  </si>
  <si>
    <t>MVST</t>
  </si>
  <si>
    <t>Microvast Holdings, Inc.</t>
  </si>
  <si>
    <t>MWA</t>
  </si>
  <si>
    <t>Mueller Water Products, Inc.</t>
  </si>
  <si>
    <t>MX</t>
  </si>
  <si>
    <t>MagnaChip Semiconductor Corporation</t>
  </si>
  <si>
    <t>MXC</t>
  </si>
  <si>
    <t>Mexco Energy Corporation</t>
  </si>
  <si>
    <t>MXCT</t>
  </si>
  <si>
    <t>MaxCyte, Inc.</t>
  </si>
  <si>
    <t>MXL</t>
  </si>
  <si>
    <t>MaxLinear, Inc.</t>
  </si>
  <si>
    <t>MYE</t>
  </si>
  <si>
    <t>Myers Industries, Inc.</t>
  </si>
  <si>
    <t>MYFW</t>
  </si>
  <si>
    <t>First Western Financial, Inc.</t>
  </si>
  <si>
    <t>MYGN</t>
  </si>
  <si>
    <t>Myriad Genetics, Inc.</t>
  </si>
  <si>
    <t>MYMD</t>
  </si>
  <si>
    <t>MyMD Pharmaceuticals, Inc.</t>
  </si>
  <si>
    <t>MYNA</t>
  </si>
  <si>
    <t>Mynaric AG</t>
  </si>
  <si>
    <t>MYNZ</t>
  </si>
  <si>
    <t>Mainz Biomed B.V.</t>
  </si>
  <si>
    <t>MYO</t>
  </si>
  <si>
    <t>Myomo Inc.</t>
  </si>
  <si>
    <t>MYOV</t>
  </si>
  <si>
    <t>Myovant Sciences Ltd.</t>
  </si>
  <si>
    <t>MYPS</t>
  </si>
  <si>
    <t>PLAYSTUDIOS, Inc.</t>
  </si>
  <si>
    <t>MYRG</t>
  </si>
  <si>
    <t>MYR Group, Inc.</t>
  </si>
  <si>
    <t>MYSZ</t>
  </si>
  <si>
    <t>My Size, Inc.</t>
  </si>
  <si>
    <t>MYTE</t>
  </si>
  <si>
    <t>MYT Netherlands Parent B.V.</t>
  </si>
  <si>
    <t>NA</t>
  </si>
  <si>
    <t>Nano Labs Ltd</t>
  </si>
  <si>
    <t>NAAS</t>
  </si>
  <si>
    <t>NaaS Technology Inc.</t>
  </si>
  <si>
    <t>NABL</t>
  </si>
  <si>
    <t>N-able, Inc.</t>
  </si>
  <si>
    <t>NAII</t>
  </si>
  <si>
    <t>Natural Alternatives International, Inc.</t>
  </si>
  <si>
    <t>NAK</t>
  </si>
  <si>
    <t>Northern Dynasty Minerals Ltd.</t>
  </si>
  <si>
    <t>NAMS</t>
  </si>
  <si>
    <t>NewAmsterdam Pharma Co N.V.</t>
  </si>
  <si>
    <t>NAOV</t>
  </si>
  <si>
    <t>NanoVibronix, Inc.</t>
  </si>
  <si>
    <t>NAPA</t>
  </si>
  <si>
    <t>The Duckhorn Portfolio, Inc.</t>
  </si>
  <si>
    <t>NARI</t>
  </si>
  <si>
    <t>Inari Medical, Inc.</t>
  </si>
  <si>
    <t>NAT</t>
  </si>
  <si>
    <t>Nordic American Tankers Limited</t>
  </si>
  <si>
    <t>NATH</t>
  </si>
  <si>
    <t>Nathan's Famous, Inc.</t>
  </si>
  <si>
    <t>NATI</t>
  </si>
  <si>
    <t>National Instruments Corporation</t>
  </si>
  <si>
    <t>NATR</t>
  </si>
  <si>
    <t>Nature's Sunshine Products, Inc.</t>
  </si>
  <si>
    <t>NAUT</t>
  </si>
  <si>
    <t>Nautilus Biotechnology, Inc.</t>
  </si>
  <si>
    <t>NAVB</t>
  </si>
  <si>
    <t>Navidea Biopharmaceuticals, Inc.</t>
  </si>
  <si>
    <t>NAVI</t>
  </si>
  <si>
    <t>Navient Corporation</t>
  </si>
  <si>
    <t>NBHC</t>
  </si>
  <si>
    <t>National Bank Holdings Corporation</t>
  </si>
  <si>
    <t>NBIX</t>
  </si>
  <si>
    <t>Neurocrine Biosciences, Inc.</t>
  </si>
  <si>
    <t>NBN</t>
  </si>
  <si>
    <t>Northeast Bank</t>
  </si>
  <si>
    <t>NBR</t>
  </si>
  <si>
    <t>Nabors Industries Ltd.</t>
  </si>
  <si>
    <t>NBRV</t>
  </si>
  <si>
    <t>Nabriva Therapeutics PLC</t>
  </si>
  <si>
    <t>NBSE</t>
  </si>
  <si>
    <t>NeuBase Therapeutics, Inc.</t>
  </si>
  <si>
    <t>NBST</t>
  </si>
  <si>
    <t>Newbury Street Acquisition Corporation</t>
  </si>
  <si>
    <t>NBTB</t>
  </si>
  <si>
    <t>NBT Bancorp Inc.</t>
  </si>
  <si>
    <t>NBTX</t>
  </si>
  <si>
    <t>Nanobiotix S.A.</t>
  </si>
  <si>
    <t>NBY</t>
  </si>
  <si>
    <t>NovaBay Pharmaceuticals, Inc.</t>
  </si>
  <si>
    <t>NC</t>
  </si>
  <si>
    <t>NACCO Industries, Inc.</t>
  </si>
  <si>
    <t>NCAC</t>
  </si>
  <si>
    <t>Newcourt Acquisition Corp.</t>
  </si>
  <si>
    <t>NCLH</t>
  </si>
  <si>
    <t>Norwegian Cruise Line Holdings Ltd.</t>
  </si>
  <si>
    <t>NCMI</t>
  </si>
  <si>
    <t>National CineMedia, Inc.</t>
  </si>
  <si>
    <t>NCNA</t>
  </si>
  <si>
    <t>NuCana PLC</t>
  </si>
  <si>
    <t>NCNO</t>
  </si>
  <si>
    <t>nCino, Inc.</t>
  </si>
  <si>
    <t>NCPL</t>
  </si>
  <si>
    <t>Netcapital Inc.</t>
  </si>
  <si>
    <t>NCR</t>
  </si>
  <si>
    <t>NCR Corporation</t>
  </si>
  <si>
    <t>NCRA</t>
  </si>
  <si>
    <t>Nocera, Inc.</t>
  </si>
  <si>
    <t>NCSM</t>
  </si>
  <si>
    <t>NCS Multistage Holdings, Inc.</t>
  </si>
  <si>
    <t>NCTY</t>
  </si>
  <si>
    <t>The9 Limited</t>
  </si>
  <si>
    <t>NDAQ</t>
  </si>
  <si>
    <t>Nasdaq, Inc.</t>
  </si>
  <si>
    <t>NDLS</t>
  </si>
  <si>
    <t>Noodles &amp; Company</t>
  </si>
  <si>
    <t>NDRA</t>
  </si>
  <si>
    <t>ENDRA Life Sciences Inc.</t>
  </si>
  <si>
    <t>NDSN</t>
  </si>
  <si>
    <t>Nordson Corporation</t>
  </si>
  <si>
    <t>NE</t>
  </si>
  <si>
    <t>Noble Corporation plc</t>
  </si>
  <si>
    <t>NECB</t>
  </si>
  <si>
    <t>NorthEast Community Bancorp, Inc.</t>
  </si>
  <si>
    <t>NEE</t>
  </si>
  <si>
    <t>NextEra Energy, Inc.</t>
  </si>
  <si>
    <t>NEGG</t>
  </si>
  <si>
    <t>Newegg Commerce, Inc.</t>
  </si>
  <si>
    <t>NEM</t>
  </si>
  <si>
    <t>Newmont Corporation</t>
  </si>
  <si>
    <t>NEN</t>
  </si>
  <si>
    <t>New England Realty Associates LP</t>
  </si>
  <si>
    <t>NEO</t>
  </si>
  <si>
    <t>NeoGenomics, Inc.</t>
  </si>
  <si>
    <t>NEOG</t>
  </si>
  <si>
    <t>Neogen Corporation</t>
  </si>
  <si>
    <t>NEON</t>
  </si>
  <si>
    <t>Neonode Inc.</t>
  </si>
  <si>
    <t>NEOV</t>
  </si>
  <si>
    <t>NeoVolta, Inc.</t>
  </si>
  <si>
    <t>NEP</t>
  </si>
  <si>
    <t>NextEra Energy Partners LP</t>
  </si>
  <si>
    <t>NEPH</t>
  </si>
  <si>
    <t>Nephros, Inc.</t>
  </si>
  <si>
    <t>NEPT</t>
  </si>
  <si>
    <t>Neptune Wellness Solutions Inc.</t>
  </si>
  <si>
    <t>NERV</t>
  </si>
  <si>
    <t>Minerva Neurosciences, Inc.</t>
  </si>
  <si>
    <t>NESR</t>
  </si>
  <si>
    <t>National Energy Services Reunited Corp.</t>
  </si>
  <si>
    <t>NET</t>
  </si>
  <si>
    <t>Cloudflare, Inc.</t>
  </si>
  <si>
    <t>NETC</t>
  </si>
  <si>
    <t>Nabors Energy Transition Corp.</t>
  </si>
  <si>
    <t>NETI</t>
  </si>
  <si>
    <t>Eneti, Inc.</t>
  </si>
  <si>
    <t>NEU</t>
  </si>
  <si>
    <t>NewMarket Corporation</t>
  </si>
  <si>
    <t>NEWP</t>
  </si>
  <si>
    <t>New Pacific Metals Corp.</t>
  </si>
  <si>
    <t>NEWR</t>
  </si>
  <si>
    <t>New Relic, Inc.</t>
  </si>
  <si>
    <t>NEWT</t>
  </si>
  <si>
    <t>Newtek Business Services Corporation</t>
  </si>
  <si>
    <t>NEX</t>
  </si>
  <si>
    <t>NexTier Oilfield Solutions Inc.</t>
  </si>
  <si>
    <t>NEXA</t>
  </si>
  <si>
    <t>Nexa Resources S.A.</t>
  </si>
  <si>
    <t>NEXI</t>
  </si>
  <si>
    <t>NexImmune, Inc.</t>
  </si>
  <si>
    <t>NEXT</t>
  </si>
  <si>
    <t>NextDecade Corporation</t>
  </si>
  <si>
    <t>NFBK</t>
  </si>
  <si>
    <t>Northfield Bancorp, Inc.</t>
  </si>
  <si>
    <t>NFE</t>
  </si>
  <si>
    <t>New Fortress Energy Inc.</t>
  </si>
  <si>
    <t>NFG</t>
  </si>
  <si>
    <t>National Fuel Gas Company</t>
  </si>
  <si>
    <t>NFGC</t>
  </si>
  <si>
    <t>New Found Gold Corp.</t>
  </si>
  <si>
    <t>NFLX</t>
  </si>
  <si>
    <t>Netflix, Inc.</t>
  </si>
  <si>
    <t>NFNT</t>
  </si>
  <si>
    <t>Infinite Acquisition Corp.</t>
  </si>
  <si>
    <t>NFTG</t>
  </si>
  <si>
    <t>The NFT Gaming Company, Inc.</t>
  </si>
  <si>
    <t>NFYS</t>
  </si>
  <si>
    <t>Enphys Acquisition Corp.</t>
  </si>
  <si>
    <t>NG</t>
  </si>
  <si>
    <t>NovaGold Resources Inc.</t>
  </si>
  <si>
    <t>NGC</t>
  </si>
  <si>
    <t>Northern Genesis Acquisition Corp. III</t>
  </si>
  <si>
    <t>NGD</t>
  </si>
  <si>
    <t>New Gold Inc.</t>
  </si>
  <si>
    <t>NGG</t>
  </si>
  <si>
    <t>National Grid PLC</t>
  </si>
  <si>
    <t>NGL</t>
  </si>
  <si>
    <t>NGL Energy Partners LP</t>
  </si>
  <si>
    <t>NGM</t>
  </si>
  <si>
    <t>NGM Biopharmaceuticals, Inc.</t>
  </si>
  <si>
    <t>NGMS</t>
  </si>
  <si>
    <t>NeoGames S.A.</t>
  </si>
  <si>
    <t>NGS</t>
  </si>
  <si>
    <t>Natural Gas Services Group, Inc.</t>
  </si>
  <si>
    <t>NGVC</t>
  </si>
  <si>
    <t>Natural Grocers by Vitamin Cottage Inc.</t>
  </si>
  <si>
    <t>NGVT</t>
  </si>
  <si>
    <t>Ingevity Corporation</t>
  </si>
  <si>
    <t>NH</t>
  </si>
  <si>
    <t>NantHealth, Inc.</t>
  </si>
  <si>
    <t>NHC</t>
  </si>
  <si>
    <t>National HealthCare Corporation</t>
  </si>
  <si>
    <t>NHI</t>
  </si>
  <si>
    <t>National Health Investors, Inc.</t>
  </si>
  <si>
    <t>NHIC</t>
  </si>
  <si>
    <t>NewHold Investment Corp. II</t>
  </si>
  <si>
    <t>NHTC</t>
  </si>
  <si>
    <t>Natural Health Trends Corporation</t>
  </si>
  <si>
    <t>NHWK</t>
  </si>
  <si>
    <t>NightHawk Biosciences, Inc.</t>
  </si>
  <si>
    <t>NI</t>
  </si>
  <si>
    <t>NiSource Inc.</t>
  </si>
  <si>
    <t>NIC</t>
  </si>
  <si>
    <t>Nicolet Bankshares Inc.</t>
  </si>
  <si>
    <t>NICE</t>
  </si>
  <si>
    <t>NICE Ltd.</t>
  </si>
  <si>
    <t>NICK</t>
  </si>
  <si>
    <t>Nicholas Financial, Inc.</t>
  </si>
  <si>
    <t>NINE</t>
  </si>
  <si>
    <t>Nine Energy Service, Inc.</t>
  </si>
  <si>
    <t>NIO</t>
  </si>
  <si>
    <t>NIO Inc.</t>
  </si>
  <si>
    <t>NISN</t>
  </si>
  <si>
    <t>Nisun International Enterprise Development Group, Ltd.</t>
  </si>
  <si>
    <t>NIU</t>
  </si>
  <si>
    <t>Niu Technologies</t>
  </si>
  <si>
    <t>NJR</t>
  </si>
  <si>
    <t>New Jersey Resources Corporation</t>
  </si>
  <si>
    <t>NKE</t>
  </si>
  <si>
    <t>Nike, Inc.</t>
  </si>
  <si>
    <t>NKLA</t>
  </si>
  <si>
    <t>Nikola Corporation</t>
  </si>
  <si>
    <t>NKSH</t>
  </si>
  <si>
    <t>National Bankshares, Inc.</t>
  </si>
  <si>
    <t>NKTR</t>
  </si>
  <si>
    <t>Nektar Therapeutics</t>
  </si>
  <si>
    <t>NKTX</t>
  </si>
  <si>
    <t>Nkarta, Inc.</t>
  </si>
  <si>
    <t>NL</t>
  </si>
  <si>
    <t>NL Industries, Inc.</t>
  </si>
  <si>
    <t>NLS</t>
  </si>
  <si>
    <t>Nautilus, Inc.</t>
  </si>
  <si>
    <t>NLSP</t>
  </si>
  <si>
    <t>NLS Pharmaceutics Ltd.</t>
  </si>
  <si>
    <t>NLTX</t>
  </si>
  <si>
    <t>Neoleukin Therapeutics, Inc.</t>
  </si>
  <si>
    <t>NLY</t>
  </si>
  <si>
    <t>Annaly Capital Management Inc.</t>
  </si>
  <si>
    <t>NM</t>
  </si>
  <si>
    <t>Navios Maritime Holdings Inc.</t>
  </si>
  <si>
    <t>NMFC</t>
  </si>
  <si>
    <t>New Mountain Finance Corporation</t>
  </si>
  <si>
    <t>NMG</t>
  </si>
  <si>
    <t>Nouveau Monde Graphite, Inc.</t>
  </si>
  <si>
    <t>NMIH</t>
  </si>
  <si>
    <t>NMI Holdings Inc.</t>
  </si>
  <si>
    <t>NMM</t>
  </si>
  <si>
    <t>Navios Maritime Partners L.P.</t>
  </si>
  <si>
    <t>NMR</t>
  </si>
  <si>
    <t>Nomura Holdings Inc.</t>
  </si>
  <si>
    <t>NMRD</t>
  </si>
  <si>
    <t>Nemaura Medical Inc.</t>
  </si>
  <si>
    <t>NMRK</t>
  </si>
  <si>
    <t>Newmark Group, Inc.</t>
  </si>
  <si>
    <t>NMTC</t>
  </si>
  <si>
    <t>NeuroOne Medical Technologies Corporation</t>
  </si>
  <si>
    <t>NMTR</t>
  </si>
  <si>
    <t>9 Meters Biopharma, Inc.</t>
  </si>
  <si>
    <t>NN</t>
  </si>
  <si>
    <t>NextNav Inc.</t>
  </si>
  <si>
    <t>NNBR</t>
  </si>
  <si>
    <t>NN, Inc.</t>
  </si>
  <si>
    <t>NNDM</t>
  </si>
  <si>
    <t>Nano Dimension Ltd.</t>
  </si>
  <si>
    <t>NNI</t>
  </si>
  <si>
    <t>Nelnet, Inc.</t>
  </si>
  <si>
    <t>NNN</t>
  </si>
  <si>
    <t>National Retail Properties, Inc.</t>
  </si>
  <si>
    <t>NNOX</t>
  </si>
  <si>
    <t>Nano-X Imaging Ltd.</t>
  </si>
  <si>
    <t>NNVC</t>
  </si>
  <si>
    <t>NanoViricides, Inc.</t>
  </si>
  <si>
    <t>NOA</t>
  </si>
  <si>
    <t>North American Construction Group Ltd.</t>
  </si>
  <si>
    <t>NOAH</t>
  </si>
  <si>
    <t>Noah Holdings Limited</t>
  </si>
  <si>
    <t>NOC</t>
  </si>
  <si>
    <t>Northrop Grumman Corporation</t>
  </si>
  <si>
    <t>NODK</t>
  </si>
  <si>
    <t>NI Holdings, Inc.</t>
  </si>
  <si>
    <t>NOG</t>
  </si>
  <si>
    <t>Northern Oil &amp; Gas, Inc.</t>
  </si>
  <si>
    <t>NOGN</t>
  </si>
  <si>
    <t>Nogin, Inc.</t>
  </si>
  <si>
    <t>NOK</t>
  </si>
  <si>
    <t>Nokia Corporation</t>
  </si>
  <si>
    <t>NOMD</t>
  </si>
  <si>
    <t>Nomad Foods Limited</t>
  </si>
  <si>
    <t>NOTE</t>
  </si>
  <si>
    <t>FiscalNote Holdings, Inc.</t>
  </si>
  <si>
    <t>NOTV</t>
  </si>
  <si>
    <t>Inotiv, Inc.</t>
  </si>
  <si>
    <t>NOV</t>
  </si>
  <si>
    <t>NOV Inc.</t>
  </si>
  <si>
    <t>NOVA</t>
  </si>
  <si>
    <t>Sunnova Energy International, Inc.</t>
  </si>
  <si>
    <t>NOVN</t>
  </si>
  <si>
    <t>Novan, Inc.</t>
  </si>
  <si>
    <t>NOVT</t>
  </si>
  <si>
    <t>Novanta Inc.</t>
  </si>
  <si>
    <t>NOVV</t>
  </si>
  <si>
    <t>Nova Vision Acquisition Corp.</t>
  </si>
  <si>
    <t>NOW</t>
  </si>
  <si>
    <t>ServiceNow, Inc.</t>
  </si>
  <si>
    <t>NPAB</t>
  </si>
  <si>
    <t>New Providence Acquisition Corp. II</t>
  </si>
  <si>
    <t>NPCE</t>
  </si>
  <si>
    <t>NeuroPace, Inc.</t>
  </si>
  <si>
    <t>NPK</t>
  </si>
  <si>
    <t>National Presto Industries, Inc.</t>
  </si>
  <si>
    <t>NPO</t>
  </si>
  <si>
    <t>EnPro Industries Inc.</t>
  </si>
  <si>
    <t>NR</t>
  </si>
  <si>
    <t>Newpark Resources, Inc.</t>
  </si>
  <si>
    <t>NRAC</t>
  </si>
  <si>
    <t>Noble Rock Acquisition Corporation</t>
  </si>
  <si>
    <t>NRBO</t>
  </si>
  <si>
    <t>NeuroBo Pharmaceuticals, Inc.</t>
  </si>
  <si>
    <t>NRC</t>
  </si>
  <si>
    <t>National Research Corporation</t>
  </si>
  <si>
    <t>NRDS</t>
  </si>
  <si>
    <t>NerdWallet, Inc.</t>
  </si>
  <si>
    <t>NRDY</t>
  </si>
  <si>
    <t>Nerdy Inc.</t>
  </si>
  <si>
    <t>NREF</t>
  </si>
  <si>
    <t>NexPoint Real Estate Finance, Inc.</t>
  </si>
  <si>
    <t>NRG</t>
  </si>
  <si>
    <t>NRG Energy, Inc.</t>
  </si>
  <si>
    <t>NRGV</t>
  </si>
  <si>
    <t>Energy Vault Holdings, Inc.</t>
  </si>
  <si>
    <t>NRIM</t>
  </si>
  <si>
    <t>Northrim BanCorp Inc.</t>
  </si>
  <si>
    <t>NRIX</t>
  </si>
  <si>
    <t>Nurix Therapeutics, Inc.</t>
  </si>
  <si>
    <t>NRP</t>
  </si>
  <si>
    <t>Natural Resource Partners LP</t>
  </si>
  <si>
    <t>NRSN</t>
  </si>
  <si>
    <t>NeuroSense Therapeutics Ltd.</t>
  </si>
  <si>
    <t>NRT</t>
  </si>
  <si>
    <t>North European Oil Royalty Trust</t>
  </si>
  <si>
    <t>NRXP</t>
  </si>
  <si>
    <t>NRx Pharmaceuticals, Inc.</t>
  </si>
  <si>
    <t>NS</t>
  </si>
  <si>
    <t>NuStar Energy L.P.</t>
  </si>
  <si>
    <t>NSA</t>
  </si>
  <si>
    <t>National Storage Affiliates Trust</t>
  </si>
  <si>
    <t>NSC</t>
  </si>
  <si>
    <t>Norfolk Southern Corporation</t>
  </si>
  <si>
    <t>NSIT</t>
  </si>
  <si>
    <t>Insight Enterprises, Inc.</t>
  </si>
  <si>
    <t>NSP</t>
  </si>
  <si>
    <t>Insperity, Inc.</t>
  </si>
  <si>
    <t>NSPR</t>
  </si>
  <si>
    <t>InspireMD Inc.</t>
  </si>
  <si>
    <t>NSSC</t>
  </si>
  <si>
    <t>Napco Security Technologies, Inc.</t>
  </si>
  <si>
    <t>NSTB</t>
  </si>
  <si>
    <t>Northern Star Investment Corp. II</t>
  </si>
  <si>
    <t>NSTC</t>
  </si>
  <si>
    <t>Northern Star Investment Corp. III</t>
  </si>
  <si>
    <t>NSTD</t>
  </si>
  <si>
    <t>Northern Star Investment Corp. IV</t>
  </si>
  <si>
    <t>NSTG</t>
  </si>
  <si>
    <t>NanoString Technologies, Inc.</t>
  </si>
  <si>
    <t>NSTS</t>
  </si>
  <si>
    <t>NSTS Bancorp, Inc.</t>
  </si>
  <si>
    <t>NSYS</t>
  </si>
  <si>
    <t>Nortech Systems Incorporated</t>
  </si>
  <si>
    <t>NTAP</t>
  </si>
  <si>
    <t>NetApp, Inc.</t>
  </si>
  <si>
    <t>NTB</t>
  </si>
  <si>
    <t>The Bank of N.T. Butterfield &amp; Son Ltd.</t>
  </si>
  <si>
    <t>NTCO</t>
  </si>
  <si>
    <t>Natura &amp;Co Holding S.A.</t>
  </si>
  <si>
    <t>NTCT</t>
  </si>
  <si>
    <t>NetScout Systems, Inc.</t>
  </si>
  <si>
    <t>NTES</t>
  </si>
  <si>
    <t>NetEase, Inc.</t>
  </si>
  <si>
    <t>NTGR</t>
  </si>
  <si>
    <t>Netgear, Inc.</t>
  </si>
  <si>
    <t>NTIC</t>
  </si>
  <si>
    <t>Northern Technologies International Corporation</t>
  </si>
  <si>
    <t>NTIP</t>
  </si>
  <si>
    <t>Network-1 Technologies, Inc.</t>
  </si>
  <si>
    <t>NTLA</t>
  </si>
  <si>
    <t>Intellia Therapeutics, Inc.</t>
  </si>
  <si>
    <t>NTNX</t>
  </si>
  <si>
    <t>Nutanix, Inc.</t>
  </si>
  <si>
    <t>NTR</t>
  </si>
  <si>
    <t>Nutrien Ltd.</t>
  </si>
  <si>
    <t>NTRA</t>
  </si>
  <si>
    <t>Natera, Inc.</t>
  </si>
  <si>
    <t>NTRB</t>
  </si>
  <si>
    <t>Nutriband Inc.</t>
  </si>
  <si>
    <t>NTRS</t>
  </si>
  <si>
    <t>Northern Trust Corporation</t>
  </si>
  <si>
    <t>NTST</t>
  </si>
  <si>
    <t>NetSTREIT Corp.</t>
  </si>
  <si>
    <t>NTWK</t>
  </si>
  <si>
    <t>NetSol Technologies Inc.</t>
  </si>
  <si>
    <t>NTZ</t>
  </si>
  <si>
    <t>Natuzzi S.p.A</t>
  </si>
  <si>
    <t>NU</t>
  </si>
  <si>
    <t>Nu Holdings Ltd.</t>
  </si>
  <si>
    <t>NUBI</t>
  </si>
  <si>
    <t>Nubia Brand International Corp.</t>
  </si>
  <si>
    <t>NUE</t>
  </si>
  <si>
    <t>Nucor Corporation</t>
  </si>
  <si>
    <t>NURO</t>
  </si>
  <si>
    <t>NeuroMetrix, Inc.</t>
  </si>
  <si>
    <t>NUS</t>
  </si>
  <si>
    <t>Nu Skin Enterprises, Inc.</t>
  </si>
  <si>
    <t>NUTX</t>
  </si>
  <si>
    <t>Nutex Health Inc.</t>
  </si>
  <si>
    <t>NUVA</t>
  </si>
  <si>
    <t>NuVasive, Inc.</t>
  </si>
  <si>
    <t>NUVB</t>
  </si>
  <si>
    <t>Nuvation Bio, Inc.</t>
  </si>
  <si>
    <t>NUVL</t>
  </si>
  <si>
    <t>Nuvalent, Inc.</t>
  </si>
  <si>
    <t>NUWE</t>
  </si>
  <si>
    <t>Nuwellis, Inc.</t>
  </si>
  <si>
    <t>NUZE</t>
  </si>
  <si>
    <t>NuZee, Inc.</t>
  </si>
  <si>
    <t>NVAC</t>
  </si>
  <si>
    <t>NorthView Acquisition Corporation</t>
  </si>
  <si>
    <t>NVAX</t>
  </si>
  <si>
    <t>Novavax, Inc.</t>
  </si>
  <si>
    <t>NVCN</t>
  </si>
  <si>
    <t>Neovasc Inc.</t>
  </si>
  <si>
    <t>NVCR</t>
  </si>
  <si>
    <t>Novocure Limited</t>
  </si>
  <si>
    <t>NVCT</t>
  </si>
  <si>
    <t>Nuvectis Pharma, Inc.</t>
  </si>
  <si>
    <t>NVDA</t>
  </si>
  <si>
    <t>NVIDIA Corporation</t>
  </si>
  <si>
    <t>NVEC</t>
  </si>
  <si>
    <t>NVE Corporation</t>
  </si>
  <si>
    <t>NVEE</t>
  </si>
  <si>
    <t>NV5 Global, Inc.</t>
  </si>
  <si>
    <t>NVEI</t>
  </si>
  <si>
    <t>Nuvei Corporation</t>
  </si>
  <si>
    <t>NVFY</t>
  </si>
  <si>
    <t>Nova Lifestyle, Inc.</t>
  </si>
  <si>
    <t>NVGS</t>
  </si>
  <si>
    <t>Navigator Holdings Ltd.</t>
  </si>
  <si>
    <t>NVIV</t>
  </si>
  <si>
    <t>Invivo Therapeutics Holdings Corp.</t>
  </si>
  <si>
    <t>NVMI</t>
  </si>
  <si>
    <t>Nova Ltd.</t>
  </si>
  <si>
    <t>NVNO</t>
  </si>
  <si>
    <t>enVVeno Medical Corporation</t>
  </si>
  <si>
    <t>NVO</t>
  </si>
  <si>
    <t>Novo Nordisk A/S</t>
  </si>
  <si>
    <t>NVOS</t>
  </si>
  <si>
    <t>Novo Integrated Sciences, Inc.</t>
  </si>
  <si>
    <t>NVR</t>
  </si>
  <si>
    <t>NVR, Inc.</t>
  </si>
  <si>
    <t>NVRO</t>
  </si>
  <si>
    <t>Nevro Corp.</t>
  </si>
  <si>
    <t>NVS</t>
  </si>
  <si>
    <t>Novartis AG</t>
  </si>
  <si>
    <t>NVSA</t>
  </si>
  <si>
    <t>New Vista Acquisition Corp.</t>
  </si>
  <si>
    <t>NVST</t>
  </si>
  <si>
    <t>Envista Holdings Corporation</t>
  </si>
  <si>
    <t>NVT</t>
  </si>
  <si>
    <t>nVent Electric PLC</t>
  </si>
  <si>
    <t>NVTA</t>
  </si>
  <si>
    <t>Invitae Corporation</t>
  </si>
  <si>
    <t>NVTS</t>
  </si>
  <si>
    <t>Navitas Semiconductor Corporation</t>
  </si>
  <si>
    <t>NVVE</t>
  </si>
  <si>
    <t>Nuvve Holding Corp.</t>
  </si>
  <si>
    <t>NVX</t>
  </si>
  <si>
    <t>NOVONIX Limited</t>
  </si>
  <si>
    <t>NWBI</t>
  </si>
  <si>
    <t>Northwest Bancshares, Inc.</t>
  </si>
  <si>
    <t>NWE</t>
  </si>
  <si>
    <t>NorthWestern Corporation</t>
  </si>
  <si>
    <t>NWFL</t>
  </si>
  <si>
    <t>Norwood Financial Corp.</t>
  </si>
  <si>
    <t>NWG</t>
  </si>
  <si>
    <t>NatWest Group PLC</t>
  </si>
  <si>
    <t>NWL</t>
  </si>
  <si>
    <t>Newell Brands Inc.</t>
  </si>
  <si>
    <t>NWLI</t>
  </si>
  <si>
    <t>National Western Life Group, Inc.</t>
  </si>
  <si>
    <t>NWN</t>
  </si>
  <si>
    <t>Northwest Natural Holding Company</t>
  </si>
  <si>
    <t>NWPX</t>
  </si>
  <si>
    <t>Northwest Pipe Company</t>
  </si>
  <si>
    <t>NWS</t>
  </si>
  <si>
    <t>News Corporation</t>
  </si>
  <si>
    <t>NWSA</t>
  </si>
  <si>
    <t>NWTN</t>
  </si>
  <si>
    <t>NWTN, Inc.</t>
  </si>
  <si>
    <t>NX</t>
  </si>
  <si>
    <t>Quanex Building Products Corporation</t>
  </si>
  <si>
    <t>NXE</t>
  </si>
  <si>
    <t>NexGen Energy Ltd.</t>
  </si>
  <si>
    <t>NXGL</t>
  </si>
  <si>
    <t>NexGel, Inc.</t>
  </si>
  <si>
    <t>NXGN</t>
  </si>
  <si>
    <t>NextGen Healthcare, Inc.</t>
  </si>
  <si>
    <t>NXL</t>
  </si>
  <si>
    <t>Nexalin Technology, Inc.</t>
  </si>
  <si>
    <t>NXPI</t>
  </si>
  <si>
    <t>NXP Semiconductors NV</t>
  </si>
  <si>
    <t>NXPL</t>
  </si>
  <si>
    <t>NextPlat Corp.</t>
  </si>
  <si>
    <t>NXRT</t>
  </si>
  <si>
    <t>NexPoint Residential Trust, Inc.</t>
  </si>
  <si>
    <t>NXST</t>
  </si>
  <si>
    <t>Nexstar Media Group, Inc.</t>
  </si>
  <si>
    <t>NXT</t>
  </si>
  <si>
    <t>Nextracker Inc.</t>
  </si>
  <si>
    <t>NXTC</t>
  </si>
  <si>
    <t>NextCure, Inc.</t>
  </si>
  <si>
    <t>NXTP</t>
  </si>
  <si>
    <t>NextPlay Technologies, Inc.</t>
  </si>
  <si>
    <t>NYAX</t>
  </si>
  <si>
    <t>Nayax Ltd.</t>
  </si>
  <si>
    <t>NYC</t>
  </si>
  <si>
    <t>New York City REIT, Inc.</t>
  </si>
  <si>
    <t>NYCB</t>
  </si>
  <si>
    <t>New York Community Bancorp, Inc.</t>
  </si>
  <si>
    <t>NYMT</t>
  </si>
  <si>
    <t>New York Mortgage Trust, Inc.</t>
  </si>
  <si>
    <t>NYMX</t>
  </si>
  <si>
    <t>Nymox Pharmaceutical Corporation</t>
  </si>
  <si>
    <t>NYT</t>
  </si>
  <si>
    <t>The New York Times Company</t>
  </si>
  <si>
    <t>NYXH</t>
  </si>
  <si>
    <t>Nyxoah SA</t>
  </si>
  <si>
    <t>O</t>
  </si>
  <si>
    <t>Realty Income Corporation</t>
  </si>
  <si>
    <t>OABI</t>
  </si>
  <si>
    <t>OmniAb, Inc.</t>
  </si>
  <si>
    <t>OB</t>
  </si>
  <si>
    <t>Outbrain, Inc.</t>
  </si>
  <si>
    <t>OBE</t>
  </si>
  <si>
    <t>Obsidian Energy Ltd.</t>
  </si>
  <si>
    <t>OBIO</t>
  </si>
  <si>
    <t>Orchestra BioMed Holdings, Inc.</t>
  </si>
  <si>
    <t>OBLG</t>
  </si>
  <si>
    <t>Oblong, Inc.</t>
  </si>
  <si>
    <t>OBNK</t>
  </si>
  <si>
    <t>Origin Bancorp, Inc.</t>
  </si>
  <si>
    <t>OBSV</t>
  </si>
  <si>
    <t>ObsEva SA</t>
  </si>
  <si>
    <t>OBT</t>
  </si>
  <si>
    <t>Orange County Bancorp, Inc.</t>
  </si>
  <si>
    <t>OC</t>
  </si>
  <si>
    <t>Owens Corning Inc</t>
  </si>
  <si>
    <t>OCAX</t>
  </si>
  <si>
    <t>OCA Acquisition Corp.</t>
  </si>
  <si>
    <t>OCC</t>
  </si>
  <si>
    <t>Optical Cable Corporation</t>
  </si>
  <si>
    <t>OCCI</t>
  </si>
  <si>
    <t>OFS Credit Company, Inc.</t>
  </si>
  <si>
    <t>OCEA</t>
  </si>
  <si>
    <t>Ocean Biomedical, Inc.</t>
  </si>
  <si>
    <t>OCFC</t>
  </si>
  <si>
    <t>OceanFirst Financial Corp.</t>
  </si>
  <si>
    <t>OCFT</t>
  </si>
  <si>
    <t>OneConnect Financial Technology Co. Ltd.</t>
  </si>
  <si>
    <t>OCG</t>
  </si>
  <si>
    <t>Oriental Culture Holding Ltd.</t>
  </si>
  <si>
    <t>OCGN</t>
  </si>
  <si>
    <t>Ocugen, Inc.</t>
  </si>
  <si>
    <t>OCN</t>
  </si>
  <si>
    <t>Ocwen Financial Corporation</t>
  </si>
  <si>
    <t>OCSL</t>
  </si>
  <si>
    <t>Oaktree Specialty Lending Corporation</t>
  </si>
  <si>
    <t>OCUL</t>
  </si>
  <si>
    <t>Ocular Therapeutix, Inc.</t>
  </si>
  <si>
    <t>OCUP</t>
  </si>
  <si>
    <t>Ocuphire Pharma, Inc.</t>
  </si>
  <si>
    <t>OCX</t>
  </si>
  <si>
    <t>OncoCyte Corporation</t>
  </si>
  <si>
    <t>ODC</t>
  </si>
  <si>
    <t>Oil-Dri Corporation of America</t>
  </si>
  <si>
    <t>ODFL</t>
  </si>
  <si>
    <t>Old Dominion Freight Line, Inc.</t>
  </si>
  <si>
    <t>ODP</t>
  </si>
  <si>
    <t>The ODP Corporation</t>
  </si>
  <si>
    <t>ODV</t>
  </si>
  <si>
    <t>Osisko Development Corp.</t>
  </si>
  <si>
    <t>OEC</t>
  </si>
  <si>
    <t>Orion Engineered Carbons SA</t>
  </si>
  <si>
    <t>OESX</t>
  </si>
  <si>
    <t>Orion Energy Systems, Inc.</t>
  </si>
  <si>
    <t>OFC</t>
  </si>
  <si>
    <t>Corporate Office Properties Trust</t>
  </si>
  <si>
    <t>OFED</t>
  </si>
  <si>
    <t>Oconee Federal Financial Corp.</t>
  </si>
  <si>
    <t>OFG</t>
  </si>
  <si>
    <t>OFG Bancorp</t>
  </si>
  <si>
    <t>OFIX</t>
  </si>
  <si>
    <t>Orthofix Medical Inc.</t>
  </si>
  <si>
    <t>OFLX</t>
  </si>
  <si>
    <t>Omega Flex, Inc.</t>
  </si>
  <si>
    <t>OFS</t>
  </si>
  <si>
    <t>OFS Capital Corporation</t>
  </si>
  <si>
    <t>OGE</t>
  </si>
  <si>
    <t>OGE Energy Corp.</t>
  </si>
  <si>
    <t>OGEN</t>
  </si>
  <si>
    <t>Oragenics Inc.</t>
  </si>
  <si>
    <t>OGI</t>
  </si>
  <si>
    <t>OrganiGram Holdings Inc.</t>
  </si>
  <si>
    <t>OGN</t>
  </si>
  <si>
    <t>Organon &amp; Co.</t>
  </si>
  <si>
    <t>OGS</t>
  </si>
  <si>
    <t>ONE Gas, Inc.</t>
  </si>
  <si>
    <t>OHAA</t>
  </si>
  <si>
    <t>OPY Acquisition Corp. I</t>
  </si>
  <si>
    <t>OHI</t>
  </si>
  <si>
    <t>Omega Healthcare Investors, Inc.</t>
  </si>
  <si>
    <t>OI</t>
  </si>
  <si>
    <t>O-I Glass, Inc.</t>
  </si>
  <si>
    <t>OIG</t>
  </si>
  <si>
    <t>Orbital Infrastructure Group, Inc.</t>
  </si>
  <si>
    <t>OII</t>
  </si>
  <si>
    <t>Oceaneering International, Inc.</t>
  </si>
  <si>
    <t>OIIM</t>
  </si>
  <si>
    <t>O2Micro International Limited</t>
  </si>
  <si>
    <t>OIS</t>
  </si>
  <si>
    <t>Oil States International, Inc.</t>
  </si>
  <si>
    <t>OKE</t>
  </si>
  <si>
    <t>ONEOK, Inc.</t>
  </si>
  <si>
    <t>OKTA</t>
  </si>
  <si>
    <t>Okta, Inc.</t>
  </si>
  <si>
    <t>OKYO</t>
  </si>
  <si>
    <t>OKYO Pharma Limited</t>
  </si>
  <si>
    <t>OLB</t>
  </si>
  <si>
    <t>The OLB Group, Inc.</t>
  </si>
  <si>
    <t>OLED</t>
  </si>
  <si>
    <t>Universal Display Corporation</t>
  </si>
  <si>
    <t>OLIT</t>
  </si>
  <si>
    <t>OmniLit Acquisition Corp.</t>
  </si>
  <si>
    <t>OLK</t>
  </si>
  <si>
    <t>Olink Holding AB (publ)</t>
  </si>
  <si>
    <t>OLLI</t>
  </si>
  <si>
    <t>Ollie's Bargain Outlet Holdings, Inc.</t>
  </si>
  <si>
    <t>OLMA</t>
  </si>
  <si>
    <t>Olema Pharmaceuticals, Inc.</t>
  </si>
  <si>
    <t>OLN</t>
  </si>
  <si>
    <t>Olin Corporation</t>
  </si>
  <si>
    <t>OLO</t>
  </si>
  <si>
    <t>Olo, Inc.</t>
  </si>
  <si>
    <t>OLP</t>
  </si>
  <si>
    <t>One Liberty Properties, Inc.</t>
  </si>
  <si>
    <t>OLPX</t>
  </si>
  <si>
    <t>Olaplex Holdings, Inc.</t>
  </si>
  <si>
    <t>OM</t>
  </si>
  <si>
    <t>Outset Medical, Inc.</t>
  </si>
  <si>
    <t>OMAB</t>
  </si>
  <si>
    <t>Grupo Aeroportuario del Centro Norte SAB de CV</t>
  </si>
  <si>
    <t>OMC</t>
  </si>
  <si>
    <t>Omnicom Group, Inc.</t>
  </si>
  <si>
    <t>OMCL</t>
  </si>
  <si>
    <t>Omnicell, Inc.</t>
  </si>
  <si>
    <t>OMER</t>
  </si>
  <si>
    <t>Omeros Corporation</t>
  </si>
  <si>
    <t>OMEX</t>
  </si>
  <si>
    <t>Odyssey Marine Exploration, Inc.</t>
  </si>
  <si>
    <t>OMF</t>
  </si>
  <si>
    <t>OneMain Holdings, Inc.</t>
  </si>
  <si>
    <t>OMGA</t>
  </si>
  <si>
    <t>Omega Therapeutics, Inc.</t>
  </si>
  <si>
    <t>OMI</t>
  </si>
  <si>
    <t>Owens &amp; Minor, Inc.</t>
  </si>
  <si>
    <t>OMIC</t>
  </si>
  <si>
    <t>Singular Genomics Systems, Inc.</t>
  </si>
  <si>
    <t>OMQS</t>
  </si>
  <si>
    <t>OMNIQ Corp.</t>
  </si>
  <si>
    <t>ON</t>
  </si>
  <si>
    <t>ON Semiconductor Corporation</t>
  </si>
  <si>
    <t>ONB</t>
  </si>
  <si>
    <t>Old National Bancorp</t>
  </si>
  <si>
    <t>ONCR</t>
  </si>
  <si>
    <t>Oncorus, Inc.</t>
  </si>
  <si>
    <t>ONCS</t>
  </si>
  <si>
    <t>OncoSec Medical Incorporated</t>
  </si>
  <si>
    <t>ONCT</t>
  </si>
  <si>
    <t>Oncternal Therapeutics, Inc.</t>
  </si>
  <si>
    <t>ONCY</t>
  </si>
  <si>
    <t>Oncolytics Biotech Inc.</t>
  </si>
  <si>
    <t>ONDS</t>
  </si>
  <si>
    <t>Ondas Holdings, Inc.</t>
  </si>
  <si>
    <t>ONEM</t>
  </si>
  <si>
    <t>1Life Healthcare, Inc.</t>
  </si>
  <si>
    <t>ONEW</t>
  </si>
  <si>
    <t>OneWater Marine Inc.</t>
  </si>
  <si>
    <t>ONFO</t>
  </si>
  <si>
    <t>Onfolio Holdings Inc.</t>
  </si>
  <si>
    <t>ONL</t>
  </si>
  <si>
    <t>Orion Office REIT Inc.</t>
  </si>
  <si>
    <t>ONON</t>
  </si>
  <si>
    <t>On Holding AG</t>
  </si>
  <si>
    <t>ONTF</t>
  </si>
  <si>
    <t>ON24, Inc.</t>
  </si>
  <si>
    <t>ONTO</t>
  </si>
  <si>
    <t>Onto Innovation Inc.</t>
  </si>
  <si>
    <t>ONTX</t>
  </si>
  <si>
    <t>Onconova Therapeutics, Inc.</t>
  </si>
  <si>
    <t>ONVO</t>
  </si>
  <si>
    <t>Organovo Holdings, Inc.</t>
  </si>
  <si>
    <t>ONYX</t>
  </si>
  <si>
    <t>Onyx Acquisition Co. I</t>
  </si>
  <si>
    <t>OOMA</t>
  </si>
  <si>
    <t>Ooma, Inc.</t>
  </si>
  <si>
    <t>OP</t>
  </si>
  <si>
    <t>OceanPal Inc.</t>
  </si>
  <si>
    <t>OPA</t>
  </si>
  <si>
    <t>Magnum Opus Acquisition Limited</t>
  </si>
  <si>
    <t>OPAD</t>
  </si>
  <si>
    <t>Offerpad Solutions, Inc.</t>
  </si>
  <si>
    <t>OPAL</t>
  </si>
  <si>
    <t>OPAL Fuels Inc.</t>
  </si>
  <si>
    <t>OPBK</t>
  </si>
  <si>
    <t>OP Bancorp</t>
  </si>
  <si>
    <t>OPCH</t>
  </si>
  <si>
    <t>Option Care Health, Inc.</t>
  </si>
  <si>
    <t>OPEN</t>
  </si>
  <si>
    <t>Opendoor Technologies Inc</t>
  </si>
  <si>
    <t>OPFI</t>
  </si>
  <si>
    <t>OppFi, Inc.</t>
  </si>
  <si>
    <t>OPGN</t>
  </si>
  <si>
    <t>OpGen, Inc.</t>
  </si>
  <si>
    <t>OPHC</t>
  </si>
  <si>
    <t>OptimumBank Holdings, Inc.</t>
  </si>
  <si>
    <t>OPI</t>
  </si>
  <si>
    <t>Office Properties Income Trust</t>
  </si>
  <si>
    <t>OPK</t>
  </si>
  <si>
    <t>OPKO Health, Inc.</t>
  </si>
  <si>
    <t>OPNT</t>
  </si>
  <si>
    <t>Opiant Pharmaceuticals, Inc.</t>
  </si>
  <si>
    <t>OPOF</t>
  </si>
  <si>
    <t>Old Point Financial Corporation</t>
  </si>
  <si>
    <t>OPRA</t>
  </si>
  <si>
    <t>Opera Limited</t>
  </si>
  <si>
    <t>OPRT</t>
  </si>
  <si>
    <t>Oportun Financial Corporation</t>
  </si>
  <si>
    <t>OPRX</t>
  </si>
  <si>
    <t>OptimizeRx Corporation</t>
  </si>
  <si>
    <t>OPT</t>
  </si>
  <si>
    <t>Opthea Limited</t>
  </si>
  <si>
    <t>OPTN</t>
  </si>
  <si>
    <t>OptiNose, Inc.</t>
  </si>
  <si>
    <t>OPTT</t>
  </si>
  <si>
    <t>Ocean Power Technologies, Inc.</t>
  </si>
  <si>
    <t>OPY</t>
  </si>
  <si>
    <t>Oppenheimer Holdings Inc.</t>
  </si>
  <si>
    <t>OR</t>
  </si>
  <si>
    <t>Osisko Gold Royalties Ltd.</t>
  </si>
  <si>
    <t>ORA</t>
  </si>
  <si>
    <t>Ormat Technologies, Inc.</t>
  </si>
  <si>
    <t>ORAN</t>
  </si>
  <si>
    <t>Orange S.A.</t>
  </si>
  <si>
    <t>ORC</t>
  </si>
  <si>
    <t>Orchid Island Capital, Inc.</t>
  </si>
  <si>
    <t>ORCC</t>
  </si>
  <si>
    <t>Owl Rock Capital Corporation</t>
  </si>
  <si>
    <t>ORCL</t>
  </si>
  <si>
    <t>Oracle Corporation</t>
  </si>
  <si>
    <t>ORGN</t>
  </si>
  <si>
    <t>Origin Materials, Inc.</t>
  </si>
  <si>
    <t>ORGO</t>
  </si>
  <si>
    <t>Organogenesis Holdings, Inc.</t>
  </si>
  <si>
    <t>ORGS</t>
  </si>
  <si>
    <t>Orgenesis Inc.</t>
  </si>
  <si>
    <t>ORI</t>
  </si>
  <si>
    <t>Old Republic International Corporation</t>
  </si>
  <si>
    <t>ORIA</t>
  </si>
  <si>
    <t>Orion Biotech Opportunities Corp.</t>
  </si>
  <si>
    <t>ORIC</t>
  </si>
  <si>
    <t>Oric Pharmaceuticals Inc.</t>
  </si>
  <si>
    <t>ORLA</t>
  </si>
  <si>
    <t>Orla Mining Ltd.</t>
  </si>
  <si>
    <t>ORLY</t>
  </si>
  <si>
    <t>O'Reilly Automotive, Inc.</t>
  </si>
  <si>
    <t>ORMP</t>
  </si>
  <si>
    <t>Oramed Pharmaceuticals Inc.</t>
  </si>
  <si>
    <t>ORN</t>
  </si>
  <si>
    <t>Orion Group Holdings, Inc.</t>
  </si>
  <si>
    <t>ORRF</t>
  </si>
  <si>
    <t>Orrstown Financial Services Inc.</t>
  </si>
  <si>
    <t>ORTX</t>
  </si>
  <si>
    <t>Orchard Therapeutics PLC</t>
  </si>
  <si>
    <t>OSA</t>
  </si>
  <si>
    <t>ProSomnus, Inc.</t>
  </si>
  <si>
    <t>OSBC</t>
  </si>
  <si>
    <t>Old Second Bancorp, Inc.</t>
  </si>
  <si>
    <t>OSCR</t>
  </si>
  <si>
    <t>Oscar Health, Inc.</t>
  </si>
  <si>
    <t>OSG</t>
  </si>
  <si>
    <t>Overseas Shipholding Group, Inc.</t>
  </si>
  <si>
    <t>OSH</t>
  </si>
  <si>
    <t>Oak Street Health, Inc.</t>
  </si>
  <si>
    <t>OSI</t>
  </si>
  <si>
    <t>Osiris Acquisition Corp.</t>
  </si>
  <si>
    <t>OSIS</t>
  </si>
  <si>
    <t>OSI Systems, Inc.</t>
  </si>
  <si>
    <t>OSK</t>
  </si>
  <si>
    <t>Oshkosh Corporation</t>
  </si>
  <si>
    <t>OSPN</t>
  </si>
  <si>
    <t>OneSpan Inc.</t>
  </si>
  <si>
    <t>OSS</t>
  </si>
  <si>
    <t>One Stop Systems, Inc.</t>
  </si>
  <si>
    <t>OST</t>
  </si>
  <si>
    <t>Ostin Technology Group Co., Ltd.</t>
  </si>
  <si>
    <t>OSTK</t>
  </si>
  <si>
    <t>Overstock.com, Inc.</t>
  </si>
  <si>
    <t>OSUR</t>
  </si>
  <si>
    <t>OraSure Technologies, Inc.</t>
  </si>
  <si>
    <t>OSW</t>
  </si>
  <si>
    <t>OneSpaWorld Holdings Ltd.</t>
  </si>
  <si>
    <t>OTEC</t>
  </si>
  <si>
    <t>OceanTech Acquisitions I Corp.</t>
  </si>
  <si>
    <t>OTEX</t>
  </si>
  <si>
    <t>Open Text Corporation</t>
  </si>
  <si>
    <t>OTIS</t>
  </si>
  <si>
    <t>Otis Worldwide Corporation</t>
  </si>
  <si>
    <t>OTLK</t>
  </si>
  <si>
    <t>Outlook Therapeutics, Inc.</t>
  </si>
  <si>
    <t>OTLY</t>
  </si>
  <si>
    <t>Oatly Group AB</t>
  </si>
  <si>
    <t>OTMO</t>
  </si>
  <si>
    <t>Otonomo Technologies Ltd.</t>
  </si>
  <si>
    <t>OTRK</t>
  </si>
  <si>
    <t>Ontrak, Inc.</t>
  </si>
  <si>
    <t>OTTR</t>
  </si>
  <si>
    <t>Otter Tail Corporation</t>
  </si>
  <si>
    <t>OUST</t>
  </si>
  <si>
    <t>Ouster, Inc.</t>
  </si>
  <si>
    <t>OUT</t>
  </si>
  <si>
    <t>OUTFRONT Media Inc.</t>
  </si>
  <si>
    <t>OVBC</t>
  </si>
  <si>
    <t>Ohio Valley Banc Corp.</t>
  </si>
  <si>
    <t>OVID</t>
  </si>
  <si>
    <t>Ovid Therapeutics Inc.</t>
  </si>
  <si>
    <t>OVLY</t>
  </si>
  <si>
    <t>Oak Valley Bancorp</t>
  </si>
  <si>
    <t>OVV</t>
  </si>
  <si>
    <t>Ovintiv, Inc.</t>
  </si>
  <si>
    <t>OWL</t>
  </si>
  <si>
    <t>Blue Owl Capital, Inc.</t>
  </si>
  <si>
    <t>OWLT</t>
  </si>
  <si>
    <t>Owlet, Inc.</t>
  </si>
  <si>
    <t>OXAC</t>
  </si>
  <si>
    <t>Oxbridge Acquisition Corp.</t>
  </si>
  <si>
    <t>OXBR</t>
  </si>
  <si>
    <t>Oxbridge Re Holdings Ltd.</t>
  </si>
  <si>
    <t>OXM</t>
  </si>
  <si>
    <t>Oxford Industries, Inc.</t>
  </si>
  <si>
    <t>OXSQ</t>
  </si>
  <si>
    <t>Oxford Square Capital Corp.</t>
  </si>
  <si>
    <t>OXUS</t>
  </si>
  <si>
    <t>Oxus Acquisition Corp.</t>
  </si>
  <si>
    <t>OXY</t>
  </si>
  <si>
    <t>Occidental Petroleum Corporation</t>
  </si>
  <si>
    <t>OZ</t>
  </si>
  <si>
    <t>Belpointe PREP, LLC</t>
  </si>
  <si>
    <t>OZK</t>
  </si>
  <si>
    <t>Bank OZK</t>
  </si>
  <si>
    <t>PAA</t>
  </si>
  <si>
    <t>Plains All American Pipeline, L.P.</t>
  </si>
  <si>
    <t>PAAS</t>
  </si>
  <si>
    <t>Pan American Silver Corporation</t>
  </si>
  <si>
    <t>PAC</t>
  </si>
  <si>
    <t>Grupo Aeroportuario del Pacifico SAB de CV</t>
  </si>
  <si>
    <t>PACB</t>
  </si>
  <si>
    <t>Pacific Biosciences of California, Inc.</t>
  </si>
  <si>
    <t>PACI</t>
  </si>
  <si>
    <t>PROOF Acquisition Corp. I</t>
  </si>
  <si>
    <t>PACK</t>
  </si>
  <si>
    <t>Ranpak Holdings Corp</t>
  </si>
  <si>
    <t>PACW</t>
  </si>
  <si>
    <t>PacWest Bancorp</t>
  </si>
  <si>
    <t>PAG</t>
  </si>
  <si>
    <t>Penske Automotive Group, Inc.</t>
  </si>
  <si>
    <t>PAGP</t>
  </si>
  <si>
    <t>Plains GP Holdings LP</t>
  </si>
  <si>
    <t>PAGS</t>
  </si>
  <si>
    <t>PagSeguro Digital Ltd.</t>
  </si>
  <si>
    <t>PAHC</t>
  </si>
  <si>
    <t>Phibro Animal Health Corporation</t>
  </si>
  <si>
    <t>PALI</t>
  </si>
  <si>
    <t>Palisade Bio, Inc.</t>
  </si>
  <si>
    <t>PALT</t>
  </si>
  <si>
    <t>Paltalk, Inc.</t>
  </si>
  <si>
    <t>PAM</t>
  </si>
  <si>
    <t>Pampa Energia S.A.</t>
  </si>
  <si>
    <t>PANA</t>
  </si>
  <si>
    <t>Panacea Acquisition Corp. II</t>
  </si>
  <si>
    <t>PANL</t>
  </si>
  <si>
    <t>Pangaea Logistics Solutions Ltd.</t>
  </si>
  <si>
    <t>PANW</t>
  </si>
  <si>
    <t>Palo Alto Networks, Inc.</t>
  </si>
  <si>
    <t>PAR</t>
  </si>
  <si>
    <t>PAR Technology Corporation</t>
  </si>
  <si>
    <t>PARA</t>
  </si>
  <si>
    <t>Paramount Global</t>
  </si>
  <si>
    <t>PARAA</t>
  </si>
  <si>
    <t>PARR</t>
  </si>
  <si>
    <t>Par Pacific Holdings, Inc.</t>
  </si>
  <si>
    <t>PASG</t>
  </si>
  <si>
    <t>Passage Bio, Inc.</t>
  </si>
  <si>
    <t>PATH</t>
  </si>
  <si>
    <t>UiPath, Inc.</t>
  </si>
  <si>
    <t>PATI</t>
  </si>
  <si>
    <t>Patriot Transportation Holding, Inc.</t>
  </si>
  <si>
    <t>PATK</t>
  </si>
  <si>
    <t>Patrick Industries, Inc.</t>
  </si>
  <si>
    <t>PAVM</t>
  </si>
  <si>
    <t>PAVmed Inc.</t>
  </si>
  <si>
    <t>PAX</t>
  </si>
  <si>
    <t>Patria Investments Limited</t>
  </si>
  <si>
    <t>PAY</t>
  </si>
  <si>
    <t>Paymentus Holdings, Inc.</t>
  </si>
  <si>
    <t>PAYA</t>
  </si>
  <si>
    <t>Paya Holdings, Inc.</t>
  </si>
  <si>
    <t>PAYC</t>
  </si>
  <si>
    <t>Paycom Software, Inc.</t>
  </si>
  <si>
    <t>PAYO</t>
  </si>
  <si>
    <t>Payoneer Global, Inc.</t>
  </si>
  <si>
    <t>PAYS</t>
  </si>
  <si>
    <t>PaySign, Inc.</t>
  </si>
  <si>
    <t>PAYX</t>
  </si>
  <si>
    <t>Paychex, Inc.</t>
  </si>
  <si>
    <t>PB</t>
  </si>
  <si>
    <t>Prosperity Bancshares, Inc.</t>
  </si>
  <si>
    <t>PBA</t>
  </si>
  <si>
    <t>Pembina Pipeline Corp.</t>
  </si>
  <si>
    <t>PBAX</t>
  </si>
  <si>
    <t>Phoenix Biotech Acquisition Corp.</t>
  </si>
  <si>
    <t>PBBK</t>
  </si>
  <si>
    <t>PB Bankshares, Inc.</t>
  </si>
  <si>
    <t>PBF</t>
  </si>
  <si>
    <t>PBF Energy Inc.</t>
  </si>
  <si>
    <t>PBFS</t>
  </si>
  <si>
    <t>Pioneer Bancorp, Inc.</t>
  </si>
  <si>
    <t>PBH</t>
  </si>
  <si>
    <t>Prestige Consumer Healthcare Inc.</t>
  </si>
  <si>
    <t>PBHC</t>
  </si>
  <si>
    <t>Pathfinder Bancorp, Inc.</t>
  </si>
  <si>
    <t>PBI</t>
  </si>
  <si>
    <t>Pitney Bowes Inc.</t>
  </si>
  <si>
    <t>PBLA</t>
  </si>
  <si>
    <t>Panbela Therapeutics, Inc.</t>
  </si>
  <si>
    <t>PBPB</t>
  </si>
  <si>
    <t>Potbelly Corporation</t>
  </si>
  <si>
    <t>PBR</t>
  </si>
  <si>
    <t>Petroleo Brasileiro S.A.</t>
  </si>
  <si>
    <t>PBR.A</t>
  </si>
  <si>
    <t>Petroleo Brasileiro SA</t>
  </si>
  <si>
    <t>PBT</t>
  </si>
  <si>
    <t>Permian Basin Royalty Trust</t>
  </si>
  <si>
    <t>PBTS</t>
  </si>
  <si>
    <t>Powerbridge Technologies Co. Ltd.</t>
  </si>
  <si>
    <t>PBYI</t>
  </si>
  <si>
    <t>Puma Biotechnology Inc.</t>
  </si>
  <si>
    <t>PCAR</t>
  </si>
  <si>
    <t>PACCAR Inc</t>
  </si>
  <si>
    <t>PCB</t>
  </si>
  <si>
    <t>PCB Bancorp</t>
  </si>
  <si>
    <t>PCCT</t>
  </si>
  <si>
    <t>Perception Capital Corp. II</t>
  </si>
  <si>
    <t>PCG</t>
  </si>
  <si>
    <t>PG&amp;E Corporation</t>
  </si>
  <si>
    <t>PCH</t>
  </si>
  <si>
    <t>PotlatchDeltic Corporation</t>
  </si>
  <si>
    <t>PCOR</t>
  </si>
  <si>
    <t>Procore Technologies, Inc.</t>
  </si>
  <si>
    <t>PCRX</t>
  </si>
  <si>
    <t>Pacira Biosciences, Inc.</t>
  </si>
  <si>
    <t>PCSA</t>
  </si>
  <si>
    <t>Processa Pharmaceuticals, Inc.</t>
  </si>
  <si>
    <t>PCT</t>
  </si>
  <si>
    <t>PureCycle Technologies, Inc.</t>
  </si>
  <si>
    <t>PCTI</t>
  </si>
  <si>
    <t>PCTEL, Inc.</t>
  </si>
  <si>
    <t>PCTY</t>
  </si>
  <si>
    <t>Paylocity Holding Corporation</t>
  </si>
  <si>
    <t>PCVX</t>
  </si>
  <si>
    <t>Vaxcyte, Inc.</t>
  </si>
  <si>
    <t>PCYG</t>
  </si>
  <si>
    <t>Park City Group, Inc.</t>
  </si>
  <si>
    <t>PCYO</t>
  </si>
  <si>
    <t>Pure Cycle Corporation</t>
  </si>
  <si>
    <t>PD</t>
  </si>
  <si>
    <t>PagerDuty, Inc.</t>
  </si>
  <si>
    <t>PDCE</t>
  </si>
  <si>
    <t>PDC Energy, Inc.</t>
  </si>
  <si>
    <t>PDCO</t>
  </si>
  <si>
    <t>Patterson Companies, Inc.</t>
  </si>
  <si>
    <t>PDD</t>
  </si>
  <si>
    <t>Pinduoduo Inc.</t>
  </si>
  <si>
    <t>PDEX</t>
  </si>
  <si>
    <t>Pro-Dex, Inc.</t>
  </si>
  <si>
    <t>PDFS</t>
  </si>
  <si>
    <t>PDF Solutions, Inc.</t>
  </si>
  <si>
    <t>PDLB</t>
  </si>
  <si>
    <t>Ponce Financial Group, Inc.</t>
  </si>
  <si>
    <t>PDM</t>
  </si>
  <si>
    <t>Piedmont Office Realty Trust, Inc.</t>
  </si>
  <si>
    <t>PDOT</t>
  </si>
  <si>
    <t>Peridot Acquisition Corp. II</t>
  </si>
  <si>
    <t>PDS</t>
  </si>
  <si>
    <t>Precision Drilling Corporation</t>
  </si>
  <si>
    <t>PDSB</t>
  </si>
  <si>
    <t>PDS Biotechnology Corporation</t>
  </si>
  <si>
    <t>PEAK</t>
  </si>
  <si>
    <t>Healthpeak Properties, Inc.</t>
  </si>
  <si>
    <t>PEAR</t>
  </si>
  <si>
    <t>Pear Therapeutics, Inc.</t>
  </si>
  <si>
    <t>PEB</t>
  </si>
  <si>
    <t>Pebblebrook Hotel Trust</t>
  </si>
  <si>
    <t>PEBK</t>
  </si>
  <si>
    <t>Peoples Bancorp of North Carolina, Inc.</t>
  </si>
  <si>
    <t>PEBO</t>
  </si>
  <si>
    <t>Peoples Bancorp Inc.</t>
  </si>
  <si>
    <t>PECO</t>
  </si>
  <si>
    <t>Phillips Edison &amp; Company, Inc.</t>
  </si>
  <si>
    <t>PED</t>
  </si>
  <si>
    <t>Pedevco Corp.</t>
  </si>
  <si>
    <t>PEG</t>
  </si>
  <si>
    <t>Public Service Enterprise Group, Inc.</t>
  </si>
  <si>
    <t>PEGA</t>
  </si>
  <si>
    <t>Pegasystems Inc.</t>
  </si>
  <si>
    <t>PEGR</t>
  </si>
  <si>
    <t>Project Energy Reimagined Acquisition Corp.</t>
  </si>
  <si>
    <t>PEGY</t>
  </si>
  <si>
    <t>Pineapple Holdings, Inc.</t>
  </si>
  <si>
    <t>PEN</t>
  </si>
  <si>
    <t>Penumbra, Inc.</t>
  </si>
  <si>
    <t>PENN</t>
  </si>
  <si>
    <t>Penn National Gaming, Inc.</t>
  </si>
  <si>
    <t>PEP</t>
  </si>
  <si>
    <t>PepsiCo, Inc.</t>
  </si>
  <si>
    <t>PEPG</t>
  </si>
  <si>
    <t>PepGen Inc.</t>
  </si>
  <si>
    <t>PEPL</t>
  </si>
  <si>
    <t>PepperLime Health Acquisition Corporation</t>
  </si>
  <si>
    <t>PERF</t>
  </si>
  <si>
    <t>Perfect Corp.</t>
  </si>
  <si>
    <t>PERI</t>
  </si>
  <si>
    <t>Perion Network Ltd.</t>
  </si>
  <si>
    <t>PESI</t>
  </si>
  <si>
    <t>Perma-Fix Environmental Services, Inc.</t>
  </si>
  <si>
    <t>PET</t>
  </si>
  <si>
    <t>Wag! Group Co.</t>
  </si>
  <si>
    <t>PETQ</t>
  </si>
  <si>
    <t>PetIQ, Inc.</t>
  </si>
  <si>
    <t>PETS</t>
  </si>
  <si>
    <t>PetMed Express, Inc.</t>
  </si>
  <si>
    <t>PETV</t>
  </si>
  <si>
    <t>PetVivo Holdings Inc.</t>
  </si>
  <si>
    <t>PETZ</t>
  </si>
  <si>
    <t>TDH Holdings, Inc.</t>
  </si>
  <si>
    <t>PEV</t>
  </si>
  <si>
    <t>Phoenix Motor Inc.</t>
  </si>
  <si>
    <t>PFBC</t>
  </si>
  <si>
    <t>Preferred Bank</t>
  </si>
  <si>
    <t>PFC</t>
  </si>
  <si>
    <t>Premier Financial Corp.</t>
  </si>
  <si>
    <t>PFE</t>
  </si>
  <si>
    <t>Pfizer Inc.</t>
  </si>
  <si>
    <t>PFG</t>
  </si>
  <si>
    <t>Principal Financial Group Inc</t>
  </si>
  <si>
    <t>PFGC</t>
  </si>
  <si>
    <t>Performance Food Group Company</t>
  </si>
  <si>
    <t>PFIE</t>
  </si>
  <si>
    <t>Profire Energy, Inc.</t>
  </si>
  <si>
    <t>PFIN</t>
  </si>
  <si>
    <t>P&amp;F Industries, Inc.</t>
  </si>
  <si>
    <t>PFIS</t>
  </si>
  <si>
    <t>Peoples Financial Services Corp</t>
  </si>
  <si>
    <t>PFLT</t>
  </si>
  <si>
    <t>PennantPark Floating Rate Capital Ltd.</t>
  </si>
  <si>
    <t>PFMT</t>
  </si>
  <si>
    <t>Performant Financial Corporation</t>
  </si>
  <si>
    <t>PFS</t>
  </si>
  <si>
    <t>Provident Financial Services, Inc.</t>
  </si>
  <si>
    <t>PFSI</t>
  </si>
  <si>
    <t>PennyMac Financial Services, Inc.</t>
  </si>
  <si>
    <t>PFSW</t>
  </si>
  <si>
    <t>PFSweb, Inc.</t>
  </si>
  <si>
    <t>PFTA</t>
  </si>
  <si>
    <t>Portage Fintech Acquisition Corporation</t>
  </si>
  <si>
    <t>PFX</t>
  </si>
  <si>
    <t>PhenixFIN Corporation</t>
  </si>
  <si>
    <t>PG</t>
  </si>
  <si>
    <t>The Procter &amp; Gamble Company</t>
  </si>
  <si>
    <t>PGC</t>
  </si>
  <si>
    <t>Peapack-Gladstone Financial Corporation</t>
  </si>
  <si>
    <t>PGEN</t>
  </si>
  <si>
    <t>Precigen, Inc.</t>
  </si>
  <si>
    <t>PGNY</t>
  </si>
  <si>
    <t>Progyny, Inc.</t>
  </si>
  <si>
    <t>PGR</t>
  </si>
  <si>
    <t>The Progressive Corporation</t>
  </si>
  <si>
    <t>PGRE</t>
  </si>
  <si>
    <t>Paramount Group, Inc.</t>
  </si>
  <si>
    <t>PGRU</t>
  </si>
  <si>
    <t>PropertyGuru Group Limited</t>
  </si>
  <si>
    <t>PGRW</t>
  </si>
  <si>
    <t>Progress Acquisition Corp.</t>
  </si>
  <si>
    <t>PGSS</t>
  </si>
  <si>
    <t>Pegasus Digital Mobility Acquisition Corp.</t>
  </si>
  <si>
    <t>PGTI</t>
  </si>
  <si>
    <t>PGT Innovations, Inc.</t>
  </si>
  <si>
    <t>PGY</t>
  </si>
  <si>
    <t>Pagaya Technologies Ltd.</t>
  </si>
  <si>
    <t>PH</t>
  </si>
  <si>
    <t>Parker-Hannifin Corporation</t>
  </si>
  <si>
    <t>PHAR</t>
  </si>
  <si>
    <t>Pharming Group N.V.</t>
  </si>
  <si>
    <t>PHAT</t>
  </si>
  <si>
    <t>Phathom Pharmaceuticals, Inc.</t>
  </si>
  <si>
    <t>PHCF</t>
  </si>
  <si>
    <t>Puhui Wealth Investment Management Co., Ltd.</t>
  </si>
  <si>
    <t>PHG</t>
  </si>
  <si>
    <t>Koninklijke Philips N.V.</t>
  </si>
  <si>
    <t>PHGE</t>
  </si>
  <si>
    <t>BiomX, Inc.</t>
  </si>
  <si>
    <t>PHI</t>
  </si>
  <si>
    <t>PLDT Inc.</t>
  </si>
  <si>
    <t>PHIO</t>
  </si>
  <si>
    <t>Phio Pharmaceuticals Corp.</t>
  </si>
  <si>
    <t>PHM</t>
  </si>
  <si>
    <t>PulteGroup, Inc.</t>
  </si>
  <si>
    <t>PHR</t>
  </si>
  <si>
    <t>Phreesia, Inc.</t>
  </si>
  <si>
    <t>PHUN</t>
  </si>
  <si>
    <t>Phunware, Inc.</t>
  </si>
  <si>
    <t>PHVS</t>
  </si>
  <si>
    <t>Pharvaris, N.V</t>
  </si>
  <si>
    <t>PHX</t>
  </si>
  <si>
    <t>PHX Minerals, Inc.</t>
  </si>
  <si>
    <t>PHYT</t>
  </si>
  <si>
    <t>Pyrophyte Acquisition Corp.</t>
  </si>
  <si>
    <t>PI</t>
  </si>
  <si>
    <t>Impinj, Inc.</t>
  </si>
  <si>
    <t>PIAI</t>
  </si>
  <si>
    <t>Prime Impact Acquisition I</t>
  </si>
  <si>
    <t>PICC</t>
  </si>
  <si>
    <t>Pivotal Investment Corporation III</t>
  </si>
  <si>
    <t>PII</t>
  </si>
  <si>
    <t>Polaris Inc.</t>
  </si>
  <si>
    <t>PIII</t>
  </si>
  <si>
    <t>P3 Health Partners Inc.</t>
  </si>
  <si>
    <t>PIK</t>
  </si>
  <si>
    <t>Kidpik Corp.</t>
  </si>
  <si>
    <t>PINC</t>
  </si>
  <si>
    <t>Premier, Inc.</t>
  </si>
  <si>
    <t>PINE</t>
  </si>
  <si>
    <t>Alpine Income Property Trust, Inc.</t>
  </si>
  <si>
    <t>PINS</t>
  </si>
  <si>
    <t>Pinterest, Inc.</t>
  </si>
  <si>
    <t>PIPR</t>
  </si>
  <si>
    <t>Piper Sandler Companies</t>
  </si>
  <si>
    <t>PIRS</t>
  </si>
  <si>
    <t>Pieris Pharmaceuticals, Inc.</t>
  </si>
  <si>
    <t>PIXY</t>
  </si>
  <si>
    <t>ShiftPixy, Inc.</t>
  </si>
  <si>
    <t>PJT</t>
  </si>
  <si>
    <t>PJT Partners Inc.</t>
  </si>
  <si>
    <t>PK</t>
  </si>
  <si>
    <t>Park Hotels &amp; Resorts Inc.</t>
  </si>
  <si>
    <t>PKBK</t>
  </si>
  <si>
    <t>Parke Bancorp, Inc.</t>
  </si>
  <si>
    <t>PKE</t>
  </si>
  <si>
    <t>Park Aerospace Corp.</t>
  </si>
  <si>
    <t>PKG</t>
  </si>
  <si>
    <t>Packaging Corporation of America</t>
  </si>
  <si>
    <t>PKI</t>
  </si>
  <si>
    <t>PerkinElmer, Inc.</t>
  </si>
  <si>
    <t>PKOH</t>
  </si>
  <si>
    <t>Park-Ohio Holdings Corp.</t>
  </si>
  <si>
    <t>PKX</t>
  </si>
  <si>
    <t>POSCO</t>
  </si>
  <si>
    <t>PL</t>
  </si>
  <si>
    <t>Planet Labs PBC</t>
  </si>
  <si>
    <t>PLAB</t>
  </si>
  <si>
    <t>Photronics, Inc.</t>
  </si>
  <si>
    <t>PLAG</t>
  </si>
  <si>
    <t>Planet Green Holdings Corp.</t>
  </si>
  <si>
    <t>PLAO</t>
  </si>
  <si>
    <t>Patria Latin American Opportunity Acquisition Corp.</t>
  </si>
  <si>
    <t>PLAY</t>
  </si>
  <si>
    <t>Dave &amp; Buster's Entertainment, Inc.</t>
  </si>
  <si>
    <t>PLBC</t>
  </si>
  <si>
    <t>Plumas Bancorp</t>
  </si>
  <si>
    <t>PLBY</t>
  </si>
  <si>
    <t>PLBY Group, Inc.</t>
  </si>
  <si>
    <t>PLCE</t>
  </si>
  <si>
    <t>The Children's Place, Inc.</t>
  </si>
  <si>
    <t>PLD</t>
  </si>
  <si>
    <t>Prologis, Inc.</t>
  </si>
  <si>
    <t>PLG</t>
  </si>
  <si>
    <t>Platinum Group Metals Ltd.</t>
  </si>
  <si>
    <t>PLL</t>
  </si>
  <si>
    <t>Piedmont Lithium Inc.</t>
  </si>
  <si>
    <t>PLM</t>
  </si>
  <si>
    <t>PolyMet Mining Corporation</t>
  </si>
  <si>
    <t>PLMI</t>
  </si>
  <si>
    <t>Plum Acquisition Corp. I</t>
  </si>
  <si>
    <t>PLMR</t>
  </si>
  <si>
    <t>Palomar Holdings, Inc.</t>
  </si>
  <si>
    <t>PLNT</t>
  </si>
  <si>
    <t>Planet Fitness, Inc.</t>
  </si>
  <si>
    <t>PLOW</t>
  </si>
  <si>
    <t>Douglas Dynamics, Inc.</t>
  </si>
  <si>
    <t>PLPC</t>
  </si>
  <si>
    <t>Preformed Line Products Company</t>
  </si>
  <si>
    <t>PLRX</t>
  </si>
  <si>
    <t>Pliant Therapeutics, Inc.</t>
  </si>
  <si>
    <t>PLSE</t>
  </si>
  <si>
    <t>Pulse Biosciences, Inc.</t>
  </si>
  <si>
    <t>PLTK</t>
  </si>
  <si>
    <t>Playtika Holding Corp.</t>
  </si>
  <si>
    <t>PLTN</t>
  </si>
  <si>
    <t>Plutonian Acquisition Corp.</t>
  </si>
  <si>
    <t>PLTR</t>
  </si>
  <si>
    <t>Palantir Technologies Inc.</t>
  </si>
  <si>
    <t>PLUG</t>
  </si>
  <si>
    <t>Plug Power, Inc.</t>
  </si>
  <si>
    <t>PLUR</t>
  </si>
  <si>
    <t>Pluri Inc.</t>
  </si>
  <si>
    <t>PLUS</t>
  </si>
  <si>
    <t>ePlus Inc.</t>
  </si>
  <si>
    <t>PLX</t>
  </si>
  <si>
    <t>Protalix BioTherapeutics, Inc.</t>
  </si>
  <si>
    <t>PLXP</t>
  </si>
  <si>
    <t>PLx Pharma Inc.</t>
  </si>
  <si>
    <t>PLXS</t>
  </si>
  <si>
    <t>Plexus Corp.</t>
  </si>
  <si>
    <t>PLYA</t>
  </si>
  <si>
    <t>Playa Hotels &amp; Resorts N.V.</t>
  </si>
  <si>
    <t>PLYM</t>
  </si>
  <si>
    <t>Plymouth Industrial REIT, Inc.</t>
  </si>
  <si>
    <t>PM</t>
  </si>
  <si>
    <t>Philip Morris International Inc.</t>
  </si>
  <si>
    <t>PMCB</t>
  </si>
  <si>
    <t>PharmaCyte Biotech, Inc.</t>
  </si>
  <si>
    <t>PMD</t>
  </si>
  <si>
    <t>Psychemedics Corporation</t>
  </si>
  <si>
    <t>PME</t>
  </si>
  <si>
    <t>Pingtan Marine Enterprise Ltd.</t>
  </si>
  <si>
    <t>PMGM</t>
  </si>
  <si>
    <t>Priveterra Acquisition Corp.</t>
  </si>
  <si>
    <t>PMN</t>
  </si>
  <si>
    <t>ProMIS Neurosciences Inc.</t>
  </si>
  <si>
    <t>PMT</t>
  </si>
  <si>
    <t>PennyMac Mortgage Investment Trust</t>
  </si>
  <si>
    <t>PMTS</t>
  </si>
  <si>
    <t>CPI Card Group Inc.</t>
  </si>
  <si>
    <t>PMVP</t>
  </si>
  <si>
    <t>PMV Pharmaceuticals, Inc.</t>
  </si>
  <si>
    <t>PNAC</t>
  </si>
  <si>
    <t>Prime Number Acquisition I Corp.</t>
  </si>
  <si>
    <t>PNBK</t>
  </si>
  <si>
    <t>Patriot National Bancorp Inc.</t>
  </si>
  <si>
    <t>PNC</t>
  </si>
  <si>
    <t>The PNC Financial Services Group, Inc.</t>
  </si>
  <si>
    <t>PNFP</t>
  </si>
  <si>
    <t>Pinnacle Financial Partners, Inc.</t>
  </si>
  <si>
    <t>PNM</t>
  </si>
  <si>
    <t>PNM Resources, Inc.</t>
  </si>
  <si>
    <t>PNNT</t>
  </si>
  <si>
    <t>PennantPark Investment Corporation</t>
  </si>
  <si>
    <t>PNR</t>
  </si>
  <si>
    <t>Pentair PLC</t>
  </si>
  <si>
    <t>PNRG</t>
  </si>
  <si>
    <t>PrimeEnergy Resources Corporation</t>
  </si>
  <si>
    <t>PNT</t>
  </si>
  <si>
    <t>POINT Biopharma Global, Inc.</t>
  </si>
  <si>
    <t>PNTG</t>
  </si>
  <si>
    <t>The Pennant Group, Inc.</t>
  </si>
  <si>
    <t>PNTM</t>
  </si>
  <si>
    <t>Pontem Corporation</t>
  </si>
  <si>
    <t>PNW</t>
  </si>
  <si>
    <t>Pinnacle West Capital Corporation</t>
  </si>
  <si>
    <t>POAI</t>
  </si>
  <si>
    <t>Predictive Oncology Inc.</t>
  </si>
  <si>
    <t>PODD</t>
  </si>
  <si>
    <t>Insulet Corporation</t>
  </si>
  <si>
    <t>POET</t>
  </si>
  <si>
    <t>POET Technologies Inc.</t>
  </si>
  <si>
    <t>POL</t>
  </si>
  <si>
    <t>Polished.com Inc.</t>
  </si>
  <si>
    <t>POLA</t>
  </si>
  <si>
    <t>Polar Power, Inc.</t>
  </si>
  <si>
    <t>POOL</t>
  </si>
  <si>
    <t>Pool Corporation</t>
  </si>
  <si>
    <t>POR</t>
  </si>
  <si>
    <t>Portland General Electric Company</t>
  </si>
  <si>
    <t>PORT</t>
  </si>
  <si>
    <t>Southport Acquisition Corporation</t>
  </si>
  <si>
    <t>POST</t>
  </si>
  <si>
    <t>Post Holdings, Inc.</t>
  </si>
  <si>
    <t>POWI</t>
  </si>
  <si>
    <t>Power Integrations, Inc.</t>
  </si>
  <si>
    <t>POWL</t>
  </si>
  <si>
    <t>Powell Industries, Inc.</t>
  </si>
  <si>
    <t>POWW</t>
  </si>
  <si>
    <t>AMMO Inc.</t>
  </si>
  <si>
    <t>PPBI</t>
  </si>
  <si>
    <t>Pacific Premier Bancorp, Inc.</t>
  </si>
  <si>
    <t>PPBT</t>
  </si>
  <si>
    <t>Purple Biotech Ltd.</t>
  </si>
  <si>
    <t>PPC</t>
  </si>
  <si>
    <t>Pilgrim's Pride Corporation</t>
  </si>
  <si>
    <t>PPG</t>
  </si>
  <si>
    <t>PPG Industries, Inc.</t>
  </si>
  <si>
    <t>PPHP</t>
  </si>
  <si>
    <t>PHP Ventures Acquisition Corp.</t>
  </si>
  <si>
    <t>PPIH</t>
  </si>
  <si>
    <t>Perma-Pipe International Holdings, Inc.</t>
  </si>
  <si>
    <t>PPL</t>
  </si>
  <si>
    <t>PPL Corporation</t>
  </si>
  <si>
    <t>PPSI</t>
  </si>
  <si>
    <t>Pioneer Power Solutions, Inc.</t>
  </si>
  <si>
    <t>PPTA</t>
  </si>
  <si>
    <t>Perpetua Resources Corp.</t>
  </si>
  <si>
    <t>PPYA</t>
  </si>
  <si>
    <t>Papaya Growth Opportunity Corp. I</t>
  </si>
  <si>
    <t>PR</t>
  </si>
  <si>
    <t>Permian Resources Corporation</t>
  </si>
  <si>
    <t>PRA</t>
  </si>
  <si>
    <t>ProAssurance Corporation</t>
  </si>
  <si>
    <t>PRAA</t>
  </si>
  <si>
    <t>PRA Group, Inc.</t>
  </si>
  <si>
    <t>PRAX</t>
  </si>
  <si>
    <t>Praxis Precision Medicines, Inc.</t>
  </si>
  <si>
    <t>PRCH</t>
  </si>
  <si>
    <t>Porch Group, Inc.</t>
  </si>
  <si>
    <t>PRCT</t>
  </si>
  <si>
    <t>PROCEPT BioRobotics Corporation</t>
  </si>
  <si>
    <t>PRDO</t>
  </si>
  <si>
    <t>Perdoceo Education Corporation</t>
  </si>
  <si>
    <t>PRDS</t>
  </si>
  <si>
    <t>Pardes Biosciences, Inc.</t>
  </si>
  <si>
    <t>PRE</t>
  </si>
  <si>
    <t>Prenetics Global Limited</t>
  </si>
  <si>
    <t>PRFT</t>
  </si>
  <si>
    <t>Perficient, Inc.</t>
  </si>
  <si>
    <t>PRFX</t>
  </si>
  <si>
    <t>PainReform Ltd.</t>
  </si>
  <si>
    <t>PRG</t>
  </si>
  <si>
    <t>PROG Holdings, Inc.</t>
  </si>
  <si>
    <t>PRGO</t>
  </si>
  <si>
    <t>Perrigo Company PLC</t>
  </si>
  <si>
    <t>PRGS</t>
  </si>
  <si>
    <t>Progress Software Corporation</t>
  </si>
  <si>
    <t>PRI</t>
  </si>
  <si>
    <t>Primerica, Inc.</t>
  </si>
  <si>
    <t>PRIM</t>
  </si>
  <si>
    <t>Primoris Services Corporation</t>
  </si>
  <si>
    <t>PRK</t>
  </si>
  <si>
    <t>Park National Corporation</t>
  </si>
  <si>
    <t>PRLB</t>
  </si>
  <si>
    <t>Proto Labs, Inc.</t>
  </si>
  <si>
    <t>PRLD</t>
  </si>
  <si>
    <t>Prelude Therapeutics, Inc.</t>
  </si>
  <si>
    <t>PRLH</t>
  </si>
  <si>
    <t>Pearl Holdings Acquisition Corp</t>
  </si>
  <si>
    <t>PRM</t>
  </si>
  <si>
    <t>Perimeter Solutions SA</t>
  </si>
  <si>
    <t>PRME</t>
  </si>
  <si>
    <t>Prime Medicine, Inc.</t>
  </si>
  <si>
    <t>PRMW</t>
  </si>
  <si>
    <t>Primo Water Corporation</t>
  </si>
  <si>
    <t>PRO</t>
  </si>
  <si>
    <t>PROS Holdings, Inc.</t>
  </si>
  <si>
    <t>PROC</t>
  </si>
  <si>
    <t>Procaps Group, S.A.</t>
  </si>
  <si>
    <t>PROF</t>
  </si>
  <si>
    <t>Profound Medical Corp.</t>
  </si>
  <si>
    <t>PROK</t>
  </si>
  <si>
    <t>ProKidney Corp.</t>
  </si>
  <si>
    <t>PROV</t>
  </si>
  <si>
    <t>Provident Financial Holdings, Inc.</t>
  </si>
  <si>
    <t>PRPC</t>
  </si>
  <si>
    <t>CC Neuberger Principal Holdings III</t>
  </si>
  <si>
    <t>PRPH</t>
  </si>
  <si>
    <t>ProPhase Labs, Inc.</t>
  </si>
  <si>
    <t>PRPL</t>
  </si>
  <si>
    <t>Purple Innovation, Inc.</t>
  </si>
  <si>
    <t>PRPO</t>
  </si>
  <si>
    <t>Precipio, Inc.</t>
  </si>
  <si>
    <t>PRQR</t>
  </si>
  <si>
    <t>ProQR Therapeutics N.V.</t>
  </si>
  <si>
    <t>PRSO</t>
  </si>
  <si>
    <t>Peraso Inc.</t>
  </si>
  <si>
    <t>PRSR</t>
  </si>
  <si>
    <t>Prospector Capital Corp.</t>
  </si>
  <si>
    <t>PRST</t>
  </si>
  <si>
    <t>Presto Automation Inc.</t>
  </si>
  <si>
    <t>PRT</t>
  </si>
  <si>
    <t>PermRock Royalty Trust</t>
  </si>
  <si>
    <t>PRTA</t>
  </si>
  <si>
    <t>Prothena Corporation PLC</t>
  </si>
  <si>
    <t>PRTC</t>
  </si>
  <si>
    <t>PureTech Health PLC</t>
  </si>
  <si>
    <t>PRTG</t>
  </si>
  <si>
    <t>Portage Biotech, Inc.</t>
  </si>
  <si>
    <t>PRTH</t>
  </si>
  <si>
    <t>Priority Technology Holdings, Inc.</t>
  </si>
  <si>
    <t>PRTK</t>
  </si>
  <si>
    <t>Paratek Pharmaceuticals, Inc.</t>
  </si>
  <si>
    <t>PRTS</t>
  </si>
  <si>
    <t>CarParts.com, Inc.</t>
  </si>
  <si>
    <t>PRU</t>
  </si>
  <si>
    <t>Prudential Financial, Inc.</t>
  </si>
  <si>
    <t>PRVA</t>
  </si>
  <si>
    <t>Privia Health Group, Inc.</t>
  </si>
  <si>
    <t>PRVB</t>
  </si>
  <si>
    <t>Provention Bio, Inc.</t>
  </si>
  <si>
    <t>PSA</t>
  </si>
  <si>
    <t>Public Storage</t>
  </si>
  <si>
    <t>PSEC</t>
  </si>
  <si>
    <t>Prospect Capital Corporation</t>
  </si>
  <si>
    <t>PSFE</t>
  </si>
  <si>
    <t>Paysafe Limited</t>
  </si>
  <si>
    <t>PSHG</t>
  </si>
  <si>
    <t>Performance Shipping Inc.</t>
  </si>
  <si>
    <t>PSMT</t>
  </si>
  <si>
    <t>PriceSmart, Inc.</t>
  </si>
  <si>
    <t>PSN</t>
  </si>
  <si>
    <t>Parsons Corporation</t>
  </si>
  <si>
    <t>PSNL</t>
  </si>
  <si>
    <t>Personalis, Inc.</t>
  </si>
  <si>
    <t>PSNY</t>
  </si>
  <si>
    <t>Polestar Automotive Holding UK PLC</t>
  </si>
  <si>
    <t>PSO</t>
  </si>
  <si>
    <t>Pearson PLC</t>
  </si>
  <si>
    <t>PSPC</t>
  </si>
  <si>
    <t>Post Holdings Partnering Corporation</t>
  </si>
  <si>
    <t>PSTG</t>
  </si>
  <si>
    <t>Pure Storage, Inc.</t>
  </si>
  <si>
    <t>PSTL</t>
  </si>
  <si>
    <t>Postal Realty Trust, Inc.</t>
  </si>
  <si>
    <t>PSTV</t>
  </si>
  <si>
    <t>Plus Therapeutics, Inc.</t>
  </si>
  <si>
    <t>PSTX</t>
  </si>
  <si>
    <t>Poseida Therapeutics, Inc.</t>
  </si>
  <si>
    <t>PSX</t>
  </si>
  <si>
    <t>Phillips 66</t>
  </si>
  <si>
    <t>PT</t>
  </si>
  <si>
    <t>Pintec Technology Holdings Ltd.</t>
  </si>
  <si>
    <t>PTC</t>
  </si>
  <si>
    <t>PTC Inc.</t>
  </si>
  <si>
    <t>PTCT</t>
  </si>
  <si>
    <t>PTC Therapeutics, Inc.</t>
  </si>
  <si>
    <t>PTE</t>
  </si>
  <si>
    <t>PolarityTE, Inc.</t>
  </si>
  <si>
    <t>PTEN</t>
  </si>
  <si>
    <t>Patterson-UTI Energy, Inc.</t>
  </si>
  <si>
    <t>PTGX</t>
  </si>
  <si>
    <t>Protagonist Therapeutics, Inc.</t>
  </si>
  <si>
    <t>PTHR</t>
  </si>
  <si>
    <t>Pono Capital Three, Inc.</t>
  </si>
  <si>
    <t>PTIX</t>
  </si>
  <si>
    <t>Protagenic Therapeutics, Inc.</t>
  </si>
  <si>
    <t>PTLO</t>
  </si>
  <si>
    <t>Portillo's Inc.</t>
  </si>
  <si>
    <t>PTMN</t>
  </si>
  <si>
    <t>Portman Ridge Finance Corporation</t>
  </si>
  <si>
    <t>PTN</t>
  </si>
  <si>
    <t>Palatin Technologies, Inc.</t>
  </si>
  <si>
    <t>PTOC</t>
  </si>
  <si>
    <t>Pine Technology Acquisition Corp.</t>
  </si>
  <si>
    <t>PTON</t>
  </si>
  <si>
    <t>Peloton Interactive, Inc.</t>
  </si>
  <si>
    <t>PTPI</t>
  </si>
  <si>
    <t>Petros Pharmaceuticals, Inc.</t>
  </si>
  <si>
    <t>PTRA</t>
  </si>
  <si>
    <t>Proterra, Inc.</t>
  </si>
  <si>
    <t>PTRS</t>
  </si>
  <si>
    <t>Partners Bancorp</t>
  </si>
  <si>
    <t>PTSI</t>
  </si>
  <si>
    <t>P.A.M. Transportation Services, Inc.</t>
  </si>
  <si>
    <t>PTVE</t>
  </si>
  <si>
    <t>Pactiv Evergreen, Inc.</t>
  </si>
  <si>
    <t>PTWO</t>
  </si>
  <si>
    <t>Pono Capital Two, Inc.</t>
  </si>
  <si>
    <t>PUBM</t>
  </si>
  <si>
    <t>PubMatic, Inc.</t>
  </si>
  <si>
    <t>PUCK</t>
  </si>
  <si>
    <t>Goal Acquisitions Corp.</t>
  </si>
  <si>
    <t>PUK</t>
  </si>
  <si>
    <t>Prudential PLC</t>
  </si>
  <si>
    <t>PULM</t>
  </si>
  <si>
    <t>Pulmatrix, Inc.</t>
  </si>
  <si>
    <t>PUMP</t>
  </si>
  <si>
    <t>ProPetro Holding Corp.</t>
  </si>
  <si>
    <t>PUYI</t>
  </si>
  <si>
    <t>Puyi Inc.</t>
  </si>
  <si>
    <t>PVBC</t>
  </si>
  <si>
    <t>Provident Bancorp, Inc.</t>
  </si>
  <si>
    <t>PVH</t>
  </si>
  <si>
    <t>PVH Corp.</t>
  </si>
  <si>
    <t>PVL</t>
  </si>
  <si>
    <t>Permianville Royalty Trust</t>
  </si>
  <si>
    <t>PW</t>
  </si>
  <si>
    <t>Power REIT</t>
  </si>
  <si>
    <t>PWFL</t>
  </si>
  <si>
    <t>PowerFleet, Inc.</t>
  </si>
  <si>
    <t>PWOD</t>
  </si>
  <si>
    <t>Penns Woods Bancorp, Inc.</t>
  </si>
  <si>
    <t>PWP</t>
  </si>
  <si>
    <t>Perella Weinberg Partners</t>
  </si>
  <si>
    <t>PWR</t>
  </si>
  <si>
    <t>Quanta Services, Inc.</t>
  </si>
  <si>
    <t>PWSC</t>
  </si>
  <si>
    <t>PowerSchool Holdings, Inc.</t>
  </si>
  <si>
    <t>PWUP</t>
  </si>
  <si>
    <t>PowerUp Acquisition Corp.</t>
  </si>
  <si>
    <t>PX</t>
  </si>
  <si>
    <t>P10, Inc.</t>
  </si>
  <si>
    <t>PXD</t>
  </si>
  <si>
    <t>Pioneer Natural Resources Company</t>
  </si>
  <si>
    <t>PXLW</t>
  </si>
  <si>
    <t>Pixelworks, Inc.</t>
  </si>
  <si>
    <t>PXMD</t>
  </si>
  <si>
    <t>PaxMedica, Inc.</t>
  </si>
  <si>
    <t>PXS</t>
  </si>
  <si>
    <t>Pyxis Tankers Inc.</t>
  </si>
  <si>
    <t>PYCR</t>
  </si>
  <si>
    <t>Paycor HCM, Inc.</t>
  </si>
  <si>
    <t>PYPD</t>
  </si>
  <si>
    <t>PolyPid Ltd.</t>
  </si>
  <si>
    <t>PYPL</t>
  </si>
  <si>
    <t>PayPal Holdings, Inc.</t>
  </si>
  <si>
    <t>PYR</t>
  </si>
  <si>
    <t>Pyrogenesis Canada, Inc.</t>
  </si>
  <si>
    <t>PYXS</t>
  </si>
  <si>
    <t>Pyxis Oncology, Inc.</t>
  </si>
  <si>
    <t>PZG</t>
  </si>
  <si>
    <t>Paramount Gold Nevada Corp.</t>
  </si>
  <si>
    <t>PZZA</t>
  </si>
  <si>
    <t>Papa John's International, Inc.</t>
  </si>
  <si>
    <t>QBTS</t>
  </si>
  <si>
    <t>D-Wave Quantum Inc.</t>
  </si>
  <si>
    <t>QCOM</t>
  </si>
  <si>
    <t>Qualcomm Incorporated</t>
  </si>
  <si>
    <t>QCRH</t>
  </si>
  <si>
    <t>QCR Holdings, Inc.</t>
  </si>
  <si>
    <t>QD</t>
  </si>
  <si>
    <t>Qudian Inc.</t>
  </si>
  <si>
    <t>QDEL</t>
  </si>
  <si>
    <t>QuidelOrtho Corporation</t>
  </si>
  <si>
    <t>QFIN</t>
  </si>
  <si>
    <t>360 DigiTech, Inc.</t>
  </si>
  <si>
    <t>QFTA</t>
  </si>
  <si>
    <t>Quantum FinTech Acquisition Corporation</t>
  </si>
  <si>
    <t>QGEN</t>
  </si>
  <si>
    <t>Qiagen N.V.</t>
  </si>
  <si>
    <t>QH</t>
  </si>
  <si>
    <t>Quhuo Ltd.</t>
  </si>
  <si>
    <t>QIPT</t>
  </si>
  <si>
    <t>Quipt Home Medical Corp.</t>
  </si>
  <si>
    <t>QLGN</t>
  </si>
  <si>
    <t>Qualigen Therapeutics, Inc.</t>
  </si>
  <si>
    <t>QLI</t>
  </si>
  <si>
    <t>Qilian International Holding Group Limited</t>
  </si>
  <si>
    <t>QLYS</t>
  </si>
  <si>
    <t>Qualys, Inc.</t>
  </si>
  <si>
    <t>QMCO</t>
  </si>
  <si>
    <t>Quantum Corporation</t>
  </si>
  <si>
    <t>QNCX</t>
  </si>
  <si>
    <t>Quince Therapeutics, Inc.</t>
  </si>
  <si>
    <t>QNRX</t>
  </si>
  <si>
    <t>Quoin Pharmaceuticals, Ltd.</t>
  </si>
  <si>
    <t>QNST</t>
  </si>
  <si>
    <t>QuinStreet, Inc.</t>
  </si>
  <si>
    <t>QOMO</t>
  </si>
  <si>
    <t>Qomolangma Acquisition Corp.</t>
  </si>
  <si>
    <t>QRHC</t>
  </si>
  <si>
    <t>Quest Resource Holding Corporation</t>
  </si>
  <si>
    <t>QRTEA</t>
  </si>
  <si>
    <t>Qurate Retail, Inc.</t>
  </si>
  <si>
    <t>QRTEB</t>
  </si>
  <si>
    <t>QRVO</t>
  </si>
  <si>
    <t>Qorvo, Inc.</t>
  </si>
  <si>
    <t>QS</t>
  </si>
  <si>
    <t>QuantumScape Corporation</t>
  </si>
  <si>
    <t>QSG</t>
  </si>
  <si>
    <t>QuantaSing Group Limited</t>
  </si>
  <si>
    <t>QSI</t>
  </si>
  <si>
    <t>Quantum-Si Incorporated</t>
  </si>
  <si>
    <t>QSR</t>
  </si>
  <si>
    <t>Restaurant Brands International Inc.</t>
  </si>
  <si>
    <t>QTEK</t>
  </si>
  <si>
    <t>QualTek Services Inc.</t>
  </si>
  <si>
    <t>QTRX</t>
  </si>
  <si>
    <t>Quanterix Corporation</t>
  </si>
  <si>
    <t>QTT</t>
  </si>
  <si>
    <t>Qutoutiao Inc.</t>
  </si>
  <si>
    <t>QTWO</t>
  </si>
  <si>
    <t>Q2 Holdings, Inc.</t>
  </si>
  <si>
    <t>QUAD</t>
  </si>
  <si>
    <t>Quad/Graphics, Inc.</t>
  </si>
  <si>
    <t>QUBT</t>
  </si>
  <si>
    <t>Quantum Computing, Inc.</t>
  </si>
  <si>
    <t>QUIK</t>
  </si>
  <si>
    <t>QuickLogic Corporation</t>
  </si>
  <si>
    <t>QUOT</t>
  </si>
  <si>
    <t>Quotient Technology Inc.</t>
  </si>
  <si>
    <t>QURE</t>
  </si>
  <si>
    <t>uniQure N.V.</t>
  </si>
  <si>
    <t>R</t>
  </si>
  <si>
    <t>Ryder System, Inc.</t>
  </si>
  <si>
    <t>RAAS</t>
  </si>
  <si>
    <t>Cloopen Group Holding Limited</t>
  </si>
  <si>
    <t>RACE</t>
  </si>
  <si>
    <t>Ferrari N.V.</t>
  </si>
  <si>
    <t>RACY</t>
  </si>
  <si>
    <t>Relativity Acquisition Corp.</t>
  </si>
  <si>
    <t>RAD</t>
  </si>
  <si>
    <t>Rite Aid Corporation</t>
  </si>
  <si>
    <t>RADI</t>
  </si>
  <si>
    <t>Radius Global Infrastructure, Inc.</t>
  </si>
  <si>
    <t>RAIL</t>
  </si>
  <si>
    <t>FreightCar America, Inc.</t>
  </si>
  <si>
    <t>RAIN</t>
  </si>
  <si>
    <t>Rain Therapeutics, Inc.</t>
  </si>
  <si>
    <t>RAM</t>
  </si>
  <si>
    <t>Aries I Acquisition Corp.</t>
  </si>
  <si>
    <t>RAMP</t>
  </si>
  <si>
    <t>LiveRamp Holdings, Inc.</t>
  </si>
  <si>
    <t>RAND</t>
  </si>
  <si>
    <t>Rand Capital Corporation</t>
  </si>
  <si>
    <t>RANI</t>
  </si>
  <si>
    <t>Rani Therapeutics Holdings, Inc.</t>
  </si>
  <si>
    <t>RAPT</t>
  </si>
  <si>
    <t>Rapt Therapeutics, Inc.</t>
  </si>
  <si>
    <t>RARE</t>
  </si>
  <si>
    <t>Ultragenyx Pharmaceutical Inc.</t>
  </si>
  <si>
    <t>RAVE</t>
  </si>
  <si>
    <t>Rave Restaurant Group, Inc.</t>
  </si>
  <si>
    <t>RAYA</t>
  </si>
  <si>
    <t>Erayak Power Solution Group Inc.</t>
  </si>
  <si>
    <t>RBA</t>
  </si>
  <si>
    <t>Ritchie Bros. Auctioneers Inc.</t>
  </si>
  <si>
    <t>RBB</t>
  </si>
  <si>
    <t>RBB Bancorp</t>
  </si>
  <si>
    <t>RBBN</t>
  </si>
  <si>
    <t>Ribbon Communications Inc.</t>
  </si>
  <si>
    <t>RBC</t>
  </si>
  <si>
    <t>RBC Bearings Incorporated</t>
  </si>
  <si>
    <t>RBCAA</t>
  </si>
  <si>
    <t>Republic Bancorp, Inc.</t>
  </si>
  <si>
    <t>RBKB</t>
  </si>
  <si>
    <t>Rhinebeck Bancorp, Inc.</t>
  </si>
  <si>
    <t>RBLX</t>
  </si>
  <si>
    <t>Roblox Corporation</t>
  </si>
  <si>
    <t>RBOT</t>
  </si>
  <si>
    <t>Vicarious Surgical Inc.</t>
  </si>
  <si>
    <t>RBT</t>
  </si>
  <si>
    <t>Rubicon Technologies, Inc.</t>
  </si>
  <si>
    <t>RC</t>
  </si>
  <si>
    <t>Ready Capital Corporation</t>
  </si>
  <si>
    <t>RCAC</t>
  </si>
  <si>
    <t>Revelstone Capital Acquisition Corp.</t>
  </si>
  <si>
    <t>RCAT</t>
  </si>
  <si>
    <t>Red Cat Holdings, Inc.</t>
  </si>
  <si>
    <t>RCEL</t>
  </si>
  <si>
    <t>AVITA Medical, Inc.</t>
  </si>
  <si>
    <t>RCFA</t>
  </si>
  <si>
    <t>RCF Acquisition Corp.</t>
  </si>
  <si>
    <t>RCI</t>
  </si>
  <si>
    <t>Rogers Communications Inc.</t>
  </si>
  <si>
    <t>RCII</t>
  </si>
  <si>
    <t>Rent-A-Center Inc.</t>
  </si>
  <si>
    <t>RCKT</t>
  </si>
  <si>
    <t>Rocket Pharmaceuticals, Inc.</t>
  </si>
  <si>
    <t>RCKY</t>
  </si>
  <si>
    <t>Rocky Brands, Inc.</t>
  </si>
  <si>
    <t>RCL</t>
  </si>
  <si>
    <t>Royal Caribbean Cruises Ltd.</t>
  </si>
  <si>
    <t>RCLF</t>
  </si>
  <si>
    <t>Rosecliff Acquisition Corp. I</t>
  </si>
  <si>
    <t>RCM</t>
  </si>
  <si>
    <t>R1 RCM Inc.</t>
  </si>
  <si>
    <t>RCMT</t>
  </si>
  <si>
    <t>RCM Technologies, Inc.</t>
  </si>
  <si>
    <t>RCON</t>
  </si>
  <si>
    <t>Recon Technology Ltd.</t>
  </si>
  <si>
    <t>RCRT</t>
  </si>
  <si>
    <t>Recruiter.com Group, Inc.</t>
  </si>
  <si>
    <t>RCUS</t>
  </si>
  <si>
    <t>Arcus Biosciences, Inc.</t>
  </si>
  <si>
    <t>RDCM</t>
  </si>
  <si>
    <t>RADCOM Ltd.</t>
  </si>
  <si>
    <t>RDFN</t>
  </si>
  <si>
    <t>Redfin Corporation</t>
  </si>
  <si>
    <t>RDHL</t>
  </si>
  <si>
    <t>RedHill Biopharma Ltd.</t>
  </si>
  <si>
    <t>RDI</t>
  </si>
  <si>
    <t>Reading International Inc.</t>
  </si>
  <si>
    <t>RDIB</t>
  </si>
  <si>
    <t>Reading International, Inc.</t>
  </si>
  <si>
    <t>RDN</t>
  </si>
  <si>
    <t>Radian Group Inc.</t>
  </si>
  <si>
    <t>RDNT</t>
  </si>
  <si>
    <t>RadNet, Inc.</t>
  </si>
  <si>
    <t>RDVT</t>
  </si>
  <si>
    <t>Red Violet, Inc.</t>
  </si>
  <si>
    <t>RDW</t>
  </si>
  <si>
    <t>Redwire Corp.</t>
  </si>
  <si>
    <t>RDWR</t>
  </si>
  <si>
    <t>Radware Ltd.</t>
  </si>
  <si>
    <t>RDY</t>
  </si>
  <si>
    <t>Dr. Reddy's Laboratories Ltd.</t>
  </si>
  <si>
    <t>RE</t>
  </si>
  <si>
    <t>Everest Re Group Ltd.</t>
  </si>
  <si>
    <t>REAL</t>
  </si>
  <si>
    <t>The RealReal, Inc.</t>
  </si>
  <si>
    <t>REAX</t>
  </si>
  <si>
    <t>The Real Brokerage, Inc.</t>
  </si>
  <si>
    <t>REBN</t>
  </si>
  <si>
    <t>Reborn Coffee, Inc.</t>
  </si>
  <si>
    <t>REE</t>
  </si>
  <si>
    <t>REE Automotive Ltd.</t>
  </si>
  <si>
    <t>REFI</t>
  </si>
  <si>
    <t>Chicago Atlantic Real Estate Finance, Inc.</t>
  </si>
  <si>
    <t>REFR</t>
  </si>
  <si>
    <t>Research Frontiers Incorporated</t>
  </si>
  <si>
    <t>REG</t>
  </si>
  <si>
    <t>Regency Centers Corporation</t>
  </si>
  <si>
    <t>REGN</t>
  </si>
  <si>
    <t>Regeneron Pharmaceuticals, Inc.</t>
  </si>
  <si>
    <t>REI</t>
  </si>
  <si>
    <t>Ring Energy, Inc.</t>
  </si>
  <si>
    <t>REKR</t>
  </si>
  <si>
    <t>Rekor Systems, Inc.</t>
  </si>
  <si>
    <t>RELI</t>
  </si>
  <si>
    <t>Reliance Global Group, Inc.</t>
  </si>
  <si>
    <t>RELL</t>
  </si>
  <si>
    <t>Richardson Electronics Ltd.</t>
  </si>
  <si>
    <t>RELX</t>
  </si>
  <si>
    <t>Relx PLC</t>
  </si>
  <si>
    <t>RELY</t>
  </si>
  <si>
    <t>Remitly Global, Inc.</t>
  </si>
  <si>
    <t>RENE</t>
  </si>
  <si>
    <t>Cartesian Growth Corporation II</t>
  </si>
  <si>
    <t>RENN</t>
  </si>
  <si>
    <t>Renren Inc.</t>
  </si>
  <si>
    <t>RENT</t>
  </si>
  <si>
    <t>Rent The Runway, Inc.</t>
  </si>
  <si>
    <t>REPL</t>
  </si>
  <si>
    <t>Replimune Group, Inc.</t>
  </si>
  <si>
    <t>REPX</t>
  </si>
  <si>
    <t>Riley Exploration Permian, Inc.</t>
  </si>
  <si>
    <t>RERE</t>
  </si>
  <si>
    <t>AiHuiShou International Co. Ltd.</t>
  </si>
  <si>
    <t>RES</t>
  </si>
  <si>
    <t>RPC, Inc.</t>
  </si>
  <si>
    <t>RETA</t>
  </si>
  <si>
    <t>Reata Pharmaceuticals, Inc.</t>
  </si>
  <si>
    <t>RETO</t>
  </si>
  <si>
    <t>ReTo Eco-Solutions, Inc.</t>
  </si>
  <si>
    <t>REUN</t>
  </si>
  <si>
    <t>Reunion Neuroscience Inc.</t>
  </si>
  <si>
    <t>REVB</t>
  </si>
  <si>
    <t>Revelation Biosciences, Inc.</t>
  </si>
  <si>
    <t>REVE</t>
  </si>
  <si>
    <t>Alpine Acquisition Corp.</t>
  </si>
  <si>
    <t>REVG</t>
  </si>
  <si>
    <t>REV Group, Inc.</t>
  </si>
  <si>
    <t>REX</t>
  </si>
  <si>
    <t>REX American Resources Corporation</t>
  </si>
  <si>
    <t>REXR</t>
  </si>
  <si>
    <t>Rexford Industrial Realty, Inc.</t>
  </si>
  <si>
    <t>REYN</t>
  </si>
  <si>
    <t>Reynolds Consumer Products Inc.</t>
  </si>
  <si>
    <t>REZI</t>
  </si>
  <si>
    <t>Resideo Technologies, Inc.</t>
  </si>
  <si>
    <t>RF</t>
  </si>
  <si>
    <t>Regions Financial Corporation</t>
  </si>
  <si>
    <t>RFAC</t>
  </si>
  <si>
    <t>RF Acquisition Corp.</t>
  </si>
  <si>
    <t>RFIL</t>
  </si>
  <si>
    <t>RF Industries Ltd.</t>
  </si>
  <si>
    <t>RFL</t>
  </si>
  <si>
    <t>Rafael Holdings, Inc.</t>
  </si>
  <si>
    <t>RFP</t>
  </si>
  <si>
    <t>Resolute Forest Products Inc.</t>
  </si>
  <si>
    <t>RGA</t>
  </si>
  <si>
    <t>Reinsurance Group of America Inc.</t>
  </si>
  <si>
    <t>RGC</t>
  </si>
  <si>
    <t>Regencell Bioscience Holdings Limited</t>
  </si>
  <si>
    <t>RGCO</t>
  </si>
  <si>
    <t>RGC Resources Inc.</t>
  </si>
  <si>
    <t>RGEN</t>
  </si>
  <si>
    <t>Repligen Corporation</t>
  </si>
  <si>
    <t>RGF</t>
  </si>
  <si>
    <t>Real Good Food Company, Inc.</t>
  </si>
  <si>
    <t>RGLD</t>
  </si>
  <si>
    <t>Royal Gold, Inc.</t>
  </si>
  <si>
    <t>RGLS</t>
  </si>
  <si>
    <t>Regulus Therapeutics Inc.</t>
  </si>
  <si>
    <t>RGNX</t>
  </si>
  <si>
    <t>REGENXBIO Inc.</t>
  </si>
  <si>
    <t>RGP</t>
  </si>
  <si>
    <t>Resources Connection, Inc.</t>
  </si>
  <si>
    <t>RGR</t>
  </si>
  <si>
    <t>Sturm, Ruger &amp; Company, Inc.</t>
  </si>
  <si>
    <t>RGS</t>
  </si>
  <si>
    <t>Regis Corporation</t>
  </si>
  <si>
    <t>RGTI</t>
  </si>
  <si>
    <t>Rigetti Computing, Inc.</t>
  </si>
  <si>
    <t>RH</t>
  </si>
  <si>
    <t>RHE</t>
  </si>
  <si>
    <t>Regional Health Properties, Inc.</t>
  </si>
  <si>
    <t>RHI</t>
  </si>
  <si>
    <t>Robert Half International Inc.</t>
  </si>
  <si>
    <t>RHP</t>
  </si>
  <si>
    <t>Ryman Hospitality Properties, Inc.</t>
  </si>
  <si>
    <t>RIBT</t>
  </si>
  <si>
    <t>RiceBran Technologies</t>
  </si>
  <si>
    <t>RICK</t>
  </si>
  <si>
    <t>RCI Hospitality Holdings, Inc.</t>
  </si>
  <si>
    <t>RIDE</t>
  </si>
  <si>
    <t>Lordstown Motors Corp.</t>
  </si>
  <si>
    <t>RIG</t>
  </si>
  <si>
    <t>Transocean Ltd.</t>
  </si>
  <si>
    <t>RIGL</t>
  </si>
  <si>
    <t>Rigel Pharmaceuticals, Inc.</t>
  </si>
  <si>
    <t>RILY</t>
  </si>
  <si>
    <t>B. Riley Financial, Inc.</t>
  </si>
  <si>
    <t>RIO</t>
  </si>
  <si>
    <t>Rio Tinto PLC</t>
  </si>
  <si>
    <t>RIOT</t>
  </si>
  <si>
    <t>Riot Blockchain, Inc.</t>
  </si>
  <si>
    <t>RITM</t>
  </si>
  <si>
    <t>Rithm Capital Corp.</t>
  </si>
  <si>
    <t>RIVN</t>
  </si>
  <si>
    <t>Rivian Automotive, Inc.</t>
  </si>
  <si>
    <t>RJAC</t>
  </si>
  <si>
    <t>Jackson Acquisition Company</t>
  </si>
  <si>
    <t>RJF</t>
  </si>
  <si>
    <t>Raymond James Financial, Inc.</t>
  </si>
  <si>
    <t>RKDA</t>
  </si>
  <si>
    <t>Arcadia Biosciences, Inc.</t>
  </si>
  <si>
    <t>RKLB</t>
  </si>
  <si>
    <t>Rocket Lab USA, Inc.</t>
  </si>
  <si>
    <t>RKT</t>
  </si>
  <si>
    <t>Rocket Companies, Inc.</t>
  </si>
  <si>
    <t>RKTA</t>
  </si>
  <si>
    <t>Rocket Internet Growth Opportunities Corp.</t>
  </si>
  <si>
    <t>RL</t>
  </si>
  <si>
    <t>Ralph Lauren Corporation</t>
  </si>
  <si>
    <t>RLAY</t>
  </si>
  <si>
    <t>Relay Therapeutics, Inc.</t>
  </si>
  <si>
    <t>RLGT</t>
  </si>
  <si>
    <t>Radiant Logistics, Inc.</t>
  </si>
  <si>
    <t>RLI</t>
  </si>
  <si>
    <t>RLI Corp.</t>
  </si>
  <si>
    <t>RLJ</t>
  </si>
  <si>
    <t>RLJ Lodging Trust</t>
  </si>
  <si>
    <t>RLMD</t>
  </si>
  <si>
    <t>Relmada Therapeutics, Inc.</t>
  </si>
  <si>
    <t>RLX</t>
  </si>
  <si>
    <t>RLX Technology, Inc.</t>
  </si>
  <si>
    <t>RLYB</t>
  </si>
  <si>
    <t>Rallybio Corporation</t>
  </si>
  <si>
    <t>RM</t>
  </si>
  <si>
    <t>Regional Management Corp.</t>
  </si>
  <si>
    <t>RMAX</t>
  </si>
  <si>
    <t>RE/MAX Holdings, Inc.</t>
  </si>
  <si>
    <t>RMBI</t>
  </si>
  <si>
    <t>Richmond Mutual Bancorporation, Inc.</t>
  </si>
  <si>
    <t>RMBL</t>
  </si>
  <si>
    <t>RumbleOn, Inc.</t>
  </si>
  <si>
    <t>RMBS</t>
  </si>
  <si>
    <t>Rambus, Inc.</t>
  </si>
  <si>
    <t>RMCF</t>
  </si>
  <si>
    <t>Rocky Mountain Chocolate Factory, Inc.</t>
  </si>
  <si>
    <t>RMD</t>
  </si>
  <si>
    <t>ResMed Inc.</t>
  </si>
  <si>
    <t>RMED</t>
  </si>
  <si>
    <t>Ra Medical Systems, Inc.</t>
  </si>
  <si>
    <t>RMGC</t>
  </si>
  <si>
    <t>RMG Acquisition Corp. III</t>
  </si>
  <si>
    <t>RMNI</t>
  </si>
  <si>
    <t>Rimini Street, Inc.</t>
  </si>
  <si>
    <t>RMR</t>
  </si>
  <si>
    <t>The RMR Group Inc.</t>
  </si>
  <si>
    <t>RMTI</t>
  </si>
  <si>
    <t>Rockwell Medical, Inc.</t>
  </si>
  <si>
    <t>RNA</t>
  </si>
  <si>
    <t>Avidity Biosciences, Inc.</t>
  </si>
  <si>
    <t>RNAZ</t>
  </si>
  <si>
    <t>TransCode Therapeutics, Inc.</t>
  </si>
  <si>
    <t>RNER</t>
  </si>
  <si>
    <t>Mount Rainier Acquisition Corp.</t>
  </si>
  <si>
    <t>RNG</t>
  </si>
  <si>
    <t>RingCentral, Inc.</t>
  </si>
  <si>
    <t>RNGR</t>
  </si>
  <si>
    <t>Ranger Energy Services, Inc.</t>
  </si>
  <si>
    <t>RNLX</t>
  </si>
  <si>
    <t>Renalytix plc</t>
  </si>
  <si>
    <t>RNR</t>
  </si>
  <si>
    <t>RenaissanceRe Holdings Ltd.</t>
  </si>
  <si>
    <t>RNST</t>
  </si>
  <si>
    <t>Renasant Corporation</t>
  </si>
  <si>
    <t>RNW</t>
  </si>
  <si>
    <t>ReNew Energy Global plc</t>
  </si>
  <si>
    <t>RNXT</t>
  </si>
  <si>
    <t>RenovoRx, Inc.</t>
  </si>
  <si>
    <t>ROAD</t>
  </si>
  <si>
    <t>Construction Partners, Inc.</t>
  </si>
  <si>
    <t>ROC</t>
  </si>
  <si>
    <t>ROC Energy Acquisition Corp.</t>
  </si>
  <si>
    <t>ROCC</t>
  </si>
  <si>
    <t>Ranger Oil Corporation</t>
  </si>
  <si>
    <t>ROCG</t>
  </si>
  <si>
    <t>Roth CH Acquisition IV Co.</t>
  </si>
  <si>
    <t>ROCK</t>
  </si>
  <si>
    <t>Gibraltar Industries, Inc.</t>
  </si>
  <si>
    <t>ROCL</t>
  </si>
  <si>
    <t>Roth CH Acquisition V Co.</t>
  </si>
  <si>
    <t>ROG</t>
  </si>
  <si>
    <t>Rogers Corporation</t>
  </si>
  <si>
    <t>Retail Opportunity Investments Corp.</t>
  </si>
  <si>
    <t>ROIV</t>
  </si>
  <si>
    <t>Roivant Sciences Ltd.</t>
  </si>
  <si>
    <t>ROK</t>
  </si>
  <si>
    <t>Rockwell Automation, Inc.</t>
  </si>
  <si>
    <t>ROKU</t>
  </si>
  <si>
    <t>Roku, Inc.</t>
  </si>
  <si>
    <t>ROL</t>
  </si>
  <si>
    <t>Rollins, Inc.</t>
  </si>
  <si>
    <t>RONI</t>
  </si>
  <si>
    <t>Rice Acquisition Corp. II</t>
  </si>
  <si>
    <t>ROOT</t>
  </si>
  <si>
    <t>Root, Inc.</t>
  </si>
  <si>
    <t>ROP</t>
  </si>
  <si>
    <t>Roper Technologies, Inc.</t>
  </si>
  <si>
    <t>ROSE</t>
  </si>
  <si>
    <t>Rose Hill Acquisition Corporation</t>
  </si>
  <si>
    <t>ROSS</t>
  </si>
  <si>
    <t>Ross Acquisition Corp. II</t>
  </si>
  <si>
    <t>ROST</t>
  </si>
  <si>
    <t>Ross Stores, Inc.</t>
  </si>
  <si>
    <t>ROVR</t>
  </si>
  <si>
    <t>Rover Group, Inc.</t>
  </si>
  <si>
    <t>RPAY</t>
  </si>
  <si>
    <t>Repay Holdings Corporation</t>
  </si>
  <si>
    <t>RPD</t>
  </si>
  <si>
    <t>Rapid7, Inc.</t>
  </si>
  <si>
    <t>RPHM</t>
  </si>
  <si>
    <t>Reneo Pharmaceuticals, Inc.</t>
  </si>
  <si>
    <t>RPID</t>
  </si>
  <si>
    <t>Rapid Micro Biosystems, Inc.</t>
  </si>
  <si>
    <t>RPM</t>
  </si>
  <si>
    <t>RPM International Inc.</t>
  </si>
  <si>
    <t>RPRX</t>
  </si>
  <si>
    <t>Royalty Pharma PLC</t>
  </si>
  <si>
    <t>RPT</t>
  </si>
  <si>
    <t>RPT Realty</t>
  </si>
  <si>
    <t>RPTX</t>
  </si>
  <si>
    <t>Repare Therapeutics, Inc.</t>
  </si>
  <si>
    <t>RRAC</t>
  </si>
  <si>
    <t>Rigel Resource Acquisition Corp.</t>
  </si>
  <si>
    <t>RRBI</t>
  </si>
  <si>
    <t>Red River Bancshares, Inc.</t>
  </si>
  <si>
    <t>RRC</t>
  </si>
  <si>
    <t>Range Resources Corporation</t>
  </si>
  <si>
    <t>RRGB</t>
  </si>
  <si>
    <t>Red Robin Gourmet Burgers, Inc.</t>
  </si>
  <si>
    <t>RRR</t>
  </si>
  <si>
    <t>Red Rock Resorts, Inc.</t>
  </si>
  <si>
    <t>RRX</t>
  </si>
  <si>
    <t>Regal Rexnord Corporation</t>
  </si>
  <si>
    <t>RS</t>
  </si>
  <si>
    <t>Reliance Steel &amp; Aluminum Co.</t>
  </si>
  <si>
    <t>RSG</t>
  </si>
  <si>
    <t>Republic Services, Inc.</t>
  </si>
  <si>
    <t>RSI</t>
  </si>
  <si>
    <t>Rush Street Interactive, Inc</t>
  </si>
  <si>
    <t>RSKD</t>
  </si>
  <si>
    <t>Riskified Ltd.</t>
  </si>
  <si>
    <t>RSLS</t>
  </si>
  <si>
    <t>ReShape Lifesciences Inc.</t>
  </si>
  <si>
    <t>RSSS</t>
  </si>
  <si>
    <t>Research Solutions, Inc.</t>
  </si>
  <si>
    <t>RSVR</t>
  </si>
  <si>
    <t>Reservoir Media, Inc.</t>
  </si>
  <si>
    <t>RTC</t>
  </si>
  <si>
    <t>Baijiayun Group Ltd</t>
  </si>
  <si>
    <t>RTL</t>
  </si>
  <si>
    <t>Necessity Retail REIT, Inc.</t>
  </si>
  <si>
    <t>RTO</t>
  </si>
  <si>
    <t>Rentokil Initial plc</t>
  </si>
  <si>
    <t>RTX</t>
  </si>
  <si>
    <t>Raytheon Technologies Corporation</t>
  </si>
  <si>
    <t>RUBY</t>
  </si>
  <si>
    <t>Rubius Therapeutics, Inc.</t>
  </si>
  <si>
    <t>RUM</t>
  </si>
  <si>
    <t>Rumble Inc.</t>
  </si>
  <si>
    <t>RUN</t>
  </si>
  <si>
    <t>SunRun Inc.</t>
  </si>
  <si>
    <t>RUSHA</t>
  </si>
  <si>
    <t>Rush Enterprises, Inc.</t>
  </si>
  <si>
    <t>RUSHB</t>
  </si>
  <si>
    <t>RUTH</t>
  </si>
  <si>
    <t>Ruth's Hospitality Group, Inc.</t>
  </si>
  <si>
    <t>RVLP</t>
  </si>
  <si>
    <t>RVL Pharmaceuticals plc</t>
  </si>
  <si>
    <t>RVLV</t>
  </si>
  <si>
    <t>Revolve Group, Inc.</t>
  </si>
  <si>
    <t>RVMD</t>
  </si>
  <si>
    <t>Revolution Medicines, Inc.</t>
  </si>
  <si>
    <t>RVNC</t>
  </si>
  <si>
    <t>Revance Therapeutics, Inc.</t>
  </si>
  <si>
    <t>RVP</t>
  </si>
  <si>
    <t>Retractable Technologies, Inc.</t>
  </si>
  <si>
    <t>RVPH</t>
  </si>
  <si>
    <t>Reviva Pharmaceuticals Holdings, Inc.</t>
  </si>
  <si>
    <t>RVSB</t>
  </si>
  <si>
    <t>Riverview Bancorp Inc.</t>
  </si>
  <si>
    <t>RVSN</t>
  </si>
  <si>
    <t>Rail Vision Ltd.</t>
  </si>
  <si>
    <t>RVYL</t>
  </si>
  <si>
    <t>RYVYL Inc.</t>
  </si>
  <si>
    <t>RWAY</t>
  </si>
  <si>
    <t>Runway Growth Finance Corp.</t>
  </si>
  <si>
    <t>RWLK</t>
  </si>
  <si>
    <t>ReWalk Robotics Ltd.</t>
  </si>
  <si>
    <t>RWOD</t>
  </si>
  <si>
    <t>Redwoods Acquisition Corp.</t>
  </si>
  <si>
    <t>RWT</t>
  </si>
  <si>
    <t>Redwood Trust, Inc.</t>
  </si>
  <si>
    <t>RXDX</t>
  </si>
  <si>
    <t>Prometheus Biosciences, Inc.</t>
  </si>
  <si>
    <t>RXO</t>
  </si>
  <si>
    <t>RXO, Inc.</t>
  </si>
  <si>
    <t>RXRX</t>
  </si>
  <si>
    <t>Recursion Pharmaceuticals, Inc.</t>
  </si>
  <si>
    <t>RXST</t>
  </si>
  <si>
    <t>RxSight, Inc.</t>
  </si>
  <si>
    <t>RXT</t>
  </si>
  <si>
    <t>Rackspace Technology, Inc.</t>
  </si>
  <si>
    <t>RY</t>
  </si>
  <si>
    <t>Royal Bank of Canada</t>
  </si>
  <si>
    <t>RYAAY</t>
  </si>
  <si>
    <t>Ryanair Holdings PLC</t>
  </si>
  <si>
    <t>RYAM</t>
  </si>
  <si>
    <t>Rayonier Advanced Materials Inc.</t>
  </si>
  <si>
    <t>RYAN</t>
  </si>
  <si>
    <t>Ryan Specialty Group Holdings, Inc.</t>
  </si>
  <si>
    <t>RYI</t>
  </si>
  <si>
    <t>Ryerson Holding Corporation</t>
  </si>
  <si>
    <t>RYN</t>
  </si>
  <si>
    <t>Rayonier Inc.</t>
  </si>
  <si>
    <t>RYTM</t>
  </si>
  <si>
    <t>Rhythm Pharmaceuticals, Inc.</t>
  </si>
  <si>
    <t>RZLT</t>
  </si>
  <si>
    <t>Rezolute, Inc.</t>
  </si>
  <si>
    <t>S</t>
  </si>
  <si>
    <t>SentinelOne, Inc.</t>
  </si>
  <si>
    <t>Seabridge Gold, Inc.</t>
  </si>
  <si>
    <t>SABR</t>
  </si>
  <si>
    <t>Sabre Corporation</t>
  </si>
  <si>
    <t>SABS</t>
  </si>
  <si>
    <t>SAB Biotherapeutics Inc.</t>
  </si>
  <si>
    <t>SACH</t>
  </si>
  <si>
    <t>Sachem Capital Corp.</t>
  </si>
  <si>
    <t>SAFE</t>
  </si>
  <si>
    <t>Safehold Inc.</t>
  </si>
  <si>
    <t>SAFT</t>
  </si>
  <si>
    <t>Safety Insurance Group, Inc.</t>
  </si>
  <si>
    <t>SAGA</t>
  </si>
  <si>
    <t>Sagaliam Acquisition Corp.</t>
  </si>
  <si>
    <t>SAGE</t>
  </si>
  <si>
    <t>Sage Therapeutics, Inc.</t>
  </si>
  <si>
    <t>SAH</t>
  </si>
  <si>
    <t>Sonic Automotive, Inc.</t>
  </si>
  <si>
    <t>SAI</t>
  </si>
  <si>
    <t>SAI.TECH Global Corporation</t>
  </si>
  <si>
    <t>SAIA</t>
  </si>
  <si>
    <t>Saia, Inc.</t>
  </si>
  <si>
    <t>SAIC</t>
  </si>
  <si>
    <t>Science Applications International Corporation</t>
  </si>
  <si>
    <t>SAL</t>
  </si>
  <si>
    <t>Salisbury Bancorp, Inc.</t>
  </si>
  <si>
    <t>SALM</t>
  </si>
  <si>
    <t>Salem Media Group, Inc.</t>
  </si>
  <si>
    <t>SAM</t>
  </si>
  <si>
    <t>The Boston Beer Company, Inc.</t>
  </si>
  <si>
    <t>SAMA</t>
  </si>
  <si>
    <t>Schultze Special Purpose Acquisition Corp. II</t>
  </si>
  <si>
    <t>SAMG</t>
  </si>
  <si>
    <t>Silvercrest Asset Management Group Inc.</t>
  </si>
  <si>
    <t>SAN</t>
  </si>
  <si>
    <t>Banco Santander, S.A.</t>
  </si>
  <si>
    <t>SANA</t>
  </si>
  <si>
    <t>Sana Biotechnology, Inc.</t>
  </si>
  <si>
    <t>SAND</t>
  </si>
  <si>
    <t>Sandstorm Gold Ltd.</t>
  </si>
  <si>
    <t>SANG</t>
  </si>
  <si>
    <t>Sangoma Technologies Corporation</t>
  </si>
  <si>
    <t>SANM</t>
  </si>
  <si>
    <t>Sanmina Corporation</t>
  </si>
  <si>
    <t>SANW</t>
  </si>
  <si>
    <t>S&amp;W Seed Company</t>
  </si>
  <si>
    <t>SAP</t>
  </si>
  <si>
    <t>SAP SE</t>
  </si>
  <si>
    <t>SAR</t>
  </si>
  <si>
    <t>Saratoga Investment Corp.</t>
  </si>
  <si>
    <t>SASI</t>
  </si>
  <si>
    <t>Sigma Additive Solutions, Inc.</t>
  </si>
  <si>
    <t>SASR</t>
  </si>
  <si>
    <t>Sandy Spring Bancorp, Inc.</t>
  </si>
  <si>
    <t>SATL</t>
  </si>
  <si>
    <t>Satellogic Inc.</t>
  </si>
  <si>
    <t>SATS</t>
  </si>
  <si>
    <t>EchoStar Corporation</t>
  </si>
  <si>
    <t>SATX</t>
  </si>
  <si>
    <t>SatixFy Communications Ltd.</t>
  </si>
  <si>
    <t>SAVA</t>
  </si>
  <si>
    <t>Cassava Sciences, Inc.</t>
  </si>
  <si>
    <t>SAVE</t>
  </si>
  <si>
    <t>Spirit Airlines, Inc.</t>
  </si>
  <si>
    <t>SB</t>
  </si>
  <si>
    <t>Safe Bulkers, Inc.</t>
  </si>
  <si>
    <t>SBAC</t>
  </si>
  <si>
    <t>SBA Communications Corporation</t>
  </si>
  <si>
    <t>SBCF</t>
  </si>
  <si>
    <t>Seacoast Banking Corporation of Florida</t>
  </si>
  <si>
    <t>SBET</t>
  </si>
  <si>
    <t>SharpLink Gaming Ltd.</t>
  </si>
  <si>
    <t>SBEV</t>
  </si>
  <si>
    <t>Splash Beverage Group, Inc.</t>
  </si>
  <si>
    <t>SBFG</t>
  </si>
  <si>
    <t>SB Financial Group, Inc.</t>
  </si>
  <si>
    <t>SBFM</t>
  </si>
  <si>
    <t>Sunshine Biopharma, Inc.</t>
  </si>
  <si>
    <t>SBGI</t>
  </si>
  <si>
    <t>Sinclair Broadcast Group, Inc.</t>
  </si>
  <si>
    <t>SBH</t>
  </si>
  <si>
    <t>Sally Beauty Holdings, Inc.</t>
  </si>
  <si>
    <t>SBIG</t>
  </si>
  <si>
    <t>SpringBig Holdings, Inc.</t>
  </si>
  <si>
    <t>SBLK</t>
  </si>
  <si>
    <t>Star Bulk Carriers Corp.</t>
  </si>
  <si>
    <t>SBNY</t>
  </si>
  <si>
    <t>Signature Bank</t>
  </si>
  <si>
    <t>SBOW</t>
  </si>
  <si>
    <t>SilverBow Resources, Inc.</t>
  </si>
  <si>
    <t>SBR</t>
  </si>
  <si>
    <t>Sabine Royalty Trust</t>
  </si>
  <si>
    <t>SBRA</t>
  </si>
  <si>
    <t>Sabra Health Care REIT, Inc.</t>
  </si>
  <si>
    <t>SBS</t>
  </si>
  <si>
    <t>Companhia de Saneamento Basico do Estado de Sao Paulo SABESP</t>
  </si>
  <si>
    <t>SBSI</t>
  </si>
  <si>
    <t>Southside Bancshares, Inc.</t>
  </si>
  <si>
    <t>SBSW</t>
  </si>
  <si>
    <t>Sibanye Stillwater Ltd.</t>
  </si>
  <si>
    <t>SBT</t>
  </si>
  <si>
    <t>Sterling Bancorp, Inc.</t>
  </si>
  <si>
    <t>SBUX</t>
  </si>
  <si>
    <t>Starbucks Corporation</t>
  </si>
  <si>
    <t>SCAQ</t>
  </si>
  <si>
    <t>Stratim Cloud Acquisition Corp.</t>
  </si>
  <si>
    <t>SCCO</t>
  </si>
  <si>
    <t>Southern Copper Corporation</t>
  </si>
  <si>
    <t>SCHL</t>
  </si>
  <si>
    <t>Scholastic Corporation</t>
  </si>
  <si>
    <t>SCHN</t>
  </si>
  <si>
    <t>Schnitzer Steel Industries, Inc.</t>
  </si>
  <si>
    <t>SCHW</t>
  </si>
  <si>
    <t>The Charles Schwab Corporation</t>
  </si>
  <si>
    <t>SCI</t>
  </si>
  <si>
    <t>Service Corporation International</t>
  </si>
  <si>
    <t>SCKT</t>
  </si>
  <si>
    <t>Socket Mobile, Inc.</t>
  </si>
  <si>
    <t>SCL</t>
  </si>
  <si>
    <t>Stepan Company</t>
  </si>
  <si>
    <t>SCLX</t>
  </si>
  <si>
    <t>Scilex Holding Company</t>
  </si>
  <si>
    <t>SCM</t>
  </si>
  <si>
    <t>Stellus Capital Investment Corp</t>
  </si>
  <si>
    <t>SCOR</t>
  </si>
  <si>
    <t>Comscore, Inc.</t>
  </si>
  <si>
    <t>SCPH</t>
  </si>
  <si>
    <t>scPharmaceuticals Inc.</t>
  </si>
  <si>
    <t>SCPL</t>
  </si>
  <si>
    <t>SciPlay Corporation</t>
  </si>
  <si>
    <t>SCRM</t>
  </si>
  <si>
    <t>Screaming Eagle Acquisition Corp.</t>
  </si>
  <si>
    <t>SCS</t>
  </si>
  <si>
    <t>Steelcase Inc.</t>
  </si>
  <si>
    <t>SCSC</t>
  </si>
  <si>
    <t>ScanSource, Inc.</t>
  </si>
  <si>
    <t>SCTL</t>
  </si>
  <si>
    <t>Societal CDMO, Inc.</t>
  </si>
  <si>
    <t>SCU</t>
  </si>
  <si>
    <t>Sculptor Capital Management, Inc.</t>
  </si>
  <si>
    <t>SCUA</t>
  </si>
  <si>
    <t>Sculptor Acquisition Corp. I</t>
  </si>
  <si>
    <t>SCVL</t>
  </si>
  <si>
    <t>Shoe Carnival, Inc.</t>
  </si>
  <si>
    <t>SCWO</t>
  </si>
  <si>
    <t>374Water Inc.</t>
  </si>
  <si>
    <t>SCWX</t>
  </si>
  <si>
    <t>SecureWorks Corp.</t>
  </si>
  <si>
    <t>SCX</t>
  </si>
  <si>
    <t>The L.S. Starrett Company</t>
  </si>
  <si>
    <t>SCYX</t>
  </si>
  <si>
    <t>SCYNEXIS, Inc.</t>
  </si>
  <si>
    <t>SD</t>
  </si>
  <si>
    <t>SandRidge Energy, Inc.</t>
  </si>
  <si>
    <t>SDAC</t>
  </si>
  <si>
    <t>Sustainable Development Acquisition I Corp.</t>
  </si>
  <si>
    <t>SDC</t>
  </si>
  <si>
    <t>SmileDirectClub, Inc.</t>
  </si>
  <si>
    <t>SDGR</t>
  </si>
  <si>
    <t>Schrodinger, Inc.</t>
  </si>
  <si>
    <t>SDIG</t>
  </si>
  <si>
    <t>Stronghold Digital Mining, Inc.</t>
  </si>
  <si>
    <t>SDPI</t>
  </si>
  <si>
    <t>Superior Drilling Products, Inc.</t>
  </si>
  <si>
    <t>SDRL</t>
  </si>
  <si>
    <t>Seadrill Limited</t>
  </si>
  <si>
    <t>Sea Limited</t>
  </si>
  <si>
    <t>SEAC</t>
  </si>
  <si>
    <t>SeaChange International, Inc.</t>
  </si>
  <si>
    <t>SEAS</t>
  </si>
  <si>
    <t>SeaWorld Entertainment, Inc.</t>
  </si>
  <si>
    <t>SEAT</t>
  </si>
  <si>
    <t>Vivid Seats Inc.</t>
  </si>
  <si>
    <t>SEB</t>
  </si>
  <si>
    <t>Seaboard Corporation</t>
  </si>
  <si>
    <t>SECO</t>
  </si>
  <si>
    <t>Secoo Holding Limited</t>
  </si>
  <si>
    <t>SEDA</t>
  </si>
  <si>
    <t>SDCL EDGE Acquisition Corporation</t>
  </si>
  <si>
    <t>SEDG</t>
  </si>
  <si>
    <t>SolarEdge Technologies, Inc.</t>
  </si>
  <si>
    <t>SEE</t>
  </si>
  <si>
    <t>Sealed Air Corporation</t>
  </si>
  <si>
    <t>SEED</t>
  </si>
  <si>
    <t>Origin Agritech Limited</t>
  </si>
  <si>
    <t>SEEL</t>
  </si>
  <si>
    <t>Seelos Therapeutics, Inc.</t>
  </si>
  <si>
    <t>SEER</t>
  </si>
  <si>
    <t>Seer, Inc.</t>
  </si>
  <si>
    <t>SEIC</t>
  </si>
  <si>
    <t>SEI Investments Company</t>
  </si>
  <si>
    <t>SELB</t>
  </si>
  <si>
    <t>Selecta Biosciences, Inc.</t>
  </si>
  <si>
    <t>SELF</t>
  </si>
  <si>
    <t>Global Self Storage, Inc.</t>
  </si>
  <si>
    <t>SEM</t>
  </si>
  <si>
    <t>Select Medical Holdings Corporation</t>
  </si>
  <si>
    <t>SEMR</t>
  </si>
  <si>
    <t>SEMrush Holdings, Inc.</t>
  </si>
  <si>
    <t>SENEA</t>
  </si>
  <si>
    <t>Seneca Foods Corp.</t>
  </si>
  <si>
    <t>SENEB</t>
  </si>
  <si>
    <t>SENS</t>
  </si>
  <si>
    <t>Senseonics Holdings, Inc.</t>
  </si>
  <si>
    <t>SEPA</t>
  </si>
  <si>
    <t>SEP Acquisition Corp.</t>
  </si>
  <si>
    <t>SERA</t>
  </si>
  <si>
    <t>Sera Prognostics, Inc.</t>
  </si>
  <si>
    <t>SES</t>
  </si>
  <si>
    <t>SES AI Corporation</t>
  </si>
  <si>
    <t>SESN</t>
  </si>
  <si>
    <t>Sesen Bio, Inc.</t>
  </si>
  <si>
    <t>SEV</t>
  </si>
  <si>
    <t>Sono Group N.V.</t>
  </si>
  <si>
    <t>SEVN</t>
  </si>
  <si>
    <t>Seven Hills Realty Trust</t>
  </si>
  <si>
    <t>SF</t>
  </si>
  <si>
    <t>Stifel Financial Corporation</t>
  </si>
  <si>
    <t>SFBC</t>
  </si>
  <si>
    <t>Sound Financial Bancorp, Inc.</t>
  </si>
  <si>
    <t>SFBS</t>
  </si>
  <si>
    <t>ServisFirst Bancshares, Inc.</t>
  </si>
  <si>
    <t>SFE</t>
  </si>
  <si>
    <t>Safeguard Scientifics, Inc.</t>
  </si>
  <si>
    <t>SFIX</t>
  </si>
  <si>
    <t>Stitch Fix, Inc.</t>
  </si>
  <si>
    <t>SFL</t>
  </si>
  <si>
    <t>SFL Corporation Ltd.</t>
  </si>
  <si>
    <t>SFM</t>
  </si>
  <si>
    <t>Sprouts Farmers Market, Inc.</t>
  </si>
  <si>
    <t>SFNC</t>
  </si>
  <si>
    <t>Simmons First National Corporation</t>
  </si>
  <si>
    <t>SFR</t>
  </si>
  <si>
    <t>Appreciate Holdings, Inc.</t>
  </si>
  <si>
    <t>SFST</t>
  </si>
  <si>
    <t>Southern First Bancshares, Inc.</t>
  </si>
  <si>
    <t>SFT</t>
  </si>
  <si>
    <t>Shift Technologies, Inc.</t>
  </si>
  <si>
    <t>SG</t>
  </si>
  <si>
    <t>Sweetgreen, Inc.</t>
  </si>
  <si>
    <t>SGA</t>
  </si>
  <si>
    <t>Saga Communications, Inc.</t>
  </si>
  <si>
    <t>SGBX</t>
  </si>
  <si>
    <t>SG Blocks, Inc.</t>
  </si>
  <si>
    <t>SGC</t>
  </si>
  <si>
    <t>Superior Group of Companies, Inc.</t>
  </si>
  <si>
    <t>SGEN</t>
  </si>
  <si>
    <t>Seagen, Inc.</t>
  </si>
  <si>
    <t>SGFY</t>
  </si>
  <si>
    <t>Signify Health, Inc.</t>
  </si>
  <si>
    <t>SGH</t>
  </si>
  <si>
    <t>SMART Global Holdings, Inc.</t>
  </si>
  <si>
    <t>SGHC</t>
  </si>
  <si>
    <t>Super Group (SGHC) Limited</t>
  </si>
  <si>
    <t>SGHL</t>
  </si>
  <si>
    <t>Signal Hill Acquisition Corp.</t>
  </si>
  <si>
    <t>SGHT</t>
  </si>
  <si>
    <t>Sight Sciences, Inc.</t>
  </si>
  <si>
    <t>SGII</t>
  </si>
  <si>
    <t>Seaport Global Acquisition II Corp.</t>
  </si>
  <si>
    <t>SGLY</t>
  </si>
  <si>
    <t>Singularity Future Technology Ltd.</t>
  </si>
  <si>
    <t>SGMA</t>
  </si>
  <si>
    <t>SigmaTron International, Inc.</t>
  </si>
  <si>
    <t>SGML</t>
  </si>
  <si>
    <t>Sigma Lithium Corporation</t>
  </si>
  <si>
    <t>SGMO</t>
  </si>
  <si>
    <t>Sangamo Therapeutics, Inc.</t>
  </si>
  <si>
    <t>SGRP</t>
  </si>
  <si>
    <t>SPAR Group, Inc.</t>
  </si>
  <si>
    <t>SGRY</t>
  </si>
  <si>
    <t>Surgery Partners, Inc.</t>
  </si>
  <si>
    <t>SGTX</t>
  </si>
  <si>
    <t>Sigilon Therapeutics, Inc.</t>
  </si>
  <si>
    <t>SGU</t>
  </si>
  <si>
    <t>Star Group L.P.</t>
  </si>
  <si>
    <t>SHAK</t>
  </si>
  <si>
    <t>Shake Shack, Inc.</t>
  </si>
  <si>
    <t>SHAP</t>
  </si>
  <si>
    <t>Spree Acquisition Corp. 1 Limited</t>
  </si>
  <si>
    <t>SHBI</t>
  </si>
  <si>
    <t>Shore Bancshares Inc.</t>
  </si>
  <si>
    <t>SHC</t>
  </si>
  <si>
    <t>Sotera Health Company</t>
  </si>
  <si>
    <t>SHCR</t>
  </si>
  <si>
    <t>Sharecare, Inc.</t>
  </si>
  <si>
    <t>SHEL</t>
  </si>
  <si>
    <t>Shell plc</t>
  </si>
  <si>
    <t>SHEN</t>
  </si>
  <si>
    <t>Shenandoah Telecommunications Company</t>
  </si>
  <si>
    <t>SHFS</t>
  </si>
  <si>
    <t>SHF Holdings, Inc.</t>
  </si>
  <si>
    <t>SHG</t>
  </si>
  <si>
    <t>Shinhan Financial Group Co. Ltd.</t>
  </si>
  <si>
    <t>SHIP</t>
  </si>
  <si>
    <t>Seanergy Maritime Holdings Corp.</t>
  </si>
  <si>
    <t>SHLS</t>
  </si>
  <si>
    <t>Shoals Technologies Group, Inc.</t>
  </si>
  <si>
    <t>SHO</t>
  </si>
  <si>
    <t>Sunstone Hotel Investors, Inc.</t>
  </si>
  <si>
    <t>SHOO</t>
  </si>
  <si>
    <t>Steven Madden, Ltd.</t>
  </si>
  <si>
    <t>SHOP</t>
  </si>
  <si>
    <t>Shopify, Inc.</t>
  </si>
  <si>
    <t>SHPH</t>
  </si>
  <si>
    <t>Shuttle Pharmaceuticals Holdings, Inc.</t>
  </si>
  <si>
    <t>SHPW</t>
  </si>
  <si>
    <t>Shapeways Holdings, Inc.</t>
  </si>
  <si>
    <t>SHUA</t>
  </si>
  <si>
    <t>SHUAA Partners Acquisition Corp I</t>
  </si>
  <si>
    <t>SHW</t>
  </si>
  <si>
    <t>The Sherwin-Williams Company</t>
  </si>
  <si>
    <t>SHYF</t>
  </si>
  <si>
    <t>The Shyft Group, Inc.</t>
  </si>
  <si>
    <t>SI</t>
  </si>
  <si>
    <t>Silvergate Capital Corporation</t>
  </si>
  <si>
    <t>SIBN</t>
  </si>
  <si>
    <t>SI-BONE, Inc.</t>
  </si>
  <si>
    <t>SID</t>
  </si>
  <si>
    <t>Companhia Siderurgica Nacional</t>
  </si>
  <si>
    <t>SIDU</t>
  </si>
  <si>
    <t>Sidus Space, Inc.</t>
  </si>
  <si>
    <t>SIEB</t>
  </si>
  <si>
    <t>Siebert Financial Corp.</t>
  </si>
  <si>
    <t>SIEN</t>
  </si>
  <si>
    <t>Sientra, Inc.</t>
  </si>
  <si>
    <t>SIF</t>
  </si>
  <si>
    <t>SIFCO Industries, Inc.</t>
  </si>
  <si>
    <t>SIFY</t>
  </si>
  <si>
    <t>Sify Technologies Limited</t>
  </si>
  <si>
    <t>SIG</t>
  </si>
  <si>
    <t>Signet Jewelers Ltd.</t>
  </si>
  <si>
    <t>SIGA</t>
  </si>
  <si>
    <t>SIGA Technologies Inc.</t>
  </si>
  <si>
    <t>SIGI</t>
  </si>
  <si>
    <t>Selective Insurance Group, Inc.</t>
  </si>
  <si>
    <t>SII</t>
  </si>
  <si>
    <t>Sprott, Inc.</t>
  </si>
  <si>
    <t>SILC</t>
  </si>
  <si>
    <t>Silicom Ltd.</t>
  </si>
  <si>
    <t>SILK</t>
  </si>
  <si>
    <t>Silk Road Medical, Inc.</t>
  </si>
  <si>
    <t>SILO</t>
  </si>
  <si>
    <t>Silo Pharma, Inc.</t>
  </si>
  <si>
    <t>SILV</t>
  </si>
  <si>
    <t>SilverCrest Metals Inc.</t>
  </si>
  <si>
    <t>SIM</t>
  </si>
  <si>
    <t>Grupo Simec SAB de CV</t>
  </si>
  <si>
    <t>SIMO</t>
  </si>
  <si>
    <t>Silicon Motion Technology Corporation</t>
  </si>
  <si>
    <t>SINT</t>
  </si>
  <si>
    <t>SINTX Technologies, Inc.</t>
  </si>
  <si>
    <t>SIOX</t>
  </si>
  <si>
    <t>Sio Gene Therapies, Inc.</t>
  </si>
  <si>
    <t>SIRE</t>
  </si>
  <si>
    <t>Sisecam Resources LP</t>
  </si>
  <si>
    <t>SIRI</t>
  </si>
  <si>
    <t>Sirius XM Holdings Inc.</t>
  </si>
  <si>
    <t>SISI</t>
  </si>
  <si>
    <t>Shineco, Inc.</t>
  </si>
  <si>
    <t>SITC</t>
  </si>
  <si>
    <t>SITE Centers Corp.</t>
  </si>
  <si>
    <t>SITE</t>
  </si>
  <si>
    <t>SiteOne Landscape Supply, Inc.</t>
  </si>
  <si>
    <t>SITM</t>
  </si>
  <si>
    <t>SiTime Corporation</t>
  </si>
  <si>
    <t>SIVB</t>
  </si>
  <si>
    <t>SVB Financial Group</t>
  </si>
  <si>
    <t>SIX</t>
  </si>
  <si>
    <t>Six Flags Entertainment Corporation</t>
  </si>
  <si>
    <t>SJ</t>
  </si>
  <si>
    <t>Scienjoy Holding Corporation</t>
  </si>
  <si>
    <t>SJM</t>
  </si>
  <si>
    <t>The J. M. Smucker Company</t>
  </si>
  <si>
    <t>SJR</t>
  </si>
  <si>
    <t>Shaw Communications Inc.</t>
  </si>
  <si>
    <t>SJT</t>
  </si>
  <si>
    <t>San Juan Basin Royalty Trust</t>
  </si>
  <si>
    <t>SJW</t>
  </si>
  <si>
    <t>SJW Group</t>
  </si>
  <si>
    <t>SKE</t>
  </si>
  <si>
    <t>Skeena Resources Limited</t>
  </si>
  <si>
    <t>SKGR</t>
  </si>
  <si>
    <t>SK Growth Opportunities Corporation</t>
  </si>
  <si>
    <t>SKIL</t>
  </si>
  <si>
    <t>Skillsoft Corp.</t>
  </si>
  <si>
    <t>SKIN</t>
  </si>
  <si>
    <t>The Beauty Health Company</t>
  </si>
  <si>
    <t>SKLZ</t>
  </si>
  <si>
    <t>Skillz, Inc.</t>
  </si>
  <si>
    <t>SKM</t>
  </si>
  <si>
    <t>SK Telecom Co. Ltd.</t>
  </si>
  <si>
    <t>SKT</t>
  </si>
  <si>
    <t>Tanger Factory Outlet Centers, Inc.</t>
  </si>
  <si>
    <t>SKWD</t>
  </si>
  <si>
    <t>Skyward Specialty Insurance Group, Inc.</t>
  </si>
  <si>
    <t>SKX</t>
  </si>
  <si>
    <t>Skechers USA, Inc.</t>
  </si>
  <si>
    <t>SKY</t>
  </si>
  <si>
    <t>Skyline Champion Corporation</t>
  </si>
  <si>
    <t>SKYA</t>
  </si>
  <si>
    <t>Skydeck Acquisition Corp.</t>
  </si>
  <si>
    <t>SKYH</t>
  </si>
  <si>
    <t>Sky Harbour Group Corporation</t>
  </si>
  <si>
    <t>SKYT</t>
  </si>
  <si>
    <t>SkyWater Technology, Inc.</t>
  </si>
  <si>
    <t>SKYW</t>
  </si>
  <si>
    <t>SkyWest, Inc.</t>
  </si>
  <si>
    <t>SKYX</t>
  </si>
  <si>
    <t>SQL Technologies Corp.</t>
  </si>
  <si>
    <t>SLAB</t>
  </si>
  <si>
    <t>Silicon Laboratories, Inc.</t>
  </si>
  <si>
    <t>SLAC</t>
  </si>
  <si>
    <t>Social Leverage Acquisition Corp. I</t>
  </si>
  <si>
    <t>SLAM</t>
  </si>
  <si>
    <t>Slam Corp.</t>
  </si>
  <si>
    <t>SLB</t>
  </si>
  <si>
    <t>Schlumberger Limited</t>
  </si>
  <si>
    <t>SLCA</t>
  </si>
  <si>
    <t>U.S. Silica Holdings, Inc.</t>
  </si>
  <si>
    <t>SLDB</t>
  </si>
  <si>
    <t>Solid Biosciences Inc.</t>
  </si>
  <si>
    <t>SLDP</t>
  </si>
  <si>
    <t>Solid Power, Inc.</t>
  </si>
  <si>
    <t>SLF</t>
  </si>
  <si>
    <t>Sun Life Financial Inc.</t>
  </si>
  <si>
    <t>SLG</t>
  </si>
  <si>
    <t>SL Green Realty Corp.</t>
  </si>
  <si>
    <t>SLGC</t>
  </si>
  <si>
    <t>SomaLogic, Inc.</t>
  </si>
  <si>
    <t>SLGG</t>
  </si>
  <si>
    <t>Super League Gaming, Inc.</t>
  </si>
  <si>
    <t>SLGL</t>
  </si>
  <si>
    <t>Sol-Gel Technologies Ltd.</t>
  </si>
  <si>
    <t>SLGN</t>
  </si>
  <si>
    <t>Silgan Holdings Inc.</t>
  </si>
  <si>
    <t>SLI</t>
  </si>
  <si>
    <t>Standard Lithium Ltd.</t>
  </si>
  <si>
    <t>SLM</t>
  </si>
  <si>
    <t>SLM Corporation</t>
  </si>
  <si>
    <t>SLN</t>
  </si>
  <si>
    <t>Silence Therapeutics PLC</t>
  </si>
  <si>
    <t>SLNA</t>
  </si>
  <si>
    <t>Selina Hospitality PLC</t>
  </si>
  <si>
    <t>SLND</t>
  </si>
  <si>
    <t>Southland Holdings, Inc.</t>
  </si>
  <si>
    <t>SLNG</t>
  </si>
  <si>
    <t>Stabilis Solutions, Inc.</t>
  </si>
  <si>
    <t>SLNH</t>
  </si>
  <si>
    <t>Soluna Holdings, Inc.</t>
  </si>
  <si>
    <t>SLNO</t>
  </si>
  <si>
    <t>Soleno Therapeutics, Inc.</t>
  </si>
  <si>
    <t>SLP</t>
  </si>
  <si>
    <t>Simulations Plus, Inc.</t>
  </si>
  <si>
    <t>SLQT</t>
  </si>
  <si>
    <t>SelectQuote, Inc.</t>
  </si>
  <si>
    <t>SLRC</t>
  </si>
  <si>
    <t>SLR Investment Corp.</t>
  </si>
  <si>
    <t>SLRX</t>
  </si>
  <si>
    <t>Salarius Pharmaceuticals, Inc.</t>
  </si>
  <si>
    <t>SLS</t>
  </si>
  <si>
    <t>SELLAS Life Sciences Group, Inc.</t>
  </si>
  <si>
    <t>SLVM</t>
  </si>
  <si>
    <t>Sylvamo Corporation</t>
  </si>
  <si>
    <t>SLVR</t>
  </si>
  <si>
    <t>SilverSPAC, Inc.</t>
  </si>
  <si>
    <t>SM</t>
  </si>
  <si>
    <t>SM Energy Company</t>
  </si>
  <si>
    <t>SMAP</t>
  </si>
  <si>
    <t>SportsMap Tech Acquisition Corp.</t>
  </si>
  <si>
    <t>SMAR</t>
  </si>
  <si>
    <t>Smartsheet Inc.</t>
  </si>
  <si>
    <t>SMBC</t>
  </si>
  <si>
    <t>Southern Missouri Bancorp, Inc.</t>
  </si>
  <si>
    <t>SMBK</t>
  </si>
  <si>
    <t>SmartFinancial, Inc.</t>
  </si>
  <si>
    <t>SMCI</t>
  </si>
  <si>
    <t>Super Micro Computer, Inc.</t>
  </si>
  <si>
    <t>SMFG</t>
  </si>
  <si>
    <t>Sumitomo Mitsui Financial Group, Inc.</t>
  </si>
  <si>
    <t>SMFL</t>
  </si>
  <si>
    <t>Smart for Life, Inc.</t>
  </si>
  <si>
    <t>SMG</t>
  </si>
  <si>
    <t>The Scotts Miracle-Gro Company</t>
  </si>
  <si>
    <t>SMHI</t>
  </si>
  <si>
    <t>Seacor Marine Holdings Inc.</t>
  </si>
  <si>
    <t>SMID</t>
  </si>
  <si>
    <t>Smith-Midland Corporation</t>
  </si>
  <si>
    <t>SMIH</t>
  </si>
  <si>
    <t>Summit Healthcare Acquisition Corp.</t>
  </si>
  <si>
    <t>SMLP</t>
  </si>
  <si>
    <t>Summit Midstream Partners LP</t>
  </si>
  <si>
    <t>SMLR</t>
  </si>
  <si>
    <t>Semler Scientific Inc.</t>
  </si>
  <si>
    <t>SMMF</t>
  </si>
  <si>
    <t>Summit Financial Group, Inc.</t>
  </si>
  <si>
    <t>SMMT</t>
  </si>
  <si>
    <t>Summit Therapeutics Inc.</t>
  </si>
  <si>
    <t>SMP</t>
  </si>
  <si>
    <t>Standard Motor Products, Inc.</t>
  </si>
  <si>
    <t>SMPL</t>
  </si>
  <si>
    <t>The Simply Good Foods Company</t>
  </si>
  <si>
    <t>SMR</t>
  </si>
  <si>
    <t>NuScale Power Corporation</t>
  </si>
  <si>
    <t>SMRT</t>
  </si>
  <si>
    <t>SmartRent, Inc.</t>
  </si>
  <si>
    <t>SMSI</t>
  </si>
  <si>
    <t>Smith Micro Software, Inc.</t>
  </si>
  <si>
    <t>SMTC</t>
  </si>
  <si>
    <t>Semtech Corporation</t>
  </si>
  <si>
    <t>SMTI</t>
  </si>
  <si>
    <t>Sanara MedTech, Inc.</t>
  </si>
  <si>
    <t>SMWB</t>
  </si>
  <si>
    <t>Similarweb Ltd.</t>
  </si>
  <si>
    <t>SNA</t>
  </si>
  <si>
    <t>Snap-on Incorporated</t>
  </si>
  <si>
    <t>SNAL</t>
  </si>
  <si>
    <t>Snail, Inc.</t>
  </si>
  <si>
    <t>SNAP</t>
  </si>
  <si>
    <t>Snap, Inc.</t>
  </si>
  <si>
    <t>SNAX</t>
  </si>
  <si>
    <t>Stryve Foods, Inc.</t>
  </si>
  <si>
    <t>SNBR</t>
  </si>
  <si>
    <t>Sleep Number Corporation</t>
  </si>
  <si>
    <t>SNCE</t>
  </si>
  <si>
    <t>Science 37, Inc.</t>
  </si>
  <si>
    <t>SNCR</t>
  </si>
  <si>
    <t>Synchronoss Technologies, Inc.</t>
  </si>
  <si>
    <t>SNCY</t>
  </si>
  <si>
    <t>Sun Country Airlines Holdings, Inc.</t>
  </si>
  <si>
    <t>SND</t>
  </si>
  <si>
    <t>Smart Sand, Inc.</t>
  </si>
  <si>
    <t>SNDA</t>
  </si>
  <si>
    <t>Sonida Senior Living, Inc.</t>
  </si>
  <si>
    <t>SNDL</t>
  </si>
  <si>
    <t>Sundial Growers Inc.</t>
  </si>
  <si>
    <t>SNDR</t>
  </si>
  <si>
    <t>Schneider National, Inc.</t>
  </si>
  <si>
    <t>SNDX</t>
  </si>
  <si>
    <t>Syndax Pharmaceuticals, Inc.</t>
  </si>
  <si>
    <t>SNES</t>
  </si>
  <si>
    <t>SenesTech, Inc.</t>
  </si>
  <si>
    <t>SNEX</t>
  </si>
  <si>
    <t>StoneX Group, Inc.</t>
  </si>
  <si>
    <t>SNFCA</t>
  </si>
  <si>
    <t>Security National Financial Corporation</t>
  </si>
  <si>
    <t>SNGX</t>
  </si>
  <si>
    <t>Soligenix, Inc.</t>
  </si>
  <si>
    <t>SNMP</t>
  </si>
  <si>
    <t>Evolve Transition Infrastructure LP</t>
  </si>
  <si>
    <t>SNN</t>
  </si>
  <si>
    <t>Smith &amp; Nephew PLC</t>
  </si>
  <si>
    <t>SNOA</t>
  </si>
  <si>
    <t>Sonoma Pharmaceuticals, Inc.</t>
  </si>
  <si>
    <t>SNOW</t>
  </si>
  <si>
    <t>Snowflake Inc.</t>
  </si>
  <si>
    <t>SNPO</t>
  </si>
  <si>
    <t>Snap One Holdings Corp.</t>
  </si>
  <si>
    <t>SNPS</t>
  </si>
  <si>
    <t>Synopsys, Inc.</t>
  </si>
  <si>
    <t>SNPX</t>
  </si>
  <si>
    <t>Synaptogenix, Inc.</t>
  </si>
  <si>
    <t>SNRH</t>
  </si>
  <si>
    <t>Senior Connect Acquisition Corp. I</t>
  </si>
  <si>
    <t>SNSE</t>
  </si>
  <si>
    <t>Sensei Biotherapeutics, Inc.</t>
  </si>
  <si>
    <t>SNT</t>
  </si>
  <si>
    <t>Senstar Technologies Ltd.</t>
  </si>
  <si>
    <t>SNTG</t>
  </si>
  <si>
    <t>Sentage Holdings, Inc.</t>
  </si>
  <si>
    <t>SNTI</t>
  </si>
  <si>
    <t>Senti Biosciences, Inc.</t>
  </si>
  <si>
    <t>SNV</t>
  </si>
  <si>
    <t>Synovus Financial Corporation</t>
  </si>
  <si>
    <t>SNX</t>
  </si>
  <si>
    <t>Synnex Corporation</t>
  </si>
  <si>
    <t>SNY</t>
  </si>
  <si>
    <t>Sanofi</t>
  </si>
  <si>
    <t>SO</t>
  </si>
  <si>
    <t>The Southern Company</t>
  </si>
  <si>
    <t>SOBR</t>
  </si>
  <si>
    <t>SOBR Safe, Inc.</t>
  </si>
  <si>
    <t>SOFI</t>
  </si>
  <si>
    <t>SoFi Technologies, Inc.</t>
  </si>
  <si>
    <t>SOFO</t>
  </si>
  <si>
    <t>Sonic Foundry, Inc.</t>
  </si>
  <si>
    <t>SOHO</t>
  </si>
  <si>
    <t>Sotherly Hotels Inc.</t>
  </si>
  <si>
    <t>SOHU</t>
  </si>
  <si>
    <t>Sohu.com Limited</t>
  </si>
  <si>
    <t>SOI</t>
  </si>
  <si>
    <t>Solaris Oilfield Infrastructure Inc.</t>
  </si>
  <si>
    <t>SOL</t>
  </si>
  <si>
    <t>ReneSola Ltd.</t>
  </si>
  <si>
    <t>SOLO</t>
  </si>
  <si>
    <t>Electrameccanica Vehicles Corporation</t>
  </si>
  <si>
    <t>SON</t>
  </si>
  <si>
    <t>Sonoco Products Company</t>
  </si>
  <si>
    <t>SOND</t>
  </si>
  <si>
    <t>Sonder Holdings Inc.</t>
  </si>
  <si>
    <t>SONM</t>
  </si>
  <si>
    <t>Sonim Technologies, Inc.</t>
  </si>
  <si>
    <t>SONN</t>
  </si>
  <si>
    <t>Sonnet BioTherapeutics Holdings, Inc.</t>
  </si>
  <si>
    <t>SONO</t>
  </si>
  <si>
    <t>Sonos, Inc.</t>
  </si>
  <si>
    <t>SONX</t>
  </si>
  <si>
    <t>Sonendo, Inc.</t>
  </si>
  <si>
    <t>SONY</t>
  </si>
  <si>
    <t>Sony Group Corporation</t>
  </si>
  <si>
    <t>SOPA</t>
  </si>
  <si>
    <t>Society Pass Incorporated</t>
  </si>
  <si>
    <t>SOPH</t>
  </si>
  <si>
    <t>SOPHiA GENETICS SA</t>
  </si>
  <si>
    <t>SOS</t>
  </si>
  <si>
    <t>SOS Limited</t>
  </si>
  <si>
    <t>SOTK</t>
  </si>
  <si>
    <t>Sono-Tek Corporation</t>
  </si>
  <si>
    <t>SOUN</t>
  </si>
  <si>
    <t>SoundHound AI, Inc.</t>
  </si>
  <si>
    <t>SOVO</t>
  </si>
  <si>
    <t>Sovos Brands, Inc.</t>
  </si>
  <si>
    <t>SP</t>
  </si>
  <si>
    <t>SP Plus Corporation</t>
  </si>
  <si>
    <t>SPB</t>
  </si>
  <si>
    <t>Spectrum Brands Holdings, Inc.</t>
  </si>
  <si>
    <t>SPCB</t>
  </si>
  <si>
    <t>SuperCom Ltd.</t>
  </si>
  <si>
    <t>SPCE</t>
  </si>
  <si>
    <t>Virgin Galactic Holdings, Inc.</t>
  </si>
  <si>
    <t>SPCM</t>
  </si>
  <si>
    <t>Sound Point Acquisition Corp I, Ltd</t>
  </si>
  <si>
    <t>SPFI</t>
  </si>
  <si>
    <t>South Plains Financial, Inc.</t>
  </si>
  <si>
    <t>SPG</t>
  </si>
  <si>
    <t>Simon Property Group, Inc.</t>
  </si>
  <si>
    <t>SPGI</t>
  </si>
  <si>
    <t>S&amp;P Global Inc.</t>
  </si>
  <si>
    <t>SPH</t>
  </si>
  <si>
    <t>Suburban Propane Partners L.P.</t>
  </si>
  <si>
    <t>SPI</t>
  </si>
  <si>
    <t>SPI Energy Co. Ltd.</t>
  </si>
  <si>
    <t>SPIR</t>
  </si>
  <si>
    <t>Spire Global, Inc.</t>
  </si>
  <si>
    <t>SPKB</t>
  </si>
  <si>
    <t>Silver Spike Acquisition Corp. II</t>
  </si>
  <si>
    <t>SPLK</t>
  </si>
  <si>
    <t>Splunk Inc.</t>
  </si>
  <si>
    <t>SPLP</t>
  </si>
  <si>
    <t>Steel Partners Holdings LP</t>
  </si>
  <si>
    <t>SPNS</t>
  </si>
  <si>
    <t>Sapiens International Corporation N.V.</t>
  </si>
  <si>
    <t>SPNT</t>
  </si>
  <si>
    <t>SiriusPoint Ltd.</t>
  </si>
  <si>
    <t>SPOK</t>
  </si>
  <si>
    <t>Spok Holdings, Inc.</t>
  </si>
  <si>
    <t>SPOT</t>
  </si>
  <si>
    <t>Spotify Technology S.A.</t>
  </si>
  <si>
    <t>SPPI</t>
  </si>
  <si>
    <t>Spectrum Pharmaceuticals, Inc.</t>
  </si>
  <si>
    <t>SPR</t>
  </si>
  <si>
    <t>Spirit AeroSystems Holdings, Inc.</t>
  </si>
  <si>
    <t>SPRB</t>
  </si>
  <si>
    <t>Spruce Biosciences, Inc.</t>
  </si>
  <si>
    <t>SPRC</t>
  </si>
  <si>
    <t>SciSparc Ltd.</t>
  </si>
  <si>
    <t>SPRO</t>
  </si>
  <si>
    <t>Spero Therapeutics, Inc.</t>
  </si>
  <si>
    <t>SPRU</t>
  </si>
  <si>
    <t>Spruce Power Holding Corporation</t>
  </si>
  <si>
    <t>SPRY</t>
  </si>
  <si>
    <t>ARS Pharmaceuticals, Inc.</t>
  </si>
  <si>
    <t>SPSC</t>
  </si>
  <si>
    <t>SPS Commerce, Inc.</t>
  </si>
  <si>
    <t>SPT</t>
  </si>
  <si>
    <t>Sprout Social, Inc.</t>
  </si>
  <si>
    <t>SPTN</t>
  </si>
  <si>
    <t>SpartanNash Company</t>
  </si>
  <si>
    <t>SPWH</t>
  </si>
  <si>
    <t>Sportsman's Warehouse Holdings, Inc.</t>
  </si>
  <si>
    <t>SPWR</t>
  </si>
  <si>
    <t>SunPower Corporation</t>
  </si>
  <si>
    <t>SPXC</t>
  </si>
  <si>
    <t>SPX Technologies, Inc.</t>
  </si>
  <si>
    <t>SQ</t>
  </si>
  <si>
    <t>Block, Inc.</t>
  </si>
  <si>
    <t>SQFT</t>
  </si>
  <si>
    <t>Presidio Property Trust, Inc.</t>
  </si>
  <si>
    <t>SQL</t>
  </si>
  <si>
    <t>SeqLL, Inc.</t>
  </si>
  <si>
    <t>SQM</t>
  </si>
  <si>
    <t>Sociedad Quimica y Minera de Chile S.A.</t>
  </si>
  <si>
    <t>SQNS</t>
  </si>
  <si>
    <t>Sequans Communications S.A.</t>
  </si>
  <si>
    <t>SQSP</t>
  </si>
  <si>
    <t>Squarespace, Inc.</t>
  </si>
  <si>
    <t>SQZ</t>
  </si>
  <si>
    <t>SQZ Biotechnologies Company</t>
  </si>
  <si>
    <t>SR</t>
  </si>
  <si>
    <t>Spire Inc.</t>
  </si>
  <si>
    <t>SRAD</t>
  </si>
  <si>
    <t>Sportradar Group AG</t>
  </si>
  <si>
    <t>SRAX</t>
  </si>
  <si>
    <t>SRAX, Inc.</t>
  </si>
  <si>
    <t>SRC</t>
  </si>
  <si>
    <t>Spirit Realty Capital, Inc.</t>
  </si>
  <si>
    <t>SRCE</t>
  </si>
  <si>
    <t>1st Source Corporation</t>
  </si>
  <si>
    <t>SRCL</t>
  </si>
  <si>
    <t>Stericycle, Inc.</t>
  </si>
  <si>
    <t>SRDX</t>
  </si>
  <si>
    <t>SurModics, Inc.</t>
  </si>
  <si>
    <t>SRE</t>
  </si>
  <si>
    <t>Sempra Energy</t>
  </si>
  <si>
    <t>SRG</t>
  </si>
  <si>
    <t>Seritage Growth Properties</t>
  </si>
  <si>
    <t>SRGA</t>
  </si>
  <si>
    <t>Surgalign Holdings, Inc.</t>
  </si>
  <si>
    <t>SRI</t>
  </si>
  <si>
    <t>Stoneridge, Inc.</t>
  </si>
  <si>
    <t>SRL</t>
  </si>
  <si>
    <t>Scully Royalty Ltd.</t>
  </si>
  <si>
    <t>SRNE</t>
  </si>
  <si>
    <t>Sorrento Therapeutics, Inc.</t>
  </si>
  <si>
    <t>SRPT</t>
  </si>
  <si>
    <t>Sarepta Therapeutics, Inc.</t>
  </si>
  <si>
    <t>SRRK</t>
  </si>
  <si>
    <t>Scholar Rock Holding Corporation</t>
  </si>
  <si>
    <t>SRT</t>
  </si>
  <si>
    <t>Startek, Inc.</t>
  </si>
  <si>
    <t>SRTS</t>
  </si>
  <si>
    <t>Sensus Healthcare, Inc.</t>
  </si>
  <si>
    <t>SRZN</t>
  </si>
  <si>
    <t>Surrozen, Inc.</t>
  </si>
  <si>
    <t>SSB</t>
  </si>
  <si>
    <t>South State Corporation</t>
  </si>
  <si>
    <t>SSBI</t>
  </si>
  <si>
    <t>Summit State Bank</t>
  </si>
  <si>
    <t>SSBK</t>
  </si>
  <si>
    <t>Southern States Bancshares, Inc.</t>
  </si>
  <si>
    <t>SSD</t>
  </si>
  <si>
    <t>Simpson Manufacturing Company, Inc.</t>
  </si>
  <si>
    <t>SSIC</t>
  </si>
  <si>
    <t>Silver Spike Investment Corp.</t>
  </si>
  <si>
    <t>SSKN</t>
  </si>
  <si>
    <t>STRATA Skin Sciences, Inc.</t>
  </si>
  <si>
    <t>SSL</t>
  </si>
  <si>
    <t>Sasol Ltd.</t>
  </si>
  <si>
    <t>SSNC</t>
  </si>
  <si>
    <t>SS&amp;C Technologies Holdings, Inc.</t>
  </si>
  <si>
    <t>SSNT</t>
  </si>
  <si>
    <t>SilverSun Technologies, Inc.</t>
  </si>
  <si>
    <t>SSP</t>
  </si>
  <si>
    <t>The E.W. Scripps Company</t>
  </si>
  <si>
    <t>SSRM</t>
  </si>
  <si>
    <t>SSR Mining Inc.</t>
  </si>
  <si>
    <t>SSSS</t>
  </si>
  <si>
    <t>SuRo Capital Corp.</t>
  </si>
  <si>
    <t>SST</t>
  </si>
  <si>
    <t>System1, Inc.</t>
  </si>
  <si>
    <t>SSTI</t>
  </si>
  <si>
    <t>ShotSpotter, Inc.</t>
  </si>
  <si>
    <t>SSTK</t>
  </si>
  <si>
    <t>Shutterstock, Inc.</t>
  </si>
  <si>
    <t>SSU</t>
  </si>
  <si>
    <t>SIGNA Sports United N.V.</t>
  </si>
  <si>
    <t>SSY</t>
  </si>
  <si>
    <t>SunLink Health Systems, Inc.</t>
  </si>
  <si>
    <t>SSYS</t>
  </si>
  <si>
    <t>Stratasys Ltd.</t>
  </si>
  <si>
    <t>ST</t>
  </si>
  <si>
    <t>Sensata Technologies Holding PLC</t>
  </si>
  <si>
    <t>STAA</t>
  </si>
  <si>
    <t>STAAR Surgical Company</t>
  </si>
  <si>
    <t>STAF</t>
  </si>
  <si>
    <t>Staffing 360 Solutions, Inc.</t>
  </si>
  <si>
    <t>STAG</t>
  </si>
  <si>
    <t>Stag Industrial, Inc.</t>
  </si>
  <si>
    <t>STAR</t>
  </si>
  <si>
    <t>iStar Inc.</t>
  </si>
  <si>
    <t>STBA</t>
  </si>
  <si>
    <t>S&amp;T Bancorp, Inc.</t>
  </si>
  <si>
    <t>STBX</t>
  </si>
  <si>
    <t>Starbox Group Holdings Ltd.</t>
  </si>
  <si>
    <t>STC</t>
  </si>
  <si>
    <t>Stewart Information Services Corporation</t>
  </si>
  <si>
    <t>STCN</t>
  </si>
  <si>
    <t>Steel Connect, Inc.</t>
  </si>
  <si>
    <t>STE</t>
  </si>
  <si>
    <t>Steris PLC</t>
  </si>
  <si>
    <t>STEL</t>
  </si>
  <si>
    <t>Stellar Bancorp. Inc.</t>
  </si>
  <si>
    <t>STEM</t>
  </si>
  <si>
    <t>Stem, Inc.</t>
  </si>
  <si>
    <t>STEP</t>
  </si>
  <si>
    <t>StepStone Group, Inc.</t>
  </si>
  <si>
    <t>STER</t>
  </si>
  <si>
    <t>Sterling Check Corp.</t>
  </si>
  <si>
    <t>STET</t>
  </si>
  <si>
    <t>ST Energy Transition I Ltd.</t>
  </si>
  <si>
    <t>STG</t>
  </si>
  <si>
    <t>Sunlands Technology Group</t>
  </si>
  <si>
    <t>STGW</t>
  </si>
  <si>
    <t>Stagwell, Inc.</t>
  </si>
  <si>
    <t>STIM</t>
  </si>
  <si>
    <t>Neuronetics, Inc.</t>
  </si>
  <si>
    <t>STIX</t>
  </si>
  <si>
    <t>Semantix, Inc.</t>
  </si>
  <si>
    <t>STKH</t>
  </si>
  <si>
    <t>Steakholder Foods Ltd.</t>
  </si>
  <si>
    <t>STKL</t>
  </si>
  <si>
    <t>SunOpta, Inc.</t>
  </si>
  <si>
    <t>STKS</t>
  </si>
  <si>
    <t>The ONE Group Hospitality, Inc.</t>
  </si>
  <si>
    <t>STLA</t>
  </si>
  <si>
    <t>Stellantis N.V.</t>
  </si>
  <si>
    <t>STLD</t>
  </si>
  <si>
    <t>Steel Dynamics, Inc.</t>
  </si>
  <si>
    <t>STM</t>
  </si>
  <si>
    <t>STMicroelectronics N.V.</t>
  </si>
  <si>
    <t>STN</t>
  </si>
  <si>
    <t>Stantec Inc.</t>
  </si>
  <si>
    <t>STNE</t>
  </si>
  <si>
    <t>StoneCo Ltd.</t>
  </si>
  <si>
    <t>STNG</t>
  </si>
  <si>
    <t>Scorpio Tankers Inc.</t>
  </si>
  <si>
    <t>STOK</t>
  </si>
  <si>
    <t>Stoke Therapeutics, Inc.</t>
  </si>
  <si>
    <t>STR</t>
  </si>
  <si>
    <t>Sitio Royalties Corp.</t>
  </si>
  <si>
    <t>STRA</t>
  </si>
  <si>
    <t>Strategic Education, Inc.</t>
  </si>
  <si>
    <t>STRC</t>
  </si>
  <si>
    <t>Sarcos Technology &amp; Robotics Corporation</t>
  </si>
  <si>
    <t>STRE</t>
  </si>
  <si>
    <t>Supernova Partners Acquisition Company III, Ltd.</t>
  </si>
  <si>
    <t>STRL</t>
  </si>
  <si>
    <t>Sterling Construction Company, Inc.</t>
  </si>
  <si>
    <t>STRM</t>
  </si>
  <si>
    <t>Streamline Health Solutions, Inc.</t>
  </si>
  <si>
    <t>STRO</t>
  </si>
  <si>
    <t>Sutro Biopharma, Inc.</t>
  </si>
  <si>
    <t>STRR</t>
  </si>
  <si>
    <t>Star Equity Holdings, Inc.</t>
  </si>
  <si>
    <t>STRS</t>
  </si>
  <si>
    <t>Stratus Properties Inc.</t>
  </si>
  <si>
    <t>STRT</t>
  </si>
  <si>
    <t>STRATTEC Security Corporation</t>
  </si>
  <si>
    <t>STSA</t>
  </si>
  <si>
    <t>Satsuma Pharmaceuticals, Inc.</t>
  </si>
  <si>
    <t>STSS</t>
  </si>
  <si>
    <t>Sharps Technology, Inc.</t>
  </si>
  <si>
    <t>STT</t>
  </si>
  <si>
    <t>State Street Corporation</t>
  </si>
  <si>
    <t>STTK</t>
  </si>
  <si>
    <t>Shattuck Labs, Inc.</t>
  </si>
  <si>
    <t>STVN</t>
  </si>
  <si>
    <t>Stevanato Group S.p.A.</t>
  </si>
  <si>
    <t>STWD</t>
  </si>
  <si>
    <t>Starwood Property Trust, Inc.</t>
  </si>
  <si>
    <t>STX</t>
  </si>
  <si>
    <t>Seagate Technology Holdings PLC</t>
  </si>
  <si>
    <t>STXS</t>
  </si>
  <si>
    <t>Stereotaxis, Inc.</t>
  </si>
  <si>
    <t>STZ</t>
  </si>
  <si>
    <t>Constellation Brands, Inc.</t>
  </si>
  <si>
    <t>SU</t>
  </si>
  <si>
    <t>Suncor Energy Inc.</t>
  </si>
  <si>
    <t>SUAC</t>
  </si>
  <si>
    <t>ShoulderUp Technology Acquisition Corp.</t>
  </si>
  <si>
    <t>SUI</t>
  </si>
  <si>
    <t>Sun Communities, Inc.</t>
  </si>
  <si>
    <t>SUM</t>
  </si>
  <si>
    <t>Summit Materials, Inc.</t>
  </si>
  <si>
    <t>SUMO</t>
  </si>
  <si>
    <t>Sumo Logic, Inc.</t>
  </si>
  <si>
    <t>SUN</t>
  </si>
  <si>
    <t>Sunoco LP</t>
  </si>
  <si>
    <t>SUNL</t>
  </si>
  <si>
    <t>Sunlight Financial Holdings, Inc.</t>
  </si>
  <si>
    <t>SUNW</t>
  </si>
  <si>
    <t>Sunworks, Inc.</t>
  </si>
  <si>
    <t>SUP</t>
  </si>
  <si>
    <t>Superior Industries International, Inc.</t>
  </si>
  <si>
    <t>SUPN</t>
  </si>
  <si>
    <t>Supernus Pharmaceuticals, Inc.</t>
  </si>
  <si>
    <t>SUPV</t>
  </si>
  <si>
    <t>Grupo Supervielle S.A.</t>
  </si>
  <si>
    <t>SURF</t>
  </si>
  <si>
    <t>Surface Oncology, Inc.</t>
  </si>
  <si>
    <t>SURG</t>
  </si>
  <si>
    <t>SurgePays, Inc.</t>
  </si>
  <si>
    <t>SUZ</t>
  </si>
  <si>
    <t>Suzano S.A.</t>
  </si>
  <si>
    <t>SVC</t>
  </si>
  <si>
    <t>Service Properties Trust</t>
  </si>
  <si>
    <t>SVFB</t>
  </si>
  <si>
    <t>SVF Investment Corp. 2</t>
  </si>
  <si>
    <t>SVFD</t>
  </si>
  <si>
    <t>Save Foods, Inc.</t>
  </si>
  <si>
    <t>SVII</t>
  </si>
  <si>
    <t>Spring Valley Acquisition Corp. II</t>
  </si>
  <si>
    <t>SVM</t>
  </si>
  <si>
    <t>Silvercorp Metals, Inc.</t>
  </si>
  <si>
    <t>SVNA</t>
  </si>
  <si>
    <t>7 Acquisition Corporation</t>
  </si>
  <si>
    <t>SVRA</t>
  </si>
  <si>
    <t>Savara, Inc.</t>
  </si>
  <si>
    <t>SVRE</t>
  </si>
  <si>
    <t>SaverOne 2014 Ltd.</t>
  </si>
  <si>
    <t>SVT</t>
  </si>
  <si>
    <t>Servotronics, Inc.</t>
  </si>
  <si>
    <t>SVVC</t>
  </si>
  <si>
    <t>Firsthand Technology Value Fund, Inc.</t>
  </si>
  <si>
    <t>SWAG</t>
  </si>
  <si>
    <t>Stran &amp; Company, Inc.</t>
  </si>
  <si>
    <t>SWAV</t>
  </si>
  <si>
    <t>ShockWave Medical, Inc.</t>
  </si>
  <si>
    <t>SWBI</t>
  </si>
  <si>
    <t>Smith &amp; Wesson Brands, Inc.</t>
  </si>
  <si>
    <t>SWI</t>
  </si>
  <si>
    <t>SolarWinds Corporation</t>
  </si>
  <si>
    <t>SWIM</t>
  </si>
  <si>
    <t>Latham Group, Inc.</t>
  </si>
  <si>
    <t>SWK</t>
  </si>
  <si>
    <t>Stanley Black &amp; Decker, Inc.</t>
  </si>
  <si>
    <t>SWKH</t>
  </si>
  <si>
    <t>SWK Holdings Corporation</t>
  </si>
  <si>
    <t>SWKS</t>
  </si>
  <si>
    <t>Skyworks Solutions, Inc.</t>
  </si>
  <si>
    <t>SWN</t>
  </si>
  <si>
    <t>Southwestern Energy Company</t>
  </si>
  <si>
    <t>SWSS</t>
  </si>
  <si>
    <t>Springwater Special Situations Corp.</t>
  </si>
  <si>
    <t>SWTX</t>
  </si>
  <si>
    <t>Springworks Therapeutics, Inc.</t>
  </si>
  <si>
    <t>SWVL</t>
  </si>
  <si>
    <t>Swvl Holdings Corp</t>
  </si>
  <si>
    <t>SWX</t>
  </si>
  <si>
    <t>Southwest Gas Holdings, Inc.</t>
  </si>
  <si>
    <t>SXC</t>
  </si>
  <si>
    <t>SunCoke Energy, Inc.</t>
  </si>
  <si>
    <t>SXI</t>
  </si>
  <si>
    <t>Standex International Corporation</t>
  </si>
  <si>
    <t>SXT</t>
  </si>
  <si>
    <t>Sensient Technologies Corporation</t>
  </si>
  <si>
    <t>SXTC</t>
  </si>
  <si>
    <t>China SXT Pharmaceuticals, Inc.</t>
  </si>
  <si>
    <t>SY</t>
  </si>
  <si>
    <t>So-Young International Inc.</t>
  </si>
  <si>
    <t>SYBT</t>
  </si>
  <si>
    <t>Stock Yards Bancorp, Inc.</t>
  </si>
  <si>
    <t>SYBX</t>
  </si>
  <si>
    <t>Synlogic, Inc.</t>
  </si>
  <si>
    <t>SYF</t>
  </si>
  <si>
    <t>Synchrony Financial</t>
  </si>
  <si>
    <t>SYK</t>
  </si>
  <si>
    <t>Stryker Corporation</t>
  </si>
  <si>
    <t>SYM</t>
  </si>
  <si>
    <t>Symbotic Inc.</t>
  </si>
  <si>
    <t>SYNA</t>
  </si>
  <si>
    <t>Synaptics Incorporated</t>
  </si>
  <si>
    <t>SYNH</t>
  </si>
  <si>
    <t>Syneos Health, Inc.</t>
  </si>
  <si>
    <t>SYPR</t>
  </si>
  <si>
    <t>Sypris Solutions, Inc.</t>
  </si>
  <si>
    <t>SYRS</t>
  </si>
  <si>
    <t>Syros Pharmaceuticals, Inc.</t>
  </si>
  <si>
    <t>SYTA</t>
  </si>
  <si>
    <t>Siyata Mobile, Inc.</t>
  </si>
  <si>
    <t>SYY</t>
  </si>
  <si>
    <t>Sysco Corporation</t>
  </si>
  <si>
    <t>SZZL</t>
  </si>
  <si>
    <t>Sizzle Acquisition Corp.</t>
  </si>
  <si>
    <t>T</t>
  </si>
  <si>
    <t>AT&amp;T, Inc.</t>
  </si>
  <si>
    <t>TA</t>
  </si>
  <si>
    <t>TravelCenters of America Inc.</t>
  </si>
  <si>
    <t>TAC</t>
  </si>
  <si>
    <t>TransAlta Corporation</t>
  </si>
  <si>
    <t>TACT</t>
  </si>
  <si>
    <t>TransAct Technologies Incorporated</t>
  </si>
  <si>
    <t>TAIT</t>
  </si>
  <si>
    <t>Taitron Components Incorporated</t>
  </si>
  <si>
    <t>TAK</t>
  </si>
  <si>
    <t>Takeda Pharmaceutical Company Limited</t>
  </si>
  <si>
    <t>TAL</t>
  </si>
  <si>
    <t>TAL Education Group</t>
  </si>
  <si>
    <t>TALK</t>
  </si>
  <si>
    <t>Talkspace, Inc.</t>
  </si>
  <si>
    <t>TALO</t>
  </si>
  <si>
    <t>Talos Energy, Inc.</t>
  </si>
  <si>
    <t>TALS</t>
  </si>
  <si>
    <t>Talaris Therapeutics, Inc.</t>
  </si>
  <si>
    <t>TANH</t>
  </si>
  <si>
    <t>Tantech Holdings Ltd.</t>
  </si>
  <si>
    <t>TAOP</t>
  </si>
  <si>
    <t>Taoping Inc.</t>
  </si>
  <si>
    <t>TAP</t>
  </si>
  <si>
    <t>Molson Coors Beverage Company</t>
  </si>
  <si>
    <t>TARA</t>
  </si>
  <si>
    <t>Protara Therapeutics, Inc.</t>
  </si>
  <si>
    <t>TARO</t>
  </si>
  <si>
    <t>Taro Pharmaceutical Industries Ltd.</t>
  </si>
  <si>
    <t>TARS</t>
  </si>
  <si>
    <t>Tarsus Pharmaceuticals, Inc.</t>
  </si>
  <si>
    <t>TASK</t>
  </si>
  <si>
    <t>TaskUs, Inc.</t>
  </si>
  <si>
    <t>TAST</t>
  </si>
  <si>
    <t>Carrols Restaurant Group, Inc.</t>
  </si>
  <si>
    <t>TATT</t>
  </si>
  <si>
    <t>TAT Technologies Ltd.</t>
  </si>
  <si>
    <t>TAYD</t>
  </si>
  <si>
    <t>Taylor Devices, Inc.</t>
  </si>
  <si>
    <t>TBBK</t>
  </si>
  <si>
    <t>The Bancorp, Inc.</t>
  </si>
  <si>
    <t>TBCP</t>
  </si>
  <si>
    <t>Thunder Bridge Capital Partners III, Inc.</t>
  </si>
  <si>
    <t>TBI</t>
  </si>
  <si>
    <t>TrueBlue, Inc.</t>
  </si>
  <si>
    <t>TBIO</t>
  </si>
  <si>
    <t>Telesis Bio Inc.</t>
  </si>
  <si>
    <t>TBLA</t>
  </si>
  <si>
    <t>Taboola.com Ltd.</t>
  </si>
  <si>
    <t>TBLD</t>
  </si>
  <si>
    <t>Thornburg Income Builder Opportunities Trust</t>
  </si>
  <si>
    <t>TBLT</t>
  </si>
  <si>
    <t>Toughbuilt Industries, Inc.</t>
  </si>
  <si>
    <t>TBNK</t>
  </si>
  <si>
    <t>Territorial Bancorp Inc.</t>
  </si>
  <si>
    <t>TBPH</t>
  </si>
  <si>
    <t>Theravance Biopharma, Inc.</t>
  </si>
  <si>
    <t>TBSA</t>
  </si>
  <si>
    <t>TB SA Acquisition Corp.</t>
  </si>
  <si>
    <t>TC</t>
  </si>
  <si>
    <t>TuanChe Limited</t>
  </si>
  <si>
    <t>TCBC</t>
  </si>
  <si>
    <t>TC Bancshares, Inc.</t>
  </si>
  <si>
    <t>TCBI</t>
  </si>
  <si>
    <t>Texas Capital Bancshares, Inc.</t>
  </si>
  <si>
    <t>TCBK</t>
  </si>
  <si>
    <t>TriCo Bancshares</t>
  </si>
  <si>
    <t>TCBP</t>
  </si>
  <si>
    <t>TC BioPharm (Holdings) plc</t>
  </si>
  <si>
    <t>TCBS</t>
  </si>
  <si>
    <t>Texas Community Bancshares, Inc.</t>
  </si>
  <si>
    <t>TCBX</t>
  </si>
  <si>
    <t>Third Coast Bancshares, Inc.</t>
  </si>
  <si>
    <t>TCFC</t>
  </si>
  <si>
    <t>The Community Financial Corporation</t>
  </si>
  <si>
    <t>TCI</t>
  </si>
  <si>
    <t>Transcontinental Realty Investors, Inc.</t>
  </si>
  <si>
    <t>TCMD</t>
  </si>
  <si>
    <t>Tactile Systems Technology, Inc.</t>
  </si>
  <si>
    <t>TCN</t>
  </si>
  <si>
    <t>Tricon Residential Inc.</t>
  </si>
  <si>
    <t>TCOA</t>
  </si>
  <si>
    <t>Trajectory Alpha Acquisition Corp.</t>
  </si>
  <si>
    <t>TCOM</t>
  </si>
  <si>
    <t>Trip.com Group Limited</t>
  </si>
  <si>
    <t>TCON</t>
  </si>
  <si>
    <t>TRACON Pharmaceuticals, Inc.</t>
  </si>
  <si>
    <t>TCPC</t>
  </si>
  <si>
    <t>Blackrock TCP Capital Corp.</t>
  </si>
  <si>
    <t>TCRR</t>
  </si>
  <si>
    <t>TCR2 Therapeutics Inc.</t>
  </si>
  <si>
    <t>TCRT</t>
  </si>
  <si>
    <t>Alaunos Therapeutics, Inc.</t>
  </si>
  <si>
    <t>TCRX</t>
  </si>
  <si>
    <t>TScan Therapeutics, Inc.</t>
  </si>
  <si>
    <t>TCS</t>
  </si>
  <si>
    <t>The Container Store Group, Inc.</t>
  </si>
  <si>
    <t>TCVA</t>
  </si>
  <si>
    <t>TCV Acquisition Corp.</t>
  </si>
  <si>
    <t>TCX</t>
  </si>
  <si>
    <t>Tucows Inc.</t>
  </si>
  <si>
    <t>TD</t>
  </si>
  <si>
    <t>The Toronto-Dominion Bank</t>
  </si>
  <si>
    <t>TDC</t>
  </si>
  <si>
    <t>Teradata Corporation</t>
  </si>
  <si>
    <t>TDCX</t>
  </si>
  <si>
    <t>TDCX, Inc.</t>
  </si>
  <si>
    <t>TDG</t>
  </si>
  <si>
    <t>TransDigm Group Incorporated</t>
  </si>
  <si>
    <t>TDOC</t>
  </si>
  <si>
    <t>Teladoc Health, Inc.</t>
  </si>
  <si>
    <t>TDS</t>
  </si>
  <si>
    <t>Telephone &amp; Data Systems, Inc.</t>
  </si>
  <si>
    <t>TDUP</t>
  </si>
  <si>
    <t>ThredUp, Inc.</t>
  </si>
  <si>
    <t>TDW</t>
  </si>
  <si>
    <t>Tidewater Inc.</t>
  </si>
  <si>
    <t>TDY</t>
  </si>
  <si>
    <t>Teledyne Technologies Incorporated</t>
  </si>
  <si>
    <t>TEAM</t>
  </si>
  <si>
    <t>Atlassian Corporation</t>
  </si>
  <si>
    <t>TECH</t>
  </si>
  <si>
    <t>Bio-Techne Corp</t>
  </si>
  <si>
    <t>TECK</t>
  </si>
  <si>
    <t>Teck Resources Ltd.</t>
  </si>
  <si>
    <t>TEDU</t>
  </si>
  <si>
    <t>Tarena International, Inc.</t>
  </si>
  <si>
    <t>TEF</t>
  </si>
  <si>
    <t>Telefonica S.A.</t>
  </si>
  <si>
    <t>TEL</t>
  </si>
  <si>
    <t>TE Connectivity Ltd.</t>
  </si>
  <si>
    <t>TELA</t>
  </si>
  <si>
    <t>TELA Bio, Inc.</t>
  </si>
  <si>
    <t>TELL</t>
  </si>
  <si>
    <t>Tellurian Inc.</t>
  </si>
  <si>
    <t>TENB</t>
  </si>
  <si>
    <t>Tenable Holdings, Inc.</t>
  </si>
  <si>
    <t>TENK</t>
  </si>
  <si>
    <t>TenX Keane Acquisition</t>
  </si>
  <si>
    <t>TENX</t>
  </si>
  <si>
    <t>Tenax Therapeutics, Inc.</t>
  </si>
  <si>
    <t>TEO</t>
  </si>
  <si>
    <t>Telecom Argentina S.A.</t>
  </si>
  <si>
    <t>TER</t>
  </si>
  <si>
    <t>Teradyne, Inc.</t>
  </si>
  <si>
    <t>TERN</t>
  </si>
  <si>
    <t>Terns Pharmaceuticals, Inc.</t>
  </si>
  <si>
    <t>TESS</t>
  </si>
  <si>
    <t>TESSCO Technologies Incorporated</t>
  </si>
  <si>
    <t>TETC</t>
  </si>
  <si>
    <t>Tech &amp; Energy Transition Corporation</t>
  </si>
  <si>
    <t>TETE</t>
  </si>
  <si>
    <t>Technology &amp; Telecommunication Acquisition Corporation</t>
  </si>
  <si>
    <t>TEVA</t>
  </si>
  <si>
    <t>Teva Pharmaceutical Industries Ltd.</t>
  </si>
  <si>
    <t>TEX</t>
  </si>
  <si>
    <t>Terex Corporation</t>
  </si>
  <si>
    <t>TFC</t>
  </si>
  <si>
    <t>Truist Financial Corp.</t>
  </si>
  <si>
    <t>TFFP</t>
  </si>
  <si>
    <t>TFF Pharmaceuticals, Inc.</t>
  </si>
  <si>
    <t>TFII</t>
  </si>
  <si>
    <t>TFI International Inc.</t>
  </si>
  <si>
    <t>TFIN</t>
  </si>
  <si>
    <t>Triumph Financial, Inc.</t>
  </si>
  <si>
    <t>TFPM</t>
  </si>
  <si>
    <t>Triple Flag Precious Metals Corp.</t>
  </si>
  <si>
    <t>TFSL</t>
  </si>
  <si>
    <t>TFS Financial Corporation</t>
  </si>
  <si>
    <t>TFX</t>
  </si>
  <si>
    <t>Teleflex Incorporated</t>
  </si>
  <si>
    <t>TG</t>
  </si>
  <si>
    <t>Tredegar Corporation</t>
  </si>
  <si>
    <t>TGAA</t>
  </si>
  <si>
    <t>Target Global Acquisition I Corp.</t>
  </si>
  <si>
    <t>TGAN</t>
  </si>
  <si>
    <t>Transphorm, Inc.</t>
  </si>
  <si>
    <t>TGB</t>
  </si>
  <si>
    <t>Taseko Mines Ltd.</t>
  </si>
  <si>
    <t>TGH</t>
  </si>
  <si>
    <t>Textainer Group Holdings Limited</t>
  </si>
  <si>
    <t>TGI</t>
  </si>
  <si>
    <t>Triumph Group, Inc.</t>
  </si>
  <si>
    <t>TGL</t>
  </si>
  <si>
    <t>Treasure Global Inc</t>
  </si>
  <si>
    <t>TGLS</t>
  </si>
  <si>
    <t>Tecnoglass Inc.</t>
  </si>
  <si>
    <t>TGNA</t>
  </si>
  <si>
    <t>Tegna Inc.</t>
  </si>
  <si>
    <t>TGR</t>
  </si>
  <si>
    <t>Kimbell Tiger Acquisition Corporation</t>
  </si>
  <si>
    <t>TGS</t>
  </si>
  <si>
    <t>Transportadora de Gas del Sur S.A.</t>
  </si>
  <si>
    <t>TGT</t>
  </si>
  <si>
    <t>Target Corporation</t>
  </si>
  <si>
    <t>TGTX</t>
  </si>
  <si>
    <t>TG Therapeutics, Inc.</t>
  </si>
  <si>
    <t>TGVC</t>
  </si>
  <si>
    <t>TG Venture Acquisition Corp.</t>
  </si>
  <si>
    <t>TH</t>
  </si>
  <si>
    <t>Target Hospitality Corp</t>
  </si>
  <si>
    <t>THC</t>
  </si>
  <si>
    <t>Tenet Healthcare Corporation</t>
  </si>
  <si>
    <t>THCH</t>
  </si>
  <si>
    <t>TH International Limited</t>
  </si>
  <si>
    <t>THCP</t>
  </si>
  <si>
    <t>Thunder Bridge Capital Partners IV, Inc.</t>
  </si>
  <si>
    <t>THFF</t>
  </si>
  <si>
    <t>First Financial Corporation</t>
  </si>
  <si>
    <t>THG</t>
  </si>
  <si>
    <t>The Hanover Insurance Group Inc.</t>
  </si>
  <si>
    <t>THM</t>
  </si>
  <si>
    <t>International Tower Hill Mines Ltd.</t>
  </si>
  <si>
    <t>THMO</t>
  </si>
  <si>
    <t>ThermoGenesis Holdings, Inc.</t>
  </si>
  <si>
    <t>THO</t>
  </si>
  <si>
    <t>Thor Industries, Inc.</t>
  </si>
  <si>
    <t>THR</t>
  </si>
  <si>
    <t>Thermon Group Holdings, Inc.</t>
  </si>
  <si>
    <t>THRD</t>
  </si>
  <si>
    <t>Third Harmonic Bio, Inc.</t>
  </si>
  <si>
    <t>THRM</t>
  </si>
  <si>
    <t>Gentherm Inc</t>
  </si>
  <si>
    <t>THRN</t>
  </si>
  <si>
    <t>Thorne HealthTech, Inc.</t>
  </si>
  <si>
    <t>THRX</t>
  </si>
  <si>
    <t>Theseus Pharmaceuticals, Inc.</t>
  </si>
  <si>
    <t>THRY</t>
  </si>
  <si>
    <t>Thryv Holdings, Inc.</t>
  </si>
  <si>
    <t>THS</t>
  </si>
  <si>
    <t>TreeHouse Foods, Inc.</t>
  </si>
  <si>
    <t>THTX</t>
  </si>
  <si>
    <t>Theratechnologies Inc.</t>
  </si>
  <si>
    <t>TIG</t>
  </si>
  <si>
    <t>Trean Insurance Group, Inc.</t>
  </si>
  <si>
    <t>TIGO</t>
  </si>
  <si>
    <t>Millicom International Cellular SA</t>
  </si>
  <si>
    <t>TIGR</t>
  </si>
  <si>
    <t>UP Fintech Holding Ltd.</t>
  </si>
  <si>
    <t>TIL</t>
  </si>
  <si>
    <t>Instil Bio, Inc.</t>
  </si>
  <si>
    <t>TILE</t>
  </si>
  <si>
    <t>Interface, Inc.</t>
  </si>
  <si>
    <t>TIMB</t>
  </si>
  <si>
    <t>TIM S.A.</t>
  </si>
  <si>
    <t>TIOA</t>
  </si>
  <si>
    <t>Tio Tech A</t>
  </si>
  <si>
    <t>TIPT</t>
  </si>
  <si>
    <t>Tiptree Inc.</t>
  </si>
  <si>
    <t>TIRX</t>
  </si>
  <si>
    <t>Tian Ruixiang Holdings Ltd.</t>
  </si>
  <si>
    <t>TISI</t>
  </si>
  <si>
    <t>Team, Inc.</t>
  </si>
  <si>
    <t>TITN</t>
  </si>
  <si>
    <t>Titan Machinery Inc.</t>
  </si>
  <si>
    <t>TIVC</t>
  </si>
  <si>
    <t>Tivic Health Systems, Inc.</t>
  </si>
  <si>
    <t>TIXT</t>
  </si>
  <si>
    <t>TELUS International, Inc.</t>
  </si>
  <si>
    <t>TJX</t>
  </si>
  <si>
    <t>The TJX Companies, Inc.</t>
  </si>
  <si>
    <t>TK</t>
  </si>
  <si>
    <t>Teekay Corporation</t>
  </si>
  <si>
    <t>TKAT</t>
  </si>
  <si>
    <t>Takung Art Co., Ltd.</t>
  </si>
  <si>
    <t>TKC</t>
  </si>
  <si>
    <t>Turkcell Iletisim Hizmetleri A.S.</t>
  </si>
  <si>
    <t>TKLF</t>
  </si>
  <si>
    <t>Yoshitsu Co., Ltd</t>
  </si>
  <si>
    <t>TKNO</t>
  </si>
  <si>
    <t>Alpha Teknova, Inc.</t>
  </si>
  <si>
    <t>TKR</t>
  </si>
  <si>
    <t>The Timken Company</t>
  </si>
  <si>
    <t>TLF</t>
  </si>
  <si>
    <t>Tandy Leather Factory, Inc.</t>
  </si>
  <si>
    <t>TLGA</t>
  </si>
  <si>
    <t>TLG Acquisition One Corp.</t>
  </si>
  <si>
    <t>TLGY</t>
  </si>
  <si>
    <t>TLGY Acquisition Corporation</t>
  </si>
  <si>
    <t>TLIS</t>
  </si>
  <si>
    <t>Talis Biomedical Corporation</t>
  </si>
  <si>
    <t>TLK</t>
  </si>
  <si>
    <t>Telkom Indonesia</t>
  </si>
  <si>
    <t>TLRY</t>
  </si>
  <si>
    <t>Tilray, Inc.</t>
  </si>
  <si>
    <t>TLS</t>
  </si>
  <si>
    <t>Telos Corporation</t>
  </si>
  <si>
    <t>TLSA</t>
  </si>
  <si>
    <t>Tiziana Life Sciences Ltd</t>
  </si>
  <si>
    <t>TLYS</t>
  </si>
  <si>
    <t>Tilly's, Inc.</t>
  </si>
  <si>
    <t>TM</t>
  </si>
  <si>
    <t>Toyota Motor Corporation</t>
  </si>
  <si>
    <t>TMBR</t>
  </si>
  <si>
    <t>Timber Pharmaceuticals, Inc.</t>
  </si>
  <si>
    <t>TMC</t>
  </si>
  <si>
    <t>TMC the metals company, Inc.</t>
  </si>
  <si>
    <t>TMCI</t>
  </si>
  <si>
    <t>Treace Medical Concepts, Inc.</t>
  </si>
  <si>
    <t>TMDI</t>
  </si>
  <si>
    <t>Titan Medical Inc.</t>
  </si>
  <si>
    <t>TMDX</t>
  </si>
  <si>
    <t>TransMedics Group, Inc.</t>
  </si>
  <si>
    <t>TME</t>
  </si>
  <si>
    <t>Tencent Music Entertainment Group</t>
  </si>
  <si>
    <t>TMHC</t>
  </si>
  <si>
    <t>Taylor Morrison Home Corporation</t>
  </si>
  <si>
    <t>TMKR</t>
  </si>
  <si>
    <t>Tastemaker Acquisition Corp.</t>
  </si>
  <si>
    <t>TMO</t>
  </si>
  <si>
    <t>Thermo Fisher Scientific, Inc.</t>
  </si>
  <si>
    <t>TMP</t>
  </si>
  <si>
    <t>Tompkins Financial Corporation</t>
  </si>
  <si>
    <t>TMPO</t>
  </si>
  <si>
    <t>Tempo Automation Holdings, Inc.</t>
  </si>
  <si>
    <t>TMQ</t>
  </si>
  <si>
    <t>Trilogy Metals Inc.</t>
  </si>
  <si>
    <t>TMST</t>
  </si>
  <si>
    <t>TimkenSteel Corporation</t>
  </si>
  <si>
    <t>TMUS</t>
  </si>
  <si>
    <t>T-Mobile US, Inc.</t>
  </si>
  <si>
    <t>TNC</t>
  </si>
  <si>
    <t>Tennant Company</t>
  </si>
  <si>
    <t>TNDM</t>
  </si>
  <si>
    <t>Tandem Diabetes Care, Inc.</t>
  </si>
  <si>
    <t>TNET</t>
  </si>
  <si>
    <t>TriNet Group, Inc.</t>
  </si>
  <si>
    <t>TNGX</t>
  </si>
  <si>
    <t>Tango Therapeutics, Inc.</t>
  </si>
  <si>
    <t>TNK</t>
  </si>
  <si>
    <t>Teekay Tankers Ltd.</t>
  </si>
  <si>
    <t>TNL</t>
  </si>
  <si>
    <t>Travel + Leisure Co.</t>
  </si>
  <si>
    <t>TNON</t>
  </si>
  <si>
    <t>Tenon Medical, Inc.</t>
  </si>
  <si>
    <t>TNP</t>
  </si>
  <si>
    <t>Tsakos Energy Navigation Ltd.</t>
  </si>
  <si>
    <t>TNXP</t>
  </si>
  <si>
    <t>Tonix Pharmaceuticals Holding Corp.</t>
  </si>
  <si>
    <t>TNYA</t>
  </si>
  <si>
    <t>Tenaya Therapeutics, Inc.</t>
  </si>
  <si>
    <t>TOAC</t>
  </si>
  <si>
    <t>Talon 1 Acquisition Corp.</t>
  </si>
  <si>
    <t>TOI</t>
  </si>
  <si>
    <t>The Oncology Institute</t>
  </si>
  <si>
    <t>TOL</t>
  </si>
  <si>
    <t>Toll Brothers, Inc.</t>
  </si>
  <si>
    <t>TOMZ</t>
  </si>
  <si>
    <t>TOMI Environmental Solutions, Inc.</t>
  </si>
  <si>
    <t>TOP</t>
  </si>
  <si>
    <t>Zhong Yang Financial Group Limited</t>
  </si>
  <si>
    <t>TOPS</t>
  </si>
  <si>
    <t>Top Ships Inc.</t>
  </si>
  <si>
    <t>TOST</t>
  </si>
  <si>
    <t>Toast, Inc.</t>
  </si>
  <si>
    <t>TOUR</t>
  </si>
  <si>
    <t>Tuniu Corporation</t>
  </si>
  <si>
    <t>TOVX</t>
  </si>
  <si>
    <t>Theriva Biologics, Inc.</t>
  </si>
  <si>
    <t>TOWN</t>
  </si>
  <si>
    <t>TowneBank</t>
  </si>
  <si>
    <t>TPB</t>
  </si>
  <si>
    <t>Turning Point Brands, Inc.</t>
  </si>
  <si>
    <t>TPBA</t>
  </si>
  <si>
    <t>TPB Acquisition Corporation I</t>
  </si>
  <si>
    <t>TPC</t>
  </si>
  <si>
    <t>Tutor Perini Corporation</t>
  </si>
  <si>
    <t>TPG</t>
  </si>
  <si>
    <t>TPG Inc.</t>
  </si>
  <si>
    <t>TPH</t>
  </si>
  <si>
    <t>TRI Pointe Homes, Inc.</t>
  </si>
  <si>
    <t>TPHS</t>
  </si>
  <si>
    <t>Trinity Place Holdings Inc.</t>
  </si>
  <si>
    <t>TPIC</t>
  </si>
  <si>
    <t>TPI Composites, Inc.</t>
  </si>
  <si>
    <t>TPL</t>
  </si>
  <si>
    <t>Texas Pacific Land Corporation</t>
  </si>
  <si>
    <t>TPR</t>
  </si>
  <si>
    <t>Tapestry, Inc.</t>
  </si>
  <si>
    <t>TPST</t>
  </si>
  <si>
    <t>Tempest Therapeutics, Inc.</t>
  </si>
  <si>
    <t>TPVG</t>
  </si>
  <si>
    <t>TriplePoint Venture Growth BDC Corporation</t>
  </si>
  <si>
    <t>TPX</t>
  </si>
  <si>
    <t>Tempur Sealy International, Inc.</t>
  </si>
  <si>
    <t>TR</t>
  </si>
  <si>
    <t>Tootsie Roll Industries, Inc.</t>
  </si>
  <si>
    <t>TRAQ</t>
  </si>
  <si>
    <t>Trine II Acquisition Corp.</t>
  </si>
  <si>
    <t>TRC</t>
  </si>
  <si>
    <t>Tejon Ranch Company</t>
  </si>
  <si>
    <t>TRCA</t>
  </si>
  <si>
    <t>Twin Ridge Capital Acquisition Corp.</t>
  </si>
  <si>
    <t>TRDA</t>
  </si>
  <si>
    <t>Entrada Therapeutics, Inc.</t>
  </si>
  <si>
    <t>TREE</t>
  </si>
  <si>
    <t>LendingTree, Inc.</t>
  </si>
  <si>
    <t>TREX</t>
  </si>
  <si>
    <t>Trex Company, Inc.</t>
  </si>
  <si>
    <t>TRGP</t>
  </si>
  <si>
    <t>Targa Resources Corp.</t>
  </si>
  <si>
    <t>TRHC</t>
  </si>
  <si>
    <t>Tabula Rasa HealthCare, Inc.</t>
  </si>
  <si>
    <t>TRI</t>
  </si>
  <si>
    <t>Thomson Reuters Corporation</t>
  </si>
  <si>
    <t>TRIB</t>
  </si>
  <si>
    <t>Trinity Biotech PLC</t>
  </si>
  <si>
    <t>TRIN</t>
  </si>
  <si>
    <t>Trinity Capital, Inc.</t>
  </si>
  <si>
    <t>TRIP</t>
  </si>
  <si>
    <t>TripAdvisor, Inc.</t>
  </si>
  <si>
    <t>TRIS</t>
  </si>
  <si>
    <t>Tristar Acquisition I Corp.</t>
  </si>
  <si>
    <t>TRKA</t>
  </si>
  <si>
    <t>Troika Media Group, Inc.</t>
  </si>
  <si>
    <t>TRMB</t>
  </si>
  <si>
    <t>Trimble Inc.</t>
  </si>
  <si>
    <t>TRMD</t>
  </si>
  <si>
    <t>Torm PLC</t>
  </si>
  <si>
    <t>TRMK</t>
  </si>
  <si>
    <t>Trustmark Corporation</t>
  </si>
  <si>
    <t>TRMR</t>
  </si>
  <si>
    <t>Tremor International Ltd.</t>
  </si>
  <si>
    <t>TRN</t>
  </si>
  <si>
    <t>Trinity Industries, Inc.</t>
  </si>
  <si>
    <t>TRNO</t>
  </si>
  <si>
    <t>Terreno Realty Corporation</t>
  </si>
  <si>
    <t>TRNS</t>
  </si>
  <si>
    <t>Transcat, Inc.</t>
  </si>
  <si>
    <t>TRON</t>
  </si>
  <si>
    <t>Corner Growth Acquisition Corp. 2</t>
  </si>
  <si>
    <t>TROO</t>
  </si>
  <si>
    <t>TROOPS, Inc.</t>
  </si>
  <si>
    <t>TROW</t>
  </si>
  <si>
    <t>T. Rowe Price Group, Inc.</t>
  </si>
  <si>
    <t>TROX</t>
  </si>
  <si>
    <t>Tronox Holdings PLC</t>
  </si>
  <si>
    <t>TRP</t>
  </si>
  <si>
    <t>TC Energy Corporation</t>
  </si>
  <si>
    <t>TRS</t>
  </si>
  <si>
    <t>TriMas Corporation</t>
  </si>
  <si>
    <t>TRST</t>
  </si>
  <si>
    <t>TrustCo Bank Corp NY</t>
  </si>
  <si>
    <t>TRT</t>
  </si>
  <si>
    <t>Trio-Tech International</t>
  </si>
  <si>
    <t>TRTL</t>
  </si>
  <si>
    <t>TortoiseEcofin Acquisition Corp. III</t>
  </si>
  <si>
    <t>TRTN</t>
  </si>
  <si>
    <t>Triton International Ltd.</t>
  </si>
  <si>
    <t>TRTX</t>
  </si>
  <si>
    <t>TPG RE Finance Trust, Inc.</t>
  </si>
  <si>
    <t>TRU</t>
  </si>
  <si>
    <t>TransUnion</t>
  </si>
  <si>
    <t>TrueCar, Inc.</t>
  </si>
  <si>
    <t>TRUP</t>
  </si>
  <si>
    <t>Trupanion, Inc.</t>
  </si>
  <si>
    <t>TRV</t>
  </si>
  <si>
    <t>The Travelers Companies, Inc.</t>
  </si>
  <si>
    <t>TRVG</t>
  </si>
  <si>
    <t>Trivago N.V.</t>
  </si>
  <si>
    <t>TRVI</t>
  </si>
  <si>
    <t>Trevi Therapeutics, Inc.</t>
  </si>
  <si>
    <t>TRVN</t>
  </si>
  <si>
    <t>Trevena, Inc.</t>
  </si>
  <si>
    <t>TRX</t>
  </si>
  <si>
    <t>TRX Gold Corporation</t>
  </si>
  <si>
    <t>TS</t>
  </si>
  <si>
    <t>Tenaris S.A.</t>
  </si>
  <si>
    <t>TSAT</t>
  </si>
  <si>
    <t>Telesat Corporation</t>
  </si>
  <si>
    <t>TSBK</t>
  </si>
  <si>
    <t>Timberland Bancorp, Inc.</t>
  </si>
  <si>
    <t>TSCO</t>
  </si>
  <si>
    <t>Tractor Supply Company</t>
  </si>
  <si>
    <t>TSE</t>
  </si>
  <si>
    <t>Trinseo PLC</t>
  </si>
  <si>
    <t>TSEM</t>
  </si>
  <si>
    <t>Tower Semiconductor Ltd.</t>
  </si>
  <si>
    <t>TSHA</t>
  </si>
  <si>
    <t>Taysha Gene Therapies, Inc.</t>
  </si>
  <si>
    <t>Tesla, Inc.</t>
  </si>
  <si>
    <t>TSLX</t>
  </si>
  <si>
    <t>Sixth Street Specialty Lending, Inc.</t>
  </si>
  <si>
    <t>TSM</t>
  </si>
  <si>
    <t>Taiwan Semiconductor Manufacturing Company Limited</t>
  </si>
  <si>
    <t>TSN</t>
  </si>
  <si>
    <t>Tyson Foods, Inc.</t>
  </si>
  <si>
    <t>TSP</t>
  </si>
  <si>
    <t>TuSimple Holdings, Inc.</t>
  </si>
  <si>
    <t>TSQ</t>
  </si>
  <si>
    <t>Townsquare Media, Inc.</t>
  </si>
  <si>
    <t>TSRI</t>
  </si>
  <si>
    <t>TSR, Inc.</t>
  </si>
  <si>
    <t>TSVT</t>
  </si>
  <si>
    <t>2seventy bio, Inc.</t>
  </si>
  <si>
    <t>TT</t>
  </si>
  <si>
    <t>Trane Technologies PLC</t>
  </si>
  <si>
    <t>TTC</t>
  </si>
  <si>
    <t>The Toro Company</t>
  </si>
  <si>
    <t>TTCF</t>
  </si>
  <si>
    <t>Tattooed Chef, Inc.</t>
  </si>
  <si>
    <t>TTD</t>
  </si>
  <si>
    <t>The Trade Desk, Inc.</t>
  </si>
  <si>
    <t>TTE</t>
  </si>
  <si>
    <t>TotalEnergies SE</t>
  </si>
  <si>
    <t>TTEC</t>
  </si>
  <si>
    <t>TTEC Holdings, Inc.</t>
  </si>
  <si>
    <t>TTEK</t>
  </si>
  <si>
    <t>Tetra Tech, Inc.</t>
  </si>
  <si>
    <t>TTGT</t>
  </si>
  <si>
    <t>TechTarget, Inc.</t>
  </si>
  <si>
    <t>TTI</t>
  </si>
  <si>
    <t>TETRA Technologies, Inc.</t>
  </si>
  <si>
    <t>TTMI</t>
  </si>
  <si>
    <t>TTM Technologies, Inc.</t>
  </si>
  <si>
    <t>TTNP</t>
  </si>
  <si>
    <t>Titan Pharmaceuticals, Inc.</t>
  </si>
  <si>
    <t>TTOO</t>
  </si>
  <si>
    <t>T2 Biosystems, Inc.</t>
  </si>
  <si>
    <t>TTSH</t>
  </si>
  <si>
    <t>Tile Shop Holdings Inc.</t>
  </si>
  <si>
    <t>TTWO</t>
  </si>
  <si>
    <t>Take-Two Interactive Software, Inc.</t>
  </si>
  <si>
    <t>TU</t>
  </si>
  <si>
    <t>TELUS Corporation</t>
  </si>
  <si>
    <t>TUP</t>
  </si>
  <si>
    <t>Tupperware Brands Corporation</t>
  </si>
  <si>
    <t>TURN</t>
  </si>
  <si>
    <t>180 Degree Capital Corp.</t>
  </si>
  <si>
    <t>TUSK</t>
  </si>
  <si>
    <t>Mammoth Energy Services, Inc.</t>
  </si>
  <si>
    <t>TUYA</t>
  </si>
  <si>
    <t>Tuya, Inc.</t>
  </si>
  <si>
    <t>TV</t>
  </si>
  <si>
    <t>Grupo Televisa SAB</t>
  </si>
  <si>
    <t>TVTX</t>
  </si>
  <si>
    <t>Travere Therapeutics, Inc.</t>
  </si>
  <si>
    <t>TW</t>
  </si>
  <si>
    <t>Tradeweb Markets Inc.</t>
  </si>
  <si>
    <t>TWCB</t>
  </si>
  <si>
    <t>Bilander Acquisition Corp.</t>
  </si>
  <si>
    <t>TWI</t>
  </si>
  <si>
    <t>Titan International, Inc.</t>
  </si>
  <si>
    <t>TWIN</t>
  </si>
  <si>
    <t>Twin Disc, Incorporated</t>
  </si>
  <si>
    <t>TWKS</t>
  </si>
  <si>
    <t>Thoughtworks Holding, Inc.</t>
  </si>
  <si>
    <t>TWLO</t>
  </si>
  <si>
    <t>Twilio Inc.</t>
  </si>
  <si>
    <t>TWLV</t>
  </si>
  <si>
    <t>Twelve Seas Investment Company II</t>
  </si>
  <si>
    <t>TWNI</t>
  </si>
  <si>
    <t>Tailwind International Acquisition Corp.</t>
  </si>
  <si>
    <t>TWNK</t>
  </si>
  <si>
    <t>Hostess Brands, Inc.</t>
  </si>
  <si>
    <t>TWO</t>
  </si>
  <si>
    <t>Two Harbors Investment Corp.</t>
  </si>
  <si>
    <t>TWOA</t>
  </si>
  <si>
    <t>two</t>
  </si>
  <si>
    <t>TWOU</t>
  </si>
  <si>
    <t>2U, Inc.</t>
  </si>
  <si>
    <t>TWST</t>
  </si>
  <si>
    <t>Twist Bioscience Corporation</t>
  </si>
  <si>
    <t>TX</t>
  </si>
  <si>
    <t>Ternium S.A.</t>
  </si>
  <si>
    <t>TXG</t>
  </si>
  <si>
    <t>10X Genomics, Inc.</t>
  </si>
  <si>
    <t>TXMD</t>
  </si>
  <si>
    <t>TherapeuticsMD, Inc.</t>
  </si>
  <si>
    <t>TXN</t>
  </si>
  <si>
    <t>Texas Instruments Incorporated</t>
  </si>
  <si>
    <t>TXO</t>
  </si>
  <si>
    <t>TXO Energy Partners, L.P.</t>
  </si>
  <si>
    <t>TXRH</t>
  </si>
  <si>
    <t>Texas Roadhouse, Inc.</t>
  </si>
  <si>
    <t>TXT</t>
  </si>
  <si>
    <t>Textron Inc.</t>
  </si>
  <si>
    <t>TYDE</t>
  </si>
  <si>
    <t>Cryptyde, Inc.</t>
  </si>
  <si>
    <t>TYG</t>
  </si>
  <si>
    <t>Tortoise Energy Infrastructure Corporation</t>
  </si>
  <si>
    <t>TYL</t>
  </si>
  <si>
    <t>Tyler Technologies, Inc.</t>
  </si>
  <si>
    <t>TYRA</t>
  </si>
  <si>
    <t>Tyra Biosciences, Inc.</t>
  </si>
  <si>
    <t>TZOO</t>
  </si>
  <si>
    <t>Travelzoo</t>
  </si>
  <si>
    <t>U</t>
  </si>
  <si>
    <t>Unity Software, Inc.</t>
  </si>
  <si>
    <t>UA</t>
  </si>
  <si>
    <t>Under Armour, Inc.</t>
  </si>
  <si>
    <t>UAA</t>
  </si>
  <si>
    <t>UAL</t>
  </si>
  <si>
    <t>United Airlines Holdings, Inc.</t>
  </si>
  <si>
    <t>UAMY</t>
  </si>
  <si>
    <t>United States Antimony Corporation</t>
  </si>
  <si>
    <t>UAN</t>
  </si>
  <si>
    <t>CVR Partners LP</t>
  </si>
  <si>
    <t>UAVS</t>
  </si>
  <si>
    <t>AgEagle Aerial Systems, Inc.</t>
  </si>
  <si>
    <t>UBA</t>
  </si>
  <si>
    <t>Urstadt Biddle Properties Inc.</t>
  </si>
  <si>
    <t>UBCP</t>
  </si>
  <si>
    <t>United Bancorp, Inc.</t>
  </si>
  <si>
    <t>UBER</t>
  </si>
  <si>
    <t>Uber Technologies, Inc.</t>
  </si>
  <si>
    <t>UBFO</t>
  </si>
  <si>
    <t>United Security Bancshares</t>
  </si>
  <si>
    <t>UBOH</t>
  </si>
  <si>
    <t>United Bancshares, Inc.</t>
  </si>
  <si>
    <t>UBP</t>
  </si>
  <si>
    <t>UBS</t>
  </si>
  <si>
    <t>UBS Group AG</t>
  </si>
  <si>
    <t>UBSI</t>
  </si>
  <si>
    <t>United Bankshares, Inc.</t>
  </si>
  <si>
    <t>UBX</t>
  </si>
  <si>
    <t>Unity Biotechnology, Inc.</t>
  </si>
  <si>
    <t>UCBI</t>
  </si>
  <si>
    <t>United Community Banks, Inc.</t>
  </si>
  <si>
    <t>UCL</t>
  </si>
  <si>
    <t>uCloudlink Group, Inc.</t>
  </si>
  <si>
    <t>UCTT</t>
  </si>
  <si>
    <t>Ultra Clean Holdings, Inc.</t>
  </si>
  <si>
    <t>UDMY</t>
  </si>
  <si>
    <t>Udemy, Inc.</t>
  </si>
  <si>
    <t>UDR</t>
  </si>
  <si>
    <t>UDR, Inc.</t>
  </si>
  <si>
    <t>UE</t>
  </si>
  <si>
    <t>Urban Edge Properties</t>
  </si>
  <si>
    <t>UEC</t>
  </si>
  <si>
    <t>Uranium Energy Corporation</t>
  </si>
  <si>
    <t>UEIC</t>
  </si>
  <si>
    <t>Universal Electronics Inc.</t>
  </si>
  <si>
    <t>UFAB</t>
  </si>
  <si>
    <t>Unique Fabricating, Inc.</t>
  </si>
  <si>
    <t>UFCS</t>
  </si>
  <si>
    <t>United Fire Group, Inc.</t>
  </si>
  <si>
    <t>UFI</t>
  </si>
  <si>
    <t>Unifi, Inc.</t>
  </si>
  <si>
    <t>UFPI</t>
  </si>
  <si>
    <t>UFP Industries, Inc.</t>
  </si>
  <si>
    <t>UFPT</t>
  </si>
  <si>
    <t>UFP Technologies, Inc.</t>
  </si>
  <si>
    <t>UG</t>
  </si>
  <si>
    <t>United-Guardian, Inc.</t>
  </si>
  <si>
    <t>UGI</t>
  </si>
  <si>
    <t>UGI Corporation</t>
  </si>
  <si>
    <t>UGP</t>
  </si>
  <si>
    <t>Ultrapar Participacoes S.A.</t>
  </si>
  <si>
    <t>UGRO</t>
  </si>
  <si>
    <t>Urban-gro, Inc.</t>
  </si>
  <si>
    <t>UHAL</t>
  </si>
  <si>
    <t>Amerco</t>
  </si>
  <si>
    <t>UHS</t>
  </si>
  <si>
    <t>Universal Health Services, Inc.</t>
  </si>
  <si>
    <t>UHT</t>
  </si>
  <si>
    <t>Universal Health Realty Income Trust</t>
  </si>
  <si>
    <t>UI</t>
  </si>
  <si>
    <t>Ubiquiti Inc.</t>
  </si>
  <si>
    <t>UIHC</t>
  </si>
  <si>
    <t>United Insurance Holdings Corp.</t>
  </si>
  <si>
    <t>UIS</t>
  </si>
  <si>
    <t>Unisys Corporation</t>
  </si>
  <si>
    <t>UK</t>
  </si>
  <si>
    <t>Ucommune International Ltd.</t>
  </si>
  <si>
    <t>UL</t>
  </si>
  <si>
    <t>Unilever PLC</t>
  </si>
  <si>
    <t>ULBI</t>
  </si>
  <si>
    <t>Ultralife Corporation</t>
  </si>
  <si>
    <t>ULCC</t>
  </si>
  <si>
    <t>Frontier Group Holdings, Inc.</t>
  </si>
  <si>
    <t>ULH</t>
  </si>
  <si>
    <t>Universal Logistics Holdings, Inc.</t>
  </si>
  <si>
    <t>ULTA</t>
  </si>
  <si>
    <t>Ulta Beauty, Inc.</t>
  </si>
  <si>
    <t>UMBF</t>
  </si>
  <si>
    <t>UMB Financial Corporation</t>
  </si>
  <si>
    <t>UMC</t>
  </si>
  <si>
    <t>United Microelectronics Corporation</t>
  </si>
  <si>
    <t>UMH</t>
  </si>
  <si>
    <t>UMH Properties, Inc.</t>
  </si>
  <si>
    <t>UMPQ</t>
  </si>
  <si>
    <t>Umpqua Holdings Corporation</t>
  </si>
  <si>
    <t>UNAM</t>
  </si>
  <si>
    <t>Unico American Corporation</t>
  </si>
  <si>
    <t>UNB</t>
  </si>
  <si>
    <t>Union Bankshares, Inc.</t>
  </si>
  <si>
    <t>UNCY</t>
  </si>
  <si>
    <t>Unicycive Therapeutics, Inc.</t>
  </si>
  <si>
    <t>UNF</t>
  </si>
  <si>
    <t>UniFirst Corporation</t>
  </si>
  <si>
    <t>UNFI</t>
  </si>
  <si>
    <t>United Natural Foods, Inc.</t>
  </si>
  <si>
    <t>UNH</t>
  </si>
  <si>
    <t>UnitedHealth Group Incorporated</t>
  </si>
  <si>
    <t>UNIT</t>
  </si>
  <si>
    <t>Uniti Group Inc.</t>
  </si>
  <si>
    <t>UNM</t>
  </si>
  <si>
    <t>Unum Group</t>
  </si>
  <si>
    <t>UNP</t>
  </si>
  <si>
    <t>Union Pacific Corporation</t>
  </si>
  <si>
    <t>UNTY</t>
  </si>
  <si>
    <t>Unity Bancorp, Inc.</t>
  </si>
  <si>
    <t>UNVR</t>
  </si>
  <si>
    <t>Univar Solutions Inc.</t>
  </si>
  <si>
    <t>UONE</t>
  </si>
  <si>
    <t>Urban One, Inc.</t>
  </si>
  <si>
    <t>UONEK</t>
  </si>
  <si>
    <t>UP</t>
  </si>
  <si>
    <t>Wheels Up Experience, Inc.</t>
  </si>
  <si>
    <t>UPC</t>
  </si>
  <si>
    <t>Universe Pharmaceuticals, Inc.</t>
  </si>
  <si>
    <t>UPH</t>
  </si>
  <si>
    <t>UpHealth, Inc.</t>
  </si>
  <si>
    <t>UPLD</t>
  </si>
  <si>
    <t>Upland Software, Inc.</t>
  </si>
  <si>
    <t>UPS</t>
  </si>
  <si>
    <t>United Parcel Service, Inc.</t>
  </si>
  <si>
    <t>UPST</t>
  </si>
  <si>
    <t>Upstart Holdings, Inc.</t>
  </si>
  <si>
    <t>UPTD</t>
  </si>
  <si>
    <t>TradeUP Acquisition Corp.</t>
  </si>
  <si>
    <t>UPWK</t>
  </si>
  <si>
    <t>Upwork Inc.</t>
  </si>
  <si>
    <t>UPXI</t>
  </si>
  <si>
    <t>Upexi, Inc.</t>
  </si>
  <si>
    <t>URBN</t>
  </si>
  <si>
    <t>Urban Outfitters, Inc.</t>
  </si>
  <si>
    <t>URG</t>
  </si>
  <si>
    <t>Ur-Energy Inc.</t>
  </si>
  <si>
    <t>URGN</t>
  </si>
  <si>
    <t>UroGen Pharma Ltd.</t>
  </si>
  <si>
    <t>URI</t>
  </si>
  <si>
    <t>United Rentals, Inc.</t>
  </si>
  <si>
    <t>UROY</t>
  </si>
  <si>
    <t>Uranium Royalty Corp.</t>
  </si>
  <si>
    <t>USAC</t>
  </si>
  <si>
    <t>USA Compression Partners LP</t>
  </si>
  <si>
    <t>USAP</t>
  </si>
  <si>
    <t>Universal Stainless &amp; Alloy Products, Inc.</t>
  </si>
  <si>
    <t>USAS</t>
  </si>
  <si>
    <t>Americas Gold &amp; Silver Corporation</t>
  </si>
  <si>
    <t>USAU</t>
  </si>
  <si>
    <t>U.S. Gold Corp</t>
  </si>
  <si>
    <t>USB</t>
  </si>
  <si>
    <t>U.S. Bancorp</t>
  </si>
  <si>
    <t>USCB</t>
  </si>
  <si>
    <t>USCB Financial Holdings, Inc.</t>
  </si>
  <si>
    <t>USCT</t>
  </si>
  <si>
    <t>TKB Critical Technologies 1</t>
  </si>
  <si>
    <t>USDP</t>
  </si>
  <si>
    <t>USD Partners LP</t>
  </si>
  <si>
    <t>USEA</t>
  </si>
  <si>
    <t>United Maritime Corporation</t>
  </si>
  <si>
    <t>USEG</t>
  </si>
  <si>
    <t>U.S. Energy Corp.</t>
  </si>
  <si>
    <t>USFD</t>
  </si>
  <si>
    <t>US Foods Holding Corp.</t>
  </si>
  <si>
    <t>USIO</t>
  </si>
  <si>
    <t>Usio, Inc.</t>
  </si>
  <si>
    <t>USLM</t>
  </si>
  <si>
    <t>United States Lime &amp; Minerals, Inc.</t>
  </si>
  <si>
    <t>USM</t>
  </si>
  <si>
    <t>United States Cellular Corporation</t>
  </si>
  <si>
    <t>USNA</t>
  </si>
  <si>
    <t>USANA Health Sciences, Inc.</t>
  </si>
  <si>
    <t>USPH</t>
  </si>
  <si>
    <t>U.S. Physical Therapy, Inc.</t>
  </si>
  <si>
    <t>USX</t>
  </si>
  <si>
    <t>U.S. Xpress Enterprises, Inc.</t>
  </si>
  <si>
    <t>UTAA</t>
  </si>
  <si>
    <t>UTA Acquisition Corporation</t>
  </si>
  <si>
    <t>UTHR</t>
  </si>
  <si>
    <t>United Therapeutics Corporation</t>
  </si>
  <si>
    <t>UTI</t>
  </si>
  <si>
    <t>Universal Technical Institute Inc.</t>
  </si>
  <si>
    <t>UTL</t>
  </si>
  <si>
    <t>Unitil Corporation</t>
  </si>
  <si>
    <t>UTMD</t>
  </si>
  <si>
    <t>Utah Medical Products, Inc.</t>
  </si>
  <si>
    <t>UTME</t>
  </si>
  <si>
    <t>UTime Limited</t>
  </si>
  <si>
    <t>UTRS</t>
  </si>
  <si>
    <t>Minerva Surgical, Inc.</t>
  </si>
  <si>
    <t>UTSI</t>
  </si>
  <si>
    <t>UTStarcom Holdings Corp</t>
  </si>
  <si>
    <t>UTZ</t>
  </si>
  <si>
    <t>Utz Brands, Inc</t>
  </si>
  <si>
    <t>UUU</t>
  </si>
  <si>
    <t>Universal Security Instruments, Inc.</t>
  </si>
  <si>
    <t>UUUU</t>
  </si>
  <si>
    <t>Energy Fuels Inc.</t>
  </si>
  <si>
    <t>UVE</t>
  </si>
  <si>
    <t>Universal Insurance Holdings, Inc.</t>
  </si>
  <si>
    <t>UVSP</t>
  </si>
  <si>
    <t>Univest Financial Corporation</t>
  </si>
  <si>
    <t>UVV</t>
  </si>
  <si>
    <t>Universal Corporation</t>
  </si>
  <si>
    <t>UWMC</t>
  </si>
  <si>
    <t>UWM Holdings Corporation</t>
  </si>
  <si>
    <t>UXIN</t>
  </si>
  <si>
    <t>Uxin Limited</t>
  </si>
  <si>
    <t>V</t>
  </si>
  <si>
    <t>Visa Inc.</t>
  </si>
  <si>
    <t>VABK</t>
  </si>
  <si>
    <t>Virginia National Bankshares Corp</t>
  </si>
  <si>
    <t>VAC</t>
  </si>
  <si>
    <t>Marriott Vacations Worldwide Corporation</t>
  </si>
  <si>
    <t>VACC</t>
  </si>
  <si>
    <t>Vaccitech plc</t>
  </si>
  <si>
    <t>VAL</t>
  </si>
  <si>
    <t>Valaris Limited</t>
  </si>
  <si>
    <t>VALE</t>
  </si>
  <si>
    <t>Vale S.A.</t>
  </si>
  <si>
    <t>VALN</t>
  </si>
  <si>
    <t>Valneva SE</t>
  </si>
  <si>
    <t>VALU</t>
  </si>
  <si>
    <t>Value Line, Inc.</t>
  </si>
  <si>
    <t>VANI</t>
  </si>
  <si>
    <t>Vivani Medical, Inc.</t>
  </si>
  <si>
    <t>VAPO</t>
  </si>
  <si>
    <t>Vapotherm, Inc.</t>
  </si>
  <si>
    <t>VAQC</t>
  </si>
  <si>
    <t>Vector Acquisition Corporation II</t>
  </si>
  <si>
    <t>VATE</t>
  </si>
  <si>
    <t>INNOVATE Corp.</t>
  </si>
  <si>
    <t>VAXX</t>
  </si>
  <si>
    <t>Vaxxinity, Inc.</t>
  </si>
  <si>
    <t>VBFC</t>
  </si>
  <si>
    <t>Village Bank &amp; Trust Financial Corp.</t>
  </si>
  <si>
    <t>VBIV</t>
  </si>
  <si>
    <t>VBI Vaccines, Inc.</t>
  </si>
  <si>
    <t>VBLT</t>
  </si>
  <si>
    <t>Vascular Biogenics Ltd.</t>
  </si>
  <si>
    <t>VBNK</t>
  </si>
  <si>
    <t>VersaBank</t>
  </si>
  <si>
    <t>VBOC</t>
  </si>
  <si>
    <t>Viscogliosi Brothers Acquisition Corp.</t>
  </si>
  <si>
    <t>VBTX</t>
  </si>
  <si>
    <t>Veritex Holdings, Inc.</t>
  </si>
  <si>
    <t>VC</t>
  </si>
  <si>
    <t>Visteon Corporation</t>
  </si>
  <si>
    <t>VCEL</t>
  </si>
  <si>
    <t>Vericel Corporation</t>
  </si>
  <si>
    <t>VCNX</t>
  </si>
  <si>
    <t>Vaccinex, Inc.</t>
  </si>
  <si>
    <t>VCSA</t>
  </si>
  <si>
    <t>Vacasa, Inc.</t>
  </si>
  <si>
    <t>VCTR</t>
  </si>
  <si>
    <t>Victory Capital Holdings, Inc.</t>
  </si>
  <si>
    <t>VCXA</t>
  </si>
  <si>
    <t>10x Capital Venture Acquisition Corp. II</t>
  </si>
  <si>
    <t>VCXB</t>
  </si>
  <si>
    <t>10x Capital Venture Acquisition Corp. III</t>
  </si>
  <si>
    <t>VCYT</t>
  </si>
  <si>
    <t>Veracyte, Inc.</t>
  </si>
  <si>
    <t>VECO</t>
  </si>
  <si>
    <t>Veeco Instruments Inc.</t>
  </si>
  <si>
    <t>VECT</t>
  </si>
  <si>
    <t>VectivBio Holding AG</t>
  </si>
  <si>
    <t>VEDU</t>
  </si>
  <si>
    <t>Visionary Education Technology Holdings Group Inc.</t>
  </si>
  <si>
    <t>VEEE</t>
  </si>
  <si>
    <t>Twin Vee PowerCats Co.</t>
  </si>
  <si>
    <t>VEEV</t>
  </si>
  <si>
    <t>Veeva Systems Inc.</t>
  </si>
  <si>
    <t>VEL</t>
  </si>
  <si>
    <t>Velocity Financial, Inc.</t>
  </si>
  <si>
    <t>VEON</t>
  </si>
  <si>
    <t>VEON Ltd.</t>
  </si>
  <si>
    <t>VERA</t>
  </si>
  <si>
    <t>Vera Therapeutics, Inc.</t>
  </si>
  <si>
    <t>VERB</t>
  </si>
  <si>
    <t>Verb Technology Company, Inc.</t>
  </si>
  <si>
    <t>VERI</t>
  </si>
  <si>
    <t>Veritone, Inc.</t>
  </si>
  <si>
    <t>VERO</t>
  </si>
  <si>
    <t>Venus Concept Inc.</t>
  </si>
  <si>
    <t>VERU</t>
  </si>
  <si>
    <t>Veru Inc.</t>
  </si>
  <si>
    <t>VERV</t>
  </si>
  <si>
    <t>Verve Therapeutics, Inc.</t>
  </si>
  <si>
    <t>VERX</t>
  </si>
  <si>
    <t>Vertex, Inc.</t>
  </si>
  <si>
    <t>VERY</t>
  </si>
  <si>
    <t>Vericity, Inc.</t>
  </si>
  <si>
    <t>VET</t>
  </si>
  <si>
    <t>Vermilion Energy Inc.</t>
  </si>
  <si>
    <t>VEV</t>
  </si>
  <si>
    <t>Vicinity Motor Corp.</t>
  </si>
  <si>
    <t>VFC</t>
  </si>
  <si>
    <t>VF Corporation</t>
  </si>
  <si>
    <t>VFF</t>
  </si>
  <si>
    <t>Village Farms International, Inc.</t>
  </si>
  <si>
    <t>VGAS</t>
  </si>
  <si>
    <t>Verde Clean Fuels, Inc.</t>
  </si>
  <si>
    <t>VGR</t>
  </si>
  <si>
    <t>Vector Group Ltd.</t>
  </si>
  <si>
    <t>VGZ</t>
  </si>
  <si>
    <t>Vista Gold Corp</t>
  </si>
  <si>
    <t>VHAQ</t>
  </si>
  <si>
    <t>Viveon Health Acquisition Corp.</t>
  </si>
  <si>
    <t>VHC</t>
  </si>
  <si>
    <t>VirnetX Holding Corporation</t>
  </si>
  <si>
    <t>VHI</t>
  </si>
  <si>
    <t>Valhi, Inc.</t>
  </si>
  <si>
    <t>VHNA</t>
  </si>
  <si>
    <t>Vahanna Tech Edge Acquisition I Corp.</t>
  </si>
  <si>
    <t>VIA</t>
  </si>
  <si>
    <t>Via Renewables, Inc.</t>
  </si>
  <si>
    <t>VIAO</t>
  </si>
  <si>
    <t>VIA optronics AG</t>
  </si>
  <si>
    <t>VIAV</t>
  </si>
  <si>
    <t>Viavi Solutions Inc.</t>
  </si>
  <si>
    <t>VICI</t>
  </si>
  <si>
    <t>VICI Properties Inc.</t>
  </si>
  <si>
    <t>VICR</t>
  </si>
  <si>
    <t>Vicor Corporation</t>
  </si>
  <si>
    <t>VIEW</t>
  </si>
  <si>
    <t>View, Inc.</t>
  </si>
  <si>
    <t>VIGL</t>
  </si>
  <si>
    <t>Vigil Neuroscience, Inc.</t>
  </si>
  <si>
    <t>VII</t>
  </si>
  <si>
    <t>7GC &amp; Co. Holdings, Inc.</t>
  </si>
  <si>
    <t>VINC</t>
  </si>
  <si>
    <t>Vincerx Pharma, Inc.</t>
  </si>
  <si>
    <t>VINE</t>
  </si>
  <si>
    <t>Fresh Vine Wine, Inc.</t>
  </si>
  <si>
    <t>VINO</t>
  </si>
  <si>
    <t>Gaucho Group Holdings, Inc</t>
  </si>
  <si>
    <t>VINP</t>
  </si>
  <si>
    <t>Vinci Partners Investments Ltd.</t>
  </si>
  <si>
    <t>VIOT</t>
  </si>
  <si>
    <t>Viomi Technology Co. Ltd.</t>
  </si>
  <si>
    <t>VIPS</t>
  </si>
  <si>
    <t>Vipshop Holdings Limited</t>
  </si>
  <si>
    <t>VIR</t>
  </si>
  <si>
    <t>Vir Biotechnology, Inc.</t>
  </si>
  <si>
    <t>VIRC</t>
  </si>
  <si>
    <t>Virco Manufacturing Corporation</t>
  </si>
  <si>
    <t>VIRI</t>
  </si>
  <si>
    <t>Virios Therapeutics, Inc.</t>
  </si>
  <si>
    <t>VIRT</t>
  </si>
  <si>
    <t>Virtu Financial, Inc.</t>
  </si>
  <si>
    <t>VIRX</t>
  </si>
  <si>
    <t>Viracta Therapeutics, Inc.</t>
  </si>
  <si>
    <t>VISL</t>
  </si>
  <si>
    <t>Vislink Technologies, Inc.</t>
  </si>
  <si>
    <t>VIST</t>
  </si>
  <si>
    <t>Vista Oil &amp; Gas SAB de CV</t>
  </si>
  <si>
    <t>VITL</t>
  </si>
  <si>
    <t>Vital Farms, Inc.</t>
  </si>
  <si>
    <t>VIV</t>
  </si>
  <si>
    <t>Telefonica Brasil S.A.</t>
  </si>
  <si>
    <t>VIVK</t>
  </si>
  <si>
    <t>Vivakor, Inc.</t>
  </si>
  <si>
    <t>VJET</t>
  </si>
  <si>
    <t>Voxeljet AG</t>
  </si>
  <si>
    <t>VKTX</t>
  </si>
  <si>
    <t>Viking Therapeutics, Inc.</t>
  </si>
  <si>
    <t>VLAT</t>
  </si>
  <si>
    <t>Valor Latitude Acquisition Corp.</t>
  </si>
  <si>
    <t>VLCN</t>
  </si>
  <si>
    <t>Volcon, Inc.</t>
  </si>
  <si>
    <t>VLD</t>
  </si>
  <si>
    <t>Velo3D, Inc.</t>
  </si>
  <si>
    <t>VLGEA</t>
  </si>
  <si>
    <t>Village Super Market, Inc.</t>
  </si>
  <si>
    <t>VLN</t>
  </si>
  <si>
    <t>Valens Semiconductor Ltd.</t>
  </si>
  <si>
    <t>VLO</t>
  </si>
  <si>
    <t>Valero Energy Corporation</t>
  </si>
  <si>
    <t>VLON</t>
  </si>
  <si>
    <t>Vallon Pharmaceuticals, Inc.</t>
  </si>
  <si>
    <t>VLRS</t>
  </si>
  <si>
    <t>Controladora Vuela Compania de Aviacion SAB de CV</t>
  </si>
  <si>
    <t>VLTA</t>
  </si>
  <si>
    <t>Volta, Inc.</t>
  </si>
  <si>
    <t>VLY</t>
  </si>
  <si>
    <t>Valley National Bancorp</t>
  </si>
  <si>
    <t>VMAR</t>
  </si>
  <si>
    <t>Vision Marine Technologies, Inc.</t>
  </si>
  <si>
    <t>VMC</t>
  </si>
  <si>
    <t>Vulcan Materials Company</t>
  </si>
  <si>
    <t>VMCA</t>
  </si>
  <si>
    <t>Valuence Merger Corp. I</t>
  </si>
  <si>
    <t>VMD</t>
  </si>
  <si>
    <t>Viemed Healthcare, Inc.</t>
  </si>
  <si>
    <t>VMEO</t>
  </si>
  <si>
    <t>Vimeo, Inc.</t>
  </si>
  <si>
    <t>VMGA</t>
  </si>
  <si>
    <t>VMG Consumer Acquisition Corp.</t>
  </si>
  <si>
    <t>VMI</t>
  </si>
  <si>
    <t>Valmont Industries, Inc.</t>
  </si>
  <si>
    <t>VMW</t>
  </si>
  <si>
    <t>VMware, Inc.</t>
  </si>
  <si>
    <t>VNCE</t>
  </si>
  <si>
    <t>Vince Holding Corp.</t>
  </si>
  <si>
    <t>VNDA</t>
  </si>
  <si>
    <t>Vanda Pharmaceuticals Inc.</t>
  </si>
  <si>
    <t>VNET</t>
  </si>
  <si>
    <t>21Vianet Group, Inc.</t>
  </si>
  <si>
    <t>VNO</t>
  </si>
  <si>
    <t>Vornado Realty Trust</t>
  </si>
  <si>
    <t>VNOM</t>
  </si>
  <si>
    <t>Viper Energy Partners LP</t>
  </si>
  <si>
    <t>VNRX</t>
  </si>
  <si>
    <t>VolitionRX Limited</t>
  </si>
  <si>
    <t>VNT</t>
  </si>
  <si>
    <t>Vontier Corporation</t>
  </si>
  <si>
    <t>VNTR</t>
  </si>
  <si>
    <t>Venator Materials PLC</t>
  </si>
  <si>
    <t>VOC</t>
  </si>
  <si>
    <t>VOC Energy Trust</t>
  </si>
  <si>
    <t>VOD</t>
  </si>
  <si>
    <t>Vodafone Group PLC</t>
  </si>
  <si>
    <t>VOR</t>
  </si>
  <si>
    <t>Vor Biopharma, Inc.</t>
  </si>
  <si>
    <t>VORB</t>
  </si>
  <si>
    <t>Virgin Orbit Holdings, Inc.</t>
  </si>
  <si>
    <t>VOXR</t>
  </si>
  <si>
    <t>Vox Royalty Corp.</t>
  </si>
  <si>
    <t>VOXX</t>
  </si>
  <si>
    <t>VOXX International Corporation</t>
  </si>
  <si>
    <t>VOYA</t>
  </si>
  <si>
    <t>Voya Financial, Inc.</t>
  </si>
  <si>
    <t>VPCB</t>
  </si>
  <si>
    <t>VPC Impact Acquisition Holdings II</t>
  </si>
  <si>
    <t>VPG</t>
  </si>
  <si>
    <t>Vishay Precision Group, Inc.</t>
  </si>
  <si>
    <t>VQS</t>
  </si>
  <si>
    <t>VIQ Solutions, Inc.</t>
  </si>
  <si>
    <t>VRA</t>
  </si>
  <si>
    <t>Vera Bradley, Inc.</t>
  </si>
  <si>
    <t>VRAR</t>
  </si>
  <si>
    <t>The Glimpse Group, Inc.</t>
  </si>
  <si>
    <t>VRAX</t>
  </si>
  <si>
    <t>Virax Biolabs Group Limited</t>
  </si>
  <si>
    <t>VRAY</t>
  </si>
  <si>
    <t>ViewRay, Inc.</t>
  </si>
  <si>
    <t>VRCA</t>
  </si>
  <si>
    <t>Verrica Pharmaceuticals Inc.</t>
  </si>
  <si>
    <t>VRDN</t>
  </si>
  <si>
    <t>Viridian Therapeutics, Inc.</t>
  </si>
  <si>
    <t>VRE</t>
  </si>
  <si>
    <t>Veris Residential, Inc.</t>
  </si>
  <si>
    <t>VREX</t>
  </si>
  <si>
    <t>Varex Imaging Corporation</t>
  </si>
  <si>
    <t>VRM</t>
  </si>
  <si>
    <t>Vroom, Inc.</t>
  </si>
  <si>
    <t>VRME</t>
  </si>
  <si>
    <t>VerifyMe, Inc.</t>
  </si>
  <si>
    <t>VRNA</t>
  </si>
  <si>
    <t>Verona Pharma PLC</t>
  </si>
  <si>
    <t>VRNS</t>
  </si>
  <si>
    <t>Varonis Systems, Inc.</t>
  </si>
  <si>
    <t>VRNT</t>
  </si>
  <si>
    <t>Verint Systems Inc.</t>
  </si>
  <si>
    <t>VRPX</t>
  </si>
  <si>
    <t>Virpax Pharmaceuticals, Inc.</t>
  </si>
  <si>
    <t>VRRM</t>
  </si>
  <si>
    <t>Verra Mobility Corporation</t>
  </si>
  <si>
    <t>VRSK</t>
  </si>
  <si>
    <t>Verisk Analytics, Inc.</t>
  </si>
  <si>
    <t>VRSN</t>
  </si>
  <si>
    <t>VeriSign, Inc.</t>
  </si>
  <si>
    <t>VRT</t>
  </si>
  <si>
    <t>Vertiv Holdings Co.</t>
  </si>
  <si>
    <t>VRTS</t>
  </si>
  <si>
    <t>Virtus Investment Partners, Inc.</t>
  </si>
  <si>
    <t>VRTV</t>
  </si>
  <si>
    <t>Veritiv Corporation</t>
  </si>
  <si>
    <t>VRTX</t>
  </si>
  <si>
    <t>Vertex Pharmaceuticals, Inc.</t>
  </si>
  <si>
    <t>VS</t>
  </si>
  <si>
    <t>Versus Systems, Inc.</t>
  </si>
  <si>
    <t>VSAC</t>
  </si>
  <si>
    <t>Vision Sensing Acquisition Corp.</t>
  </si>
  <si>
    <t>VSAT</t>
  </si>
  <si>
    <t>ViaSat, Inc.</t>
  </si>
  <si>
    <t>VSCO</t>
  </si>
  <si>
    <t>Victoria's Secret &amp; Co.</t>
  </si>
  <si>
    <t>VSEC</t>
  </si>
  <si>
    <t>VSE Corporation</t>
  </si>
  <si>
    <t>VSH</t>
  </si>
  <si>
    <t>Vishay Intertechnology, Inc.</t>
  </si>
  <si>
    <t>VST</t>
  </si>
  <si>
    <t>Vistra Corp.</t>
  </si>
  <si>
    <t>VSTA</t>
  </si>
  <si>
    <t>Vasta Platform Limited</t>
  </si>
  <si>
    <t>VSTM</t>
  </si>
  <si>
    <t>Verastem, Inc.</t>
  </si>
  <si>
    <t>VSTO</t>
  </si>
  <si>
    <t>Vista Outdoor, Inc.</t>
  </si>
  <si>
    <t>VTEX</t>
  </si>
  <si>
    <t>VTGN</t>
  </si>
  <si>
    <t>VistaGen Therapeutics, Inc.</t>
  </si>
  <si>
    <t>VTLE</t>
  </si>
  <si>
    <t>Vital Energy, Inc.</t>
  </si>
  <si>
    <t>VTNR</t>
  </si>
  <si>
    <t>Vertex Energy, Inc.</t>
  </si>
  <si>
    <t>VTOL</t>
  </si>
  <si>
    <t>Bristow Group, Inc.</t>
  </si>
  <si>
    <t>VTR</t>
  </si>
  <si>
    <t>Ventas, Inc.</t>
  </si>
  <si>
    <t>VTRS</t>
  </si>
  <si>
    <t>Viatris, Inc.</t>
  </si>
  <si>
    <t>VTRU</t>
  </si>
  <si>
    <t>Vitru Limited</t>
  </si>
  <si>
    <t>VTS</t>
  </si>
  <si>
    <t>Vitesse Energy, Inc.</t>
  </si>
  <si>
    <t>VTSI</t>
  </si>
  <si>
    <t>VirTra, Inc.</t>
  </si>
  <si>
    <t>VTVT</t>
  </si>
  <si>
    <t>vTv Therapeutics Inc.</t>
  </si>
  <si>
    <t>VTYX</t>
  </si>
  <si>
    <t>Ventyx Biosciences, Inc.</t>
  </si>
  <si>
    <t>VUZI</t>
  </si>
  <si>
    <t>Vuzix Corporation</t>
  </si>
  <si>
    <t>VVI</t>
  </si>
  <si>
    <t>Viad Corp</t>
  </si>
  <si>
    <t>VVNT</t>
  </si>
  <si>
    <t>Vivint Smart Home, Inc.</t>
  </si>
  <si>
    <t>VVOS</t>
  </si>
  <si>
    <t>Vivos Therapeutics, Inc.</t>
  </si>
  <si>
    <t>VVPR</t>
  </si>
  <si>
    <t>VivoPower International PLC</t>
  </si>
  <si>
    <t>VVV</t>
  </si>
  <si>
    <t>Valvoline Inc.</t>
  </si>
  <si>
    <t>VVX</t>
  </si>
  <si>
    <t>V2X, Inc.</t>
  </si>
  <si>
    <t>VWE</t>
  </si>
  <si>
    <t>Vintage Wine Estates, Inc.</t>
  </si>
  <si>
    <t>VXRT</t>
  </si>
  <si>
    <t>Vaxart, Inc.</t>
  </si>
  <si>
    <t>VYGR</t>
  </si>
  <si>
    <t>Voyager Therapeutics, Inc.</t>
  </si>
  <si>
    <t>VYNE</t>
  </si>
  <si>
    <t>VYNE Therapeutics, Inc.</t>
  </si>
  <si>
    <t>VYNT</t>
  </si>
  <si>
    <t>Vyant Bio, Inc.</t>
  </si>
  <si>
    <t>VZ</t>
  </si>
  <si>
    <t>Verizon Communications, Inc.</t>
  </si>
  <si>
    <t>VZIO</t>
  </si>
  <si>
    <t>VIZIO Holding Corp.</t>
  </si>
  <si>
    <t>VZLA</t>
  </si>
  <si>
    <t>Vizsla Silver Corp.</t>
  </si>
  <si>
    <t>W</t>
  </si>
  <si>
    <t>Wayfair Inc.</t>
  </si>
  <si>
    <t>WAB</t>
  </si>
  <si>
    <t>Westinghouse Air Brake Technologies Corporation</t>
  </si>
  <si>
    <t>WABC</t>
  </si>
  <si>
    <t>Westamerica Bancorporation</t>
  </si>
  <si>
    <t>WAFD</t>
  </si>
  <si>
    <t>Washington Federal, Inc.</t>
  </si>
  <si>
    <t>WAFU</t>
  </si>
  <si>
    <t>Wah Fu Education Group Limited</t>
  </si>
  <si>
    <t>WAL</t>
  </si>
  <si>
    <t>Western Alliance Bancorporation</t>
  </si>
  <si>
    <t>WALD</t>
  </si>
  <si>
    <t>Waldencast plc</t>
  </si>
  <si>
    <t>WASH</t>
  </si>
  <si>
    <t>Washington Trust Bancorp, Inc.</t>
  </si>
  <si>
    <t>WAT</t>
  </si>
  <si>
    <t>Waters Corporation</t>
  </si>
  <si>
    <t>WATT</t>
  </si>
  <si>
    <t>Energous Corporation</t>
  </si>
  <si>
    <t>WAVC</t>
  </si>
  <si>
    <t>Waverley Capital Acquisition Corp. 1</t>
  </si>
  <si>
    <t>WAVD</t>
  </si>
  <si>
    <t>WaveDancer, Inc.</t>
  </si>
  <si>
    <t>WAVE</t>
  </si>
  <si>
    <t>Eco Wave Power Global AB (publ)</t>
  </si>
  <si>
    <t>WAVS</t>
  </si>
  <si>
    <t>Western Acquisition Ventures Corp.</t>
  </si>
  <si>
    <t>WB</t>
  </si>
  <si>
    <t>Weibo Corporation</t>
  </si>
  <si>
    <t>WBA</t>
  </si>
  <si>
    <t>Walgreens Boots Alliance, Inc.</t>
  </si>
  <si>
    <t>WBD</t>
  </si>
  <si>
    <t>Warner Bros. Discovery, Inc.</t>
  </si>
  <si>
    <t>WBS</t>
  </si>
  <si>
    <t>Webster Financial Corporation</t>
  </si>
  <si>
    <t>WBX</t>
  </si>
  <si>
    <t>Wallbox N.V.</t>
  </si>
  <si>
    <t>WCC</t>
  </si>
  <si>
    <t>WESCO International, Inc.</t>
  </si>
  <si>
    <t>WCN</t>
  </si>
  <si>
    <t>Waste Connections, Inc.</t>
  </si>
  <si>
    <t>WD</t>
  </si>
  <si>
    <t>Walker &amp; Dunlop, Inc.</t>
  </si>
  <si>
    <t>WDAY</t>
  </si>
  <si>
    <t>Workday, Inc.</t>
  </si>
  <si>
    <t>WDC</t>
  </si>
  <si>
    <t>Western Digital Corporation</t>
  </si>
  <si>
    <t>WDFC</t>
  </si>
  <si>
    <t>WD-40 Company</t>
  </si>
  <si>
    <t>WDH</t>
  </si>
  <si>
    <t>Waterdrop, Inc.</t>
  </si>
  <si>
    <t>WDS</t>
  </si>
  <si>
    <t>Woodside Energy Group Ltd</t>
  </si>
  <si>
    <t>WE</t>
  </si>
  <si>
    <t>WeWork Inc.</t>
  </si>
  <si>
    <t>WEAV</t>
  </si>
  <si>
    <t>Weave Communications, Inc.</t>
  </si>
  <si>
    <t>WEC</t>
  </si>
  <si>
    <t>WEC Energy Group, Inc.</t>
  </si>
  <si>
    <t>WEJO</t>
  </si>
  <si>
    <t>Wejo Group Limited</t>
  </si>
  <si>
    <t>WEL</t>
  </si>
  <si>
    <t>Integrated Wellness Acquisition Corp.</t>
  </si>
  <si>
    <t>WELL</t>
  </si>
  <si>
    <t>Welltower Inc.</t>
  </si>
  <si>
    <t>WEN</t>
  </si>
  <si>
    <t>The Wendy's Company</t>
  </si>
  <si>
    <t>WERN</t>
  </si>
  <si>
    <t>Werner Enterprises, Inc.</t>
  </si>
  <si>
    <t>WES</t>
  </si>
  <si>
    <t>Western Midstream Partners LP</t>
  </si>
  <si>
    <t>WEST</t>
  </si>
  <si>
    <t>Westrock Coffee Company</t>
  </si>
  <si>
    <t>WETG</t>
  </si>
  <si>
    <t>WeTrade Group Inc.</t>
  </si>
  <si>
    <t>WEX</t>
  </si>
  <si>
    <t>WEX Inc.</t>
  </si>
  <si>
    <t>WEYS</t>
  </si>
  <si>
    <t>Weyco Group, Inc.</t>
  </si>
  <si>
    <t>WF</t>
  </si>
  <si>
    <t>Woori Financial Group Inc.</t>
  </si>
  <si>
    <t>WFC</t>
  </si>
  <si>
    <t>Wells Fargo &amp; Company</t>
  </si>
  <si>
    <t>WFCF</t>
  </si>
  <si>
    <t>Where Food Comes From, Inc.</t>
  </si>
  <si>
    <t>WFG</t>
  </si>
  <si>
    <t>West Fraser Timber Company, Ltd.</t>
  </si>
  <si>
    <t>WFRD</t>
  </si>
  <si>
    <t>Weatherford International plc</t>
  </si>
  <si>
    <t>WGO</t>
  </si>
  <si>
    <t>Winnebago Industries, Inc.</t>
  </si>
  <si>
    <t>WGS</t>
  </si>
  <si>
    <t>GeneDx Holdings Corp.</t>
  </si>
  <si>
    <t>WH</t>
  </si>
  <si>
    <t>Wyndham Hotels &amp; Resorts, Inc.</t>
  </si>
  <si>
    <t>WHD</t>
  </si>
  <si>
    <t>Cactus, Inc.</t>
  </si>
  <si>
    <t>WHF</t>
  </si>
  <si>
    <t>WhiteHorse Finance, Inc.</t>
  </si>
  <si>
    <t>WHG</t>
  </si>
  <si>
    <t>Westwood Holdings Group, Inc.</t>
  </si>
  <si>
    <t>WHLM</t>
  </si>
  <si>
    <t>Wilhelmina International, Inc.</t>
  </si>
  <si>
    <t>WHLR</t>
  </si>
  <si>
    <t>Wheeler Real Estate Investment Trust</t>
  </si>
  <si>
    <t>WHR</t>
  </si>
  <si>
    <t>Whirlpool Corporation</t>
  </si>
  <si>
    <t>WILC</t>
  </si>
  <si>
    <t>G. Willi-Food International, Ltd.</t>
  </si>
  <si>
    <t>WIMI</t>
  </si>
  <si>
    <t>WiMi Hologram Cloud, Inc.</t>
  </si>
  <si>
    <t>WINA</t>
  </si>
  <si>
    <t>Winmark Corporation</t>
  </si>
  <si>
    <t>WING</t>
  </si>
  <si>
    <t>Wingstop Inc.</t>
  </si>
  <si>
    <t>WINT</t>
  </si>
  <si>
    <t>Windtree Therapeutics, Inc.</t>
  </si>
  <si>
    <t>WINV</t>
  </si>
  <si>
    <t>WinVest Acquisition Corp.</t>
  </si>
  <si>
    <t>WIRE</t>
  </si>
  <si>
    <t>Encore Wire Corporation</t>
  </si>
  <si>
    <t>WISA</t>
  </si>
  <si>
    <t>Summit Wireless Technologies, Inc.</t>
  </si>
  <si>
    <t>WISH</t>
  </si>
  <si>
    <t>ContextLogic, Inc.</t>
  </si>
  <si>
    <t>WIT</t>
  </si>
  <si>
    <t>Wipro Limited</t>
  </si>
  <si>
    <t>WIX</t>
  </si>
  <si>
    <t>Wix.com Ltd.</t>
  </si>
  <si>
    <t>WK</t>
  </si>
  <si>
    <t>Workiva Inc.</t>
  </si>
  <si>
    <t>WKEY</t>
  </si>
  <si>
    <t>WISeKey International Holding AG</t>
  </si>
  <si>
    <t>WKHS</t>
  </si>
  <si>
    <t>Workhorse Group, Inc.</t>
  </si>
  <si>
    <t>WKME</t>
  </si>
  <si>
    <t>WalkMe Ltd.</t>
  </si>
  <si>
    <t>WKSP</t>
  </si>
  <si>
    <t>Worksport Ltd.</t>
  </si>
  <si>
    <t>WLDN</t>
  </si>
  <si>
    <t>Willdan Group, Inc.</t>
  </si>
  <si>
    <t>WLDS</t>
  </si>
  <si>
    <t>Wearable Devices Ltd.</t>
  </si>
  <si>
    <t>WLFC</t>
  </si>
  <si>
    <t>Willis Lease Finance Corporation</t>
  </si>
  <si>
    <t>WLK</t>
  </si>
  <si>
    <t>Westlake Chemical Corporation</t>
  </si>
  <si>
    <t>WLKP</t>
  </si>
  <si>
    <t>Westlake Chemical Partners LP</t>
  </si>
  <si>
    <t>WLMS</t>
  </si>
  <si>
    <t>Williams Industrial Services Group, Inc.</t>
  </si>
  <si>
    <t>WLY</t>
  </si>
  <si>
    <t>John Wiley &amp; Sons, Inc.</t>
  </si>
  <si>
    <t>WLYB</t>
  </si>
  <si>
    <t>WM</t>
  </si>
  <si>
    <t>Waste Management, Inc.</t>
  </si>
  <si>
    <t>WMB</t>
  </si>
  <si>
    <t>The Williams Companies, Inc.</t>
  </si>
  <si>
    <t>WMC</t>
  </si>
  <si>
    <t>Western Asset Mortgage Capital Corporation</t>
  </si>
  <si>
    <t>WMG</t>
  </si>
  <si>
    <t>Warner Music Group Corp.</t>
  </si>
  <si>
    <t>WMK</t>
  </si>
  <si>
    <t>Weis Markets, Inc.</t>
  </si>
  <si>
    <t>WMPN</t>
  </si>
  <si>
    <t>William Penn Bancorporation</t>
  </si>
  <si>
    <t>WMS</t>
  </si>
  <si>
    <t>Advanced Drainage Systems, Inc.</t>
  </si>
  <si>
    <t>WMT</t>
  </si>
  <si>
    <t>Walmart, Inc.</t>
  </si>
  <si>
    <t>WNC</t>
  </si>
  <si>
    <t>Wabash National Corporation</t>
  </si>
  <si>
    <t>WNEB</t>
  </si>
  <si>
    <t>Western New England Bancorp, Inc.</t>
  </si>
  <si>
    <t>WNNR</t>
  </si>
  <si>
    <t>Andretti Acquisition Corp.</t>
  </si>
  <si>
    <t>WNS</t>
  </si>
  <si>
    <t>WNS (Holdings) Limited</t>
  </si>
  <si>
    <t>WNW</t>
  </si>
  <si>
    <t>Wunong Net Technology Company Limited</t>
  </si>
  <si>
    <t>WOLF</t>
  </si>
  <si>
    <t>Wolfspeed, Inc.</t>
  </si>
  <si>
    <t>WOOF</t>
  </si>
  <si>
    <t>Petco Health And Wellness Company, Inc.</t>
  </si>
  <si>
    <t>WOR</t>
  </si>
  <si>
    <t>Worthington Industries, Inc.</t>
  </si>
  <si>
    <t>WORX</t>
  </si>
  <si>
    <t>SCWorx Corp.</t>
  </si>
  <si>
    <t>WOW</t>
  </si>
  <si>
    <t>WideOpenWest, Inc.</t>
  </si>
  <si>
    <t>WPC</t>
  </si>
  <si>
    <t>W.P. Carey Inc.</t>
  </si>
  <si>
    <t>WPCA</t>
  </si>
  <si>
    <t>Warburg Pincus Capital Corporation I-A</t>
  </si>
  <si>
    <t>WPCB</t>
  </si>
  <si>
    <t>Warburg Pincus Capital Corporation I-B</t>
  </si>
  <si>
    <t>WPM</t>
  </si>
  <si>
    <t>Wheaton Precious Metals Corp.</t>
  </si>
  <si>
    <t>WPP</t>
  </si>
  <si>
    <t>WPP plc</t>
  </si>
  <si>
    <t>WPRT</t>
  </si>
  <si>
    <t>Westport Fuel Systems Inc.</t>
  </si>
  <si>
    <t>WRAC</t>
  </si>
  <si>
    <t>Williams Rowland Acquisition Corp.</t>
  </si>
  <si>
    <t>WRAP</t>
  </si>
  <si>
    <t>Wrap Technologies, Inc.</t>
  </si>
  <si>
    <t>WRB</t>
  </si>
  <si>
    <t>W.R. Berkley Corporation</t>
  </si>
  <si>
    <t>WRBY</t>
  </si>
  <si>
    <t>Warby Parker, Inc.</t>
  </si>
  <si>
    <t>WRK</t>
  </si>
  <si>
    <t>WestRock Company</t>
  </si>
  <si>
    <t>WRLD</t>
  </si>
  <si>
    <t>World Acceptance Corporation</t>
  </si>
  <si>
    <t>WRN</t>
  </si>
  <si>
    <t>Western Copper &amp; Gold Corp.</t>
  </si>
  <si>
    <t>WSBC</t>
  </si>
  <si>
    <t>WesBanco, Inc.</t>
  </si>
  <si>
    <t>WSBF</t>
  </si>
  <si>
    <t>Waterstone Financial, Inc.</t>
  </si>
  <si>
    <t>WSC</t>
  </si>
  <si>
    <t>WillScot Mobile Mini Holdings Corp.</t>
  </si>
  <si>
    <t>WSFS</t>
  </si>
  <si>
    <t>WSFS Financial Corporation</t>
  </si>
  <si>
    <t>WSM</t>
  </si>
  <si>
    <t>Williams-Sonoma, Inc.</t>
  </si>
  <si>
    <t>WSO</t>
  </si>
  <si>
    <t>Watsco, Inc.</t>
  </si>
  <si>
    <t>WSR</t>
  </si>
  <si>
    <t>Whitestone REIT</t>
  </si>
  <si>
    <t>WST</t>
  </si>
  <si>
    <t>West Pharmaceutical Services, Inc.</t>
  </si>
  <si>
    <t>WT</t>
  </si>
  <si>
    <t>WisdomTree, Inc.</t>
  </si>
  <si>
    <t>WTBA</t>
  </si>
  <si>
    <t>West Bancorporation, Inc.</t>
  </si>
  <si>
    <t>WTER</t>
  </si>
  <si>
    <t>The Alkaline Water Company Inc.</t>
  </si>
  <si>
    <t>WTFC</t>
  </si>
  <si>
    <t>Wintrust Financial Corporation</t>
  </si>
  <si>
    <t>WTI</t>
  </si>
  <si>
    <t>W&amp;T Offshore, Inc.</t>
  </si>
  <si>
    <t>WTM</t>
  </si>
  <si>
    <t>White Mountains Insurance Group Ltd.</t>
  </si>
  <si>
    <t>WTMA</t>
  </si>
  <si>
    <t>Welsbach Technology Metals Acquisition Corp.</t>
  </si>
  <si>
    <t>WTRG</t>
  </si>
  <si>
    <t>Essential Utilities, Inc.</t>
  </si>
  <si>
    <t>WTS</t>
  </si>
  <si>
    <t>Watts Water Technologies, Inc.</t>
  </si>
  <si>
    <t>WTT</t>
  </si>
  <si>
    <t>Wireless Telecom Group, Inc.</t>
  </si>
  <si>
    <t>WTTR</t>
  </si>
  <si>
    <t>Select Energy Services, Inc.</t>
  </si>
  <si>
    <t>WTW</t>
  </si>
  <si>
    <t>Willis Towers Watson PLC</t>
  </si>
  <si>
    <t>WU</t>
  </si>
  <si>
    <t>The Western Union Company</t>
  </si>
  <si>
    <t>WULF</t>
  </si>
  <si>
    <t>TeraWulf Inc.</t>
  </si>
  <si>
    <t>WVE</t>
  </si>
  <si>
    <t>Wave Life Sciences Ltd.</t>
  </si>
  <si>
    <t>WVVI</t>
  </si>
  <si>
    <t>Willamette Valley Vineyards, Inc.</t>
  </si>
  <si>
    <t>WW</t>
  </si>
  <si>
    <t>WW International, Inc.</t>
  </si>
  <si>
    <t>WWAC</t>
  </si>
  <si>
    <t>Worldwide Webb Acquisition Corp.</t>
  </si>
  <si>
    <t>WWD</t>
  </si>
  <si>
    <t>Woodward, Inc.</t>
  </si>
  <si>
    <t>WWE</t>
  </si>
  <si>
    <t>World Wrestling Entertainment, Inc.</t>
  </si>
  <si>
    <t>WWR</t>
  </si>
  <si>
    <t>Westwater Resources, Inc.</t>
  </si>
  <si>
    <t>WWW</t>
  </si>
  <si>
    <t>Wolverine World Wide, Inc.</t>
  </si>
  <si>
    <t>WY</t>
  </si>
  <si>
    <t>Weyerhaeuser Company</t>
  </si>
  <si>
    <t>WYNN</t>
  </si>
  <si>
    <t>Wynn Resorts Ltd.</t>
  </si>
  <si>
    <t>WYY</t>
  </si>
  <si>
    <t>WidePoint Corporation</t>
  </si>
  <si>
    <t>X</t>
  </si>
  <si>
    <t>United States Steel Corporation</t>
  </si>
  <si>
    <t>XAIR</t>
  </si>
  <si>
    <t>Beyond Air, Inc.</t>
  </si>
  <si>
    <t>XBIO</t>
  </si>
  <si>
    <t>Xenetic Biosciences, Inc.</t>
  </si>
  <si>
    <t>XBIT</t>
  </si>
  <si>
    <t>XBiotech Inc.</t>
  </si>
  <si>
    <t>XCUR</t>
  </si>
  <si>
    <t>Exicure, Inc.</t>
  </si>
  <si>
    <t>XEL</t>
  </si>
  <si>
    <t>Xcel Energy Inc.</t>
  </si>
  <si>
    <t>XELA</t>
  </si>
  <si>
    <t>Exela Technologies, Inc.</t>
  </si>
  <si>
    <t>XELB</t>
  </si>
  <si>
    <t>XCel Brands, Inc.</t>
  </si>
  <si>
    <t>XENE</t>
  </si>
  <si>
    <t>Xenon Pharmaceuticals Inc.</t>
  </si>
  <si>
    <t>XERS</t>
  </si>
  <si>
    <t>Xeris Pharmaceuticals, Inc.</t>
  </si>
  <si>
    <t>XFIN</t>
  </si>
  <si>
    <t>ExcelFin Acquisition Corp.</t>
  </si>
  <si>
    <t>XFOR</t>
  </si>
  <si>
    <t>X4 Pharmaceuticals, Inc.</t>
  </si>
  <si>
    <t>XGN</t>
  </si>
  <si>
    <t>Exagen Inc.</t>
  </si>
  <si>
    <t>XHR</t>
  </si>
  <si>
    <t>Xenia Hotels &amp; Resorts, Inc.</t>
  </si>
  <si>
    <t>XIN</t>
  </si>
  <si>
    <t>Xinyuan Real Estate Co. Ltd.</t>
  </si>
  <si>
    <t>XLO</t>
  </si>
  <si>
    <t>Xilio Therapeutics, Inc.</t>
  </si>
  <si>
    <t>XM</t>
  </si>
  <si>
    <t>Qualtrics International, Inc.</t>
  </si>
  <si>
    <t>XMTR</t>
  </si>
  <si>
    <t>Xometry, Inc.</t>
  </si>
  <si>
    <t>XNCR</t>
  </si>
  <si>
    <t>Xencor, Inc.</t>
  </si>
  <si>
    <t>XNET</t>
  </si>
  <si>
    <t>Xunlei Limited</t>
  </si>
  <si>
    <t>XOM</t>
  </si>
  <si>
    <t>Exxon Mobil Corporation</t>
  </si>
  <si>
    <t>XOMA</t>
  </si>
  <si>
    <t>XOMA Corporation</t>
  </si>
  <si>
    <t>XOS</t>
  </si>
  <si>
    <t>Xos, Inc.</t>
  </si>
  <si>
    <t>XP</t>
  </si>
  <si>
    <t>XP Inc.</t>
  </si>
  <si>
    <t>XPAX</t>
  </si>
  <si>
    <t>XPAC Acquisition Corp.</t>
  </si>
  <si>
    <t>XPDB</t>
  </si>
  <si>
    <t>Power &amp; Digital Infrastructure Acquisition II Corp.</t>
  </si>
  <si>
    <t>XPEL</t>
  </si>
  <si>
    <t>XPEL, Inc.</t>
  </si>
  <si>
    <t>XPER</t>
  </si>
  <si>
    <t>Xperi Inc.</t>
  </si>
  <si>
    <t>XPEV</t>
  </si>
  <si>
    <t>XPeng Inc.</t>
  </si>
  <si>
    <t>XPL</t>
  </si>
  <si>
    <t>Solitario Zinc Corp.</t>
  </si>
  <si>
    <t>XPO</t>
  </si>
  <si>
    <t>XPO Logistics, Inc.</t>
  </si>
  <si>
    <t>XPOF</t>
  </si>
  <si>
    <t>Xponential Fitness, Inc.</t>
  </si>
  <si>
    <t>XPON</t>
  </si>
  <si>
    <t>Expion360 Inc.</t>
  </si>
  <si>
    <t>XPRO</t>
  </si>
  <si>
    <t>Expro Group Holdings N.V.</t>
  </si>
  <si>
    <t>XRAY</t>
  </si>
  <si>
    <t>Dentsply Sirona Inc</t>
  </si>
  <si>
    <t>XRTX</t>
  </si>
  <si>
    <t>XORTX Therapeutics Inc</t>
  </si>
  <si>
    <t>XRX</t>
  </si>
  <si>
    <t>Xerox Holdings Corporation</t>
  </si>
  <si>
    <t>XTLB</t>
  </si>
  <si>
    <t>XTL Biopharmaceuticals Ltd.</t>
  </si>
  <si>
    <t>XTNT</t>
  </si>
  <si>
    <t>Xtant Medical Holdings, Inc.</t>
  </si>
  <si>
    <t>XWEL</t>
  </si>
  <si>
    <t>XWELL, Inc.</t>
  </si>
  <si>
    <t>XXII</t>
  </si>
  <si>
    <t>22nd Century Group, Inc.</t>
  </si>
  <si>
    <t>XYF</t>
  </si>
  <si>
    <t>X Financial</t>
  </si>
  <si>
    <t>XYL</t>
  </si>
  <si>
    <t>Xylem, Inc.</t>
  </si>
  <si>
    <t>YALA</t>
  </si>
  <si>
    <t>Yalla Group Limited</t>
  </si>
  <si>
    <t>YCBD</t>
  </si>
  <si>
    <t>cbdMD, Inc.</t>
  </si>
  <si>
    <t>YELL</t>
  </si>
  <si>
    <t>Yellow Corporation</t>
  </si>
  <si>
    <t>YELP</t>
  </si>
  <si>
    <t>Yelp Inc.</t>
  </si>
  <si>
    <t>YETI</t>
  </si>
  <si>
    <t>YETI Holdings, Inc.</t>
  </si>
  <si>
    <t>YEXT</t>
  </si>
  <si>
    <t>Yext, Inc.</t>
  </si>
  <si>
    <t>YGMZ</t>
  </si>
  <si>
    <t>MingZhu Logistics Holdings Limited</t>
  </si>
  <si>
    <t>YI</t>
  </si>
  <si>
    <t>111, Inc.</t>
  </si>
  <si>
    <t>YJ</t>
  </si>
  <si>
    <t>Yunji Inc.</t>
  </si>
  <si>
    <t>YMAB</t>
  </si>
  <si>
    <t>Y-mAbs Therapeutics, Inc.</t>
  </si>
  <si>
    <t>YMM</t>
  </si>
  <si>
    <t>Full Truck Alliance Co. Ltd.</t>
  </si>
  <si>
    <t>YORW</t>
  </si>
  <si>
    <t>The York Water Company</t>
  </si>
  <si>
    <t>YOSH</t>
  </si>
  <si>
    <t>Yoshiharu Global Co.</t>
  </si>
  <si>
    <t>YOTA</t>
  </si>
  <si>
    <t>Yotta Acquisition Corporation</t>
  </si>
  <si>
    <t>YOU</t>
  </si>
  <si>
    <t>Clear Secure, Inc.</t>
  </si>
  <si>
    <t>YPF</t>
  </si>
  <si>
    <t>YPF Sociedad Anonima</t>
  </si>
  <si>
    <t>YQ</t>
  </si>
  <si>
    <t>17 Education &amp; Technology Group, Inc.</t>
  </si>
  <si>
    <t>YRD</t>
  </si>
  <si>
    <t>Yiren Digital Ltd.</t>
  </si>
  <si>
    <t>YSG</t>
  </si>
  <si>
    <t>Yatsen Holding Limited</t>
  </si>
  <si>
    <t>YTEN</t>
  </si>
  <si>
    <t>Yield10 Bioscience, Inc.</t>
  </si>
  <si>
    <t>YTPG</t>
  </si>
  <si>
    <t>TPG Pace Beneficial II Corp.</t>
  </si>
  <si>
    <t>YTRA</t>
  </si>
  <si>
    <t>Yatra Online, Inc.</t>
  </si>
  <si>
    <t>YUM</t>
  </si>
  <si>
    <t>Yum! Brands, Inc.</t>
  </si>
  <si>
    <t>YUMC</t>
  </si>
  <si>
    <t>Yum China Holdings, Inc.</t>
  </si>
  <si>
    <t>YVR</t>
  </si>
  <si>
    <t>Liquid Media Group Ltd.</t>
  </si>
  <si>
    <t>YY</t>
  </si>
  <si>
    <t>JOYY Inc.</t>
  </si>
  <si>
    <t>Z</t>
  </si>
  <si>
    <t>Zillow Group, Inc.</t>
  </si>
  <si>
    <t>ZBH</t>
  </si>
  <si>
    <t>Zimmer Biomet Holdings, Inc.</t>
  </si>
  <si>
    <t>ZBRA</t>
  </si>
  <si>
    <t>Zebra Technologies Corporation</t>
  </si>
  <si>
    <t>ZCMD</t>
  </si>
  <si>
    <t>Zhongchao Inc.</t>
  </si>
  <si>
    <t>ZD</t>
  </si>
  <si>
    <t>Ziff Davis, Inc.</t>
  </si>
  <si>
    <t>ZDGE</t>
  </si>
  <si>
    <t>Zedge, Inc.</t>
  </si>
  <si>
    <t>ZENV</t>
  </si>
  <si>
    <t>Zenvia, Inc.</t>
  </si>
  <si>
    <t>ZEPP</t>
  </si>
  <si>
    <t>Zepp Health Corp.</t>
  </si>
  <si>
    <t>ZEST</t>
  </si>
  <si>
    <t>Ecoark Holdings, Inc.</t>
  </si>
  <si>
    <t>ZETA</t>
  </si>
  <si>
    <t>Zeta Global Holdings Corp.</t>
  </si>
  <si>
    <t>ZEUS</t>
  </si>
  <si>
    <t>Olympic Steel, Inc.</t>
  </si>
  <si>
    <t>ZEV</t>
  </si>
  <si>
    <t>Lightning eMotors, Inc.</t>
  </si>
  <si>
    <t>ZFOX</t>
  </si>
  <si>
    <t>ZeroFox Holdings, Inc.</t>
  </si>
  <si>
    <t>ZG</t>
  </si>
  <si>
    <t>ZGN</t>
  </si>
  <si>
    <t>Ermenegildo Zegna N.V.</t>
  </si>
  <si>
    <t>ZH</t>
  </si>
  <si>
    <t>Zhihu, Inc.</t>
  </si>
  <si>
    <t>ZI</t>
  </si>
  <si>
    <t>ZoomInfo Technologies, Inc.</t>
  </si>
  <si>
    <t>ZIM</t>
  </si>
  <si>
    <t>ZIM Integrated Shipping Services Ltd.</t>
  </si>
  <si>
    <t>ZIMV</t>
  </si>
  <si>
    <t>ZimVie Inc.</t>
  </si>
  <si>
    <t>ZING</t>
  </si>
  <si>
    <t>FTAC Zeus Acquisition Corp.</t>
  </si>
  <si>
    <t>ZION</t>
  </si>
  <si>
    <t>Zions Bancorporation NA</t>
  </si>
  <si>
    <t>ZIP</t>
  </si>
  <si>
    <t>ZipRecruiter, Inc.</t>
  </si>
  <si>
    <t>ZIVO</t>
  </si>
  <si>
    <t>Zivo Bioscience Inc.</t>
  </si>
  <si>
    <t>ZKIN</t>
  </si>
  <si>
    <t>ZK International Group Co. Ltd.</t>
  </si>
  <si>
    <t>ZLAB</t>
  </si>
  <si>
    <t>Zai Lab Limited</t>
  </si>
  <si>
    <t>ZM</t>
  </si>
  <si>
    <t>Zoom Video Communications, Inc.</t>
  </si>
  <si>
    <t>ZNTL</t>
  </si>
  <si>
    <t>Zentalis Pharmaceuticals, Inc.</t>
  </si>
  <si>
    <t>ZOM</t>
  </si>
  <si>
    <t>Zomedica Corp.</t>
  </si>
  <si>
    <t>ZS</t>
  </si>
  <si>
    <t>Zscaler, Inc.</t>
  </si>
  <si>
    <t>ZT</t>
  </si>
  <si>
    <t>Zimmer Energy Transition Acquisition Corp.</t>
  </si>
  <si>
    <t>ZTEK</t>
  </si>
  <si>
    <t>Zentek Ltd.</t>
  </si>
  <si>
    <t>ZTO</t>
  </si>
  <si>
    <t>ZTO Express (Cayman) Inc.</t>
  </si>
  <si>
    <t>ZTS</t>
  </si>
  <si>
    <t>Zoetis Inc.</t>
  </si>
  <si>
    <t>ZUMZ</t>
  </si>
  <si>
    <t>Zumiez Inc.</t>
  </si>
  <si>
    <t>ZUO</t>
  </si>
  <si>
    <t>Zuora, Inc.</t>
  </si>
  <si>
    <t>ZVIA</t>
  </si>
  <si>
    <t>Zevia PBC</t>
  </si>
  <si>
    <t>ZVSA</t>
  </si>
  <si>
    <t>ZyVersa Therapeutics, Inc.</t>
  </si>
  <si>
    <t>ZWS</t>
  </si>
  <si>
    <t>Zurn Water Solutions Corporation</t>
  </si>
  <si>
    <t>ZYME</t>
  </si>
  <si>
    <t>Zymeworks Inc.</t>
  </si>
  <si>
    <t>ZYNE</t>
  </si>
  <si>
    <t>Zynerba Pharmaceuticals, Inc.</t>
  </si>
  <si>
    <t>ZYXI</t>
  </si>
  <si>
    <t>Zynex, Inc.</t>
  </si>
  <si>
    <t>Altman Z-score = 1.2A + 1.4B + 3.3C + 0.6D + 1.0E
Where: we take the values from past recent year (like now is 2022)
A = working capital / totalAssets
B = retained earnings / totalAssets
C = earnings before interest and tax / totalAssets
D = market value of equity / totalLiab
E = sales / totalAssets
 working capital = netWorkingCapital  
 retained earnings = retainedEarnings 1.2
 earnings before interest and tax =ebit 
 market value of equity = SharesOutstanding  * current price from socket of open market
sales = totalRevenue 
A = -18577000000.00 /  352755000000.00 =  -0.05266261286161783674221485166759
B = -3068000000.00 / 352755000000.00 = -0.00869725446839874700571217984153
C = 119437000000.00 / 352755000000.00 =  0.33858343609587390681918045102125
D =  15728700416 * 190.69 / 302083000000.00 = 9.9287476697696990562196482423705
E = 394328000000.00 / 352755000000.00 = 1.1178523337727317826820314382503
Altman Z-score = 1.2A + 1.4B + 3.3C + 0.6D + 1.0E
answer = 8.1170549830612354590184609982635</t>
  </si>
  <si>
    <t>SA is showing also 8.96</t>
  </si>
  <si>
    <t>Total assets</t>
  </si>
  <si>
    <t>Latest quarter</t>
  </si>
  <si>
    <t>Total liab</t>
  </si>
  <si>
    <t>NOW F</t>
  </si>
  <si>
    <t>PREVIOUS F</t>
  </si>
  <si>
    <t>working capital</t>
  </si>
  <si>
    <t>recent year</t>
  </si>
  <si>
    <t>retained earnings</t>
  </si>
  <si>
    <t>earnings before interest and tax (ebit)</t>
  </si>
  <si>
    <t>market value of equity</t>
  </si>
  <si>
    <t>sales</t>
  </si>
  <si>
    <t>Recent one!</t>
  </si>
  <si>
    <t>Current share price</t>
  </si>
  <si>
    <t>recent</t>
  </si>
  <si>
    <t>working capital / totalAssets B = retained earnings / totalAssets C = earnings before interest and tax / totalAssets D = market value of equity / totalLiab E = sales / totalAssets</t>
  </si>
  <si>
    <t>SharesOutstanding (under SharesStats section) by the current share price</t>
  </si>
  <si>
    <t>Apple (APPL)</t>
  </si>
  <si>
    <t>latest year (2022)</t>
  </si>
  <si>
    <t>Previous year (2021)</t>
  </si>
  <si>
    <t>Score</t>
  </si>
  <si>
    <t>(found in the Cash Flow section) is positive, it gains 1 point towards the score;</t>
  </si>
  <si>
    <t xml:space="preserve">ReturnOnAssetsTTM </t>
  </si>
  <si>
    <t>(found in the Highlights section) is positive, it gains 1 point towards the score;</t>
  </si>
  <si>
    <t xml:space="preserve">totalCashFromOperatingActivities </t>
  </si>
  <si>
    <t>(found in the Cash Flow section) is positive in the current year, it gains 1 point towards the score;</t>
  </si>
  <si>
    <t>totalCashFromOperatingActivities vs netIncome</t>
  </si>
  <si>
    <t>if tcfoa is &gt; than netincome then 1</t>
  </si>
  <si>
    <t>if totalCashFromOperatingActivities is greater than netIncome, it gains 1 point towards the score.</t>
  </si>
  <si>
    <t>longTermDebt</t>
  </si>
  <si>
    <t>if longTermDebt of the current year is lower than of the previous year, it gains 1 point towards the score;</t>
  </si>
  <si>
    <t>totalCurrentAssets / totalCurrentLiab</t>
  </si>
  <si>
    <t>if the current ratio of the current year – calculated as totalCurrentAssets divided by totalCurrentLiabilities (both part of the Balance Sheet section) – is higher than the current ratio of the past year, it gains 1 point towards the score;</t>
  </si>
  <si>
    <t>new shares</t>
  </si>
  <si>
    <t>if there were no new shares issued in the last year, this lack of dilution gains 1 point towards the score.</t>
  </si>
  <si>
    <t>gross margin</t>
  </si>
  <si>
    <t>( totalRevenue – costOfRevenue ) / totalRevenue</t>
  </si>
  <si>
    <t>if the gross margin of the current year – calculated as ( totalRevenue – costOfRevenue ) divided by totalRevenue (both part of the Income Statement section) – is higher than that of the previous year, it gains 1 point towards the score;</t>
  </si>
  <si>
    <t>asset turnover ratio</t>
  </si>
  <si>
    <t xml:space="preserve">net totalRevenue / totalAssets </t>
  </si>
  <si>
    <t>if the asset turnover ratio – calculated as net totalRevenue (taken at the end of the fiscal year, Income Statement section) divided by totalAssets (Balance Sheet section) – is higher than that of the previous year, it gains 1 point towards the score.</t>
  </si>
  <si>
    <t>SCORE:</t>
  </si>
  <si>
    <t>Stockanalysis score</t>
  </si>
  <si>
    <t>"netIncome": "99803000000.00",</t>
  </si>
  <si>
    <t>"ReturnOnAssetsTTM": 0.2056,</t>
  </si>
  <si>
    <t>"totalCashFromOperatingActivities": "122151000000.00",</t>
  </si>
  <si>
    <t>2022 : "longTermDebt": "98959000000.00",</t>
  </si>
  <si>
    <t>2021 : "longTermDebt": "109106000000.00",</t>
  </si>
  <si>
    <t>2022 : "totalCurrentAssets": "135405000000.00",</t>
  </si>
  <si>
    <t>2022 : "totalCurrentLiabilities": "153982000000.00",</t>
  </si>
  <si>
    <t>2021 : "totalCurrentAssets": "134836000000.00",</t>
  </si>
  <si>
    <t>2021: "totalCurrentLiabilities": "125481000000.00",</t>
  </si>
  <si>
    <t>2022: "shares": 15955718000</t>
  </si>
  <si>
    <t>2021: "shares": 16519291000.000002</t>
  </si>
  <si>
    <t>2022:     "totalRevenue": "394328000000.00",</t>
  </si>
  <si>
    <t>2022:    "costOfRevenue": "223546000000.00",</t>
  </si>
  <si>
    <t>2021:    "totalRevenue": "365817000000.00",</t>
  </si>
  <si>
    <t>2021:   "costOfRevenue": "212981000000.00",</t>
  </si>
  <si>
    <t xml:space="preserve">2022: "totalRevenue": "394328000000.00", </t>
  </si>
  <si>
    <t>2021: "totalRevenue": "365817000000.00",</t>
  </si>
  <si>
    <t xml:space="preserve">2022: "totalAssets": "352755000000.00", </t>
  </si>
  <si>
    <t>2021: "totalAssets": "351002000000.00",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</si>
</sst>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
    <numFmt numFmtId="165" formatCode="#,##0.0000"/>
    <numFmt numFmtId="166" formatCode="#,##0.000"/>
    <numFmt numFmtId="167" formatCode="mmm d"/>
    <numFmt numFmtId="168" formatCode="hh:mm"/>
  </numFmts>
  <fonts count="65">
    <font>
      <sz val="10.0"/>
      <color rgb="FF000000"/>
      <name val="Arial"/>
      <scheme val="minor"/>
    </font>
    <font>
      <b/>
      <sz val="12.0"/>
      <color theme="1"/>
      <name val="Arial"/>
    </font>
    <font>
      <b/>
      <sz val="14.0"/>
      <color theme="1"/>
      <name val="Arial"/>
      <scheme val="minor"/>
    </font>
    <font>
      <color rgb="FF111827"/>
      <name val="Arial"/>
    </font>
    <font>
      <sz val="11.0"/>
      <color rgb="FFFAD000"/>
      <name val="Consolas"/>
    </font>
    <font>
      <color rgb="FF374151"/>
      <name val="Arial"/>
    </font>
    <font>
      <u/>
      <sz val="9.0"/>
      <color rgb="FF0000FF"/>
      <name val="Arial"/>
    </font>
    <font>
      <u/>
      <sz val="11.0"/>
      <color rgb="FFFAD000"/>
      <name val="Consolas"/>
    </font>
    <font>
      <color theme="1"/>
      <name val="Arial"/>
      <scheme val="minor"/>
    </font>
    <font>
      <color rgb="FFFAD000"/>
      <name val="Arial"/>
      <scheme val="minor"/>
    </font>
    <font>
      <u/>
      <color rgb="FF0000FF"/>
    </font>
    <font>
      <color rgb="FFFAD000"/>
      <name val="Consolas"/>
    </font>
    <font>
      <color rgb="FFFAD000"/>
      <name val="Arial"/>
    </font>
    <font>
      <color rgb="FFFFFFFF"/>
      <name val="Arial"/>
    </font>
    <font>
      <color theme="0"/>
      <name val="Arial"/>
    </font>
    <font>
      <color rgb="FF000000"/>
      <name val="Arial"/>
    </font>
    <font>
      <color rgb="FF434343"/>
      <name val="Arial"/>
    </font>
    <font>
      <sz val="9.0"/>
      <color rgb="FFFAD000"/>
      <name val="Arial"/>
      <scheme val="minor"/>
    </font>
    <font>
      <color rgb="FFFFFFFF"/>
      <name val="Arial"/>
      <scheme val="minor"/>
    </font>
    <font>
      <u/>
      <color rgb="FFFAD000"/>
    </font>
    <font>
      <color rgb="FFF1C232"/>
      <name val="Arial"/>
      <scheme val="minor"/>
    </font>
    <font>
      <strike/>
      <color theme="1"/>
      <name val="Arial"/>
      <scheme val="minor"/>
    </font>
    <font>
      <strike/>
      <color rgb="FF111827"/>
      <name val="Arial"/>
    </font>
    <font>
      <strike/>
      <color rgb="FF374151"/>
      <name val="Arial"/>
    </font>
    <font>
      <u/>
      <color rgb="FF0000FF"/>
    </font>
    <font>
      <b/>
      <color theme="1"/>
      <name val="Arial"/>
    </font>
    <font>
      <color theme="1"/>
      <name val="Arial"/>
    </font>
    <font>
      <u/>
      <color rgb="FF0000FF"/>
      <name val="Arial"/>
    </font>
    <font>
      <u/>
      <color rgb="FF0000FF"/>
      <name val="Arial"/>
    </font>
    <font>
      <sz val="9.0"/>
      <color rgb="FF374151"/>
      <name val="Arial"/>
    </font>
    <font>
      <b/>
      <color theme="1"/>
      <name val="Arial"/>
      <scheme val="minor"/>
    </font>
    <font>
      <sz val="9.0"/>
      <color rgb="FF000000"/>
      <name val="Arial"/>
      <scheme val="minor"/>
    </font>
    <font>
      <color rgb="FF000000"/>
      <name val="Consolas"/>
    </font>
    <font>
      <b/>
      <sz val="18.0"/>
      <color theme="1"/>
      <name val="Arial"/>
    </font>
    <font>
      <color rgb="FFF3F3F3"/>
      <name val="Arial"/>
    </font>
    <font>
      <u/>
      <color rgb="FF1155CC"/>
      <name val="Arial"/>
    </font>
    <font>
      <u/>
      <color rgb="FF1155CC"/>
      <name val="Arial"/>
    </font>
    <font/>
    <font>
      <b/>
      <color rgb="FF111827"/>
      <name val="Arial"/>
    </font>
    <font>
      <color rgb="FF111827"/>
      <name val="Ui-sans-serif"/>
    </font>
    <font>
      <u/>
      <sz val="9.0"/>
      <color rgb="FF1155CC"/>
      <name val="-apple-system"/>
    </font>
    <font>
      <u/>
      <sz val="9.0"/>
      <color rgb="FF1155CC"/>
      <name val="-apple-system"/>
    </font>
    <font>
      <b/>
      <sz val="13.0"/>
      <color theme="1"/>
      <name val="Arial"/>
    </font>
    <font>
      <sz val="9.0"/>
      <color rgb="FF1F1F1F"/>
      <name val="&quot;Google Sans&quot;"/>
    </font>
    <font>
      <color rgb="FF374151"/>
      <name val="Ui-sans-serif"/>
    </font>
    <font>
      <u/>
      <color rgb="FF0000FF"/>
      <name val="Arial"/>
    </font>
    <font>
      <color rgb="FF1F2937"/>
      <name val="Arial"/>
    </font>
    <font>
      <sz val="11.0"/>
      <color theme="1"/>
      <name val="Arial"/>
    </font>
    <font>
      <b/>
      <color rgb="FF374151"/>
      <name val="Arial"/>
    </font>
    <font>
      <u/>
      <color rgb="FF0000FF"/>
      <name val="Arial"/>
    </font>
    <font>
      <color rgb="FF000000"/>
      <name val="Arial"/>
      <scheme val="minor"/>
    </font>
    <font>
      <u/>
      <sz val="9.0"/>
      <color rgb="FF000000"/>
      <name val="Inter"/>
    </font>
    <font>
      <u/>
      <sz val="9.0"/>
      <color rgb="FF000000"/>
      <name val="Inter"/>
    </font>
    <font>
      <b/>
      <strike/>
      <sz val="11.0"/>
      <color theme="1"/>
      <name val="Arial"/>
    </font>
    <font>
      <b/>
      <strike/>
      <color theme="1"/>
      <name val="Arial"/>
    </font>
    <font>
      <strike/>
      <color theme="1"/>
      <name val="Arial"/>
    </font>
    <font>
      <sz val="11.0"/>
      <color rgb="FF1F2937"/>
      <name val="Arial"/>
    </font>
    <font>
      <color rgb="FF38761D"/>
      <name val="Arial"/>
      <scheme val="minor"/>
    </font>
    <font>
      <color rgb="FF202124"/>
      <name val="Roboto"/>
    </font>
    <font>
      <color rgb="FFD9D9D9"/>
      <name val="Arial"/>
      <scheme val="minor"/>
    </font>
    <font>
      <sz val="9.0"/>
      <color rgb="FFD9D9D9"/>
      <name val="&quot;Google Sans&quot;"/>
    </font>
    <font>
      <b/>
      <color rgb="FF202124"/>
      <name val="Roboto"/>
    </font>
    <font>
      <color theme="1"/>
      <name val="Roboto"/>
    </font>
    <font>
      <color rgb="FF000000"/>
      <name val="Roboto"/>
    </font>
    <font>
      <sz val="11.0"/>
      <color rgb="FF1F1F1F"/>
      <name val="&quot;Google Sans&quot;"/>
    </font>
  </fonts>
  <fills count="19">
    <fill>
      <patternFill patternType="none"/>
    </fill>
    <fill>
      <patternFill patternType="lightGray"/>
    </fill>
    <fill>
      <patternFill patternType="solid">
        <fgColor rgb="FFB6D7A8"/>
        <bgColor rgb="FFB6D7A8"/>
      </patternFill>
    </fill>
    <fill>
      <patternFill patternType="solid">
        <fgColor rgb="FF2D2B55"/>
        <bgColor rgb="FF2D2B55"/>
      </patternFill>
    </fill>
    <fill>
      <patternFill patternType="solid">
        <fgColor rgb="FFFF0000"/>
        <bgColor rgb="FFFF0000"/>
      </patternFill>
    </fill>
    <fill>
      <patternFill patternType="solid">
        <fgColor rgb="FFFFFF00"/>
        <bgColor rgb="FFFFFF00"/>
      </patternFill>
    </fill>
    <fill>
      <patternFill patternType="solid">
        <fgColor theme="8"/>
        <bgColor theme="8"/>
      </patternFill>
    </fill>
    <fill>
      <patternFill patternType="solid">
        <fgColor rgb="FFD9D9D9"/>
        <bgColor rgb="FFD9D9D9"/>
      </patternFill>
    </fill>
    <fill>
      <patternFill patternType="solid">
        <fgColor rgb="FFFFFFFF"/>
        <bgColor rgb="FFFFFFFF"/>
      </patternFill>
    </fill>
    <fill>
      <patternFill patternType="solid">
        <fgColor rgb="FFD9D2E9"/>
        <bgColor rgb="FFD9D2E9"/>
      </patternFill>
    </fill>
    <fill>
      <patternFill patternType="solid">
        <fgColor rgb="FFF4CCCC"/>
        <bgColor rgb="FFF4CCCC"/>
      </patternFill>
    </fill>
    <fill>
      <patternFill patternType="solid">
        <fgColor rgb="FFFFFFFE"/>
        <bgColor rgb="FFFFFFFE"/>
      </patternFill>
    </fill>
    <fill>
      <patternFill patternType="solid">
        <fgColor rgb="FFEFEFEF"/>
        <bgColor rgb="FFEFEFEF"/>
      </patternFill>
    </fill>
    <fill>
      <patternFill patternType="solid">
        <fgColor rgb="FFFCE5CD"/>
        <bgColor rgb="FFFCE5CD"/>
      </patternFill>
    </fill>
    <fill>
      <patternFill patternType="solid">
        <fgColor rgb="FF93C47D"/>
        <bgColor rgb="FF93C47D"/>
      </patternFill>
    </fill>
    <fill>
      <patternFill patternType="solid">
        <fgColor rgb="FFD9EAD3"/>
        <bgColor rgb="FFD9EAD3"/>
      </patternFill>
    </fill>
    <fill>
      <patternFill patternType="solid">
        <fgColor rgb="FFF1F1F1"/>
        <bgColor rgb="FFF1F1F1"/>
      </patternFill>
    </fill>
    <fill>
      <patternFill patternType="solid">
        <fgColor rgb="FFCCCCCC"/>
        <bgColor rgb="FFCCCCCC"/>
      </patternFill>
    </fill>
    <fill>
      <patternFill patternType="solid">
        <fgColor rgb="FFFFF2CC"/>
        <bgColor rgb="FFFFF2CC"/>
      </patternFill>
    </fill>
  </fills>
  <borders count="5">
    <border/>
    <border>
      <bottom style="thin">
        <color rgb="FF000000"/>
      </bottom>
    </border>
    <border>
      <right style="thin">
        <color rgb="FFD1D5DB"/>
      </right>
    </border>
    <border>
      <right style="thin">
        <color rgb="FF000000"/>
      </right>
    </border>
    <border>
      <right style="thin">
        <color rgb="FF000000"/>
      </right>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xf>
    <xf borderId="0" fillId="2" fontId="3" numFmtId="0" xfId="0" applyAlignment="1" applyFill="1" applyFont="1">
      <alignment readingOrder="0" vertical="bottom"/>
    </xf>
    <xf borderId="0" fillId="3" fontId="4" numFmtId="0" xfId="0" applyAlignment="1" applyFill="1" applyFont="1">
      <alignment readingOrder="0"/>
    </xf>
    <xf borderId="0" fillId="2" fontId="5" numFmtId="0" xfId="0" applyAlignment="1" applyFont="1">
      <alignment readingOrder="0" vertical="bottom"/>
    </xf>
    <xf borderId="0" fillId="3" fontId="4" numFmtId="0" xfId="0" applyAlignment="1" applyFont="1">
      <alignment readingOrder="0"/>
    </xf>
    <xf borderId="0" fillId="3" fontId="6" numFmtId="0" xfId="0" applyAlignment="1" applyFont="1">
      <alignment horizontal="left" readingOrder="0"/>
    </xf>
    <xf borderId="0" fillId="3" fontId="7" numFmtId="0" xfId="0" applyAlignment="1" applyFont="1">
      <alignment readingOrder="0"/>
    </xf>
    <xf borderId="0" fillId="3" fontId="8" numFmtId="0" xfId="0" applyFont="1"/>
    <xf borderId="0" fillId="3" fontId="9" numFmtId="0" xfId="0" applyAlignment="1" applyFont="1">
      <alignment readingOrder="0"/>
    </xf>
    <xf borderId="0" fillId="3" fontId="10" numFmtId="0" xfId="0" applyAlignment="1" applyFont="1">
      <alignment readingOrder="0"/>
    </xf>
    <xf borderId="0" fillId="3" fontId="9" numFmtId="0" xfId="0" applyAlignment="1" applyFont="1">
      <alignment horizontal="left" readingOrder="0" shrinkToFit="0" wrapText="1"/>
    </xf>
    <xf borderId="0" fillId="3" fontId="11" numFmtId="0" xfId="0" applyAlignment="1" applyFont="1">
      <alignment readingOrder="0"/>
    </xf>
    <xf borderId="0" fillId="3" fontId="9" numFmtId="0" xfId="0" applyAlignment="1" applyFont="1">
      <alignment readingOrder="0"/>
    </xf>
    <xf borderId="0" fillId="3" fontId="12" numFmtId="0" xfId="0" applyAlignment="1" applyFont="1">
      <alignment horizontal="left" readingOrder="0"/>
    </xf>
    <xf borderId="0" fillId="4" fontId="13" numFmtId="0" xfId="0" applyAlignment="1" applyFill="1" applyFont="1">
      <alignment readingOrder="0" vertical="bottom"/>
    </xf>
    <xf borderId="0" fillId="4" fontId="14" numFmtId="0" xfId="0" applyAlignment="1" applyFont="1">
      <alignment vertical="bottom"/>
    </xf>
    <xf borderId="0" fillId="4" fontId="8" numFmtId="0" xfId="0" applyAlignment="1" applyFont="1">
      <alignment readingOrder="0"/>
    </xf>
    <xf borderId="0" fillId="4" fontId="8" numFmtId="0" xfId="0" applyFont="1"/>
    <xf borderId="0" fillId="3" fontId="4" numFmtId="0" xfId="0" applyAlignment="1" applyFont="1">
      <alignment readingOrder="0"/>
    </xf>
    <xf borderId="0" fillId="2" fontId="15" numFmtId="0" xfId="0" applyAlignment="1" applyFont="1">
      <alignment readingOrder="0" vertical="bottom"/>
    </xf>
    <xf borderId="0" fillId="3" fontId="8" numFmtId="0" xfId="0" applyAlignment="1" applyFont="1">
      <alignment readingOrder="0"/>
    </xf>
    <xf borderId="0" fillId="3" fontId="4" numFmtId="0" xfId="0" applyAlignment="1" applyFont="1">
      <alignment horizontal="left" readingOrder="0"/>
    </xf>
    <xf borderId="0" fillId="2" fontId="16" numFmtId="0" xfId="0" applyAlignment="1" applyFont="1">
      <alignment readingOrder="0" vertical="bottom"/>
    </xf>
    <xf borderId="0" fillId="3" fontId="17" numFmtId="0" xfId="0" applyAlignment="1" applyFont="1">
      <alignment readingOrder="0"/>
    </xf>
    <xf borderId="0" fillId="4" fontId="15" numFmtId="0" xfId="0" applyAlignment="1" applyFont="1">
      <alignment vertical="bottom"/>
    </xf>
    <xf borderId="0" fillId="4" fontId="13" numFmtId="0" xfId="0" applyAlignment="1" applyFont="1">
      <alignment vertical="bottom"/>
    </xf>
    <xf borderId="0" fillId="4" fontId="18" numFmtId="0" xfId="0" applyAlignment="1" applyFont="1">
      <alignment readingOrder="0"/>
    </xf>
    <xf borderId="0" fillId="4" fontId="18" numFmtId="0" xfId="0" applyFont="1"/>
    <xf borderId="0" fillId="5" fontId="5" numFmtId="0" xfId="0" applyAlignment="1" applyFill="1" applyFont="1">
      <alignment vertical="bottom"/>
    </xf>
    <xf borderId="0" fillId="2" fontId="3" numFmtId="0" xfId="0" applyAlignment="1" applyFont="1">
      <alignment horizontal="left" readingOrder="0"/>
    </xf>
    <xf borderId="0" fillId="3" fontId="19" numFmtId="0" xfId="0" applyAlignment="1" applyFont="1">
      <alignment readingOrder="0"/>
    </xf>
    <xf borderId="0" fillId="2" fontId="5" numFmtId="0" xfId="0" applyAlignment="1" applyFont="1">
      <alignment vertical="bottom"/>
    </xf>
    <xf borderId="0" fillId="0" fontId="8" numFmtId="0" xfId="0" applyAlignment="1" applyFont="1">
      <alignment readingOrder="0"/>
    </xf>
    <xf borderId="0" fillId="6" fontId="13" numFmtId="0" xfId="0" applyAlignment="1" applyFill="1" applyFont="1">
      <alignment readingOrder="0" vertical="bottom"/>
    </xf>
    <xf borderId="0" fillId="0" fontId="3" numFmtId="0" xfId="0" applyAlignment="1" applyFont="1">
      <alignment readingOrder="0" vertical="bottom"/>
    </xf>
    <xf borderId="0" fillId="0" fontId="5" numFmtId="0" xfId="0" applyAlignment="1" applyFont="1">
      <alignment readingOrder="0" vertical="bottom"/>
    </xf>
    <xf borderId="0" fillId="3" fontId="20" numFmtId="0" xfId="0" applyAlignment="1" applyFont="1">
      <alignment readingOrder="0"/>
    </xf>
    <xf borderId="0" fillId="0" fontId="18" numFmtId="0" xfId="0" applyAlignment="1" applyFont="1">
      <alignment readingOrder="0"/>
    </xf>
    <xf borderId="0" fillId="3" fontId="9" numFmtId="0" xfId="0" applyFont="1"/>
    <xf borderId="0" fillId="0" fontId="21" numFmtId="0" xfId="0" applyFont="1"/>
    <xf borderId="0" fillId="0" fontId="5" numFmtId="0" xfId="0" applyAlignment="1" applyFont="1">
      <alignment vertical="bottom"/>
    </xf>
    <xf borderId="0" fillId="3" fontId="18" numFmtId="0" xfId="0" applyAlignment="1" applyFont="1">
      <alignment readingOrder="0"/>
    </xf>
    <xf borderId="0" fillId="0" fontId="22" numFmtId="0" xfId="0" applyAlignment="1" applyFont="1">
      <alignment vertical="bottom"/>
    </xf>
    <xf borderId="0" fillId="0" fontId="23" numFmtId="0" xfId="0" applyAlignment="1" applyFont="1">
      <alignment vertical="bottom"/>
    </xf>
    <xf borderId="0" fillId="0" fontId="24" numFmtId="0" xfId="0" applyAlignment="1" applyFont="1">
      <alignment readingOrder="0"/>
    </xf>
    <xf borderId="0" fillId="6" fontId="8" numFmtId="0" xfId="0" applyFont="1"/>
    <xf borderId="0" fillId="5" fontId="8" numFmtId="0" xfId="0" applyFont="1"/>
    <xf borderId="0" fillId="7" fontId="25" numFmtId="0" xfId="0" applyAlignment="1" applyFill="1" applyFont="1">
      <alignment vertical="bottom"/>
    </xf>
    <xf borderId="0" fillId="7" fontId="26" numFmtId="0" xfId="0" applyAlignment="1" applyFont="1">
      <alignment vertical="bottom"/>
    </xf>
    <xf borderId="0" fillId="0" fontId="26" numFmtId="0" xfId="0" applyAlignment="1" applyFont="1">
      <alignment vertical="bottom"/>
    </xf>
    <xf borderId="0" fillId="0" fontId="27" numFmtId="0" xfId="0" applyAlignment="1" applyFont="1">
      <alignment readingOrder="0" vertical="bottom"/>
    </xf>
    <xf borderId="0" fillId="0" fontId="28" numFmtId="0" xfId="0" applyAlignment="1" applyFont="1">
      <alignment shrinkToFit="0" vertical="bottom" wrapText="0"/>
    </xf>
    <xf borderId="0" fillId="0" fontId="26" numFmtId="0" xfId="0" applyAlignment="1" applyFont="1">
      <alignment readingOrder="0" vertical="bottom"/>
    </xf>
    <xf borderId="0" fillId="8" fontId="15" numFmtId="0" xfId="0" applyAlignment="1" applyFill="1" applyFont="1">
      <alignment horizontal="left" readingOrder="0"/>
    </xf>
    <xf borderId="0" fillId="8" fontId="29" numFmtId="0" xfId="0" applyAlignment="1" applyFont="1">
      <alignment horizontal="left" readingOrder="0"/>
    </xf>
    <xf borderId="0" fillId="8" fontId="8" numFmtId="0" xfId="0" applyFont="1"/>
    <xf borderId="0" fillId="7" fontId="30" numFmtId="0" xfId="0" applyAlignment="1" applyFont="1">
      <alignment readingOrder="0"/>
    </xf>
    <xf borderId="0" fillId="7" fontId="8" numFmtId="0" xfId="0" applyFont="1"/>
    <xf borderId="0" fillId="7" fontId="8" numFmtId="0" xfId="0" applyAlignment="1" applyFont="1">
      <alignment readingOrder="0"/>
    </xf>
    <xf borderId="0" fillId="9" fontId="8" numFmtId="0" xfId="0" applyAlignment="1" applyFill="1" applyFont="1">
      <alignment readingOrder="0"/>
    </xf>
    <xf borderId="0" fillId="9" fontId="26" numFmtId="0" xfId="0" applyAlignment="1" applyFont="1">
      <alignment vertical="bottom"/>
    </xf>
    <xf borderId="0" fillId="0" fontId="8" numFmtId="0" xfId="0" applyAlignment="1" applyFont="1">
      <alignment horizontal="center" readingOrder="0"/>
    </xf>
    <xf borderId="0" fillId="9" fontId="15" numFmtId="0" xfId="0" applyAlignment="1" applyFont="1">
      <alignment horizontal="left" readingOrder="0"/>
    </xf>
    <xf borderId="0" fillId="8" fontId="8" numFmtId="0" xfId="0" applyAlignment="1" applyFont="1">
      <alignment readingOrder="0"/>
    </xf>
    <xf borderId="0" fillId="10" fontId="8" numFmtId="0" xfId="0" applyFill="1" applyFont="1"/>
    <xf borderId="0" fillId="10" fontId="26" numFmtId="0" xfId="0" applyAlignment="1" applyFont="1">
      <alignment vertical="bottom"/>
    </xf>
    <xf borderId="0" fillId="8" fontId="15" numFmtId="0" xfId="0" applyAlignment="1" applyFont="1">
      <alignment horizontal="center" readingOrder="0"/>
    </xf>
    <xf borderId="0" fillId="11" fontId="31" numFmtId="0" xfId="0" applyAlignment="1" applyFill="1" applyFont="1">
      <alignment readingOrder="0"/>
    </xf>
    <xf borderId="0" fillId="9" fontId="15" numFmtId="0" xfId="0" applyAlignment="1" applyFont="1">
      <alignment vertical="bottom"/>
    </xf>
    <xf borderId="0" fillId="8" fontId="32" numFmtId="0" xfId="0" applyAlignment="1" applyFont="1">
      <alignment horizontal="left" readingOrder="0"/>
    </xf>
    <xf borderId="0" fillId="10" fontId="8" numFmtId="0" xfId="0" applyAlignment="1" applyFont="1">
      <alignment readingOrder="0"/>
    </xf>
    <xf borderId="1" fillId="9" fontId="26" numFmtId="0" xfId="0" applyAlignment="1" applyBorder="1" applyFont="1">
      <alignment vertical="bottom"/>
    </xf>
    <xf borderId="0" fillId="12" fontId="8" numFmtId="0" xfId="0" applyFill="1" applyFont="1"/>
    <xf borderId="0" fillId="12" fontId="30" numFmtId="0" xfId="0" applyAlignment="1" applyFont="1">
      <alignment readingOrder="0"/>
    </xf>
    <xf borderId="0" fillId="2" fontId="8" numFmtId="0" xfId="0" applyAlignment="1" applyFont="1">
      <alignment readingOrder="0"/>
    </xf>
    <xf borderId="0" fillId="2" fontId="26" numFmtId="0" xfId="0" applyAlignment="1" applyFont="1">
      <alignment vertical="bottom"/>
    </xf>
    <xf borderId="0" fillId="2" fontId="15" numFmtId="0" xfId="0" applyAlignment="1" applyFont="1">
      <alignment horizontal="left" readingOrder="0"/>
    </xf>
    <xf borderId="0" fillId="8" fontId="31" numFmtId="0" xfId="0" applyAlignment="1" applyFont="1">
      <alignment readingOrder="0"/>
    </xf>
    <xf borderId="0" fillId="13" fontId="8" numFmtId="0" xfId="0" applyAlignment="1" applyFill="1" applyFont="1">
      <alignment readingOrder="0"/>
    </xf>
    <xf borderId="0" fillId="13" fontId="8" numFmtId="0" xfId="0" applyFont="1"/>
    <xf borderId="0" fillId="13" fontId="26" numFmtId="0" xfId="0" applyAlignment="1" applyFont="1">
      <alignment vertical="bottom"/>
    </xf>
    <xf borderId="0" fillId="8" fontId="3" numFmtId="0" xfId="0" applyAlignment="1" applyFont="1">
      <alignment horizontal="left" readingOrder="0"/>
    </xf>
    <xf borderId="0" fillId="8" fontId="26" numFmtId="0" xfId="0" applyAlignment="1" applyFont="1">
      <alignment vertical="bottom"/>
    </xf>
    <xf borderId="0" fillId="8" fontId="5" numFmtId="0" xfId="0" applyAlignment="1" applyFont="1">
      <alignment horizontal="left" readingOrder="0"/>
    </xf>
    <xf borderId="0" fillId="5" fontId="8" numFmtId="0" xfId="0" applyAlignment="1" applyFont="1">
      <alignment readingOrder="0"/>
    </xf>
    <xf borderId="0" fillId="14" fontId="8" numFmtId="0" xfId="0" applyAlignment="1" applyFill="1" applyFont="1">
      <alignment readingOrder="0"/>
    </xf>
    <xf borderId="0" fillId="9" fontId="5" numFmtId="0" xfId="0" applyAlignment="1" applyFont="1">
      <alignment horizontal="left" readingOrder="0"/>
    </xf>
    <xf borderId="0" fillId="9" fontId="3" numFmtId="0" xfId="0" applyAlignment="1" applyFont="1">
      <alignment horizontal="left" readingOrder="0"/>
    </xf>
    <xf borderId="0" fillId="9" fontId="31" numFmtId="0" xfId="0" applyAlignment="1" applyFont="1">
      <alignment readingOrder="0"/>
    </xf>
    <xf borderId="0" fillId="0" fontId="25" numFmtId="0" xfId="0" applyAlignment="1" applyFont="1">
      <alignment readingOrder="0" vertical="bottom"/>
    </xf>
    <xf borderId="0" fillId="0" fontId="25" numFmtId="0" xfId="0" applyAlignment="1" applyFont="1">
      <alignment vertical="bottom"/>
    </xf>
    <xf borderId="0" fillId="0" fontId="25" numFmtId="4" xfId="0" applyAlignment="1" applyFont="1" applyNumberFormat="1">
      <alignment vertical="bottom"/>
    </xf>
    <xf borderId="0" fillId="0" fontId="25" numFmtId="0" xfId="0" applyAlignment="1" applyFont="1">
      <alignment shrinkToFit="0" vertical="bottom" wrapText="0"/>
    </xf>
    <xf borderId="0" fillId="7" fontId="25" numFmtId="4" xfId="0" applyAlignment="1" applyFont="1" applyNumberFormat="1">
      <alignment vertical="bottom"/>
    </xf>
    <xf borderId="0" fillId="12" fontId="26" numFmtId="0" xfId="0" applyFont="1"/>
    <xf borderId="0" fillId="12" fontId="26" numFmtId="0" xfId="0" applyAlignment="1" applyFont="1">
      <alignment vertical="bottom"/>
    </xf>
    <xf borderId="0" fillId="12" fontId="26" numFmtId="4" xfId="0" applyAlignment="1" applyFont="1" applyNumberFormat="1">
      <alignment vertical="bottom"/>
    </xf>
    <xf borderId="0" fillId="12" fontId="3" numFmtId="3" xfId="0" applyAlignment="1" applyFont="1" applyNumberFormat="1">
      <alignment vertical="bottom"/>
    </xf>
    <xf borderId="0" fillId="0" fontId="33" numFmtId="0" xfId="0" applyAlignment="1" applyFont="1">
      <alignment horizontal="center" shrinkToFit="0" wrapText="1"/>
    </xf>
    <xf borderId="0" fillId="15" fontId="26" numFmtId="4" xfId="0" applyAlignment="1" applyFill="1" applyFont="1" applyNumberFormat="1">
      <alignment vertical="bottom"/>
    </xf>
    <xf borderId="0" fillId="0" fontId="3" numFmtId="4" xfId="0" applyAlignment="1" applyFont="1" applyNumberFormat="1">
      <alignment vertical="bottom"/>
    </xf>
    <xf borderId="0" fillId="0" fontId="3" numFmtId="0" xfId="0" applyAlignment="1" applyFont="1">
      <alignment vertical="bottom"/>
    </xf>
    <xf borderId="0" fillId="0" fontId="34" numFmtId="0" xfId="0" applyAlignment="1" applyFont="1">
      <alignment shrinkToFit="0" vertical="bottom" wrapText="0"/>
    </xf>
    <xf borderId="0" fillId="0" fontId="26" numFmtId="3" xfId="0" applyAlignment="1" applyFont="1" applyNumberFormat="1">
      <alignment vertical="bottom"/>
    </xf>
    <xf borderId="0" fillId="10" fontId="26" numFmtId="4" xfId="0" applyAlignment="1" applyFont="1" applyNumberFormat="1">
      <alignment vertical="bottom"/>
    </xf>
    <xf borderId="0" fillId="13" fontId="26" numFmtId="49" xfId="0" applyAlignment="1" applyFont="1" applyNumberFormat="1">
      <alignment vertical="bottom"/>
    </xf>
    <xf borderId="0" fillId="0" fontId="3" numFmtId="3" xfId="0" applyAlignment="1" applyFont="1" applyNumberFormat="1">
      <alignment vertical="bottom"/>
    </xf>
    <xf borderId="0" fillId="15" fontId="3" numFmtId="4" xfId="0" applyAlignment="1" applyFont="1" applyNumberFormat="1">
      <alignment vertical="bottom"/>
    </xf>
    <xf borderId="0" fillId="0" fontId="26" numFmtId="0" xfId="0" applyAlignment="1" applyFont="1">
      <alignment shrinkToFit="0" vertical="bottom" wrapText="0"/>
    </xf>
    <xf borderId="0" fillId="0" fontId="26" numFmtId="49" xfId="0" applyAlignment="1" applyFont="1" applyNumberFormat="1">
      <alignment vertical="bottom"/>
    </xf>
    <xf borderId="0" fillId="15" fontId="26" numFmtId="49" xfId="0" applyAlignment="1" applyFont="1" applyNumberFormat="1">
      <alignment vertical="bottom"/>
    </xf>
    <xf borderId="0" fillId="15" fontId="35" numFmtId="4" xfId="0" applyAlignment="1" applyFont="1" applyNumberFormat="1">
      <alignment vertical="bottom"/>
    </xf>
    <xf borderId="0" fillId="0" fontId="36" numFmtId="0" xfId="0" applyAlignment="1" applyFont="1">
      <alignment vertical="bottom"/>
    </xf>
    <xf borderId="0" fillId="10" fontId="3" numFmtId="0" xfId="0" applyAlignment="1" applyFont="1">
      <alignment vertical="bottom"/>
    </xf>
    <xf borderId="1" fillId="0" fontId="37" numFmtId="0" xfId="0" applyBorder="1" applyFont="1"/>
    <xf borderId="1" fillId="0" fontId="26" numFmtId="0" xfId="0" applyAlignment="1" applyBorder="1" applyFont="1">
      <alignment vertical="bottom"/>
    </xf>
    <xf borderId="1" fillId="15" fontId="26" numFmtId="4" xfId="0" applyAlignment="1" applyBorder="1" applyFont="1" applyNumberFormat="1">
      <alignment vertical="bottom"/>
    </xf>
    <xf borderId="0" fillId="12" fontId="25" numFmtId="0" xfId="0" applyAlignment="1" applyFont="1">
      <alignment vertical="bottom"/>
    </xf>
    <xf borderId="0" fillId="12" fontId="38" numFmtId="0" xfId="0" applyAlignment="1" applyFont="1">
      <alignment vertical="bottom"/>
    </xf>
    <xf borderId="0" fillId="13" fontId="26" numFmtId="4" xfId="0" applyAlignment="1" applyFont="1" applyNumberFormat="1">
      <alignment vertical="bottom"/>
    </xf>
    <xf borderId="0" fillId="10" fontId="26" numFmtId="0" xfId="0" applyAlignment="1" applyFont="1">
      <alignment shrinkToFit="0" vertical="bottom" wrapText="0"/>
    </xf>
    <xf borderId="0" fillId="0" fontId="26" numFmtId="164" xfId="0" applyAlignment="1" applyFont="1" applyNumberFormat="1">
      <alignment vertical="bottom"/>
    </xf>
    <xf borderId="0" fillId="0" fontId="26" numFmtId="0" xfId="0" applyAlignment="1" applyFont="1">
      <alignment shrinkToFit="0" vertical="bottom" wrapText="1"/>
    </xf>
    <xf borderId="0" fillId="15" fontId="26" numFmtId="165" xfId="0" applyAlignment="1" applyFont="1" applyNumberFormat="1">
      <alignment vertical="bottom"/>
    </xf>
    <xf borderId="0" fillId="15" fontId="26" numFmtId="3" xfId="0" applyAlignment="1" applyFont="1" applyNumberFormat="1">
      <alignment vertical="bottom"/>
    </xf>
    <xf borderId="1" fillId="15" fontId="26" numFmtId="165" xfId="0" applyAlignment="1" applyBorder="1" applyFont="1" applyNumberFormat="1">
      <alignment vertical="bottom"/>
    </xf>
    <xf borderId="1" fillId="0" fontId="3" numFmtId="3" xfId="0" applyAlignment="1" applyBorder="1" applyFont="1" applyNumberFormat="1">
      <alignment vertical="bottom"/>
    </xf>
    <xf borderId="1" fillId="0" fontId="3" numFmtId="0" xfId="0" applyAlignment="1" applyBorder="1" applyFont="1">
      <alignment vertical="bottom"/>
    </xf>
    <xf borderId="1" fillId="0" fontId="26" numFmtId="3" xfId="0" applyAlignment="1" applyBorder="1" applyFont="1" applyNumberFormat="1">
      <alignment vertical="bottom"/>
    </xf>
    <xf borderId="0" fillId="0" fontId="26" numFmtId="4" xfId="0" applyAlignment="1" applyFont="1" applyNumberFormat="1">
      <alignment vertical="bottom"/>
    </xf>
    <xf borderId="0" fillId="0" fontId="3" numFmtId="0" xfId="0" applyAlignment="1" applyFont="1">
      <alignment shrinkToFit="0" vertical="bottom" wrapText="0"/>
    </xf>
    <xf borderId="1" fillId="0" fontId="26" numFmtId="0" xfId="0" applyAlignment="1" applyBorder="1" applyFont="1">
      <alignment shrinkToFit="0" vertical="bottom" wrapText="0"/>
    </xf>
    <xf borderId="2" fillId="12" fontId="26" numFmtId="4" xfId="0" applyAlignment="1" applyBorder="1" applyFont="1" applyNumberFormat="1">
      <alignment vertical="bottom"/>
    </xf>
    <xf borderId="2" fillId="12" fontId="38" numFmtId="0" xfId="0" applyAlignment="1" applyBorder="1" applyFont="1">
      <alignment vertical="bottom"/>
    </xf>
    <xf borderId="0" fillId="13" fontId="3" numFmtId="4" xfId="0" applyAlignment="1" applyFont="1" applyNumberFormat="1">
      <alignment vertical="bottom"/>
    </xf>
    <xf borderId="0" fillId="0" fontId="39" numFmtId="3" xfId="0" applyAlignment="1" applyFont="1" applyNumberFormat="1">
      <alignment vertical="bottom"/>
    </xf>
    <xf borderId="0" fillId="10" fontId="39" numFmtId="0" xfId="0" applyAlignment="1" applyFont="1">
      <alignment vertical="bottom"/>
    </xf>
    <xf borderId="0" fillId="13" fontId="3" numFmtId="0" xfId="0" applyAlignment="1" applyFont="1">
      <alignment vertical="bottom"/>
    </xf>
    <xf borderId="0" fillId="15" fontId="39" numFmtId="4" xfId="0" applyAlignment="1" applyFont="1" applyNumberFormat="1">
      <alignment vertical="bottom"/>
    </xf>
    <xf borderId="1" fillId="13" fontId="39" numFmtId="4" xfId="0" applyAlignment="1" applyBorder="1" applyFont="1" applyNumberFormat="1">
      <alignment vertical="bottom"/>
    </xf>
    <xf borderId="1" fillId="0" fontId="39" numFmtId="3" xfId="0" applyAlignment="1" applyBorder="1" applyFont="1" applyNumberFormat="1">
      <alignment vertical="bottom"/>
    </xf>
    <xf borderId="0" fillId="16" fontId="40" numFmtId="0" xfId="0" applyAlignment="1" applyFill="1" applyFont="1">
      <alignment shrinkToFit="0" vertical="bottom" wrapText="0"/>
    </xf>
    <xf borderId="0" fillId="10" fontId="3" numFmtId="4" xfId="0" applyAlignment="1" applyFont="1" applyNumberFormat="1">
      <alignment vertical="bottom"/>
    </xf>
    <xf borderId="0" fillId="16" fontId="41" numFmtId="3" xfId="0" applyAlignment="1" applyFont="1" applyNumberFormat="1">
      <alignment shrinkToFit="0" vertical="bottom" wrapText="0"/>
    </xf>
    <xf borderId="0" fillId="15" fontId="3" numFmtId="166" xfId="0" applyAlignment="1" applyFont="1" applyNumberFormat="1">
      <alignment vertical="bottom"/>
    </xf>
    <xf borderId="0" fillId="10" fontId="39" numFmtId="4" xfId="0" applyAlignment="1" applyFont="1" applyNumberFormat="1">
      <alignment vertical="bottom"/>
    </xf>
    <xf borderId="0" fillId="15" fontId="3" numFmtId="49" xfId="0" applyAlignment="1" applyFont="1" applyNumberFormat="1">
      <alignment vertical="bottom"/>
    </xf>
    <xf borderId="0" fillId="13" fontId="39" numFmtId="4" xfId="0" applyAlignment="1" applyFont="1" applyNumberFormat="1">
      <alignment vertical="bottom"/>
    </xf>
    <xf borderId="0" fillId="7" fontId="26" numFmtId="4" xfId="0" applyAlignment="1" applyFont="1" applyNumberFormat="1">
      <alignment vertical="bottom"/>
    </xf>
    <xf borderId="0" fillId="0" fontId="42" numFmtId="0" xfId="0" applyAlignment="1" applyFont="1">
      <alignment horizontal="center"/>
    </xf>
    <xf borderId="0" fillId="8" fontId="43" numFmtId="0" xfId="0" applyAlignment="1" applyFont="1">
      <alignment vertical="bottom"/>
    </xf>
    <xf borderId="0" fillId="10" fontId="26" numFmtId="3" xfId="0" applyAlignment="1" applyFont="1" applyNumberFormat="1">
      <alignment vertical="bottom"/>
    </xf>
    <xf borderId="0" fillId="8" fontId="5" numFmtId="0" xfId="0" applyAlignment="1" applyFont="1">
      <alignment vertical="bottom"/>
    </xf>
    <xf borderId="0" fillId="0" fontId="26" numFmtId="167" xfId="0" applyAlignment="1" applyFont="1" applyNumberFormat="1">
      <alignment vertical="bottom"/>
    </xf>
    <xf borderId="0" fillId="15" fontId="26" numFmtId="0" xfId="0" applyAlignment="1" applyFont="1">
      <alignment vertical="bottom"/>
    </xf>
    <xf borderId="0" fillId="8" fontId="44" numFmtId="0" xfId="0" applyAlignment="1" applyFont="1">
      <alignment vertical="bottom"/>
    </xf>
    <xf borderId="0" fillId="15" fontId="26" numFmtId="167" xfId="0" applyAlignment="1" applyFont="1" applyNumberFormat="1">
      <alignment vertical="bottom"/>
    </xf>
    <xf borderId="0" fillId="8" fontId="44" numFmtId="0" xfId="0" applyAlignment="1" applyFont="1">
      <alignment shrinkToFit="0" vertical="bottom" wrapText="0"/>
    </xf>
    <xf borderId="0" fillId="15" fontId="45" numFmtId="0" xfId="0" applyAlignment="1" applyFont="1">
      <alignment vertical="bottom"/>
    </xf>
    <xf borderId="0" fillId="8" fontId="46" numFmtId="0" xfId="0" applyAlignment="1" applyFont="1">
      <alignment shrinkToFit="0" vertical="bottom" wrapText="0"/>
    </xf>
    <xf borderId="0" fillId="0" fontId="47" numFmtId="0" xfId="0" applyAlignment="1" applyFont="1">
      <alignment vertical="bottom"/>
    </xf>
    <xf borderId="0" fillId="8" fontId="46" numFmtId="0" xfId="0" applyAlignment="1" applyFont="1">
      <alignment vertical="bottom"/>
    </xf>
    <xf borderId="0" fillId="10" fontId="5" numFmtId="0" xfId="0" applyAlignment="1" applyFont="1">
      <alignment vertical="bottom"/>
    </xf>
    <xf borderId="0" fillId="10" fontId="46" numFmtId="0" xfId="0" applyAlignment="1" applyFont="1">
      <alignment shrinkToFit="0" vertical="bottom" wrapText="0"/>
    </xf>
    <xf borderId="0" fillId="10" fontId="46" numFmtId="0" xfId="0" applyAlignment="1" applyFont="1">
      <alignment vertical="bottom"/>
    </xf>
    <xf borderId="0" fillId="0" fontId="48" numFmtId="0" xfId="0" applyAlignment="1" applyFont="1">
      <alignment vertical="bottom"/>
    </xf>
    <xf borderId="0" fillId="0" fontId="49" numFmtId="0" xfId="0" applyAlignment="1" applyFont="1">
      <alignment vertical="bottom"/>
    </xf>
    <xf borderId="0" fillId="8" fontId="50" numFmtId="0" xfId="0" applyAlignment="1" applyFont="1">
      <alignment readingOrder="0"/>
    </xf>
    <xf borderId="0" fillId="8" fontId="51" numFmtId="0" xfId="0" applyAlignment="1" applyFont="1">
      <alignment horizontal="left" readingOrder="0"/>
    </xf>
    <xf borderId="0" fillId="8" fontId="52" numFmtId="0" xfId="0" applyAlignment="1" applyFont="1">
      <alignment horizontal="left" readingOrder="0"/>
    </xf>
    <xf borderId="1" fillId="17" fontId="26" numFmtId="0" xfId="0" applyAlignment="1" applyBorder="1" applyFill="1" applyFont="1">
      <alignment vertical="bottom"/>
    </xf>
    <xf borderId="0" fillId="17" fontId="26" numFmtId="0" xfId="0" applyAlignment="1" applyFont="1">
      <alignment vertical="bottom"/>
    </xf>
    <xf borderId="0" fillId="0" fontId="53" numFmtId="0" xfId="0" applyAlignment="1" applyFont="1">
      <alignment vertical="bottom"/>
    </xf>
    <xf borderId="0" fillId="0" fontId="54" numFmtId="0" xfId="0" applyAlignment="1" applyFont="1">
      <alignment vertical="bottom"/>
    </xf>
    <xf borderId="3" fillId="0" fontId="25" numFmtId="0" xfId="0" applyAlignment="1" applyBorder="1" applyFont="1">
      <alignment vertical="bottom"/>
    </xf>
    <xf borderId="1" fillId="0" fontId="55" numFmtId="0" xfId="0" applyAlignment="1" applyBorder="1" applyFont="1">
      <alignment vertical="bottom"/>
    </xf>
    <xf borderId="1" fillId="18" fontId="26" numFmtId="0" xfId="0" applyAlignment="1" applyBorder="1" applyFill="1" applyFont="1">
      <alignment vertical="bottom"/>
    </xf>
    <xf borderId="4" fillId="0" fontId="26" numFmtId="0" xfId="0" applyAlignment="1" applyBorder="1" applyFont="1">
      <alignment vertical="bottom"/>
    </xf>
    <xf borderId="0" fillId="8" fontId="56" numFmtId="0" xfId="0" applyAlignment="1" applyFont="1">
      <alignment vertical="bottom"/>
    </xf>
    <xf borderId="0" fillId="0" fontId="26" numFmtId="0" xfId="0" applyAlignment="1" applyFont="1">
      <alignment horizontal="center" vertical="bottom"/>
    </xf>
    <xf borderId="0" fillId="0" fontId="8" numFmtId="0" xfId="0" applyAlignment="1" applyFont="1">
      <alignment horizontal="left"/>
    </xf>
    <xf borderId="0" fillId="0" fontId="8" numFmtId="0" xfId="0" applyAlignment="1" applyFont="1">
      <alignment horizontal="left" readingOrder="0"/>
    </xf>
    <xf borderId="0" fillId="0" fontId="57" numFmtId="0" xfId="0" applyAlignment="1" applyFont="1">
      <alignment horizontal="left"/>
    </xf>
    <xf borderId="0" fillId="0" fontId="30" numFmtId="0" xfId="0" applyAlignment="1" applyFont="1">
      <alignment readingOrder="0"/>
    </xf>
    <xf borderId="0" fillId="8" fontId="58" numFmtId="0" xfId="0" applyAlignment="1" applyFont="1">
      <alignment horizontal="left" readingOrder="0"/>
    </xf>
    <xf borderId="0" fillId="0" fontId="59" numFmtId="0" xfId="0" applyAlignment="1" applyFont="1">
      <alignment horizontal="left" readingOrder="0"/>
    </xf>
    <xf borderId="0" fillId="8" fontId="43" numFmtId="0" xfId="0" applyAlignment="1" applyFont="1">
      <alignment readingOrder="0"/>
    </xf>
    <xf borderId="0" fillId="18" fontId="30" numFmtId="0" xfId="0" applyAlignment="1" applyFont="1">
      <alignment readingOrder="0"/>
    </xf>
    <xf borderId="0" fillId="8" fontId="43" numFmtId="0" xfId="0" applyAlignment="1" applyFont="1">
      <alignment horizontal="left" readingOrder="0"/>
    </xf>
    <xf borderId="0" fillId="0" fontId="60" numFmtId="0" xfId="0" applyAlignment="1" applyFont="1">
      <alignment horizontal="left" readingOrder="0"/>
    </xf>
    <xf borderId="0" fillId="0" fontId="59" numFmtId="0" xfId="0" applyAlignment="1" applyFont="1">
      <alignment horizontal="left"/>
    </xf>
    <xf borderId="0" fillId="18" fontId="43" numFmtId="0" xfId="0" applyAlignment="1" applyFont="1">
      <alignment readingOrder="0"/>
    </xf>
    <xf borderId="0" fillId="0" fontId="30" numFmtId="0" xfId="0" applyAlignment="1" applyFont="1">
      <alignment horizontal="left" readingOrder="0"/>
    </xf>
    <xf borderId="0" fillId="5" fontId="61" numFmtId="0" xfId="0" applyAlignment="1" applyFont="1">
      <alignment horizontal="left" readingOrder="0"/>
    </xf>
    <xf borderId="0" fillId="5" fontId="30" numFmtId="0" xfId="0" applyAlignment="1" applyFont="1">
      <alignment horizontal="left"/>
    </xf>
    <xf borderId="0" fillId="8" fontId="62" numFmtId="0" xfId="0" applyAlignment="1" applyFont="1">
      <alignment horizontal="left" readingOrder="0" shrinkToFit="0" wrapText="1"/>
    </xf>
    <xf borderId="0" fillId="0" fontId="43" numFmtId="0" xfId="0" applyAlignment="1" applyFont="1">
      <alignment horizontal="left" readingOrder="0"/>
    </xf>
    <xf borderId="0" fillId="0" fontId="43" numFmtId="0" xfId="0" applyAlignment="1" applyFont="1">
      <alignment readingOrder="0"/>
    </xf>
    <xf borderId="0" fillId="8" fontId="63" numFmtId="0" xfId="0" applyAlignment="1" applyFont="1">
      <alignment horizontal="left" readingOrder="0" shrinkToFit="0" wrapText="1"/>
    </xf>
    <xf borderId="0" fillId="8" fontId="64" numFmtId="0" xfId="0" applyAlignment="1" applyFont="1">
      <alignment readingOrder="0"/>
    </xf>
    <xf borderId="0" fillId="8" fontId="63" numFmtId="168" xfId="0" applyAlignment="1" applyFont="1" applyNumberForma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1914525</xdr:colOff>
      <xdr:row>174</xdr:row>
      <xdr:rowOff>638175</xdr:rowOff>
    </xdr:from>
    <xdr:ext cx="5095875" cy="37909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eodhistoricaldata.com/api/technical/AAPL.US?order=d&amp;fmt=json&amp;last_ema&amp;function=sma&amp;period=20&amp;&amp;api_token=63bf6ecd8c46c5.53082791" TargetMode="External"/><Relationship Id="rId10" Type="http://schemas.openxmlformats.org/officeDocument/2006/relationships/hyperlink" Target="https://eodhistoricaldata.com/api/technical/AAPL.US?order=d&amp;fmt=json&amp;last_ema&amp;function=sma&amp;period=20&amp;&amp;api_token=63bf6ecd8c46c5.53082791" TargetMode="External"/><Relationship Id="rId13" Type="http://schemas.openxmlformats.org/officeDocument/2006/relationships/drawing" Target="../drawings/drawing1.xml"/><Relationship Id="rId12" Type="http://schemas.openxmlformats.org/officeDocument/2006/relationships/hyperlink" Target="https://eodhistoricaldata.com/api/technical/AAPL.US?order=d&amp;fmt=json&amp;last_ema&amp;function=rsi&amp;api_token=63bf6ecd8c46c5.53082791" TargetMode="External"/><Relationship Id="rId1" Type="http://schemas.openxmlformats.org/officeDocument/2006/relationships/comments" Target="../comments1.xml"/><Relationship Id="rId2" Type="http://schemas.openxmlformats.org/officeDocument/2006/relationships/hyperlink" Target="https://eodhistoricaldata.com/api/eod/AAPL.US?api_token=63bf6ecd8c46c5.53082791&amp;fmt=json&amp;filter=last_close" TargetMode="External"/><Relationship Id="rId3" Type="http://schemas.openxmlformats.org/officeDocument/2006/relationships/hyperlink" Target="https://eodhistoricaldata.com/api/div/AAPL.US?fmt=json&amp;from=2020-01-01&amp;to=2020-12-31&amp;api_token=63bf6ecd8c46c5.53082791" TargetMode="External"/><Relationship Id="rId4" Type="http://schemas.openxmlformats.org/officeDocument/2006/relationships/hyperlink" Target="https://eodhistoricaldata.com/api/div/AAPL.US?fmt=json&amp;from=2000-01-01&amp;&amp;api_token=63bf6ecd8c46c5.53082791" TargetMode="External"/><Relationship Id="rId9" Type="http://schemas.openxmlformats.org/officeDocument/2006/relationships/hyperlink" Target="https://eodhistoricaldata.com/api/technical/AAPL.US?order=d&amp;fmt=json&amp;last_ema&amp;function=sma&amp;period=20&amp;&amp;api_token=63bf6ecd8c46c5.53082791" TargetMode="External"/><Relationship Id="rId14" Type="http://schemas.openxmlformats.org/officeDocument/2006/relationships/vmlDrawing" Target="../drawings/vmlDrawing1.vml"/><Relationship Id="rId5" Type="http://schemas.openxmlformats.org/officeDocument/2006/relationships/hyperlink" Target="https://eodhistoricaldata.com/api/technical/AAPL?api_token=63bf6ecd8c46c5.53082791&amp;fmt=json&amp;function=avgvol&amp;agg_period=m" TargetMode="External"/><Relationship Id="rId6" Type="http://schemas.openxmlformats.org/officeDocument/2006/relationships/hyperlink" Target="https://stockanalysis.com/stocks/aapl/financials/ratios/" TargetMode="External"/><Relationship Id="rId7" Type="http://schemas.openxmlformats.org/officeDocument/2006/relationships/hyperlink" Target="https://eodhistoricaldata.com/api/technical/AAPL.US?order=d&amp;fmt=json&amp;last_ema&amp;function=sma&amp;period=20&amp;&amp;api_token=63bf6ecd8c46c5.53082791" TargetMode="External"/><Relationship Id="rId8" Type="http://schemas.openxmlformats.org/officeDocument/2006/relationships/hyperlink" Target="https://eodhistoricaldata.com/api/technical/AAPL.US?order=d&amp;fmt=json&amp;last_ema&amp;function=sma&amp;period=20&amp;&amp;api_token=63bf6ecd8c46c5.53082791"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eodhistoricaldata.com/financial-apis/bulk-api-eod-splits-dividends/" TargetMode="External"/><Relationship Id="rId10" Type="http://schemas.openxmlformats.org/officeDocument/2006/relationships/hyperlink" Target="https://eodhistoricaldata.com/financial-apis/bulk-api-eod-splits-dividends/" TargetMode="External"/><Relationship Id="rId13" Type="http://schemas.openxmlformats.org/officeDocument/2006/relationships/drawing" Target="../drawings/drawing2.xml"/><Relationship Id="rId12" Type="http://schemas.openxmlformats.org/officeDocument/2006/relationships/hyperlink" Target="https://stockanalysis.com/stocks/tsla/chart/" TargetMode="External"/><Relationship Id="rId1" Type="http://schemas.openxmlformats.org/officeDocument/2006/relationships/comments" Target="../comments2.xml"/><Relationship Id="rId2" Type="http://schemas.openxmlformats.org/officeDocument/2006/relationships/hyperlink" Target="https://www.tesla.com" TargetMode="External"/><Relationship Id="rId3" Type="http://schemas.openxmlformats.org/officeDocument/2006/relationships/hyperlink" Target="http://tesla.com" TargetMode="External"/><Relationship Id="rId4" Type="http://schemas.openxmlformats.org/officeDocument/2006/relationships/hyperlink" Target="https://eodhistoricaldata.com/api/historical-market-cap/AAPL.US?api_token=%7BYOUR_API_KEY%7D&amp;from=2019-01-01&amp;to=2019-12-31" TargetMode="External"/><Relationship Id="rId9" Type="http://schemas.openxmlformats.org/officeDocument/2006/relationships/hyperlink" Target="https://eodhistoricaldata.com/financial-apis/bulk-api-eod-splits-dividends/" TargetMode="External"/><Relationship Id="rId14" Type="http://schemas.openxmlformats.org/officeDocument/2006/relationships/vmlDrawing" Target="../drawings/vmlDrawing2.vml"/><Relationship Id="rId5" Type="http://schemas.openxmlformats.org/officeDocument/2006/relationships/hyperlink" Target="https://eodhistoricaldata.com/api/historical-market-cap/AAPL.US?api_token=%7BYOUR_API_KEY%7D&amp;from=2019-01-01&amp;to=2019-12-31" TargetMode="External"/><Relationship Id="rId6" Type="http://schemas.openxmlformats.org/officeDocument/2006/relationships/hyperlink" Target="http://fnteu.us" TargetMode="External"/><Relationship Id="rId7" Type="http://schemas.openxmlformats.org/officeDocument/2006/relationships/hyperlink" Target="https://eodhistoricaldata.com/financial-apis/bulk-api-eod-splits-dividends/" TargetMode="External"/><Relationship Id="rId8" Type="http://schemas.openxmlformats.org/officeDocument/2006/relationships/hyperlink" Target="https://eodhistoricaldata.com/financial-apis/bulk-api-eod-splits-dividend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odhistoricaldata.com/api/div/PFE.US?fmt=json&amp;period=m&amp;api_token=63bf6ecd8c46c5.53082791" TargetMode="External"/><Relationship Id="rId2" Type="http://schemas.openxmlformats.org/officeDocument/2006/relationships/hyperlink" Target="https://eodhistoricaldata.com/api/fundamentals/PFE.US?api_token=63bf6ecd8c46c5.53082791" TargetMode="External"/><Relationship Id="rId3" Type="http://schemas.openxmlformats.org/officeDocument/2006/relationships/hyperlink" Target="https://eodhistoricaldata.com/api/eod/PFE.US?api_token=63bf6ecd8c46c5.53082791&amp;fmt=json&amp;period=d" TargetMode="External"/><Relationship Id="rId4" Type="http://schemas.openxmlformats.org/officeDocument/2006/relationships/hyperlink" Target="https://eodhistoricaldata.com/api/historical-market-cap/AAPL.US?api_token=63bf6ecd8c46c5.53082791&amp;period=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7.5"/>
    <col customWidth="1" min="3" max="3" width="25.25"/>
    <col customWidth="1" min="4" max="4" width="108.0"/>
    <col customWidth="1" min="5" max="5" width="30.25"/>
  </cols>
  <sheetData>
    <row r="1">
      <c r="A1" s="1" t="s">
        <v>0</v>
      </c>
      <c r="B1" s="1" t="s">
        <v>1</v>
      </c>
      <c r="C1" s="1" t="s">
        <v>2</v>
      </c>
      <c r="D1" s="2" t="s">
        <v>3</v>
      </c>
    </row>
    <row r="2">
      <c r="A2" s="3" t="s">
        <v>4</v>
      </c>
      <c r="B2" s="3" t="s">
        <v>5</v>
      </c>
      <c r="C2" s="3" t="s">
        <v>6</v>
      </c>
      <c r="D2" s="4" t="s">
        <v>7</v>
      </c>
    </row>
    <row r="3">
      <c r="A3" s="5" t="s">
        <v>4</v>
      </c>
      <c r="B3" s="5" t="s">
        <v>5</v>
      </c>
      <c r="C3" s="5" t="s">
        <v>8</v>
      </c>
      <c r="D3" s="4" t="s">
        <v>7</v>
      </c>
    </row>
    <row r="4">
      <c r="A4" s="5" t="s">
        <v>4</v>
      </c>
      <c r="B4" s="5" t="s">
        <v>5</v>
      </c>
      <c r="C4" s="5" t="s">
        <v>9</v>
      </c>
      <c r="D4" s="4" t="s">
        <v>10</v>
      </c>
    </row>
    <row r="5">
      <c r="A5" s="3" t="s">
        <v>4</v>
      </c>
      <c r="B5" s="3" t="s">
        <v>11</v>
      </c>
      <c r="C5" s="3" t="s">
        <v>12</v>
      </c>
      <c r="D5" s="4" t="s">
        <v>13</v>
      </c>
    </row>
    <row r="6">
      <c r="A6" s="3" t="s">
        <v>14</v>
      </c>
      <c r="B6" s="3" t="s">
        <v>11</v>
      </c>
      <c r="C6" s="3" t="s">
        <v>15</v>
      </c>
      <c r="D6" s="6" t="s">
        <v>16</v>
      </c>
    </row>
    <row r="7">
      <c r="A7" s="5" t="s">
        <v>14</v>
      </c>
      <c r="B7" s="5" t="s">
        <v>11</v>
      </c>
      <c r="C7" s="5" t="s">
        <v>17</v>
      </c>
      <c r="D7" s="4" t="s">
        <v>18</v>
      </c>
    </row>
    <row r="8">
      <c r="A8" s="5" t="s">
        <v>4</v>
      </c>
      <c r="B8" s="5" t="s">
        <v>5</v>
      </c>
      <c r="C8" s="5" t="s">
        <v>19</v>
      </c>
      <c r="D8" s="7" t="s">
        <v>20</v>
      </c>
    </row>
    <row r="9">
      <c r="A9" s="3" t="s">
        <v>4</v>
      </c>
      <c r="B9" s="3" t="s">
        <v>5</v>
      </c>
      <c r="C9" s="3" t="s">
        <v>21</v>
      </c>
      <c r="D9" s="4" t="s">
        <v>22</v>
      </c>
    </row>
    <row r="10">
      <c r="A10" s="5" t="s">
        <v>4</v>
      </c>
      <c r="B10" s="5" t="s">
        <v>5</v>
      </c>
      <c r="C10" s="5" t="s">
        <v>23</v>
      </c>
      <c r="D10" s="4" t="s">
        <v>24</v>
      </c>
    </row>
    <row r="11">
      <c r="A11" s="3" t="s">
        <v>14</v>
      </c>
      <c r="B11" s="3" t="s">
        <v>11</v>
      </c>
      <c r="C11" s="3" t="s">
        <v>25</v>
      </c>
      <c r="D11" s="8" t="s">
        <v>26</v>
      </c>
      <c r="E11" s="9"/>
    </row>
    <row r="12">
      <c r="A12" s="5" t="s">
        <v>4</v>
      </c>
      <c r="B12" s="5" t="s">
        <v>11</v>
      </c>
      <c r="C12" s="5" t="s">
        <v>27</v>
      </c>
      <c r="D12" s="10" t="s">
        <v>28</v>
      </c>
    </row>
    <row r="13">
      <c r="A13" s="3" t="s">
        <v>4</v>
      </c>
      <c r="B13" s="3" t="s">
        <v>11</v>
      </c>
      <c r="C13" s="3" t="s">
        <v>29</v>
      </c>
      <c r="D13" s="11" t="s">
        <v>30</v>
      </c>
    </row>
    <row r="14">
      <c r="A14" s="3" t="s">
        <v>4</v>
      </c>
      <c r="B14" s="3" t="s">
        <v>5</v>
      </c>
      <c r="C14" s="3" t="s">
        <v>31</v>
      </c>
      <c r="D14" s="12" t="s">
        <v>32</v>
      </c>
    </row>
    <row r="15">
      <c r="A15" s="5" t="s">
        <v>4</v>
      </c>
      <c r="B15" s="5" t="s">
        <v>5</v>
      </c>
      <c r="C15" s="5" t="s">
        <v>33</v>
      </c>
    </row>
    <row r="16">
      <c r="A16" s="3" t="s">
        <v>4</v>
      </c>
      <c r="B16" s="3" t="s">
        <v>5</v>
      </c>
      <c r="C16" s="3" t="s">
        <v>34</v>
      </c>
    </row>
    <row r="17">
      <c r="A17" s="5" t="s">
        <v>4</v>
      </c>
      <c r="B17" s="5" t="s">
        <v>5</v>
      </c>
      <c r="C17" s="5" t="s">
        <v>35</v>
      </c>
    </row>
    <row r="18">
      <c r="A18" s="3" t="s">
        <v>4</v>
      </c>
      <c r="B18" s="3" t="s">
        <v>5</v>
      </c>
      <c r="C18" s="3" t="s">
        <v>36</v>
      </c>
    </row>
    <row r="19">
      <c r="A19" s="5" t="s">
        <v>4</v>
      </c>
      <c r="B19" s="5" t="s">
        <v>5</v>
      </c>
      <c r="C19" s="5" t="s">
        <v>37</v>
      </c>
    </row>
    <row r="20">
      <c r="A20" s="3" t="s">
        <v>4</v>
      </c>
      <c r="B20" s="3" t="s">
        <v>5</v>
      </c>
      <c r="C20" s="3" t="s">
        <v>38</v>
      </c>
    </row>
    <row r="21">
      <c r="A21" s="5" t="s">
        <v>4</v>
      </c>
      <c r="B21" s="5" t="s">
        <v>5</v>
      </c>
      <c r="C21" s="5" t="s">
        <v>39</v>
      </c>
    </row>
    <row r="22">
      <c r="A22" s="3" t="s">
        <v>4</v>
      </c>
      <c r="B22" s="3" t="s">
        <v>5</v>
      </c>
      <c r="C22" s="3" t="s">
        <v>40</v>
      </c>
    </row>
    <row r="23">
      <c r="A23" s="5" t="s">
        <v>4</v>
      </c>
      <c r="B23" s="5" t="s">
        <v>5</v>
      </c>
      <c r="C23" s="5" t="s">
        <v>41</v>
      </c>
    </row>
    <row r="24">
      <c r="A24" s="3" t="s">
        <v>4</v>
      </c>
      <c r="B24" s="3" t="s">
        <v>5</v>
      </c>
      <c r="C24" s="3" t="s">
        <v>42</v>
      </c>
    </row>
    <row r="25">
      <c r="A25" s="5" t="s">
        <v>4</v>
      </c>
      <c r="B25" s="5" t="s">
        <v>11</v>
      </c>
      <c r="C25" s="5" t="s">
        <v>43</v>
      </c>
    </row>
    <row r="26">
      <c r="A26" s="3" t="s">
        <v>4</v>
      </c>
      <c r="B26" s="3" t="s">
        <v>5</v>
      </c>
      <c r="C26" s="3" t="s">
        <v>44</v>
      </c>
      <c r="D26" s="4" t="s">
        <v>13</v>
      </c>
    </row>
    <row r="27">
      <c r="A27" s="3" t="s">
        <v>14</v>
      </c>
      <c r="B27" s="3" t="s">
        <v>11</v>
      </c>
      <c r="C27" s="3" t="s">
        <v>45</v>
      </c>
      <c r="D27" s="4" t="s">
        <v>46</v>
      </c>
    </row>
    <row r="28">
      <c r="A28" s="5" t="s">
        <v>4</v>
      </c>
      <c r="B28" s="5" t="s">
        <v>5</v>
      </c>
      <c r="C28" s="5" t="s">
        <v>47</v>
      </c>
      <c r="D28" s="13" t="s">
        <v>48</v>
      </c>
    </row>
    <row r="29">
      <c r="A29" s="3" t="s">
        <v>4</v>
      </c>
      <c r="B29" s="3" t="s">
        <v>5</v>
      </c>
      <c r="C29" s="3" t="s">
        <v>49</v>
      </c>
      <c r="D29" s="14" t="s">
        <v>50</v>
      </c>
      <c r="E29" s="9"/>
    </row>
    <row r="30">
      <c r="A30" s="5" t="s">
        <v>4</v>
      </c>
      <c r="B30" s="5" t="s">
        <v>5</v>
      </c>
      <c r="C30" s="5" t="s">
        <v>51</v>
      </c>
      <c r="D30" s="4" t="s">
        <v>48</v>
      </c>
    </row>
    <row r="31">
      <c r="A31" s="3" t="s">
        <v>4</v>
      </c>
      <c r="B31" s="3" t="s">
        <v>5</v>
      </c>
      <c r="C31" s="3" t="s">
        <v>52</v>
      </c>
      <c r="D31" s="6" t="s">
        <v>53</v>
      </c>
    </row>
    <row r="32">
      <c r="A32" s="5" t="s">
        <v>4</v>
      </c>
      <c r="B32" s="5" t="s">
        <v>11</v>
      </c>
      <c r="C32" s="5" t="s">
        <v>54</v>
      </c>
      <c r="D32" s="15" t="s">
        <v>55</v>
      </c>
    </row>
    <row r="33">
      <c r="A33" s="3" t="s">
        <v>4</v>
      </c>
      <c r="B33" s="3" t="s">
        <v>11</v>
      </c>
      <c r="C33" s="3" t="s">
        <v>56</v>
      </c>
      <c r="D33" s="14" t="s">
        <v>57</v>
      </c>
    </row>
    <row r="34">
      <c r="A34" s="16" t="s">
        <v>4</v>
      </c>
      <c r="B34" s="17"/>
      <c r="C34" s="16" t="s">
        <v>58</v>
      </c>
      <c r="D34" s="18"/>
      <c r="E34" s="19"/>
      <c r="F34" s="19"/>
      <c r="G34" s="19"/>
      <c r="H34" s="19"/>
      <c r="I34" s="19"/>
      <c r="J34" s="19"/>
      <c r="K34" s="19"/>
      <c r="L34" s="19"/>
      <c r="M34" s="19"/>
      <c r="N34" s="19"/>
      <c r="O34" s="19"/>
      <c r="P34" s="19"/>
      <c r="Q34" s="19"/>
      <c r="R34" s="19"/>
      <c r="S34" s="19"/>
      <c r="T34" s="19"/>
      <c r="U34" s="19"/>
      <c r="V34" s="19"/>
      <c r="W34" s="19"/>
      <c r="X34" s="19"/>
      <c r="Y34" s="19"/>
      <c r="Z34" s="19"/>
      <c r="AA34" s="19"/>
    </row>
    <row r="35">
      <c r="A35" s="16" t="s">
        <v>4</v>
      </c>
      <c r="B35" s="17"/>
      <c r="C35" s="16" t="s">
        <v>59</v>
      </c>
      <c r="D35" s="18"/>
      <c r="E35" s="19"/>
      <c r="F35" s="19"/>
      <c r="G35" s="19"/>
      <c r="H35" s="19"/>
      <c r="I35" s="19"/>
      <c r="J35" s="19"/>
      <c r="K35" s="19"/>
      <c r="L35" s="19"/>
      <c r="M35" s="19"/>
      <c r="N35" s="19"/>
      <c r="O35" s="19"/>
      <c r="P35" s="19"/>
      <c r="Q35" s="19"/>
      <c r="R35" s="19"/>
      <c r="S35" s="19"/>
      <c r="T35" s="19"/>
      <c r="U35" s="19"/>
      <c r="V35" s="19"/>
      <c r="W35" s="19"/>
      <c r="X35" s="19"/>
      <c r="Y35" s="19"/>
      <c r="Z35" s="19"/>
      <c r="AA35" s="19"/>
    </row>
    <row r="36">
      <c r="A36" s="3" t="s">
        <v>4</v>
      </c>
      <c r="B36" s="3" t="s">
        <v>11</v>
      </c>
      <c r="C36" s="3" t="s">
        <v>60</v>
      </c>
      <c r="D36" s="14" t="s">
        <v>24</v>
      </c>
    </row>
    <row r="37">
      <c r="A37" s="5" t="s">
        <v>4</v>
      </c>
      <c r="B37" s="5" t="s">
        <v>11</v>
      </c>
      <c r="C37" s="5" t="s">
        <v>61</v>
      </c>
      <c r="D37" s="14" t="s">
        <v>62</v>
      </c>
    </row>
    <row r="38">
      <c r="A38" s="3" t="s">
        <v>4</v>
      </c>
      <c r="B38" s="3" t="s">
        <v>5</v>
      </c>
      <c r="C38" s="3" t="s">
        <v>63</v>
      </c>
      <c r="D38" s="4" t="s">
        <v>24</v>
      </c>
    </row>
    <row r="39">
      <c r="A39" s="5" t="s">
        <v>4</v>
      </c>
      <c r="B39" s="5" t="s">
        <v>11</v>
      </c>
      <c r="C39" s="5" t="s">
        <v>64</v>
      </c>
      <c r="D39" s="20" t="s">
        <v>65</v>
      </c>
    </row>
    <row r="40">
      <c r="A40" s="3" t="s">
        <v>14</v>
      </c>
      <c r="B40" s="21" t="s">
        <v>5</v>
      </c>
      <c r="C40" s="3" t="s">
        <v>66</v>
      </c>
      <c r="D40" s="20" t="s">
        <v>67</v>
      </c>
    </row>
    <row r="41">
      <c r="A41" s="5" t="s">
        <v>14</v>
      </c>
      <c r="B41" s="21" t="s">
        <v>5</v>
      </c>
      <c r="C41" s="5" t="s">
        <v>68</v>
      </c>
      <c r="D41" s="20" t="s">
        <v>69</v>
      </c>
    </row>
    <row r="42">
      <c r="A42" s="3" t="s">
        <v>14</v>
      </c>
      <c r="B42" s="21" t="s">
        <v>5</v>
      </c>
      <c r="C42" s="3" t="s">
        <v>70</v>
      </c>
      <c r="D42" s="20" t="s">
        <v>71</v>
      </c>
    </row>
    <row r="43">
      <c r="A43" s="5" t="s">
        <v>4</v>
      </c>
      <c r="B43" s="5" t="s">
        <v>11</v>
      </c>
      <c r="C43" s="5" t="s">
        <v>72</v>
      </c>
      <c r="D43" s="22"/>
    </row>
    <row r="44">
      <c r="A44" s="3" t="s">
        <v>4</v>
      </c>
      <c r="B44" s="3" t="s">
        <v>11</v>
      </c>
      <c r="C44" s="3" t="s">
        <v>73</v>
      </c>
      <c r="D44" s="22"/>
    </row>
    <row r="45">
      <c r="A45" s="5" t="s">
        <v>14</v>
      </c>
      <c r="B45" s="21" t="s">
        <v>11</v>
      </c>
      <c r="C45" s="5" t="s">
        <v>74</v>
      </c>
      <c r="D45" s="4" t="s">
        <v>75</v>
      </c>
    </row>
    <row r="46">
      <c r="A46" s="3" t="s">
        <v>14</v>
      </c>
      <c r="B46" s="21" t="s">
        <v>11</v>
      </c>
      <c r="C46" s="3" t="s">
        <v>76</v>
      </c>
      <c r="D46" s="14" t="s">
        <v>77</v>
      </c>
    </row>
    <row r="47">
      <c r="A47" s="5" t="s">
        <v>14</v>
      </c>
      <c r="B47" s="21" t="s">
        <v>11</v>
      </c>
      <c r="C47" s="5" t="s">
        <v>78</v>
      </c>
      <c r="D47" s="22"/>
    </row>
    <row r="48">
      <c r="A48" s="3" t="s">
        <v>4</v>
      </c>
      <c r="B48" s="3" t="s">
        <v>11</v>
      </c>
      <c r="C48" s="3" t="s">
        <v>79</v>
      </c>
      <c r="D48" s="22"/>
    </row>
    <row r="49">
      <c r="A49" s="5" t="s">
        <v>4</v>
      </c>
      <c r="B49" s="5" t="s">
        <v>11</v>
      </c>
      <c r="C49" s="5" t="s">
        <v>80</v>
      </c>
      <c r="D49" s="22"/>
    </row>
    <row r="50">
      <c r="A50" s="3" t="s">
        <v>14</v>
      </c>
      <c r="B50" s="3" t="s">
        <v>11</v>
      </c>
      <c r="C50" s="3" t="s">
        <v>81</v>
      </c>
      <c r="D50" s="23" t="s">
        <v>75</v>
      </c>
    </row>
    <row r="51">
      <c r="A51" s="5" t="s">
        <v>14</v>
      </c>
      <c r="B51" s="5" t="s">
        <v>11</v>
      </c>
      <c r="C51" s="5" t="s">
        <v>82</v>
      </c>
      <c r="D51" s="14"/>
    </row>
    <row r="52">
      <c r="A52" s="3" t="s">
        <v>14</v>
      </c>
      <c r="B52" s="3" t="s">
        <v>11</v>
      </c>
      <c r="C52" s="3" t="s">
        <v>83</v>
      </c>
      <c r="D52" s="14"/>
    </row>
    <row r="53">
      <c r="A53" s="5" t="s">
        <v>4</v>
      </c>
      <c r="B53" s="5" t="s">
        <v>11</v>
      </c>
      <c r="C53" s="5" t="s">
        <v>84</v>
      </c>
      <c r="D53" s="14"/>
    </row>
    <row r="54">
      <c r="A54" s="3" t="s">
        <v>4</v>
      </c>
      <c r="B54" s="3" t="s">
        <v>11</v>
      </c>
      <c r="C54" s="3" t="s">
        <v>85</v>
      </c>
      <c r="D54" s="22"/>
    </row>
    <row r="55">
      <c r="A55" s="24" t="s">
        <v>14</v>
      </c>
      <c r="B55" s="24" t="s">
        <v>11</v>
      </c>
      <c r="C55" s="24" t="s">
        <v>86</v>
      </c>
      <c r="D55" s="4" t="s">
        <v>75</v>
      </c>
    </row>
    <row r="56">
      <c r="A56" s="3" t="s">
        <v>14</v>
      </c>
      <c r="B56" s="3" t="s">
        <v>11</v>
      </c>
      <c r="C56" s="3" t="s">
        <v>87</v>
      </c>
      <c r="D56" s="14"/>
    </row>
    <row r="57">
      <c r="A57" s="5" t="s">
        <v>14</v>
      </c>
      <c r="B57" s="5" t="s">
        <v>11</v>
      </c>
      <c r="C57" s="5" t="s">
        <v>88</v>
      </c>
      <c r="D57" s="23"/>
    </row>
    <row r="58">
      <c r="A58" s="3" t="s">
        <v>4</v>
      </c>
      <c r="B58" s="3" t="s">
        <v>11</v>
      </c>
      <c r="C58" s="3" t="s">
        <v>89</v>
      </c>
      <c r="D58" s="22"/>
    </row>
    <row r="59">
      <c r="A59" s="5" t="s">
        <v>4</v>
      </c>
      <c r="B59" s="5" t="s">
        <v>11</v>
      </c>
      <c r="C59" s="5" t="s">
        <v>90</v>
      </c>
      <c r="D59" s="22"/>
    </row>
    <row r="60">
      <c r="A60" s="3" t="s">
        <v>4</v>
      </c>
      <c r="B60" s="3" t="s">
        <v>11</v>
      </c>
      <c r="C60" s="3" t="s">
        <v>91</v>
      </c>
      <c r="D60" s="23" t="s">
        <v>92</v>
      </c>
    </row>
    <row r="61">
      <c r="A61" s="5" t="s">
        <v>14</v>
      </c>
      <c r="B61" s="5" t="s">
        <v>11</v>
      </c>
      <c r="C61" s="5" t="s">
        <v>93</v>
      </c>
      <c r="D61" s="4" t="s">
        <v>94</v>
      </c>
    </row>
    <row r="62">
      <c r="A62" s="3" t="s">
        <v>14</v>
      </c>
      <c r="B62" s="3" t="s">
        <v>11</v>
      </c>
      <c r="C62" s="3" t="s">
        <v>95</v>
      </c>
      <c r="D62" s="22"/>
    </row>
    <row r="63">
      <c r="A63" s="5" t="s">
        <v>14</v>
      </c>
      <c r="B63" s="5" t="s">
        <v>11</v>
      </c>
      <c r="C63" s="5" t="s">
        <v>96</v>
      </c>
      <c r="D63" s="14" t="s">
        <v>97</v>
      </c>
    </row>
    <row r="64">
      <c r="A64" s="3" t="s">
        <v>4</v>
      </c>
      <c r="B64" s="3" t="s">
        <v>11</v>
      </c>
      <c r="C64" s="3" t="s">
        <v>98</v>
      </c>
      <c r="D64" s="22"/>
    </row>
    <row r="65">
      <c r="A65" s="5" t="s">
        <v>4</v>
      </c>
      <c r="B65" s="5" t="s">
        <v>11</v>
      </c>
      <c r="C65" s="5" t="s">
        <v>99</v>
      </c>
      <c r="D65" s="22"/>
    </row>
    <row r="66">
      <c r="A66" s="3" t="s">
        <v>14</v>
      </c>
      <c r="B66" s="21" t="s">
        <v>11</v>
      </c>
      <c r="C66" s="3" t="s">
        <v>100</v>
      </c>
      <c r="D66" s="4" t="s">
        <v>75</v>
      </c>
    </row>
    <row r="67">
      <c r="A67" s="5" t="s">
        <v>14</v>
      </c>
      <c r="B67" s="5" t="s">
        <v>11</v>
      </c>
      <c r="C67" s="5" t="s">
        <v>101</v>
      </c>
      <c r="D67" s="23" t="s">
        <v>75</v>
      </c>
    </row>
    <row r="68">
      <c r="A68" s="3" t="s">
        <v>14</v>
      </c>
      <c r="B68" s="3" t="s">
        <v>11</v>
      </c>
      <c r="C68" s="3" t="s">
        <v>102</v>
      </c>
      <c r="D68" s="23" t="s">
        <v>103</v>
      </c>
    </row>
    <row r="69">
      <c r="A69" s="5" t="s">
        <v>14</v>
      </c>
      <c r="B69" s="5" t="s">
        <v>11</v>
      </c>
      <c r="C69" s="5" t="s">
        <v>104</v>
      </c>
      <c r="D69" s="23" t="s">
        <v>105</v>
      </c>
    </row>
    <row r="70">
      <c r="A70" s="3" t="s">
        <v>14</v>
      </c>
      <c r="B70" s="3" t="s">
        <v>11</v>
      </c>
      <c r="C70" s="3" t="s">
        <v>106</v>
      </c>
      <c r="D70" s="23" t="s">
        <v>103</v>
      </c>
      <c r="E70" s="14" t="s">
        <v>107</v>
      </c>
    </row>
    <row r="71">
      <c r="A71" s="5" t="s">
        <v>14</v>
      </c>
      <c r="B71" s="5" t="s">
        <v>11</v>
      </c>
      <c r="C71" s="5" t="s">
        <v>108</v>
      </c>
      <c r="D71" s="23" t="s">
        <v>103</v>
      </c>
    </row>
    <row r="72">
      <c r="A72" s="3" t="s">
        <v>14</v>
      </c>
      <c r="B72" s="3" t="s">
        <v>11</v>
      </c>
      <c r="C72" s="3" t="s">
        <v>109</v>
      </c>
      <c r="D72" s="14" t="s">
        <v>103</v>
      </c>
    </row>
    <row r="73">
      <c r="A73" s="5" t="s">
        <v>4</v>
      </c>
      <c r="B73" s="5" t="s">
        <v>11</v>
      </c>
      <c r="C73" s="5" t="s">
        <v>110</v>
      </c>
      <c r="D73" s="14" t="s">
        <v>111</v>
      </c>
      <c r="E73" s="25" t="s">
        <v>112</v>
      </c>
    </row>
    <row r="74">
      <c r="A74" s="3" t="s">
        <v>14</v>
      </c>
      <c r="B74" s="21" t="s">
        <v>11</v>
      </c>
      <c r="C74" s="3" t="s">
        <v>113</v>
      </c>
      <c r="D74" s="23" t="s">
        <v>114</v>
      </c>
    </row>
    <row r="75">
      <c r="A75" s="16" t="s">
        <v>4</v>
      </c>
      <c r="B75" s="26"/>
      <c r="C75" s="27" t="s">
        <v>115</v>
      </c>
      <c r="D75" s="28" t="s">
        <v>116</v>
      </c>
      <c r="E75" s="29"/>
      <c r="F75" s="29"/>
      <c r="G75" s="29"/>
      <c r="H75" s="29"/>
      <c r="I75" s="29"/>
      <c r="J75" s="29"/>
      <c r="K75" s="29"/>
      <c r="L75" s="29"/>
      <c r="M75" s="29"/>
      <c r="N75" s="29"/>
      <c r="O75" s="29"/>
      <c r="P75" s="29"/>
      <c r="Q75" s="29"/>
      <c r="R75" s="29"/>
      <c r="S75" s="29"/>
      <c r="T75" s="29"/>
      <c r="U75" s="29"/>
      <c r="V75" s="29"/>
      <c r="W75" s="29"/>
      <c r="X75" s="29"/>
      <c r="Y75" s="29"/>
      <c r="Z75" s="29"/>
      <c r="AA75" s="29"/>
    </row>
    <row r="76">
      <c r="A76" s="3" t="s">
        <v>14</v>
      </c>
      <c r="B76" s="21" t="s">
        <v>5</v>
      </c>
      <c r="C76" s="3" t="s">
        <v>117</v>
      </c>
      <c r="D76" s="14" t="s">
        <v>118</v>
      </c>
    </row>
    <row r="77">
      <c r="A77" s="5" t="s">
        <v>14</v>
      </c>
      <c r="B77" s="21" t="s">
        <v>5</v>
      </c>
      <c r="C77" s="5" t="s">
        <v>119</v>
      </c>
      <c r="D77" s="22"/>
    </row>
    <row r="78">
      <c r="A78" s="3" t="s">
        <v>14</v>
      </c>
      <c r="B78" s="21" t="s">
        <v>5</v>
      </c>
      <c r="C78" s="3" t="s">
        <v>120</v>
      </c>
      <c r="D78" s="22"/>
    </row>
    <row r="79">
      <c r="A79" s="5" t="s">
        <v>4</v>
      </c>
      <c r="B79" s="5" t="s">
        <v>11</v>
      </c>
      <c r="C79" s="5" t="s">
        <v>121</v>
      </c>
      <c r="D79" s="22"/>
    </row>
    <row r="80">
      <c r="A80" s="3" t="s">
        <v>4</v>
      </c>
      <c r="B80" s="3" t="s">
        <v>11</v>
      </c>
      <c r="C80" s="3" t="s">
        <v>122</v>
      </c>
      <c r="D80" s="22"/>
    </row>
    <row r="81">
      <c r="A81" s="5" t="s">
        <v>14</v>
      </c>
      <c r="B81" s="21" t="s">
        <v>11</v>
      </c>
      <c r="C81" s="5" t="s">
        <v>123</v>
      </c>
      <c r="D81" s="14" t="s">
        <v>124</v>
      </c>
    </row>
    <row r="82">
      <c r="A82" s="3" t="s">
        <v>14</v>
      </c>
      <c r="B82" s="21" t="s">
        <v>11</v>
      </c>
      <c r="C82" s="3" t="s">
        <v>125</v>
      </c>
      <c r="D82" s="14" t="s">
        <v>126</v>
      </c>
      <c r="E82" s="14" t="s">
        <v>127</v>
      </c>
    </row>
    <row r="83">
      <c r="A83" s="5" t="s">
        <v>14</v>
      </c>
      <c r="B83" s="5" t="s">
        <v>11</v>
      </c>
      <c r="C83" s="5" t="s">
        <v>128</v>
      </c>
      <c r="D83" s="15" t="s">
        <v>129</v>
      </c>
    </row>
    <row r="84">
      <c r="A84" s="3" t="s">
        <v>14</v>
      </c>
      <c r="B84" s="3" t="s">
        <v>11</v>
      </c>
      <c r="C84" s="3" t="s">
        <v>130</v>
      </c>
      <c r="D84" s="14" t="s">
        <v>131</v>
      </c>
    </row>
    <row r="85">
      <c r="A85" s="5" t="s">
        <v>4</v>
      </c>
      <c r="B85" s="5" t="s">
        <v>11</v>
      </c>
      <c r="C85" s="5" t="s">
        <v>132</v>
      </c>
      <c r="D85" s="4" t="s">
        <v>133</v>
      </c>
      <c r="E85" s="9"/>
    </row>
    <row r="86">
      <c r="A86" s="3" t="s">
        <v>14</v>
      </c>
      <c r="B86" s="3" t="s">
        <v>11</v>
      </c>
      <c r="C86" s="3" t="s">
        <v>134</v>
      </c>
      <c r="D86" s="4" t="s">
        <v>135</v>
      </c>
    </row>
    <row r="87">
      <c r="A87" s="5" t="s">
        <v>14</v>
      </c>
      <c r="B87" s="5" t="s">
        <v>11</v>
      </c>
      <c r="C87" s="5" t="s">
        <v>136</v>
      </c>
      <c r="D87" s="4" t="s">
        <v>135</v>
      </c>
    </row>
    <row r="88">
      <c r="A88" s="3" t="s">
        <v>14</v>
      </c>
      <c r="B88" s="3" t="s">
        <v>11</v>
      </c>
      <c r="C88" s="3" t="s">
        <v>137</v>
      </c>
      <c r="D88" s="13" t="s">
        <v>138</v>
      </c>
    </row>
    <row r="89">
      <c r="A89" s="5" t="s">
        <v>4</v>
      </c>
      <c r="B89" s="5" t="s">
        <v>11</v>
      </c>
      <c r="C89" s="5" t="s">
        <v>139</v>
      </c>
      <c r="D89" s="4" t="s">
        <v>140</v>
      </c>
    </row>
    <row r="90">
      <c r="A90" s="5" t="s">
        <v>14</v>
      </c>
      <c r="B90" s="5" t="s">
        <v>11</v>
      </c>
      <c r="C90" s="5" t="s">
        <v>141</v>
      </c>
      <c r="D90" s="4" t="s">
        <v>142</v>
      </c>
    </row>
    <row r="91">
      <c r="A91" s="3" t="s">
        <v>14</v>
      </c>
      <c r="B91" s="3" t="s">
        <v>11</v>
      </c>
      <c r="C91" s="3" t="s">
        <v>143</v>
      </c>
      <c r="D91" s="4" t="s">
        <v>144</v>
      </c>
    </row>
    <row r="92">
      <c r="A92" s="5" t="s">
        <v>14</v>
      </c>
      <c r="B92" s="5" t="s">
        <v>11</v>
      </c>
      <c r="C92" s="5" t="s">
        <v>145</v>
      </c>
      <c r="D92" s="14" t="s">
        <v>146</v>
      </c>
    </row>
    <row r="93">
      <c r="A93" s="3" t="s">
        <v>14</v>
      </c>
      <c r="B93" s="3" t="s">
        <v>11</v>
      </c>
      <c r="C93" s="3" t="s">
        <v>147</v>
      </c>
      <c r="D93" s="14" t="s">
        <v>148</v>
      </c>
    </row>
    <row r="94">
      <c r="A94" s="5" t="s">
        <v>14</v>
      </c>
      <c r="B94" s="5" t="s">
        <v>11</v>
      </c>
      <c r="C94" s="5" t="s">
        <v>149</v>
      </c>
      <c r="D94" s="14" t="s">
        <v>150</v>
      </c>
    </row>
    <row r="95">
      <c r="A95" s="3" t="s">
        <v>14</v>
      </c>
      <c r="B95" s="3" t="s">
        <v>11</v>
      </c>
      <c r="C95" s="3" t="s">
        <v>151</v>
      </c>
      <c r="D95" s="4" t="s">
        <v>75</v>
      </c>
    </row>
    <row r="96">
      <c r="A96" s="5" t="s">
        <v>4</v>
      </c>
      <c r="B96" s="5" t="s">
        <v>11</v>
      </c>
      <c r="C96" s="5" t="s">
        <v>152</v>
      </c>
      <c r="D96" s="14" t="s">
        <v>153</v>
      </c>
    </row>
    <row r="97">
      <c r="A97" s="3" t="s">
        <v>14</v>
      </c>
      <c r="B97" s="3" t="s">
        <v>11</v>
      </c>
      <c r="C97" s="3" t="s">
        <v>154</v>
      </c>
      <c r="D97" s="14" t="s">
        <v>155</v>
      </c>
    </row>
    <row r="98">
      <c r="A98" s="5" t="s">
        <v>4</v>
      </c>
      <c r="B98" s="5"/>
      <c r="C98" s="30" t="s">
        <v>156</v>
      </c>
      <c r="D98" s="14" t="s">
        <v>157</v>
      </c>
    </row>
    <row r="99">
      <c r="A99" s="3" t="s">
        <v>14</v>
      </c>
      <c r="B99" s="3" t="s">
        <v>11</v>
      </c>
      <c r="C99" s="3" t="s">
        <v>158</v>
      </c>
      <c r="D99" s="14" t="s">
        <v>159</v>
      </c>
    </row>
    <row r="100">
      <c r="A100" s="5" t="s">
        <v>14</v>
      </c>
      <c r="B100" s="5" t="s">
        <v>11</v>
      </c>
      <c r="C100" s="5" t="s">
        <v>160</v>
      </c>
      <c r="D100" s="14" t="s">
        <v>161</v>
      </c>
    </row>
    <row r="101">
      <c r="A101" s="3" t="s">
        <v>4</v>
      </c>
      <c r="B101" s="3" t="s">
        <v>11</v>
      </c>
      <c r="C101" s="3" t="s">
        <v>162</v>
      </c>
      <c r="D101" s="4" t="s">
        <v>13</v>
      </c>
    </row>
    <row r="102">
      <c r="A102" s="5" t="s">
        <v>14</v>
      </c>
      <c r="B102" s="5" t="s">
        <v>11</v>
      </c>
      <c r="C102" s="5" t="s">
        <v>163</v>
      </c>
      <c r="D102" s="4" t="s">
        <v>164</v>
      </c>
    </row>
    <row r="103">
      <c r="A103" s="3" t="s">
        <v>4</v>
      </c>
      <c r="B103" s="3" t="s">
        <v>11</v>
      </c>
      <c r="C103" s="3" t="s">
        <v>165</v>
      </c>
      <c r="D103" s="14" t="s">
        <v>166</v>
      </c>
    </row>
    <row r="104">
      <c r="A104" s="5" t="s">
        <v>4</v>
      </c>
      <c r="B104" s="5" t="s">
        <v>11</v>
      </c>
      <c r="C104" s="5" t="s">
        <v>167</v>
      </c>
      <c r="D104" s="14" t="s">
        <v>168</v>
      </c>
    </row>
    <row r="105">
      <c r="A105" s="3" t="s">
        <v>4</v>
      </c>
      <c r="B105" s="3" t="s">
        <v>11</v>
      </c>
      <c r="C105" s="3" t="s">
        <v>169</v>
      </c>
      <c r="D105" s="4" t="s">
        <v>170</v>
      </c>
    </row>
    <row r="106">
      <c r="A106" s="5" t="s">
        <v>14</v>
      </c>
      <c r="B106" s="5" t="s">
        <v>11</v>
      </c>
      <c r="C106" s="5" t="s">
        <v>171</v>
      </c>
      <c r="D106" s="14" t="s">
        <v>172</v>
      </c>
    </row>
    <row r="107">
      <c r="A107" s="3" t="s">
        <v>14</v>
      </c>
      <c r="B107" s="3" t="s">
        <v>11</v>
      </c>
      <c r="C107" s="3" t="s">
        <v>173</v>
      </c>
      <c r="D107" s="14" t="s">
        <v>174</v>
      </c>
    </row>
    <row r="108">
      <c r="A108" s="5" t="s">
        <v>14</v>
      </c>
      <c r="B108" s="21" t="s">
        <v>11</v>
      </c>
      <c r="C108" s="5" t="s">
        <v>175</v>
      </c>
      <c r="D108" s="14" t="s">
        <v>176</v>
      </c>
    </row>
    <row r="109">
      <c r="A109" s="3" t="s">
        <v>14</v>
      </c>
      <c r="B109" s="3" t="s">
        <v>11</v>
      </c>
      <c r="C109" s="3" t="s">
        <v>177</v>
      </c>
      <c r="D109" s="14" t="s">
        <v>178</v>
      </c>
    </row>
    <row r="110">
      <c r="A110" s="5" t="s">
        <v>14</v>
      </c>
      <c r="B110" s="31" t="s">
        <v>11</v>
      </c>
      <c r="C110" s="5" t="s">
        <v>179</v>
      </c>
      <c r="D110" s="4" t="s">
        <v>180</v>
      </c>
    </row>
    <row r="111">
      <c r="A111" s="3" t="s">
        <v>4</v>
      </c>
      <c r="B111" s="3" t="s">
        <v>5</v>
      </c>
      <c r="C111" s="3" t="s">
        <v>181</v>
      </c>
      <c r="D111" s="14" t="s">
        <v>182</v>
      </c>
      <c r="E111" s="9"/>
    </row>
    <row r="112">
      <c r="A112" s="5" t="s">
        <v>14</v>
      </c>
      <c r="B112" s="5" t="s">
        <v>11</v>
      </c>
      <c r="C112" s="5" t="s">
        <v>183</v>
      </c>
      <c r="D112" s="14" t="s">
        <v>184</v>
      </c>
    </row>
    <row r="113">
      <c r="A113" s="3" t="s">
        <v>4</v>
      </c>
      <c r="B113" s="3" t="s">
        <v>11</v>
      </c>
      <c r="C113" s="3" t="s">
        <v>185</v>
      </c>
      <c r="D113" s="14" t="s">
        <v>186</v>
      </c>
    </row>
    <row r="114">
      <c r="A114" s="5" t="s">
        <v>4</v>
      </c>
      <c r="B114" s="5" t="s">
        <v>11</v>
      </c>
      <c r="C114" s="5" t="s">
        <v>187</v>
      </c>
      <c r="D114" s="32" t="s">
        <v>188</v>
      </c>
    </row>
    <row r="115">
      <c r="A115" s="3" t="s">
        <v>4</v>
      </c>
      <c r="B115" s="3" t="s">
        <v>11</v>
      </c>
      <c r="C115" s="3" t="s">
        <v>189</v>
      </c>
      <c r="D115" s="14" t="s">
        <v>190</v>
      </c>
    </row>
    <row r="116">
      <c r="A116" s="5" t="s">
        <v>4</v>
      </c>
      <c r="B116" s="5" t="s">
        <v>5</v>
      </c>
      <c r="C116" s="5" t="s">
        <v>191</v>
      </c>
      <c r="D116" s="4" t="s">
        <v>192</v>
      </c>
    </row>
    <row r="117">
      <c r="A117" s="3" t="s">
        <v>4</v>
      </c>
      <c r="B117" s="3" t="s">
        <v>5</v>
      </c>
      <c r="C117" s="3" t="s">
        <v>193</v>
      </c>
      <c r="D117" s="4" t="s">
        <v>194</v>
      </c>
    </row>
    <row r="118">
      <c r="A118" s="5" t="s">
        <v>4</v>
      </c>
      <c r="B118" s="5" t="s">
        <v>5</v>
      </c>
      <c r="C118" s="5" t="s">
        <v>195</v>
      </c>
      <c r="D118" s="14" t="s">
        <v>196</v>
      </c>
    </row>
    <row r="119">
      <c r="A119" s="3" t="s">
        <v>4</v>
      </c>
      <c r="B119" s="3" t="s">
        <v>5</v>
      </c>
      <c r="C119" s="3" t="s">
        <v>197</v>
      </c>
      <c r="D119" s="4" t="s">
        <v>198</v>
      </c>
    </row>
    <row r="120">
      <c r="A120" s="5" t="s">
        <v>14</v>
      </c>
      <c r="B120" s="33"/>
      <c r="C120" s="30" t="s">
        <v>199</v>
      </c>
      <c r="D120" s="4" t="s">
        <v>200</v>
      </c>
      <c r="E120" s="9"/>
    </row>
    <row r="121">
      <c r="A121" s="3" t="s">
        <v>4</v>
      </c>
      <c r="B121" s="3" t="s">
        <v>5</v>
      </c>
      <c r="C121" s="3" t="s">
        <v>201</v>
      </c>
      <c r="D121" s="4" t="s">
        <v>202</v>
      </c>
    </row>
    <row r="122">
      <c r="A122" s="5" t="s">
        <v>4</v>
      </c>
      <c r="B122" s="5" t="s">
        <v>5</v>
      </c>
      <c r="C122" s="5" t="s">
        <v>203</v>
      </c>
      <c r="D122" s="14" t="s">
        <v>204</v>
      </c>
      <c r="E122" s="9"/>
      <c r="F122" s="9"/>
      <c r="G122" s="9"/>
      <c r="H122" s="9"/>
    </row>
    <row r="123">
      <c r="A123" s="3" t="s">
        <v>4</v>
      </c>
      <c r="B123" s="3" t="s">
        <v>5</v>
      </c>
      <c r="C123" s="3" t="s">
        <v>205</v>
      </c>
      <c r="D123" s="15" t="s">
        <v>206</v>
      </c>
    </row>
    <row r="124">
      <c r="A124" s="5" t="s">
        <v>4</v>
      </c>
      <c r="B124" s="5" t="s">
        <v>11</v>
      </c>
      <c r="C124" s="5" t="s">
        <v>207</v>
      </c>
      <c r="D124" s="14" t="s">
        <v>208</v>
      </c>
    </row>
    <row r="125">
      <c r="A125" s="3" t="s">
        <v>4</v>
      </c>
      <c r="B125" s="3" t="s">
        <v>11</v>
      </c>
      <c r="C125" s="3" t="s">
        <v>209</v>
      </c>
      <c r="D125" s="14" t="s">
        <v>210</v>
      </c>
    </row>
    <row r="126">
      <c r="A126" s="5" t="s">
        <v>4</v>
      </c>
      <c r="B126" s="33"/>
      <c r="C126" s="30" t="s">
        <v>211</v>
      </c>
      <c r="D126" s="14" t="s">
        <v>212</v>
      </c>
      <c r="E126" s="9"/>
    </row>
    <row r="127">
      <c r="A127" s="27"/>
      <c r="B127" s="27"/>
      <c r="C127" s="27" t="s">
        <v>213</v>
      </c>
      <c r="D127" s="28"/>
    </row>
    <row r="128">
      <c r="A128" s="5" t="s">
        <v>4</v>
      </c>
      <c r="B128" s="5" t="s">
        <v>11</v>
      </c>
      <c r="C128" s="5" t="s">
        <v>214</v>
      </c>
      <c r="D128" s="4" t="s">
        <v>215</v>
      </c>
      <c r="E128" s="34" t="s">
        <v>216</v>
      </c>
    </row>
    <row r="129">
      <c r="A129" s="3" t="s">
        <v>14</v>
      </c>
      <c r="B129" s="3" t="s">
        <v>11</v>
      </c>
      <c r="C129" s="3" t="s">
        <v>217</v>
      </c>
      <c r="D129" s="4" t="s">
        <v>218</v>
      </c>
      <c r="E129" s="9"/>
      <c r="F129" s="9"/>
      <c r="G129" s="9"/>
    </row>
    <row r="130">
      <c r="A130" s="5" t="s">
        <v>14</v>
      </c>
      <c r="B130" s="5" t="s">
        <v>11</v>
      </c>
      <c r="C130" s="5" t="s">
        <v>219</v>
      </c>
      <c r="D130" s="23" t="s">
        <v>220</v>
      </c>
    </row>
    <row r="131">
      <c r="A131" s="3" t="s">
        <v>14</v>
      </c>
      <c r="B131" s="3" t="s">
        <v>11</v>
      </c>
      <c r="C131" s="3" t="s">
        <v>221</v>
      </c>
      <c r="D131" s="14" t="s">
        <v>222</v>
      </c>
    </row>
    <row r="132">
      <c r="A132" s="5" t="s">
        <v>4</v>
      </c>
      <c r="B132" s="5" t="s">
        <v>11</v>
      </c>
      <c r="C132" s="5" t="s">
        <v>223</v>
      </c>
      <c r="D132" s="15" t="s">
        <v>224</v>
      </c>
    </row>
    <row r="133">
      <c r="A133" s="3" t="s">
        <v>4</v>
      </c>
      <c r="B133" s="3" t="s">
        <v>5</v>
      </c>
      <c r="C133" s="3" t="s">
        <v>225</v>
      </c>
      <c r="D133" s="9"/>
    </row>
    <row r="134">
      <c r="A134" s="5" t="s">
        <v>4</v>
      </c>
      <c r="B134" s="5" t="s">
        <v>5</v>
      </c>
      <c r="C134" s="5" t="s">
        <v>226</v>
      </c>
      <c r="D134" s="14" t="s">
        <v>227</v>
      </c>
    </row>
    <row r="135">
      <c r="A135" s="3" t="s">
        <v>4</v>
      </c>
      <c r="B135" s="3" t="s">
        <v>11</v>
      </c>
      <c r="C135" s="3" t="s">
        <v>228</v>
      </c>
      <c r="D135" s="14" t="s">
        <v>229</v>
      </c>
    </row>
    <row r="136">
      <c r="A136" s="5" t="s">
        <v>4</v>
      </c>
      <c r="B136" s="5" t="s">
        <v>11</v>
      </c>
      <c r="C136" s="5" t="s">
        <v>230</v>
      </c>
      <c r="D136" s="14" t="s">
        <v>231</v>
      </c>
    </row>
    <row r="137">
      <c r="A137" s="3" t="s">
        <v>14</v>
      </c>
      <c r="B137" s="3" t="s">
        <v>11</v>
      </c>
      <c r="C137" s="3" t="s">
        <v>232</v>
      </c>
      <c r="D137" s="14" t="s">
        <v>233</v>
      </c>
      <c r="E137" s="9"/>
      <c r="F137" s="9"/>
      <c r="G137" s="9"/>
      <c r="H137" s="9"/>
    </row>
    <row r="138">
      <c r="A138" s="5" t="s">
        <v>4</v>
      </c>
      <c r="B138" s="5" t="s">
        <v>5</v>
      </c>
      <c r="C138" s="5" t="s">
        <v>234</v>
      </c>
      <c r="D138" s="14" t="s">
        <v>235</v>
      </c>
      <c r="E138" s="9"/>
      <c r="F138" s="9"/>
      <c r="G138" s="9"/>
      <c r="H138" s="9"/>
    </row>
    <row r="139">
      <c r="A139" s="3" t="s">
        <v>14</v>
      </c>
      <c r="B139" s="3" t="s">
        <v>11</v>
      </c>
      <c r="C139" s="3" t="s">
        <v>236</v>
      </c>
      <c r="D139" s="14" t="s">
        <v>237</v>
      </c>
    </row>
    <row r="140">
      <c r="A140" s="5" t="s">
        <v>4</v>
      </c>
      <c r="B140" s="5" t="s">
        <v>11</v>
      </c>
      <c r="C140" s="5" t="s">
        <v>238</v>
      </c>
      <c r="D140" s="14" t="s">
        <v>239</v>
      </c>
    </row>
    <row r="141">
      <c r="A141" s="3" t="s">
        <v>14</v>
      </c>
      <c r="B141" s="3" t="s">
        <v>11</v>
      </c>
      <c r="C141" s="3" t="s">
        <v>240</v>
      </c>
      <c r="D141" s="14" t="s">
        <v>241</v>
      </c>
    </row>
    <row r="142">
      <c r="A142" s="35" t="s">
        <v>14</v>
      </c>
      <c r="B142" s="35" t="s">
        <v>11</v>
      </c>
      <c r="C142" s="35" t="s">
        <v>242</v>
      </c>
      <c r="D142" s="14" t="s">
        <v>243</v>
      </c>
    </row>
    <row r="143">
      <c r="A143" s="3" t="s">
        <v>14</v>
      </c>
      <c r="B143" s="3" t="s">
        <v>11</v>
      </c>
      <c r="C143" s="3" t="s">
        <v>244</v>
      </c>
      <c r="D143" s="14" t="s">
        <v>245</v>
      </c>
    </row>
    <row r="144">
      <c r="A144" s="16" t="s">
        <v>14</v>
      </c>
      <c r="B144" s="27"/>
      <c r="C144" s="27" t="s">
        <v>246</v>
      </c>
      <c r="D144" s="28"/>
    </row>
    <row r="145">
      <c r="A145" s="35" t="s">
        <v>4</v>
      </c>
      <c r="B145" s="35" t="s">
        <v>11</v>
      </c>
      <c r="C145" s="35" t="s">
        <v>247</v>
      </c>
      <c r="D145" s="14" t="s">
        <v>248</v>
      </c>
      <c r="E145" s="9"/>
    </row>
    <row r="146">
      <c r="A146" s="5" t="s">
        <v>14</v>
      </c>
      <c r="B146" s="5" t="s">
        <v>11</v>
      </c>
      <c r="C146" s="5" t="s">
        <v>249</v>
      </c>
      <c r="D146" s="25" t="s">
        <v>250</v>
      </c>
    </row>
    <row r="147">
      <c r="A147" s="3" t="s">
        <v>14</v>
      </c>
      <c r="B147" s="3" t="s">
        <v>11</v>
      </c>
      <c r="C147" s="3" t="s">
        <v>251</v>
      </c>
      <c r="D147" s="14" t="s">
        <v>252</v>
      </c>
    </row>
    <row r="148">
      <c r="A148" s="5" t="s">
        <v>4</v>
      </c>
      <c r="B148" s="5" t="s">
        <v>5</v>
      </c>
      <c r="C148" s="5" t="s">
        <v>253</v>
      </c>
      <c r="D148" s="14" t="s">
        <v>215</v>
      </c>
      <c r="E148" s="25" t="s">
        <v>254</v>
      </c>
    </row>
    <row r="149">
      <c r="A149" s="5" t="s">
        <v>4</v>
      </c>
      <c r="B149" s="5" t="s">
        <v>5</v>
      </c>
      <c r="C149" s="5" t="s">
        <v>255</v>
      </c>
      <c r="D149" s="14" t="s">
        <v>256</v>
      </c>
    </row>
    <row r="150">
      <c r="A150" s="3" t="s">
        <v>4</v>
      </c>
      <c r="B150" s="3" t="s">
        <v>5</v>
      </c>
      <c r="C150" s="3" t="s">
        <v>257</v>
      </c>
      <c r="D150" s="4" t="s">
        <v>215</v>
      </c>
    </row>
    <row r="151" ht="347.25" customHeight="1">
      <c r="A151" s="5" t="s">
        <v>4</v>
      </c>
      <c r="B151" s="5" t="s">
        <v>5</v>
      </c>
      <c r="C151" s="5" t="s">
        <v>258</v>
      </c>
      <c r="D151" s="14" t="s">
        <v>259</v>
      </c>
    </row>
    <row r="152">
      <c r="A152" s="36" t="s">
        <v>4</v>
      </c>
      <c r="B152" s="3" t="s">
        <v>11</v>
      </c>
      <c r="C152" s="3" t="s">
        <v>260</v>
      </c>
      <c r="D152" s="32" t="s">
        <v>261</v>
      </c>
    </row>
    <row r="153">
      <c r="A153" s="37" t="s">
        <v>4</v>
      </c>
      <c r="B153" s="5" t="s">
        <v>11</v>
      </c>
      <c r="C153" s="5" t="s">
        <v>262</v>
      </c>
      <c r="D153" s="38" t="s">
        <v>263</v>
      </c>
    </row>
    <row r="154">
      <c r="A154" s="36" t="s">
        <v>4</v>
      </c>
      <c r="B154" s="3" t="s">
        <v>11</v>
      </c>
      <c r="C154" s="3" t="s">
        <v>264</v>
      </c>
      <c r="D154" s="38"/>
    </row>
    <row r="155">
      <c r="A155" s="37" t="s">
        <v>4</v>
      </c>
      <c r="B155" s="5" t="s">
        <v>11</v>
      </c>
      <c r="C155" s="5" t="s">
        <v>265</v>
      </c>
      <c r="D155" s="38"/>
    </row>
    <row r="156">
      <c r="A156" s="36" t="s">
        <v>4</v>
      </c>
      <c r="B156" s="3" t="s">
        <v>11</v>
      </c>
      <c r="C156" s="3" t="s">
        <v>266</v>
      </c>
      <c r="D156" s="38"/>
    </row>
    <row r="157">
      <c r="A157" s="37" t="s">
        <v>4</v>
      </c>
      <c r="B157" s="5" t="s">
        <v>11</v>
      </c>
      <c r="C157" s="5" t="s">
        <v>267</v>
      </c>
      <c r="D157" s="14" t="s">
        <v>268</v>
      </c>
      <c r="F157" s="39" t="s">
        <v>269</v>
      </c>
    </row>
    <row r="158">
      <c r="A158" s="36" t="s">
        <v>4</v>
      </c>
      <c r="B158" s="3" t="s">
        <v>11</v>
      </c>
      <c r="C158" s="3" t="s">
        <v>270</v>
      </c>
      <c r="D158" s="40"/>
      <c r="F158" s="39" t="s">
        <v>271</v>
      </c>
    </row>
    <row r="159">
      <c r="A159" s="37" t="s">
        <v>4</v>
      </c>
      <c r="B159" s="5" t="s">
        <v>11</v>
      </c>
      <c r="C159" s="5" t="s">
        <v>272</v>
      </c>
      <c r="D159" s="40"/>
      <c r="F159" s="39" t="s">
        <v>273</v>
      </c>
    </row>
    <row r="160">
      <c r="A160" s="36" t="s">
        <v>4</v>
      </c>
      <c r="B160" s="3" t="s">
        <v>11</v>
      </c>
      <c r="C160" s="3" t="s">
        <v>274</v>
      </c>
      <c r="D160" s="40"/>
      <c r="F160" s="39" t="s">
        <v>275</v>
      </c>
    </row>
    <row r="161">
      <c r="A161" s="36" t="s">
        <v>14</v>
      </c>
      <c r="B161" s="21" t="s">
        <v>11</v>
      </c>
      <c r="C161" s="21" t="s">
        <v>276</v>
      </c>
      <c r="D161" s="14" t="s">
        <v>277</v>
      </c>
      <c r="E161" s="41"/>
      <c r="F161" s="41"/>
      <c r="G161" s="41"/>
      <c r="H161" s="41"/>
      <c r="I161" s="41"/>
      <c r="J161" s="41"/>
      <c r="K161" s="41"/>
      <c r="L161" s="41"/>
      <c r="M161" s="41"/>
      <c r="N161" s="41"/>
      <c r="O161" s="41"/>
      <c r="P161" s="41"/>
      <c r="Q161" s="41"/>
      <c r="R161" s="41"/>
      <c r="S161" s="41"/>
      <c r="T161" s="41"/>
      <c r="U161" s="41"/>
      <c r="V161" s="41"/>
      <c r="W161" s="41"/>
      <c r="X161" s="41"/>
      <c r="Y161" s="41"/>
      <c r="Z161" s="41"/>
      <c r="AA161" s="41"/>
    </row>
    <row r="162">
      <c r="A162" s="36" t="s">
        <v>14</v>
      </c>
      <c r="B162" s="21" t="s">
        <v>11</v>
      </c>
      <c r="C162" s="21" t="s">
        <v>278</v>
      </c>
      <c r="D162" s="14" t="s">
        <v>279</v>
      </c>
      <c r="E162" s="41"/>
      <c r="F162" s="41"/>
      <c r="G162" s="41"/>
      <c r="H162" s="41"/>
      <c r="I162" s="41"/>
      <c r="J162" s="41"/>
      <c r="K162" s="41"/>
      <c r="L162" s="41"/>
      <c r="M162" s="41"/>
      <c r="N162" s="41"/>
      <c r="O162" s="41"/>
      <c r="P162" s="41"/>
      <c r="Q162" s="41"/>
      <c r="R162" s="41"/>
      <c r="S162" s="41"/>
      <c r="T162" s="41"/>
      <c r="U162" s="41"/>
      <c r="V162" s="41"/>
      <c r="W162" s="41"/>
      <c r="X162" s="41"/>
      <c r="Y162" s="41"/>
      <c r="Z162" s="41"/>
      <c r="AA162" s="41"/>
    </row>
    <row r="163">
      <c r="A163" s="16" t="s">
        <v>4</v>
      </c>
      <c r="B163" s="27"/>
      <c r="C163" s="27" t="s">
        <v>280</v>
      </c>
      <c r="D163" s="28" t="s">
        <v>275</v>
      </c>
      <c r="E163" s="41"/>
      <c r="F163" s="41"/>
      <c r="G163" s="41"/>
      <c r="H163" s="41"/>
      <c r="I163" s="41"/>
      <c r="J163" s="41"/>
      <c r="K163" s="41"/>
      <c r="L163" s="41"/>
      <c r="M163" s="41"/>
      <c r="N163" s="41"/>
      <c r="O163" s="41"/>
      <c r="P163" s="41"/>
      <c r="Q163" s="41"/>
      <c r="R163" s="41"/>
      <c r="S163" s="41"/>
      <c r="T163" s="41"/>
      <c r="U163" s="41"/>
      <c r="V163" s="41"/>
      <c r="W163" s="41"/>
      <c r="X163" s="41"/>
      <c r="Y163" s="41"/>
      <c r="Z163" s="41"/>
      <c r="AA163" s="41"/>
    </row>
    <row r="164">
      <c r="A164" s="16" t="s">
        <v>4</v>
      </c>
      <c r="B164" s="27"/>
      <c r="C164" s="27" t="s">
        <v>281</v>
      </c>
      <c r="D164" s="28" t="s">
        <v>275</v>
      </c>
      <c r="E164" s="41"/>
      <c r="F164" s="41"/>
      <c r="G164" s="41"/>
      <c r="H164" s="41"/>
      <c r="I164" s="41"/>
      <c r="J164" s="41"/>
      <c r="K164" s="41"/>
      <c r="L164" s="41"/>
      <c r="M164" s="41"/>
      <c r="N164" s="41"/>
      <c r="O164" s="41"/>
      <c r="P164" s="41"/>
      <c r="Q164" s="41"/>
      <c r="R164" s="41"/>
      <c r="S164" s="41"/>
      <c r="T164" s="41"/>
      <c r="U164" s="41"/>
      <c r="V164" s="41"/>
      <c r="W164" s="41"/>
      <c r="X164" s="41"/>
      <c r="Y164" s="41"/>
      <c r="Z164" s="41"/>
      <c r="AA164" s="41"/>
    </row>
    <row r="165">
      <c r="A165" s="37" t="s">
        <v>4</v>
      </c>
      <c r="B165" s="42"/>
      <c r="C165" s="33" t="s">
        <v>282</v>
      </c>
      <c r="D165" s="43" t="s">
        <v>283</v>
      </c>
    </row>
    <row r="166">
      <c r="A166" s="37"/>
      <c r="B166" s="42"/>
      <c r="C166" s="42"/>
      <c r="D166" s="34"/>
    </row>
    <row r="167">
      <c r="A167" s="44"/>
      <c r="B167" s="44"/>
      <c r="C167" s="44" t="s">
        <v>284</v>
      </c>
    </row>
    <row r="168">
      <c r="A168" s="45"/>
      <c r="B168" s="45"/>
      <c r="C168" s="45" t="s">
        <v>285</v>
      </c>
    </row>
    <row r="169">
      <c r="A169" s="44"/>
      <c r="B169" s="44"/>
      <c r="C169" s="44" t="s">
        <v>286</v>
      </c>
    </row>
    <row r="170">
      <c r="A170" s="45"/>
      <c r="B170" s="45"/>
      <c r="C170" s="45" t="s">
        <v>287</v>
      </c>
    </row>
    <row r="171">
      <c r="A171" s="34"/>
      <c r="B171" s="34"/>
      <c r="C171" s="34" t="s">
        <v>288</v>
      </c>
      <c r="D171" s="46" t="s">
        <v>289</v>
      </c>
    </row>
    <row r="172">
      <c r="A172" s="34"/>
      <c r="B172" s="34"/>
      <c r="C172" s="34" t="s">
        <v>290</v>
      </c>
      <c r="D172" s="34" t="s">
        <v>291</v>
      </c>
    </row>
    <row r="173">
      <c r="A173" s="47"/>
      <c r="B173" s="47"/>
      <c r="C173" s="47"/>
      <c r="D173" s="34" t="s">
        <v>292</v>
      </c>
    </row>
    <row r="174">
      <c r="A174" s="48"/>
      <c r="B174" s="48"/>
      <c r="C174" s="48"/>
      <c r="D174" s="34" t="s">
        <v>293</v>
      </c>
    </row>
    <row r="175">
      <c r="C175" s="34" t="s">
        <v>294</v>
      </c>
      <c r="D175" s="34" t="s">
        <v>295</v>
      </c>
    </row>
    <row r="176">
      <c r="C176" s="34" t="s">
        <v>296</v>
      </c>
    </row>
    <row r="197">
      <c r="C197" s="49" t="s">
        <v>198</v>
      </c>
      <c r="D197" s="50"/>
      <c r="E197" s="50"/>
      <c r="F197" s="50"/>
    </row>
    <row r="198">
      <c r="C198" s="51" t="s">
        <v>297</v>
      </c>
      <c r="D198" s="52" t="s">
        <v>298</v>
      </c>
      <c r="E198" s="51"/>
      <c r="F198" s="53" t="s">
        <v>299</v>
      </c>
    </row>
    <row r="199">
      <c r="C199" s="51" t="s">
        <v>300</v>
      </c>
      <c r="E199" s="51"/>
      <c r="F199" s="53" t="s">
        <v>301</v>
      </c>
    </row>
    <row r="200">
      <c r="C200" s="51" t="s">
        <v>302</v>
      </c>
      <c r="E200" s="51"/>
      <c r="F200" s="53" t="s">
        <v>303</v>
      </c>
    </row>
    <row r="201">
      <c r="C201" s="51" t="s">
        <v>304</v>
      </c>
      <c r="E201" s="51"/>
      <c r="F201" s="53" t="s">
        <v>305</v>
      </c>
    </row>
    <row r="202">
      <c r="C202" s="51" t="s">
        <v>306</v>
      </c>
      <c r="D202" s="54" t="s">
        <v>307</v>
      </c>
      <c r="E202" s="51"/>
      <c r="F202" s="51"/>
    </row>
    <row r="203">
      <c r="C203" s="51" t="s">
        <v>308</v>
      </c>
      <c r="D203" s="55" t="s">
        <v>309</v>
      </c>
      <c r="E203" s="51"/>
      <c r="F203" s="51"/>
    </row>
    <row r="204">
      <c r="C204" s="51" t="s">
        <v>310</v>
      </c>
      <c r="D204" s="55" t="s">
        <v>311</v>
      </c>
      <c r="E204" s="51"/>
      <c r="F204" s="51"/>
    </row>
    <row r="205">
      <c r="C205" s="51" t="s">
        <v>312</v>
      </c>
      <c r="D205" s="55" t="s">
        <v>313</v>
      </c>
      <c r="E205" s="51"/>
      <c r="F205" s="51"/>
    </row>
    <row r="206">
      <c r="C206" s="51" t="s">
        <v>314</v>
      </c>
      <c r="D206" s="54" t="s">
        <v>315</v>
      </c>
      <c r="E206" s="51"/>
      <c r="F206" s="51"/>
    </row>
    <row r="207">
      <c r="C207" s="51" t="s">
        <v>316</v>
      </c>
      <c r="D207" s="54" t="s">
        <v>317</v>
      </c>
      <c r="E207" s="51"/>
      <c r="F207" s="51"/>
    </row>
    <row r="208">
      <c r="C208" s="51" t="s">
        <v>318</v>
      </c>
      <c r="D208" s="54" t="s">
        <v>319</v>
      </c>
      <c r="E208" s="51"/>
      <c r="F208" s="51"/>
    </row>
    <row r="209">
      <c r="C209" s="51" t="s">
        <v>320</v>
      </c>
      <c r="D209" s="54" t="s">
        <v>321</v>
      </c>
      <c r="E209" s="51"/>
      <c r="F209" s="51"/>
    </row>
    <row r="210">
      <c r="C210" s="51" t="s">
        <v>322</v>
      </c>
      <c r="D210" s="52" t="s">
        <v>323</v>
      </c>
      <c r="E210" s="51"/>
      <c r="F210" s="51"/>
    </row>
    <row r="211">
      <c r="C211" s="54" t="s">
        <v>324</v>
      </c>
      <c r="D211" s="54" t="s">
        <v>325</v>
      </c>
      <c r="E211" s="51"/>
      <c r="F211" s="51"/>
    </row>
    <row r="212">
      <c r="A212" s="56"/>
      <c r="B212" s="56"/>
      <c r="C212" s="55" t="s">
        <v>326</v>
      </c>
      <c r="D212" s="34" t="s">
        <v>327</v>
      </c>
    </row>
    <row r="215">
      <c r="A215" s="57"/>
      <c r="B215" s="57"/>
      <c r="C215" s="58" t="s">
        <v>328</v>
      </c>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row>
    <row r="216">
      <c r="C216" s="60" t="s">
        <v>329</v>
      </c>
      <c r="D216" s="34" t="s">
        <v>330</v>
      </c>
      <c r="E216" s="34" t="s">
        <v>331</v>
      </c>
    </row>
    <row r="217">
      <c r="A217" s="61" t="s">
        <v>4</v>
      </c>
      <c r="B217" s="61" t="s">
        <v>11</v>
      </c>
      <c r="C217" s="62" t="s">
        <v>332</v>
      </c>
      <c r="D217" s="34" t="s">
        <v>333</v>
      </c>
      <c r="E217" s="63" t="b">
        <v>1</v>
      </c>
    </row>
    <row r="218">
      <c r="A218" s="61" t="s">
        <v>4</v>
      </c>
      <c r="B218" s="61" t="s">
        <v>11</v>
      </c>
      <c r="C218" s="64" t="s">
        <v>334</v>
      </c>
      <c r="D218" s="55" t="s">
        <v>335</v>
      </c>
      <c r="E218" s="34" t="b">
        <v>1</v>
      </c>
    </row>
    <row r="219">
      <c r="A219" s="61" t="s">
        <v>4</v>
      </c>
      <c r="B219" s="61" t="s">
        <v>11</v>
      </c>
      <c r="C219" s="62" t="s">
        <v>336</v>
      </c>
      <c r="D219" s="34" t="s">
        <v>337</v>
      </c>
      <c r="E219" s="34" t="b">
        <v>1</v>
      </c>
    </row>
    <row r="220">
      <c r="A220" s="61" t="s">
        <v>4</v>
      </c>
      <c r="B220" s="61" t="s">
        <v>11</v>
      </c>
      <c r="C220" s="62" t="s">
        <v>338</v>
      </c>
      <c r="D220" s="34" t="s">
        <v>339</v>
      </c>
      <c r="E220" s="34" t="b">
        <v>1</v>
      </c>
    </row>
    <row r="221">
      <c r="A221" s="61" t="s">
        <v>4</v>
      </c>
      <c r="B221" s="61" t="s">
        <v>11</v>
      </c>
      <c r="C221" s="62" t="s">
        <v>340</v>
      </c>
      <c r="D221" s="34" t="s">
        <v>341</v>
      </c>
      <c r="E221" s="34" t="b">
        <v>1</v>
      </c>
    </row>
    <row r="222">
      <c r="A222" s="61" t="s">
        <v>4</v>
      </c>
      <c r="B222" s="61" t="s">
        <v>11</v>
      </c>
      <c r="C222" s="62" t="s">
        <v>342</v>
      </c>
      <c r="D222" s="65" t="s">
        <v>343</v>
      </c>
      <c r="E222" s="34" t="b">
        <v>1</v>
      </c>
    </row>
    <row r="223">
      <c r="A223" s="61" t="s">
        <v>4</v>
      </c>
      <c r="B223" s="61" t="s">
        <v>11</v>
      </c>
      <c r="C223" s="62" t="s">
        <v>344</v>
      </c>
      <c r="D223" s="34" t="s">
        <v>345</v>
      </c>
      <c r="E223" s="34" t="b">
        <v>1</v>
      </c>
    </row>
    <row r="224">
      <c r="A224" s="61" t="s">
        <v>4</v>
      </c>
      <c r="B224" s="61" t="s">
        <v>11</v>
      </c>
      <c r="C224" s="62" t="s">
        <v>346</v>
      </c>
      <c r="D224" s="34" t="s">
        <v>347</v>
      </c>
      <c r="E224" s="34" t="b">
        <v>1</v>
      </c>
    </row>
    <row r="225">
      <c r="A225" s="61" t="s">
        <v>4</v>
      </c>
      <c r="B225" s="61" t="s">
        <v>11</v>
      </c>
      <c r="C225" s="62" t="s">
        <v>348</v>
      </c>
      <c r="D225" s="34" t="s">
        <v>349</v>
      </c>
      <c r="E225" s="34" t="b">
        <v>1</v>
      </c>
    </row>
    <row r="226">
      <c r="A226" s="66"/>
      <c r="B226" s="66"/>
      <c r="C226" s="67" t="s">
        <v>350</v>
      </c>
      <c r="D226" s="66"/>
      <c r="E226" s="34" t="b">
        <v>1</v>
      </c>
    </row>
    <row r="227">
      <c r="A227" s="61" t="s">
        <v>4</v>
      </c>
      <c r="B227" s="61" t="s">
        <v>11</v>
      </c>
      <c r="C227" s="62" t="s">
        <v>351</v>
      </c>
      <c r="D227" s="34" t="s">
        <v>352</v>
      </c>
      <c r="E227" s="34" t="b">
        <v>1</v>
      </c>
    </row>
    <row r="228">
      <c r="A228" s="61" t="s">
        <v>4</v>
      </c>
      <c r="B228" s="61" t="s">
        <v>11</v>
      </c>
      <c r="C228" s="62" t="s">
        <v>353</v>
      </c>
      <c r="D228" s="34" t="s">
        <v>354</v>
      </c>
      <c r="E228" s="34" t="b">
        <v>1</v>
      </c>
    </row>
    <row r="229">
      <c r="A229" s="61" t="s">
        <v>4</v>
      </c>
      <c r="B229" s="61" t="s">
        <v>11</v>
      </c>
      <c r="C229" s="62" t="s">
        <v>355</v>
      </c>
      <c r="D229" s="34" t="s">
        <v>356</v>
      </c>
      <c r="E229" s="34" t="b">
        <v>1</v>
      </c>
    </row>
    <row r="230">
      <c r="A230" s="61" t="s">
        <v>4</v>
      </c>
      <c r="B230" s="61" t="s">
        <v>11</v>
      </c>
      <c r="C230" s="62" t="s">
        <v>357</v>
      </c>
      <c r="D230" s="34" t="s">
        <v>358</v>
      </c>
      <c r="E230" s="68" t="b">
        <v>1</v>
      </c>
    </row>
    <row r="231">
      <c r="C231" s="51" t="s">
        <v>359</v>
      </c>
      <c r="D231" s="69"/>
      <c r="E231" s="34" t="b">
        <v>0</v>
      </c>
    </row>
    <row r="232">
      <c r="C232" s="51" t="s">
        <v>360</v>
      </c>
      <c r="E232" s="34" t="b">
        <v>0</v>
      </c>
    </row>
    <row r="233">
      <c r="A233" s="66"/>
      <c r="B233" s="66"/>
      <c r="C233" s="67" t="s">
        <v>361</v>
      </c>
      <c r="D233" s="66"/>
      <c r="E233" s="34" t="b">
        <v>0</v>
      </c>
    </row>
    <row r="234">
      <c r="A234" s="61" t="s">
        <v>4</v>
      </c>
      <c r="B234" s="61" t="s">
        <v>11</v>
      </c>
      <c r="C234" s="62" t="s">
        <v>362</v>
      </c>
      <c r="D234" s="34" t="s">
        <v>363</v>
      </c>
      <c r="E234" s="34" t="b">
        <v>1</v>
      </c>
    </row>
    <row r="235">
      <c r="A235" s="61" t="s">
        <v>4</v>
      </c>
      <c r="B235" s="61" t="s">
        <v>11</v>
      </c>
      <c r="C235" s="62" t="s">
        <v>364</v>
      </c>
      <c r="D235" s="34" t="s">
        <v>365</v>
      </c>
      <c r="E235" s="34" t="b">
        <v>1</v>
      </c>
    </row>
    <row r="236">
      <c r="A236" s="61" t="s">
        <v>4</v>
      </c>
      <c r="B236" s="61" t="s">
        <v>11</v>
      </c>
      <c r="C236" s="62" t="s">
        <v>366</v>
      </c>
      <c r="D236" s="69" t="s">
        <v>367</v>
      </c>
      <c r="E236" s="34" t="b">
        <v>1</v>
      </c>
    </row>
    <row r="237">
      <c r="A237" s="61" t="s">
        <v>4</v>
      </c>
      <c r="B237" s="61" t="s">
        <v>11</v>
      </c>
      <c r="C237" s="70" t="s">
        <v>368</v>
      </c>
      <c r="D237" s="34" t="s">
        <v>369</v>
      </c>
      <c r="E237" s="34" t="b">
        <v>1</v>
      </c>
    </row>
    <row r="238">
      <c r="A238" s="61" t="s">
        <v>4</v>
      </c>
      <c r="B238" s="61" t="s">
        <v>11</v>
      </c>
      <c r="C238" s="62" t="s">
        <v>370</v>
      </c>
      <c r="D238" s="34" t="s">
        <v>371</v>
      </c>
      <c r="E238" s="34" t="b">
        <v>1</v>
      </c>
    </row>
    <row r="239">
      <c r="A239" s="61" t="s">
        <v>4</v>
      </c>
      <c r="B239" s="61" t="s">
        <v>11</v>
      </c>
      <c r="C239" s="62" t="s">
        <v>372</v>
      </c>
      <c r="D239" s="34" t="s">
        <v>373</v>
      </c>
      <c r="E239" s="34" t="b">
        <v>1</v>
      </c>
    </row>
    <row r="240">
      <c r="A240" s="61" t="s">
        <v>4</v>
      </c>
      <c r="B240" s="61" t="s">
        <v>11</v>
      </c>
      <c r="C240" s="62" t="s">
        <v>374</v>
      </c>
      <c r="D240" s="71" t="s">
        <v>375</v>
      </c>
      <c r="E240" s="34" t="b">
        <v>0</v>
      </c>
    </row>
    <row r="241">
      <c r="A241" s="61" t="s">
        <v>4</v>
      </c>
      <c r="B241" s="61" t="s">
        <v>11</v>
      </c>
      <c r="C241" s="62" t="s">
        <v>376</v>
      </c>
      <c r="D241" s="69" t="s">
        <v>377</v>
      </c>
      <c r="E241" s="34" t="b">
        <v>1</v>
      </c>
    </row>
    <row r="242">
      <c r="A242" s="61" t="s">
        <v>4</v>
      </c>
      <c r="B242" s="61" t="s">
        <v>11</v>
      </c>
      <c r="C242" s="62" t="s">
        <v>378</v>
      </c>
      <c r="D242" s="34" t="s">
        <v>379</v>
      </c>
      <c r="E242" s="34" t="b">
        <v>1</v>
      </c>
    </row>
    <row r="243">
      <c r="A243" s="61" t="s">
        <v>4</v>
      </c>
      <c r="B243" s="61" t="s">
        <v>11</v>
      </c>
      <c r="C243" s="62" t="s">
        <v>380</v>
      </c>
      <c r="D243" s="34" t="s">
        <v>381</v>
      </c>
      <c r="E243" s="34" t="b">
        <v>0</v>
      </c>
    </row>
    <row r="244">
      <c r="A244" s="72"/>
      <c r="B244" s="66"/>
      <c r="C244" s="67" t="s">
        <v>246</v>
      </c>
      <c r="D244" s="66"/>
      <c r="E244" s="34" t="b">
        <v>0</v>
      </c>
    </row>
    <row r="245">
      <c r="A245" s="61" t="s">
        <v>4</v>
      </c>
      <c r="B245" s="61" t="s">
        <v>11</v>
      </c>
      <c r="C245" s="62" t="s">
        <v>382</v>
      </c>
      <c r="D245" s="34" t="s">
        <v>383</v>
      </c>
      <c r="E245" s="34" t="b">
        <v>1</v>
      </c>
    </row>
    <row r="246">
      <c r="A246" s="61" t="s">
        <v>4</v>
      </c>
      <c r="B246" s="61" t="s">
        <v>11</v>
      </c>
      <c r="C246" s="62" t="s">
        <v>384</v>
      </c>
      <c r="D246" s="34" t="s">
        <v>385</v>
      </c>
      <c r="E246" s="34" t="b">
        <v>1</v>
      </c>
    </row>
    <row r="247">
      <c r="A247" s="61" t="s">
        <v>4</v>
      </c>
      <c r="B247" s="61" t="s">
        <v>11</v>
      </c>
      <c r="C247" s="62" t="s">
        <v>386</v>
      </c>
      <c r="D247" s="34" t="s">
        <v>387</v>
      </c>
      <c r="E247" s="34" t="b">
        <v>1</v>
      </c>
    </row>
    <row r="248">
      <c r="A248" s="61" t="s">
        <v>4</v>
      </c>
      <c r="B248" s="61" t="s">
        <v>11</v>
      </c>
      <c r="C248" s="62" t="s">
        <v>388</v>
      </c>
      <c r="D248" s="34" t="s">
        <v>389</v>
      </c>
      <c r="E248" s="34" t="b">
        <v>1</v>
      </c>
    </row>
    <row r="249">
      <c r="A249" s="61" t="s">
        <v>4</v>
      </c>
      <c r="B249" s="61" t="s">
        <v>11</v>
      </c>
      <c r="C249" s="73" t="s">
        <v>390</v>
      </c>
      <c r="D249" s="34" t="s">
        <v>391</v>
      </c>
      <c r="E249" s="34" t="b">
        <v>1</v>
      </c>
    </row>
    <row r="250">
      <c r="A250" s="74"/>
      <c r="B250" s="74"/>
      <c r="C250" s="75" t="s">
        <v>392</v>
      </c>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row>
    <row r="251">
      <c r="A251" s="76" t="s">
        <v>4</v>
      </c>
      <c r="B251" s="76" t="s">
        <v>11</v>
      </c>
      <c r="C251" s="77" t="s">
        <v>393</v>
      </c>
      <c r="D251" s="34" t="s">
        <v>394</v>
      </c>
      <c r="E251" s="34" t="b">
        <v>1</v>
      </c>
    </row>
    <row r="252">
      <c r="A252" s="78" t="s">
        <v>4</v>
      </c>
      <c r="B252" s="76" t="s">
        <v>11</v>
      </c>
      <c r="C252" s="77" t="s">
        <v>395</v>
      </c>
      <c r="D252" s="34" t="s">
        <v>396</v>
      </c>
      <c r="E252" s="34" t="b">
        <v>1</v>
      </c>
    </row>
    <row r="253">
      <c r="A253" s="76" t="s">
        <v>4</v>
      </c>
      <c r="B253" s="76" t="s">
        <v>11</v>
      </c>
      <c r="C253" s="77" t="s">
        <v>397</v>
      </c>
      <c r="D253" s="34" t="s">
        <v>398</v>
      </c>
      <c r="E253" s="34" t="b">
        <v>1</v>
      </c>
    </row>
    <row r="254">
      <c r="A254" s="61" t="s">
        <v>4</v>
      </c>
      <c r="B254" s="61" t="s">
        <v>11</v>
      </c>
      <c r="C254" s="62" t="s">
        <v>399</v>
      </c>
      <c r="D254" s="34" t="s">
        <v>400</v>
      </c>
      <c r="E254" s="34" t="b">
        <v>1</v>
      </c>
    </row>
    <row r="255">
      <c r="A255" s="61" t="s">
        <v>4</v>
      </c>
      <c r="B255" s="61" t="s">
        <v>11</v>
      </c>
      <c r="C255" s="62" t="s">
        <v>401</v>
      </c>
      <c r="D255" s="34" t="s">
        <v>402</v>
      </c>
      <c r="E255" s="34" t="b">
        <v>1</v>
      </c>
    </row>
    <row r="256">
      <c r="A256" s="61" t="s">
        <v>4</v>
      </c>
      <c r="B256" s="61" t="s">
        <v>11</v>
      </c>
      <c r="C256" s="62" t="s">
        <v>403</v>
      </c>
      <c r="D256" s="34" t="s">
        <v>404</v>
      </c>
      <c r="E256" s="34" t="b">
        <v>1</v>
      </c>
    </row>
    <row r="257">
      <c r="A257" s="61" t="s">
        <v>4</v>
      </c>
      <c r="B257" s="61" t="s">
        <v>11</v>
      </c>
      <c r="C257" s="62" t="s">
        <v>405</v>
      </c>
      <c r="D257" s="34" t="s">
        <v>406</v>
      </c>
      <c r="E257" s="34" t="b">
        <v>1</v>
      </c>
    </row>
    <row r="258">
      <c r="A258" s="61" t="s">
        <v>4</v>
      </c>
      <c r="B258" s="61" t="s">
        <v>11</v>
      </c>
      <c r="C258" s="62" t="s">
        <v>407</v>
      </c>
      <c r="D258" s="34" t="s">
        <v>408</v>
      </c>
      <c r="E258" s="34" t="b">
        <v>1</v>
      </c>
    </row>
    <row r="259">
      <c r="A259" s="61" t="s">
        <v>4</v>
      </c>
      <c r="B259" s="61" t="s">
        <v>11</v>
      </c>
      <c r="C259" s="62" t="s">
        <v>409</v>
      </c>
      <c r="D259" s="34" t="s">
        <v>410</v>
      </c>
      <c r="E259" s="34" t="b">
        <v>1</v>
      </c>
    </row>
    <row r="260">
      <c r="A260" s="61" t="s">
        <v>4</v>
      </c>
      <c r="B260" s="61" t="s">
        <v>11</v>
      </c>
      <c r="C260" s="62" t="s">
        <v>411</v>
      </c>
      <c r="D260" s="34" t="s">
        <v>412</v>
      </c>
      <c r="E260" s="34" t="b">
        <v>1</v>
      </c>
    </row>
    <row r="261">
      <c r="A261" s="61" t="s">
        <v>4</v>
      </c>
      <c r="B261" s="61" t="s">
        <v>11</v>
      </c>
      <c r="C261" s="62" t="s">
        <v>413</v>
      </c>
      <c r="D261" s="34" t="s">
        <v>414</v>
      </c>
      <c r="E261" s="34" t="b">
        <v>1</v>
      </c>
    </row>
    <row r="262">
      <c r="A262" s="61" t="s">
        <v>4</v>
      </c>
      <c r="B262" s="61" t="s">
        <v>11</v>
      </c>
      <c r="C262" s="62" t="s">
        <v>415</v>
      </c>
      <c r="D262" s="34" t="s">
        <v>416</v>
      </c>
      <c r="E262" s="34" t="b">
        <v>1</v>
      </c>
    </row>
    <row r="263">
      <c r="A263" s="61" t="s">
        <v>4</v>
      </c>
      <c r="B263" s="61" t="s">
        <v>11</v>
      </c>
      <c r="C263" s="62" t="s">
        <v>417</v>
      </c>
      <c r="D263" s="34" t="s">
        <v>418</v>
      </c>
      <c r="E263" s="34" t="b">
        <v>1</v>
      </c>
    </row>
    <row r="264">
      <c r="A264" s="61" t="s">
        <v>4</v>
      </c>
      <c r="B264" s="61" t="s">
        <v>11</v>
      </c>
      <c r="C264" s="62" t="s">
        <v>419</v>
      </c>
      <c r="D264" s="34" t="s">
        <v>420</v>
      </c>
      <c r="E264" s="34" t="b">
        <v>1</v>
      </c>
    </row>
    <row r="265">
      <c r="A265" s="61" t="s">
        <v>4</v>
      </c>
      <c r="B265" s="61" t="s">
        <v>11</v>
      </c>
      <c r="C265" s="62" t="s">
        <v>421</v>
      </c>
      <c r="D265" s="34" t="s">
        <v>422</v>
      </c>
      <c r="E265" s="34" t="b">
        <v>1</v>
      </c>
    </row>
    <row r="266">
      <c r="A266" s="72" t="s">
        <v>4</v>
      </c>
      <c r="B266" s="66"/>
      <c r="C266" s="67" t="s">
        <v>423</v>
      </c>
      <c r="D266" s="34" t="s">
        <v>424</v>
      </c>
      <c r="E266" s="34" t="b">
        <v>1</v>
      </c>
    </row>
    <row r="267">
      <c r="A267" s="61" t="s">
        <v>4</v>
      </c>
      <c r="B267" s="61" t="s">
        <v>11</v>
      </c>
      <c r="C267" s="62" t="s">
        <v>425</v>
      </c>
      <c r="D267" s="34" t="s">
        <v>426</v>
      </c>
      <c r="E267" s="34" t="b">
        <v>1</v>
      </c>
    </row>
    <row r="268">
      <c r="A268" s="61" t="s">
        <v>4</v>
      </c>
      <c r="B268" s="61" t="s">
        <v>11</v>
      </c>
      <c r="C268" s="62" t="s">
        <v>427</v>
      </c>
      <c r="D268" s="34" t="s">
        <v>428</v>
      </c>
      <c r="E268" s="34" t="b">
        <v>1</v>
      </c>
    </row>
    <row r="269">
      <c r="A269" s="61" t="s">
        <v>4</v>
      </c>
      <c r="B269" s="61" t="s">
        <v>11</v>
      </c>
      <c r="C269" s="62" t="s">
        <v>429</v>
      </c>
      <c r="D269" s="34" t="s">
        <v>430</v>
      </c>
      <c r="E269" s="34" t="b">
        <v>1</v>
      </c>
    </row>
    <row r="270">
      <c r="A270" s="61" t="s">
        <v>4</v>
      </c>
      <c r="B270" s="61" t="s">
        <v>11</v>
      </c>
      <c r="C270" s="62" t="s">
        <v>431</v>
      </c>
      <c r="D270" s="34" t="s">
        <v>432</v>
      </c>
      <c r="E270" s="34" t="b">
        <v>1</v>
      </c>
    </row>
    <row r="271">
      <c r="A271" s="72" t="s">
        <v>4</v>
      </c>
      <c r="B271" s="66"/>
      <c r="C271" s="67" t="s">
        <v>433</v>
      </c>
      <c r="D271" s="34" t="s">
        <v>434</v>
      </c>
      <c r="E271" s="34" t="b">
        <v>1</v>
      </c>
    </row>
    <row r="272">
      <c r="A272" s="61" t="s">
        <v>4</v>
      </c>
      <c r="B272" s="61" t="s">
        <v>11</v>
      </c>
      <c r="C272" s="62" t="s">
        <v>435</v>
      </c>
      <c r="D272" s="34" t="s">
        <v>436</v>
      </c>
      <c r="E272" s="34" t="b">
        <v>1</v>
      </c>
    </row>
    <row r="273">
      <c r="A273" s="61" t="s">
        <v>4</v>
      </c>
      <c r="B273" s="61" t="s">
        <v>11</v>
      </c>
      <c r="C273" s="62" t="s">
        <v>437</v>
      </c>
      <c r="D273" s="34" t="s">
        <v>438</v>
      </c>
      <c r="E273" s="34" t="b">
        <v>1</v>
      </c>
    </row>
    <row r="274">
      <c r="A274" s="61" t="s">
        <v>4</v>
      </c>
      <c r="B274" s="61" t="s">
        <v>11</v>
      </c>
      <c r="C274" s="62" t="s">
        <v>439</v>
      </c>
      <c r="D274" s="34" t="s">
        <v>440</v>
      </c>
      <c r="E274" s="34" t="b">
        <v>1</v>
      </c>
    </row>
    <row r="275">
      <c r="A275" s="61" t="s">
        <v>4</v>
      </c>
      <c r="B275" s="61" t="s">
        <v>11</v>
      </c>
      <c r="C275" s="62" t="s">
        <v>441</v>
      </c>
      <c r="D275" s="34" t="s">
        <v>442</v>
      </c>
      <c r="E275" s="34" t="b">
        <v>1</v>
      </c>
    </row>
    <row r="276">
      <c r="A276" s="61" t="s">
        <v>4</v>
      </c>
      <c r="B276" s="61" t="s">
        <v>11</v>
      </c>
      <c r="C276" s="62" t="s">
        <v>443</v>
      </c>
      <c r="D276" s="34" t="s">
        <v>444</v>
      </c>
      <c r="E276" s="34" t="b">
        <v>1</v>
      </c>
    </row>
    <row r="277">
      <c r="A277" s="61" t="s">
        <v>4</v>
      </c>
      <c r="B277" s="61" t="s">
        <v>11</v>
      </c>
      <c r="C277" s="62" t="s">
        <v>445</v>
      </c>
      <c r="D277" s="34" t="s">
        <v>446</v>
      </c>
      <c r="E277" s="34" t="b">
        <v>1</v>
      </c>
    </row>
    <row r="278">
      <c r="A278" s="61" t="s">
        <v>4</v>
      </c>
      <c r="B278" s="61" t="s">
        <v>11</v>
      </c>
      <c r="C278" s="62" t="s">
        <v>447</v>
      </c>
      <c r="D278" s="34" t="s">
        <v>448</v>
      </c>
      <c r="E278" s="34" t="b">
        <v>1</v>
      </c>
    </row>
    <row r="279">
      <c r="A279" s="61" t="s">
        <v>4</v>
      </c>
      <c r="B279" s="61" t="s">
        <v>11</v>
      </c>
      <c r="C279" s="62" t="s">
        <v>449</v>
      </c>
      <c r="D279" s="34" t="s">
        <v>450</v>
      </c>
      <c r="E279" s="34" t="b">
        <v>1</v>
      </c>
    </row>
    <row r="280">
      <c r="A280" s="61" t="s">
        <v>4</v>
      </c>
      <c r="B280" s="61" t="s">
        <v>11</v>
      </c>
      <c r="C280" s="62" t="s">
        <v>451</v>
      </c>
      <c r="D280" s="34" t="s">
        <v>452</v>
      </c>
      <c r="E280" s="34" t="b">
        <v>1</v>
      </c>
    </row>
    <row r="281">
      <c r="A281" s="61" t="s">
        <v>4</v>
      </c>
      <c r="B281" s="61" t="s">
        <v>11</v>
      </c>
      <c r="C281" s="62" t="s">
        <v>453</v>
      </c>
      <c r="D281" s="34" t="s">
        <v>454</v>
      </c>
      <c r="E281" s="34" t="b">
        <v>1</v>
      </c>
    </row>
    <row r="282">
      <c r="A282" s="61" t="s">
        <v>4</v>
      </c>
      <c r="B282" s="61" t="s">
        <v>11</v>
      </c>
      <c r="C282" s="62" t="s">
        <v>455</v>
      </c>
      <c r="D282" s="34" t="s">
        <v>456</v>
      </c>
      <c r="E282" s="34" t="b">
        <v>0</v>
      </c>
    </row>
    <row r="283">
      <c r="A283" s="61" t="s">
        <v>4</v>
      </c>
      <c r="B283" s="61" t="s">
        <v>11</v>
      </c>
      <c r="C283" s="62" t="s">
        <v>457</v>
      </c>
      <c r="D283" s="34" t="s">
        <v>458</v>
      </c>
      <c r="E283" s="34" t="b">
        <v>0</v>
      </c>
    </row>
    <row r="284">
      <c r="A284" s="61" t="s">
        <v>4</v>
      </c>
      <c r="B284" s="61" t="s">
        <v>11</v>
      </c>
      <c r="C284" s="62" t="s">
        <v>459</v>
      </c>
      <c r="D284" s="34" t="s">
        <v>460</v>
      </c>
      <c r="E284" s="34" t="b">
        <v>0</v>
      </c>
    </row>
    <row r="285">
      <c r="A285" s="61" t="s">
        <v>4</v>
      </c>
      <c r="B285" s="61" t="s">
        <v>11</v>
      </c>
      <c r="C285" s="73" t="s">
        <v>461</v>
      </c>
      <c r="D285" s="34" t="s">
        <v>462</v>
      </c>
      <c r="E285" s="34" t="b">
        <v>1</v>
      </c>
    </row>
    <row r="286">
      <c r="A286" s="74"/>
      <c r="B286" s="74"/>
      <c r="C286" s="75" t="s">
        <v>463</v>
      </c>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row>
    <row r="287">
      <c r="A287" s="61" t="s">
        <v>4</v>
      </c>
      <c r="B287" s="61" t="s">
        <v>11</v>
      </c>
      <c r="C287" s="62" t="s">
        <v>355</v>
      </c>
      <c r="D287" s="79" t="s">
        <v>464</v>
      </c>
      <c r="E287" s="34" t="b">
        <v>1</v>
      </c>
    </row>
    <row r="288">
      <c r="A288" s="61" t="s">
        <v>4</v>
      </c>
      <c r="B288" s="61" t="s">
        <v>11</v>
      </c>
      <c r="C288" s="62" t="s">
        <v>386</v>
      </c>
      <c r="D288" s="69" t="s">
        <v>465</v>
      </c>
      <c r="E288" s="34" t="b">
        <v>1</v>
      </c>
    </row>
    <row r="289">
      <c r="A289" s="61" t="s">
        <v>4</v>
      </c>
      <c r="B289" s="61" t="s">
        <v>11</v>
      </c>
      <c r="C289" s="62" t="s">
        <v>466</v>
      </c>
      <c r="D289" s="69" t="s">
        <v>467</v>
      </c>
      <c r="E289" s="34" t="b">
        <v>1</v>
      </c>
    </row>
    <row r="290">
      <c r="A290" s="61" t="s">
        <v>4</v>
      </c>
      <c r="B290" s="61" t="s">
        <v>11</v>
      </c>
      <c r="C290" s="62" t="s">
        <v>468</v>
      </c>
      <c r="D290" s="34" t="s">
        <v>469</v>
      </c>
      <c r="E290" s="34" t="b">
        <v>1</v>
      </c>
    </row>
    <row r="291">
      <c r="A291" s="61" t="s">
        <v>4</v>
      </c>
      <c r="B291" s="61" t="s">
        <v>11</v>
      </c>
      <c r="C291" s="62" t="s">
        <v>470</v>
      </c>
      <c r="D291" s="34" t="s">
        <v>471</v>
      </c>
      <c r="E291" s="34" t="b">
        <v>1</v>
      </c>
    </row>
    <row r="292">
      <c r="A292" s="61" t="s">
        <v>4</v>
      </c>
      <c r="B292" s="61" t="s">
        <v>11</v>
      </c>
      <c r="C292" s="62" t="s">
        <v>472</v>
      </c>
      <c r="D292" s="34" t="s">
        <v>473</v>
      </c>
      <c r="E292" s="34" t="b">
        <v>1</v>
      </c>
    </row>
    <row r="293">
      <c r="A293" s="61" t="s">
        <v>4</v>
      </c>
      <c r="B293" s="61" t="s">
        <v>11</v>
      </c>
      <c r="C293" s="62" t="s">
        <v>474</v>
      </c>
      <c r="D293" s="34" t="s">
        <v>475</v>
      </c>
      <c r="E293" s="34" t="b">
        <v>1</v>
      </c>
    </row>
    <row r="294">
      <c r="A294" s="72" t="s">
        <v>4</v>
      </c>
      <c r="B294" s="66"/>
      <c r="C294" s="67" t="s">
        <v>476</v>
      </c>
      <c r="D294" s="34" t="s">
        <v>434</v>
      </c>
      <c r="E294" s="34" t="b">
        <v>0</v>
      </c>
    </row>
    <row r="295">
      <c r="A295" s="72" t="s">
        <v>4</v>
      </c>
      <c r="B295" s="66"/>
      <c r="C295" s="67" t="s">
        <v>477</v>
      </c>
      <c r="D295" s="34" t="s">
        <v>434</v>
      </c>
      <c r="E295" s="34" t="b">
        <v>0</v>
      </c>
    </row>
    <row r="296">
      <c r="A296" s="61" t="s">
        <v>4</v>
      </c>
      <c r="B296" s="61" t="s">
        <v>11</v>
      </c>
      <c r="C296" s="62" t="s">
        <v>478</v>
      </c>
      <c r="D296" s="34" t="s">
        <v>479</v>
      </c>
      <c r="E296" s="34" t="b">
        <v>1</v>
      </c>
    </row>
    <row r="297">
      <c r="A297" s="61" t="s">
        <v>4</v>
      </c>
      <c r="B297" s="61" t="s">
        <v>11</v>
      </c>
      <c r="C297" s="62" t="s">
        <v>480</v>
      </c>
      <c r="D297" s="34" t="s">
        <v>481</v>
      </c>
      <c r="E297" s="34" t="b">
        <v>1</v>
      </c>
    </row>
    <row r="298">
      <c r="A298" s="61" t="s">
        <v>4</v>
      </c>
      <c r="B298" s="61" t="s">
        <v>11</v>
      </c>
      <c r="C298" s="62" t="s">
        <v>482</v>
      </c>
      <c r="D298" s="34" t="s">
        <v>483</v>
      </c>
      <c r="E298" s="34" t="b">
        <v>1</v>
      </c>
    </row>
    <row r="299">
      <c r="A299" s="61" t="s">
        <v>4</v>
      </c>
      <c r="B299" s="61" t="s">
        <v>11</v>
      </c>
      <c r="C299" s="62" t="s">
        <v>484</v>
      </c>
      <c r="D299" s="34" t="s">
        <v>485</v>
      </c>
      <c r="E299" s="34" t="b">
        <v>1</v>
      </c>
    </row>
    <row r="300">
      <c r="C300" s="51" t="s">
        <v>486</v>
      </c>
      <c r="E300" s="34" t="b">
        <v>0</v>
      </c>
    </row>
    <row r="301">
      <c r="A301" s="80" t="s">
        <v>4</v>
      </c>
      <c r="B301" s="81"/>
      <c r="C301" s="82" t="s">
        <v>487</v>
      </c>
      <c r="D301" s="34" t="s">
        <v>488</v>
      </c>
      <c r="E301" s="34" t="b">
        <v>0</v>
      </c>
    </row>
    <row r="302">
      <c r="A302" s="61" t="s">
        <v>4</v>
      </c>
      <c r="B302" s="61" t="s">
        <v>11</v>
      </c>
      <c r="C302" s="62" t="s">
        <v>489</v>
      </c>
      <c r="D302" s="34" t="s">
        <v>490</v>
      </c>
      <c r="E302" s="34" t="b">
        <v>1</v>
      </c>
    </row>
    <row r="303">
      <c r="A303" s="61" t="s">
        <v>4</v>
      </c>
      <c r="B303" s="61" t="s">
        <v>11</v>
      </c>
      <c r="C303" s="62" t="s">
        <v>491</v>
      </c>
      <c r="D303" s="34" t="s">
        <v>492</v>
      </c>
      <c r="E303" s="34" t="b">
        <v>1</v>
      </c>
    </row>
    <row r="304">
      <c r="A304" s="61" t="s">
        <v>4</v>
      </c>
      <c r="B304" s="61" t="s">
        <v>11</v>
      </c>
      <c r="C304" s="62" t="s">
        <v>493</v>
      </c>
      <c r="D304" s="34" t="s">
        <v>494</v>
      </c>
      <c r="E304" s="34" t="b">
        <v>1</v>
      </c>
    </row>
    <row r="305">
      <c r="A305" s="61" t="s">
        <v>4</v>
      </c>
      <c r="B305" s="61" t="s">
        <v>11</v>
      </c>
      <c r="C305" s="62" t="s">
        <v>495</v>
      </c>
      <c r="D305" s="34" t="s">
        <v>496</v>
      </c>
      <c r="E305" s="34" t="b">
        <v>1</v>
      </c>
    </row>
    <row r="306">
      <c r="A306" s="61" t="s">
        <v>4</v>
      </c>
      <c r="B306" s="61" t="s">
        <v>11</v>
      </c>
      <c r="C306" s="62" t="s">
        <v>380</v>
      </c>
      <c r="D306" s="34" t="s">
        <v>497</v>
      </c>
      <c r="E306" s="34" t="b">
        <v>1</v>
      </c>
    </row>
    <row r="307">
      <c r="A307" s="61" t="s">
        <v>4</v>
      </c>
      <c r="B307" s="61" t="s">
        <v>11</v>
      </c>
      <c r="C307" s="73" t="s">
        <v>368</v>
      </c>
      <c r="D307" s="34" t="s">
        <v>498</v>
      </c>
      <c r="E307" s="34" t="b">
        <v>0</v>
      </c>
    </row>
    <row r="308">
      <c r="A308" s="74"/>
      <c r="B308" s="74"/>
      <c r="C308" s="75" t="s">
        <v>499</v>
      </c>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row>
    <row r="309">
      <c r="A309" s="61" t="s">
        <v>4</v>
      </c>
      <c r="B309" s="61" t="s">
        <v>11</v>
      </c>
      <c r="C309" s="62" t="s">
        <v>500</v>
      </c>
      <c r="D309" s="34" t="s">
        <v>501</v>
      </c>
      <c r="E309" s="34" t="b">
        <v>1</v>
      </c>
    </row>
    <row r="310">
      <c r="A310" s="61" t="s">
        <v>4</v>
      </c>
      <c r="B310" s="61" t="s">
        <v>11</v>
      </c>
      <c r="C310" s="62" t="s">
        <v>502</v>
      </c>
      <c r="D310" s="55" t="s">
        <v>503</v>
      </c>
      <c r="E310" s="34" t="b">
        <v>1</v>
      </c>
    </row>
    <row r="311">
      <c r="A311" s="61" t="s">
        <v>4</v>
      </c>
      <c r="B311" s="61" t="s">
        <v>11</v>
      </c>
      <c r="C311" s="62" t="s">
        <v>504</v>
      </c>
      <c r="D311" s="34" t="s">
        <v>505</v>
      </c>
      <c r="E311" s="34" t="b">
        <v>1</v>
      </c>
    </row>
    <row r="312">
      <c r="A312" s="61" t="s">
        <v>4</v>
      </c>
      <c r="B312" s="61" t="s">
        <v>11</v>
      </c>
      <c r="C312" s="62" t="s">
        <v>506</v>
      </c>
      <c r="D312" s="34" t="s">
        <v>507</v>
      </c>
      <c r="E312" s="34" t="b">
        <v>1</v>
      </c>
    </row>
    <row r="313">
      <c r="A313" s="61" t="s">
        <v>4</v>
      </c>
      <c r="B313" s="61" t="s">
        <v>11</v>
      </c>
      <c r="C313" s="62" t="s">
        <v>508</v>
      </c>
      <c r="D313" s="55" t="s">
        <v>509</v>
      </c>
      <c r="E313" s="34" t="b">
        <v>1</v>
      </c>
    </row>
    <row r="314">
      <c r="A314" s="61" t="s">
        <v>4</v>
      </c>
      <c r="B314" s="61" t="s">
        <v>11</v>
      </c>
      <c r="C314" s="62" t="s">
        <v>510</v>
      </c>
      <c r="D314" s="55" t="s">
        <v>511</v>
      </c>
      <c r="E314" s="34" t="b">
        <v>1</v>
      </c>
    </row>
    <row r="315">
      <c r="A315" s="61" t="s">
        <v>4</v>
      </c>
      <c r="B315" s="61" t="s">
        <v>11</v>
      </c>
      <c r="C315" s="62" t="s">
        <v>512</v>
      </c>
      <c r="D315" s="55" t="s">
        <v>513</v>
      </c>
      <c r="E315" s="34" t="b">
        <v>0</v>
      </c>
    </row>
    <row r="316">
      <c r="A316" s="61" t="s">
        <v>4</v>
      </c>
      <c r="B316" s="61" t="s">
        <v>11</v>
      </c>
      <c r="C316" s="62" t="s">
        <v>514</v>
      </c>
      <c r="D316" s="55" t="s">
        <v>515</v>
      </c>
      <c r="E316" s="34" t="b">
        <v>0</v>
      </c>
    </row>
    <row r="317">
      <c r="A317" s="61" t="s">
        <v>4</v>
      </c>
      <c r="B317" s="61" t="s">
        <v>11</v>
      </c>
      <c r="C317" s="62" t="s">
        <v>516</v>
      </c>
      <c r="D317" s="34" t="s">
        <v>517</v>
      </c>
      <c r="E317" s="34" t="b">
        <v>0</v>
      </c>
    </row>
    <row r="318">
      <c r="A318" s="61" t="s">
        <v>4</v>
      </c>
      <c r="B318" s="61" t="s">
        <v>11</v>
      </c>
      <c r="C318" s="62" t="s">
        <v>518</v>
      </c>
      <c r="D318" s="55" t="s">
        <v>519</v>
      </c>
      <c r="E318" s="34" t="b">
        <v>0</v>
      </c>
    </row>
    <row r="319">
      <c r="A319" s="61" t="s">
        <v>4</v>
      </c>
      <c r="B319" s="61" t="s">
        <v>11</v>
      </c>
      <c r="C319" s="62" t="s">
        <v>520</v>
      </c>
      <c r="D319" s="55" t="s">
        <v>521</v>
      </c>
      <c r="E319" s="34" t="b">
        <v>0</v>
      </c>
    </row>
    <row r="320">
      <c r="A320" s="61" t="s">
        <v>4</v>
      </c>
      <c r="B320" s="61" t="s">
        <v>11</v>
      </c>
      <c r="C320" s="62" t="s">
        <v>522</v>
      </c>
      <c r="D320" s="34" t="s">
        <v>523</v>
      </c>
      <c r="E320" s="34" t="b">
        <v>1</v>
      </c>
    </row>
    <row r="321">
      <c r="A321" s="61" t="s">
        <v>4</v>
      </c>
      <c r="B321" s="61" t="s">
        <v>11</v>
      </c>
      <c r="C321" s="62" t="s">
        <v>524</v>
      </c>
      <c r="D321" s="34" t="s">
        <v>525</v>
      </c>
      <c r="E321" s="34" t="b">
        <v>0</v>
      </c>
    </row>
    <row r="322">
      <c r="A322" s="61" t="s">
        <v>4</v>
      </c>
      <c r="B322" s="61" t="s">
        <v>11</v>
      </c>
      <c r="C322" s="62" t="s">
        <v>526</v>
      </c>
      <c r="D322" s="34" t="s">
        <v>527</v>
      </c>
      <c r="E322" s="34" t="b">
        <v>0</v>
      </c>
    </row>
    <row r="323">
      <c r="A323" s="61" t="s">
        <v>4</v>
      </c>
      <c r="B323" s="61" t="s">
        <v>11</v>
      </c>
      <c r="C323" s="62" t="s">
        <v>528</v>
      </c>
      <c r="D323" s="83" t="s">
        <v>529</v>
      </c>
      <c r="E323" s="34" t="b">
        <v>0</v>
      </c>
    </row>
    <row r="324">
      <c r="A324" s="61" t="s">
        <v>4</v>
      </c>
      <c r="B324" s="61" t="s">
        <v>11</v>
      </c>
      <c r="C324" s="62" t="s">
        <v>530</v>
      </c>
      <c r="D324" s="55" t="s">
        <v>531</v>
      </c>
      <c r="E324" s="34" t="b">
        <v>1</v>
      </c>
    </row>
    <row r="325">
      <c r="A325" s="61" t="s">
        <v>4</v>
      </c>
      <c r="B325" s="61" t="s">
        <v>11</v>
      </c>
      <c r="C325" s="62" t="s">
        <v>532</v>
      </c>
      <c r="D325" s="55" t="s">
        <v>533</v>
      </c>
      <c r="E325" s="34" t="b">
        <v>1</v>
      </c>
    </row>
    <row r="326">
      <c r="A326" s="61" t="s">
        <v>4</v>
      </c>
      <c r="B326" s="61" t="s">
        <v>11</v>
      </c>
      <c r="C326" s="62" t="s">
        <v>534</v>
      </c>
      <c r="D326" s="55" t="s">
        <v>535</v>
      </c>
      <c r="E326" s="34" t="b">
        <v>0</v>
      </c>
    </row>
    <row r="327">
      <c r="A327" s="61" t="s">
        <v>4</v>
      </c>
      <c r="B327" s="61" t="s">
        <v>11</v>
      </c>
      <c r="C327" s="62" t="s">
        <v>536</v>
      </c>
      <c r="D327" s="55" t="s">
        <v>537</v>
      </c>
      <c r="E327" s="34" t="b">
        <v>0</v>
      </c>
    </row>
    <row r="328">
      <c r="A328" s="61" t="s">
        <v>4</v>
      </c>
      <c r="B328" s="61" t="s">
        <v>11</v>
      </c>
      <c r="C328" s="62" t="s">
        <v>538</v>
      </c>
      <c r="D328" s="34" t="s">
        <v>539</v>
      </c>
      <c r="E328" s="34" t="b">
        <v>0</v>
      </c>
    </row>
    <row r="329">
      <c r="A329" s="61" t="s">
        <v>4</v>
      </c>
      <c r="B329" s="61" t="s">
        <v>11</v>
      </c>
      <c r="C329" s="62" t="s">
        <v>540</v>
      </c>
      <c r="D329" s="55" t="s">
        <v>541</v>
      </c>
      <c r="E329" s="34" t="b">
        <v>0</v>
      </c>
    </row>
    <row r="330">
      <c r="A330" s="61" t="s">
        <v>4</v>
      </c>
      <c r="B330" s="61" t="s">
        <v>11</v>
      </c>
      <c r="C330" s="62" t="s">
        <v>542</v>
      </c>
      <c r="D330" s="55" t="s">
        <v>543</v>
      </c>
      <c r="E330" s="34" t="b">
        <v>0</v>
      </c>
    </row>
    <row r="331">
      <c r="A331" s="61" t="s">
        <v>4</v>
      </c>
      <c r="B331" s="61" t="s">
        <v>11</v>
      </c>
      <c r="C331" s="62" t="s">
        <v>544</v>
      </c>
      <c r="D331" s="34" t="s">
        <v>545</v>
      </c>
      <c r="E331" s="34" t="b">
        <v>0</v>
      </c>
    </row>
    <row r="332">
      <c r="A332" s="61" t="s">
        <v>4</v>
      </c>
      <c r="B332" s="61" t="s">
        <v>11</v>
      </c>
      <c r="C332" s="62" t="s">
        <v>546</v>
      </c>
      <c r="D332" s="55" t="s">
        <v>547</v>
      </c>
      <c r="E332" s="34" t="b">
        <v>0</v>
      </c>
    </row>
    <row r="333">
      <c r="A333" s="65" t="s">
        <v>4</v>
      </c>
      <c r="B333" s="65" t="s">
        <v>548</v>
      </c>
      <c r="C333" s="84" t="s">
        <v>549</v>
      </c>
      <c r="D333" s="34" t="s">
        <v>550</v>
      </c>
      <c r="E333" s="34" t="b">
        <v>0</v>
      </c>
    </row>
    <row r="334">
      <c r="A334" s="65" t="s">
        <v>4</v>
      </c>
      <c r="B334" s="65" t="s">
        <v>548</v>
      </c>
      <c r="C334" s="84" t="s">
        <v>551</v>
      </c>
      <c r="D334" s="55" t="s">
        <v>552</v>
      </c>
      <c r="E334" s="34" t="b">
        <v>0</v>
      </c>
    </row>
    <row r="335">
      <c r="C335" s="85"/>
      <c r="D335" s="55"/>
    </row>
    <row r="338">
      <c r="C338" s="86" t="s">
        <v>553</v>
      </c>
      <c r="D338" s="87" t="s">
        <v>554</v>
      </c>
    </row>
    <row r="339">
      <c r="C339" s="88" t="s">
        <v>555</v>
      </c>
      <c r="D339" s="34" t="b">
        <v>1</v>
      </c>
    </row>
    <row r="340">
      <c r="C340" s="89" t="s">
        <v>556</v>
      </c>
      <c r="D340" s="34" t="b">
        <v>1</v>
      </c>
    </row>
    <row r="341">
      <c r="C341" s="89" t="s">
        <v>557</v>
      </c>
      <c r="D341" s="34" t="b">
        <v>1</v>
      </c>
    </row>
    <row r="342">
      <c r="C342" s="64" t="s">
        <v>558</v>
      </c>
      <c r="D342" s="34" t="b">
        <v>1</v>
      </c>
    </row>
    <row r="343">
      <c r="C343" s="61" t="s">
        <v>559</v>
      </c>
      <c r="D343" s="34" t="b">
        <v>1</v>
      </c>
    </row>
    <row r="344">
      <c r="C344" s="34" t="s">
        <v>560</v>
      </c>
      <c r="D344" s="34" t="b">
        <v>0</v>
      </c>
    </row>
    <row r="345">
      <c r="C345" s="88" t="s">
        <v>561</v>
      </c>
      <c r="D345" s="34" t="b">
        <v>1</v>
      </c>
    </row>
    <row r="346">
      <c r="C346" s="89" t="s">
        <v>562</v>
      </c>
      <c r="D346" s="34" t="b">
        <v>1</v>
      </c>
    </row>
    <row r="347">
      <c r="C347" s="88" t="s">
        <v>563</v>
      </c>
      <c r="D347" s="34" t="b">
        <v>1</v>
      </c>
    </row>
    <row r="348">
      <c r="C348" s="88" t="s">
        <v>564</v>
      </c>
      <c r="D348" s="34" t="b">
        <v>1</v>
      </c>
    </row>
    <row r="349">
      <c r="C349" s="89" t="s">
        <v>565</v>
      </c>
      <c r="D349" s="34" t="b">
        <v>1</v>
      </c>
    </row>
    <row r="350">
      <c r="C350" s="61" t="s">
        <v>566</v>
      </c>
      <c r="D350" s="34" t="b">
        <v>1</v>
      </c>
    </row>
    <row r="351">
      <c r="C351" s="90" t="s">
        <v>567</v>
      </c>
      <c r="D351" s="34" t="b">
        <v>1</v>
      </c>
    </row>
    <row r="352">
      <c r="C352" s="61" t="s">
        <v>568</v>
      </c>
      <c r="D352" s="34" t="b">
        <v>1</v>
      </c>
    </row>
    <row r="353">
      <c r="C353" s="90" t="s">
        <v>569</v>
      </c>
      <c r="D353" s="34" t="b">
        <v>1</v>
      </c>
    </row>
    <row r="354">
      <c r="C354" s="64" t="s">
        <v>338</v>
      </c>
      <c r="D354" s="34" t="b">
        <v>1</v>
      </c>
    </row>
    <row r="355">
      <c r="C355" s="85" t="s">
        <v>512</v>
      </c>
    </row>
    <row r="356">
      <c r="C356" s="83"/>
    </row>
  </sheetData>
  <mergeCells count="4">
    <mergeCell ref="D14:D25"/>
    <mergeCell ref="C176:C194"/>
    <mergeCell ref="D176:D194"/>
    <mergeCell ref="D198:D201"/>
  </mergeCells>
  <hyperlinks>
    <hyperlink r:id="rId2" ref="D8"/>
    <hyperlink r:id="rId3" ref="D11"/>
    <hyperlink r:id="rId4" ref="D13"/>
    <hyperlink r:id="rId5" ref="D114"/>
    <hyperlink display="documentation link of theory : https://eodhistoricaldata.com/financial-academy/financial-faq/how-to-calculate-altman-z-score-or-piotrosky-score/&#10;formula for this: https://docs.google.com/spreadsheets/d/1gKJ_qAtrpay5mbgOTjmgf1tGQd1wwYY_eaP84cF2G8U/edit#gid=1290604125" location="'Piotroski Score'!A1" ref="D152"/>
    <hyperlink r:id="rId6" ref="D171"/>
    <hyperlink r:id="rId7" ref="D198"/>
    <hyperlink r:id="rId8" ref="F198"/>
    <hyperlink r:id="rId9" ref="F199"/>
    <hyperlink r:id="rId10" ref="F200"/>
    <hyperlink r:id="rId11" ref="F201"/>
    <hyperlink r:id="rId12" ref="D210"/>
  </hyperlinks>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20.75"/>
    <col customWidth="1" min="3" max="3" width="20.38"/>
    <col customWidth="1" min="5" max="5" width="15.88"/>
  </cols>
  <sheetData>
    <row r="1">
      <c r="A1" s="91" t="s">
        <v>570</v>
      </c>
      <c r="B1" s="92" t="s">
        <v>571</v>
      </c>
      <c r="C1" s="51"/>
      <c r="D1" s="51"/>
      <c r="E1" s="51"/>
      <c r="F1" s="92" t="s">
        <v>572</v>
      </c>
      <c r="G1" s="93" t="s">
        <v>573</v>
      </c>
      <c r="H1" s="92" t="s">
        <v>574</v>
      </c>
      <c r="I1" s="94" t="s">
        <v>575</v>
      </c>
      <c r="J1" s="92"/>
      <c r="K1" s="92" t="s">
        <v>576</v>
      </c>
      <c r="L1" s="92"/>
      <c r="M1" s="92"/>
      <c r="N1" s="92"/>
      <c r="O1" s="92"/>
      <c r="P1" s="92"/>
      <c r="Q1" s="92"/>
      <c r="R1" s="92"/>
      <c r="S1" s="92"/>
      <c r="T1" s="92"/>
    </row>
    <row r="2">
      <c r="A2" s="49" t="s">
        <v>577</v>
      </c>
      <c r="B2" s="49" t="s">
        <v>578</v>
      </c>
      <c r="C2" s="49" t="s">
        <v>579</v>
      </c>
      <c r="D2" s="49" t="s">
        <v>580</v>
      </c>
      <c r="E2" s="49" t="s">
        <v>581</v>
      </c>
      <c r="F2" s="49" t="s">
        <v>582</v>
      </c>
      <c r="G2" s="95" t="s">
        <v>578</v>
      </c>
      <c r="H2" s="49" t="s">
        <v>578</v>
      </c>
      <c r="I2" s="49"/>
      <c r="J2" s="49" t="s">
        <v>583</v>
      </c>
      <c r="K2" s="49" t="s">
        <v>584</v>
      </c>
      <c r="L2" s="49" t="s">
        <v>585</v>
      </c>
      <c r="M2" s="49" t="s">
        <v>586</v>
      </c>
      <c r="N2" s="49"/>
      <c r="O2" s="49" t="s">
        <v>587</v>
      </c>
      <c r="P2" s="49" t="s">
        <v>588</v>
      </c>
      <c r="Q2" s="49"/>
      <c r="R2" s="49"/>
      <c r="S2" s="49"/>
      <c r="T2" s="49"/>
    </row>
    <row r="3">
      <c r="A3" s="96"/>
      <c r="B3" s="97"/>
      <c r="C3" s="97"/>
      <c r="D3" s="97"/>
      <c r="E3" s="97"/>
      <c r="F3" s="97"/>
      <c r="G3" s="98"/>
      <c r="H3" s="98"/>
      <c r="I3" s="97"/>
      <c r="J3" s="97"/>
      <c r="K3" s="97">
        <v>10.0</v>
      </c>
      <c r="L3" s="99" t="s">
        <v>589</v>
      </c>
      <c r="M3" s="99"/>
      <c r="N3" s="97"/>
      <c r="O3" s="97"/>
      <c r="P3" s="97"/>
      <c r="Q3" s="97"/>
      <c r="R3" s="97"/>
      <c r="S3" s="97"/>
      <c r="T3" s="97"/>
    </row>
    <row r="4">
      <c r="A4" s="100" t="s">
        <v>590</v>
      </c>
      <c r="B4" s="51" t="s">
        <v>591</v>
      </c>
      <c r="C4" s="51" t="s">
        <v>592</v>
      </c>
      <c r="D4" s="51" t="s">
        <v>593</v>
      </c>
      <c r="E4" s="51" t="s">
        <v>13</v>
      </c>
      <c r="F4" s="51" t="s">
        <v>592</v>
      </c>
      <c r="G4" s="101">
        <v>6.25827315712E11</v>
      </c>
      <c r="H4" s="102">
        <v>6.082E11</v>
      </c>
      <c r="I4" s="103" t="s">
        <v>594</v>
      </c>
      <c r="J4" s="104" t="s">
        <v>595</v>
      </c>
      <c r="K4" s="51"/>
      <c r="L4" s="105"/>
      <c r="M4" s="105" t="s">
        <v>596</v>
      </c>
      <c r="N4" s="51"/>
      <c r="O4" s="103"/>
      <c r="P4" s="103"/>
      <c r="Q4" s="103"/>
      <c r="R4" s="103"/>
      <c r="S4" s="103"/>
      <c r="T4" s="103"/>
    </row>
    <row r="5">
      <c r="B5" s="51" t="s">
        <v>597</v>
      </c>
      <c r="C5" s="51" t="s">
        <v>569</v>
      </c>
      <c r="D5" s="51" t="s">
        <v>593</v>
      </c>
      <c r="E5" s="51" t="s">
        <v>13</v>
      </c>
      <c r="F5" s="51" t="s">
        <v>598</v>
      </c>
      <c r="G5" s="101">
        <v>8.1462001664E10</v>
      </c>
      <c r="H5" s="51" t="s">
        <v>599</v>
      </c>
      <c r="I5" s="103" t="s">
        <v>600</v>
      </c>
      <c r="J5" s="51"/>
      <c r="K5" s="51"/>
      <c r="L5" s="103"/>
      <c r="M5" s="103" t="s">
        <v>601</v>
      </c>
      <c r="N5" s="51"/>
      <c r="O5" s="51"/>
      <c r="P5" s="51"/>
      <c r="Q5" s="51"/>
      <c r="R5" s="51"/>
      <c r="S5" s="51"/>
      <c r="T5" s="51"/>
    </row>
    <row r="6">
      <c r="B6" s="51" t="s">
        <v>602</v>
      </c>
      <c r="C6" s="51" t="s">
        <v>603</v>
      </c>
      <c r="D6" s="51" t="s">
        <v>593</v>
      </c>
      <c r="E6" s="51" t="s">
        <v>13</v>
      </c>
      <c r="F6" s="51" t="s">
        <v>603</v>
      </c>
      <c r="G6" s="106">
        <v>1.7439000576E10</v>
      </c>
      <c r="H6" s="51" t="s">
        <v>604</v>
      </c>
      <c r="I6" s="103" t="s">
        <v>600</v>
      </c>
      <c r="J6" s="51"/>
      <c r="K6" s="51"/>
      <c r="L6" s="103"/>
      <c r="M6" s="103" t="s">
        <v>601</v>
      </c>
      <c r="N6" s="51" t="s">
        <v>605</v>
      </c>
      <c r="O6" s="51"/>
      <c r="P6" s="51"/>
      <c r="Q6" s="51"/>
      <c r="R6" s="51"/>
      <c r="S6" s="51"/>
      <c r="T6" s="51"/>
    </row>
    <row r="7">
      <c r="B7" s="51" t="s">
        <v>199</v>
      </c>
      <c r="C7" s="51" t="s">
        <v>606</v>
      </c>
      <c r="D7" s="51" t="s">
        <v>593</v>
      </c>
      <c r="E7" s="51" t="s">
        <v>194</v>
      </c>
      <c r="F7" s="51" t="s">
        <v>606</v>
      </c>
      <c r="G7" s="101">
        <v>3.164100096E9</v>
      </c>
      <c r="H7" s="51" t="s">
        <v>607</v>
      </c>
      <c r="I7" s="103" t="s">
        <v>594</v>
      </c>
      <c r="J7" s="51"/>
      <c r="K7" s="51"/>
      <c r="L7" s="103"/>
      <c r="M7" s="103" t="s">
        <v>601</v>
      </c>
      <c r="N7" s="51"/>
      <c r="O7" s="51"/>
      <c r="P7" s="51"/>
      <c r="Q7" s="51"/>
      <c r="R7" s="51"/>
      <c r="S7" s="51"/>
      <c r="T7" s="51"/>
    </row>
    <row r="8">
      <c r="B8" s="51" t="s">
        <v>608</v>
      </c>
      <c r="C8" s="51" t="s">
        <v>609</v>
      </c>
      <c r="D8" s="51" t="s">
        <v>593</v>
      </c>
      <c r="E8" s="51" t="s">
        <v>610</v>
      </c>
      <c r="F8" s="51" t="s">
        <v>609</v>
      </c>
      <c r="G8" s="107" t="s">
        <v>611</v>
      </c>
      <c r="H8" s="51" t="s">
        <v>612</v>
      </c>
      <c r="I8" s="103" t="s">
        <v>594</v>
      </c>
      <c r="J8" s="51"/>
      <c r="K8" s="51"/>
      <c r="L8" s="105"/>
      <c r="M8" s="105" t="s">
        <v>596</v>
      </c>
      <c r="N8" s="51"/>
      <c r="O8" s="51"/>
      <c r="P8" s="51"/>
      <c r="Q8" s="51"/>
      <c r="R8" s="51"/>
      <c r="S8" s="51"/>
      <c r="T8" s="51"/>
    </row>
    <row r="9">
      <c r="B9" s="51" t="s">
        <v>506</v>
      </c>
      <c r="C9" s="51" t="s">
        <v>613</v>
      </c>
      <c r="D9" s="51" t="s">
        <v>593</v>
      </c>
      <c r="E9" s="51" t="s">
        <v>13</v>
      </c>
      <c r="F9" s="51" t="s">
        <v>613</v>
      </c>
      <c r="G9" s="107" t="s">
        <v>614</v>
      </c>
      <c r="H9" s="108" t="s">
        <v>615</v>
      </c>
      <c r="I9" s="103" t="s">
        <v>594</v>
      </c>
      <c r="J9" s="108"/>
      <c r="K9" s="108"/>
      <c r="L9" s="105"/>
      <c r="M9" s="105" t="s">
        <v>596</v>
      </c>
      <c r="N9" s="108"/>
      <c r="O9" s="108"/>
      <c r="P9" s="108"/>
      <c r="Q9" s="108"/>
      <c r="R9" s="108"/>
      <c r="S9" s="108"/>
      <c r="T9" s="108"/>
    </row>
    <row r="10">
      <c r="B10" s="51" t="s">
        <v>616</v>
      </c>
      <c r="C10" s="51" t="s">
        <v>617</v>
      </c>
      <c r="D10" s="51" t="s">
        <v>593</v>
      </c>
      <c r="E10" s="51" t="s">
        <v>22</v>
      </c>
      <c r="F10" s="51" t="s">
        <v>617</v>
      </c>
      <c r="G10" s="109" t="s">
        <v>618</v>
      </c>
      <c r="H10" s="51" t="s">
        <v>619</v>
      </c>
      <c r="I10" s="103" t="s">
        <v>594</v>
      </c>
      <c r="J10" s="51"/>
      <c r="K10" s="51"/>
      <c r="L10" s="103"/>
      <c r="M10" s="103" t="s">
        <v>601</v>
      </c>
      <c r="N10" s="51"/>
      <c r="O10" s="51"/>
      <c r="P10" s="51"/>
      <c r="Q10" s="51"/>
      <c r="R10" s="51"/>
      <c r="S10" s="51"/>
      <c r="T10" s="51"/>
    </row>
    <row r="11">
      <c r="B11" s="51" t="s">
        <v>620</v>
      </c>
      <c r="C11" s="51" t="s">
        <v>621</v>
      </c>
      <c r="D11" s="51" t="s">
        <v>593</v>
      </c>
      <c r="E11" s="51" t="s">
        <v>13</v>
      </c>
      <c r="F11" s="51" t="s">
        <v>621</v>
      </c>
      <c r="G11" s="101">
        <v>0.0</v>
      </c>
      <c r="H11" s="51" t="s">
        <v>605</v>
      </c>
      <c r="I11" s="103" t="s">
        <v>594</v>
      </c>
      <c r="J11" s="51"/>
      <c r="K11" s="51"/>
      <c r="L11" s="103"/>
      <c r="M11" s="103" t="s">
        <v>601</v>
      </c>
      <c r="N11" s="51"/>
      <c r="O11" s="51"/>
      <c r="P11" s="51"/>
      <c r="Q11" s="51"/>
      <c r="R11" s="51"/>
      <c r="S11" s="51"/>
      <c r="T11" s="51"/>
    </row>
    <row r="12">
      <c r="B12" s="51" t="s">
        <v>622</v>
      </c>
      <c r="C12" s="51" t="s">
        <v>623</v>
      </c>
      <c r="D12" s="51" t="s">
        <v>593</v>
      </c>
      <c r="E12" s="51" t="s">
        <v>215</v>
      </c>
      <c r="F12" s="51" t="s">
        <v>623</v>
      </c>
      <c r="G12" s="101" t="s">
        <v>624</v>
      </c>
      <c r="H12" s="51" t="s">
        <v>605</v>
      </c>
      <c r="I12" s="103" t="s">
        <v>594</v>
      </c>
      <c r="J12" s="51"/>
      <c r="K12" s="51"/>
      <c r="L12" s="103"/>
      <c r="M12" s="103" t="s">
        <v>601</v>
      </c>
      <c r="N12" s="51"/>
      <c r="O12" s="51"/>
      <c r="P12" s="51"/>
      <c r="Q12" s="51"/>
      <c r="R12" s="51"/>
      <c r="S12" s="51"/>
      <c r="T12" s="51"/>
    </row>
    <row r="13">
      <c r="B13" s="51" t="s">
        <v>625</v>
      </c>
      <c r="C13" s="51" t="s">
        <v>626</v>
      </c>
      <c r="D13" s="51" t="s">
        <v>593</v>
      </c>
      <c r="E13" s="51"/>
      <c r="F13" s="51" t="s">
        <v>626</v>
      </c>
      <c r="G13" s="101" t="s">
        <v>627</v>
      </c>
      <c r="H13" s="51" t="s">
        <v>627</v>
      </c>
      <c r="I13" s="51" t="s">
        <v>628</v>
      </c>
      <c r="J13" s="51" t="s">
        <v>626</v>
      </c>
      <c r="K13" s="51" t="s">
        <v>629</v>
      </c>
      <c r="L13" s="105" t="s">
        <v>630</v>
      </c>
      <c r="M13" s="110" t="s">
        <v>631</v>
      </c>
      <c r="N13" s="51"/>
      <c r="O13" s="51"/>
      <c r="P13" s="110" t="s">
        <v>632</v>
      </c>
      <c r="Q13" s="51"/>
      <c r="R13" s="51"/>
      <c r="S13" s="51"/>
      <c r="T13" s="51"/>
    </row>
    <row r="14">
      <c r="B14" s="51" t="s">
        <v>633</v>
      </c>
      <c r="C14" s="51" t="s">
        <v>634</v>
      </c>
      <c r="D14" s="51" t="s">
        <v>593</v>
      </c>
      <c r="E14" s="51"/>
      <c r="F14" s="51" t="s">
        <v>634</v>
      </c>
      <c r="G14" s="101">
        <v>188.28</v>
      </c>
      <c r="H14" s="51" t="s">
        <v>635</v>
      </c>
      <c r="I14" s="51" t="s">
        <v>628</v>
      </c>
      <c r="J14" s="51" t="s">
        <v>634</v>
      </c>
      <c r="K14" s="51" t="s">
        <v>629</v>
      </c>
      <c r="L14" s="105" t="s">
        <v>630</v>
      </c>
      <c r="M14" s="110" t="s">
        <v>631</v>
      </c>
      <c r="N14" s="51"/>
      <c r="O14" s="51"/>
      <c r="P14" s="110" t="s">
        <v>632</v>
      </c>
      <c r="Q14" s="51"/>
      <c r="R14" s="51"/>
      <c r="S14" s="51"/>
      <c r="T14" s="51"/>
    </row>
    <row r="15">
      <c r="B15" s="51" t="s">
        <v>636</v>
      </c>
      <c r="C15" s="51" t="s">
        <v>637</v>
      </c>
      <c r="D15" s="51" t="s">
        <v>593</v>
      </c>
      <c r="E15" s="51"/>
      <c r="F15" s="51" t="s">
        <v>637</v>
      </c>
      <c r="G15" s="101">
        <v>183.25</v>
      </c>
      <c r="H15" s="51" t="s">
        <v>638</v>
      </c>
      <c r="I15" s="51" t="s">
        <v>628</v>
      </c>
      <c r="J15" s="51" t="s">
        <v>637</v>
      </c>
      <c r="K15" s="51"/>
      <c r="L15" s="105" t="s">
        <v>630</v>
      </c>
      <c r="M15" s="51" t="s">
        <v>631</v>
      </c>
      <c r="N15" s="110" t="s">
        <v>639</v>
      </c>
      <c r="O15" s="51"/>
      <c r="P15" s="110" t="s">
        <v>632</v>
      </c>
      <c r="Q15" s="51"/>
      <c r="R15" s="51"/>
      <c r="S15" s="51"/>
      <c r="T15" s="51"/>
    </row>
    <row r="16">
      <c r="B16" s="51" t="s">
        <v>640</v>
      </c>
      <c r="C16" s="51" t="s">
        <v>641</v>
      </c>
      <c r="D16" s="51" t="s">
        <v>593</v>
      </c>
      <c r="E16" s="51"/>
      <c r="F16" s="51" t="s">
        <v>641</v>
      </c>
      <c r="G16" s="101"/>
      <c r="H16" s="51" t="s">
        <v>642</v>
      </c>
      <c r="I16" s="51" t="s">
        <v>628</v>
      </c>
      <c r="J16" s="51" t="s">
        <v>641</v>
      </c>
      <c r="K16" s="51"/>
      <c r="L16" s="105" t="s">
        <v>630</v>
      </c>
      <c r="M16" s="51" t="s">
        <v>631</v>
      </c>
      <c r="N16" s="110" t="s">
        <v>643</v>
      </c>
      <c r="O16" s="51"/>
      <c r="P16" s="110" t="s">
        <v>632</v>
      </c>
      <c r="Q16" s="51"/>
      <c r="R16" s="51"/>
      <c r="S16" s="51"/>
      <c r="T16" s="51"/>
    </row>
    <row r="17">
      <c r="B17" s="51" t="s">
        <v>644</v>
      </c>
      <c r="C17" s="51" t="s">
        <v>645</v>
      </c>
      <c r="D17" s="51" t="s">
        <v>593</v>
      </c>
      <c r="E17" s="51" t="s">
        <v>198</v>
      </c>
      <c r="F17" s="51" t="s">
        <v>645</v>
      </c>
      <c r="G17" s="101" t="s">
        <v>646</v>
      </c>
      <c r="H17" s="51" t="s">
        <v>646</v>
      </c>
      <c r="I17" s="51" t="s">
        <v>628</v>
      </c>
      <c r="J17" s="51" t="s">
        <v>645</v>
      </c>
      <c r="K17" s="51"/>
      <c r="L17" s="105" t="s">
        <v>630</v>
      </c>
      <c r="M17" s="110" t="s">
        <v>631</v>
      </c>
      <c r="N17" s="51"/>
      <c r="O17" s="51"/>
      <c r="P17" s="110" t="s">
        <v>632</v>
      </c>
      <c r="Q17" s="51"/>
      <c r="R17" s="51"/>
      <c r="S17" s="51"/>
      <c r="T17" s="51"/>
    </row>
    <row r="18">
      <c r="B18" s="51" t="s">
        <v>647</v>
      </c>
      <c r="C18" s="51" t="s">
        <v>648</v>
      </c>
      <c r="D18" s="51" t="s">
        <v>593</v>
      </c>
      <c r="E18" s="51" t="s">
        <v>198</v>
      </c>
      <c r="F18" s="51" t="s">
        <v>648</v>
      </c>
      <c r="G18" s="107" t="s">
        <v>649</v>
      </c>
      <c r="H18" s="111" t="s">
        <v>650</v>
      </c>
      <c r="I18" s="103" t="s">
        <v>594</v>
      </c>
      <c r="J18" s="111"/>
      <c r="K18" s="111"/>
      <c r="L18" s="105"/>
      <c r="M18" s="105" t="s">
        <v>596</v>
      </c>
      <c r="N18" s="111"/>
      <c r="O18" s="111"/>
      <c r="P18" s="111"/>
      <c r="Q18" s="111"/>
      <c r="R18" s="111"/>
      <c r="S18" s="111"/>
      <c r="T18" s="111"/>
    </row>
    <row r="19">
      <c r="B19" s="51" t="s">
        <v>651</v>
      </c>
      <c r="C19" s="51" t="s">
        <v>652</v>
      </c>
      <c r="D19" s="51" t="s">
        <v>593</v>
      </c>
      <c r="E19" s="51" t="s">
        <v>48</v>
      </c>
      <c r="F19" s="51" t="s">
        <v>652</v>
      </c>
      <c r="G19" s="101" t="s">
        <v>653</v>
      </c>
      <c r="H19" s="51" t="s">
        <v>654</v>
      </c>
      <c r="I19" s="103" t="s">
        <v>594</v>
      </c>
      <c r="J19" s="51"/>
      <c r="K19" s="51"/>
      <c r="L19" s="103"/>
      <c r="M19" s="103" t="s">
        <v>601</v>
      </c>
      <c r="N19" s="51"/>
      <c r="O19" s="51"/>
      <c r="P19" s="51"/>
      <c r="Q19" s="51"/>
      <c r="R19" s="51"/>
      <c r="S19" s="51"/>
      <c r="T19" s="51"/>
    </row>
    <row r="20">
      <c r="B20" s="51" t="s">
        <v>655</v>
      </c>
      <c r="C20" s="51" t="s">
        <v>656</v>
      </c>
      <c r="D20" s="51" t="s">
        <v>593</v>
      </c>
      <c r="E20" s="51" t="s">
        <v>13</v>
      </c>
      <c r="F20" s="51" t="s">
        <v>657</v>
      </c>
      <c r="G20" s="101" t="s">
        <v>658</v>
      </c>
      <c r="H20" s="51" t="s">
        <v>659</v>
      </c>
      <c r="I20" s="103" t="s">
        <v>594</v>
      </c>
      <c r="J20" s="51"/>
      <c r="K20" s="51"/>
      <c r="L20" s="103"/>
      <c r="M20" s="103" t="s">
        <v>601</v>
      </c>
      <c r="N20" s="51"/>
      <c r="O20" s="51"/>
      <c r="P20" s="51"/>
      <c r="Q20" s="51"/>
      <c r="R20" s="51"/>
      <c r="S20" s="51"/>
      <c r="T20" s="51"/>
    </row>
    <row r="21">
      <c r="B21" s="51" t="s">
        <v>211</v>
      </c>
      <c r="C21" s="51" t="s">
        <v>660</v>
      </c>
      <c r="D21" s="51" t="s">
        <v>593</v>
      </c>
      <c r="E21" s="51" t="s">
        <v>610</v>
      </c>
      <c r="F21" s="51" t="s">
        <v>660</v>
      </c>
      <c r="G21" s="112" t="s">
        <v>661</v>
      </c>
      <c r="H21" s="51" t="s">
        <v>662</v>
      </c>
      <c r="I21" s="103" t="s">
        <v>594</v>
      </c>
      <c r="J21" s="51"/>
      <c r="K21" s="51"/>
      <c r="L21" s="103"/>
      <c r="M21" s="103" t="s">
        <v>601</v>
      </c>
      <c r="N21" s="51"/>
      <c r="O21" s="51"/>
      <c r="P21" s="51"/>
      <c r="Q21" s="51"/>
      <c r="R21" s="51"/>
      <c r="S21" s="51"/>
      <c r="T21" s="51"/>
    </row>
    <row r="22">
      <c r="B22" s="51" t="s">
        <v>663</v>
      </c>
      <c r="C22" s="51" t="s">
        <v>664</v>
      </c>
      <c r="D22" s="51" t="s">
        <v>593</v>
      </c>
      <c r="E22" s="51" t="s">
        <v>24</v>
      </c>
      <c r="F22" s="51" t="s">
        <v>664</v>
      </c>
      <c r="G22" s="112" t="s">
        <v>665</v>
      </c>
      <c r="H22" s="51">
        <v>5555.0</v>
      </c>
      <c r="I22" s="103" t="s">
        <v>594</v>
      </c>
      <c r="J22" s="51"/>
      <c r="K22" s="51"/>
      <c r="L22" s="51"/>
      <c r="M22" s="51" t="s">
        <v>666</v>
      </c>
      <c r="N22" s="51"/>
      <c r="O22" s="51"/>
      <c r="P22" s="51"/>
      <c r="Q22" s="51"/>
      <c r="R22" s="51"/>
      <c r="S22" s="51"/>
      <c r="T22" s="51"/>
    </row>
    <row r="23">
      <c r="B23" s="51" t="s">
        <v>565</v>
      </c>
      <c r="C23" s="51" t="s">
        <v>667</v>
      </c>
      <c r="D23" s="51" t="s">
        <v>593</v>
      </c>
      <c r="E23" s="51" t="s">
        <v>24</v>
      </c>
      <c r="F23" s="51" t="s">
        <v>667</v>
      </c>
      <c r="G23" s="101" t="s">
        <v>668</v>
      </c>
      <c r="H23" s="51" t="s">
        <v>668</v>
      </c>
      <c r="I23" s="103" t="s">
        <v>594</v>
      </c>
      <c r="J23" s="51"/>
      <c r="K23" s="51"/>
      <c r="L23" s="51"/>
      <c r="M23" s="51" t="s">
        <v>666</v>
      </c>
      <c r="N23" s="51"/>
      <c r="O23" s="51"/>
      <c r="P23" s="51"/>
      <c r="Q23" s="51"/>
      <c r="R23" s="51"/>
      <c r="S23" s="51"/>
      <c r="T23" s="51"/>
    </row>
    <row r="24">
      <c r="B24" s="51" t="s">
        <v>669</v>
      </c>
      <c r="C24" s="51" t="s">
        <v>566</v>
      </c>
      <c r="D24" s="51" t="s">
        <v>593</v>
      </c>
      <c r="E24" s="51" t="s">
        <v>24</v>
      </c>
      <c r="F24" s="51" t="s">
        <v>566</v>
      </c>
      <c r="G24" s="101" t="s">
        <v>670</v>
      </c>
      <c r="H24" s="51" t="s">
        <v>671</v>
      </c>
      <c r="I24" s="103" t="s">
        <v>594</v>
      </c>
      <c r="J24" s="51"/>
      <c r="K24" s="51"/>
      <c r="L24" s="51"/>
      <c r="M24" s="51" t="s">
        <v>666</v>
      </c>
      <c r="N24" s="51"/>
      <c r="O24" s="51"/>
      <c r="P24" s="51"/>
      <c r="Q24" s="51"/>
      <c r="R24" s="51"/>
      <c r="S24" s="51"/>
      <c r="T24" s="51"/>
    </row>
    <row r="25">
      <c r="B25" s="51" t="s">
        <v>672</v>
      </c>
      <c r="C25" s="51" t="s">
        <v>673</v>
      </c>
      <c r="D25" s="51" t="s">
        <v>593</v>
      </c>
      <c r="E25" s="51" t="s">
        <v>24</v>
      </c>
      <c r="F25" s="51" t="s">
        <v>673</v>
      </c>
      <c r="G25" s="101" t="s">
        <v>674</v>
      </c>
      <c r="H25" s="51" t="s">
        <v>674</v>
      </c>
      <c r="I25" s="103" t="s">
        <v>594</v>
      </c>
      <c r="J25" s="51"/>
      <c r="K25" s="51"/>
      <c r="L25" s="51"/>
      <c r="M25" s="51" t="s">
        <v>666</v>
      </c>
      <c r="N25" s="51"/>
      <c r="O25" s="51"/>
      <c r="P25" s="51"/>
      <c r="Q25" s="51"/>
      <c r="R25" s="51"/>
      <c r="S25" s="51"/>
      <c r="T25" s="51"/>
    </row>
    <row r="26">
      <c r="B26" s="51" t="s">
        <v>675</v>
      </c>
      <c r="C26" s="51" t="s">
        <v>676</v>
      </c>
      <c r="D26" s="51" t="s">
        <v>593</v>
      </c>
      <c r="E26" s="51" t="s">
        <v>24</v>
      </c>
      <c r="F26" s="51" t="s">
        <v>677</v>
      </c>
      <c r="G26" s="101" t="s">
        <v>678</v>
      </c>
      <c r="H26" s="51" t="s">
        <v>679</v>
      </c>
      <c r="I26" s="103" t="s">
        <v>594</v>
      </c>
      <c r="J26" s="51"/>
      <c r="K26" s="51"/>
      <c r="L26" s="103"/>
      <c r="M26" s="103" t="s">
        <v>601</v>
      </c>
      <c r="N26" s="51"/>
      <c r="O26" s="51"/>
      <c r="P26" s="51"/>
      <c r="Q26" s="51"/>
      <c r="R26" s="51"/>
      <c r="S26" s="51"/>
      <c r="T26" s="51"/>
    </row>
    <row r="27">
      <c r="B27" s="51" t="s">
        <v>680</v>
      </c>
      <c r="C27" s="51" t="s">
        <v>681</v>
      </c>
      <c r="D27" s="51" t="s">
        <v>593</v>
      </c>
      <c r="E27" s="51" t="s">
        <v>24</v>
      </c>
      <c r="F27" s="51" t="s">
        <v>681</v>
      </c>
      <c r="G27" s="101" t="s">
        <v>682</v>
      </c>
      <c r="H27" s="51" t="s">
        <v>683</v>
      </c>
      <c r="I27" s="103" t="s">
        <v>594</v>
      </c>
      <c r="J27" s="51"/>
      <c r="K27" s="51"/>
      <c r="L27" s="51"/>
      <c r="M27" s="51" t="s">
        <v>666</v>
      </c>
      <c r="N27" s="51"/>
      <c r="O27" s="51"/>
      <c r="P27" s="51"/>
      <c r="Q27" s="51"/>
      <c r="R27" s="51"/>
      <c r="S27" s="51"/>
      <c r="T27" s="51"/>
    </row>
    <row r="28">
      <c r="B28" s="51" t="s">
        <v>684</v>
      </c>
      <c r="C28" s="51" t="s">
        <v>685</v>
      </c>
      <c r="D28" s="51" t="s">
        <v>593</v>
      </c>
      <c r="E28" s="51" t="s">
        <v>24</v>
      </c>
      <c r="F28" s="51" t="s">
        <v>685</v>
      </c>
      <c r="G28" s="101" t="s">
        <v>686</v>
      </c>
      <c r="H28" s="51" t="s">
        <v>687</v>
      </c>
      <c r="I28" s="103" t="s">
        <v>594</v>
      </c>
      <c r="J28" s="51"/>
      <c r="K28" s="51"/>
      <c r="L28" s="51"/>
      <c r="M28" s="51" t="s">
        <v>666</v>
      </c>
      <c r="N28" s="51"/>
      <c r="O28" s="51"/>
      <c r="P28" s="51"/>
      <c r="Q28" s="51"/>
      <c r="R28" s="51"/>
      <c r="S28" s="51"/>
      <c r="T28" s="51"/>
    </row>
    <row r="29">
      <c r="B29" s="51" t="s">
        <v>688</v>
      </c>
      <c r="C29" s="51" t="s">
        <v>689</v>
      </c>
      <c r="D29" s="51" t="s">
        <v>593</v>
      </c>
      <c r="E29" s="51" t="s">
        <v>24</v>
      </c>
      <c r="F29" s="51" t="s">
        <v>689</v>
      </c>
      <c r="G29" s="113" t="s">
        <v>690</v>
      </c>
      <c r="H29" s="114" t="s">
        <v>691</v>
      </c>
      <c r="I29" s="103" t="s">
        <v>594</v>
      </c>
      <c r="J29" s="51"/>
      <c r="K29" s="114"/>
      <c r="L29" s="51"/>
      <c r="M29" s="51" t="s">
        <v>666</v>
      </c>
      <c r="N29" s="114"/>
      <c r="O29" s="51"/>
      <c r="P29" s="51"/>
      <c r="Q29" s="51"/>
      <c r="R29" s="51"/>
      <c r="S29" s="51"/>
      <c r="T29" s="51"/>
    </row>
    <row r="30">
      <c r="B30" s="51" t="s">
        <v>692</v>
      </c>
      <c r="C30" s="51" t="s">
        <v>693</v>
      </c>
      <c r="D30" s="51" t="s">
        <v>593</v>
      </c>
      <c r="E30" s="51" t="s">
        <v>24</v>
      </c>
      <c r="F30" s="51" t="s">
        <v>693</v>
      </c>
      <c r="G30" s="101" t="s">
        <v>694</v>
      </c>
      <c r="H30" s="51" t="s">
        <v>695</v>
      </c>
      <c r="I30" s="103" t="s">
        <v>594</v>
      </c>
      <c r="J30" s="51"/>
      <c r="K30" s="51"/>
      <c r="L30" s="51"/>
      <c r="M30" s="51" t="s">
        <v>666</v>
      </c>
      <c r="N30" s="51"/>
      <c r="O30" s="51"/>
      <c r="P30" s="51"/>
      <c r="Q30" s="51"/>
      <c r="R30" s="51"/>
      <c r="S30" s="51"/>
      <c r="T30" s="51"/>
    </row>
    <row r="31">
      <c r="B31" s="51" t="s">
        <v>696</v>
      </c>
      <c r="C31" s="51" t="s">
        <v>697</v>
      </c>
      <c r="D31" s="51" t="s">
        <v>593</v>
      </c>
      <c r="E31" s="51" t="s">
        <v>24</v>
      </c>
      <c r="F31" s="51" t="s">
        <v>697</v>
      </c>
      <c r="G31" s="101" t="s">
        <v>698</v>
      </c>
      <c r="H31" s="51" t="s">
        <v>699</v>
      </c>
      <c r="I31" s="103" t="s">
        <v>594</v>
      </c>
      <c r="J31" s="51"/>
      <c r="K31" s="51"/>
      <c r="L31" s="51"/>
      <c r="M31" s="51" t="s">
        <v>666</v>
      </c>
      <c r="N31" s="51"/>
      <c r="O31" s="51"/>
      <c r="P31" s="51"/>
      <c r="Q31" s="51"/>
      <c r="R31" s="51"/>
      <c r="S31" s="51"/>
      <c r="T31" s="51"/>
    </row>
    <row r="32">
      <c r="B32" s="51" t="s">
        <v>700</v>
      </c>
      <c r="C32" s="51" t="s">
        <v>701</v>
      </c>
      <c r="D32" s="51" t="s">
        <v>593</v>
      </c>
      <c r="E32" s="51" t="s">
        <v>24</v>
      </c>
      <c r="F32" s="51" t="s">
        <v>701</v>
      </c>
      <c r="G32" s="101">
        <v>1318605.0</v>
      </c>
      <c r="H32" s="51">
        <v>1318605.0</v>
      </c>
      <c r="I32" s="103" t="s">
        <v>594</v>
      </c>
      <c r="J32" s="51"/>
      <c r="K32" s="51"/>
      <c r="L32" s="51"/>
      <c r="M32" s="51" t="s">
        <v>666</v>
      </c>
      <c r="N32" s="51"/>
      <c r="O32" s="51"/>
      <c r="P32" s="51"/>
      <c r="Q32" s="51"/>
      <c r="R32" s="51"/>
      <c r="S32" s="51"/>
      <c r="T32" s="51"/>
    </row>
    <row r="33">
      <c r="B33" s="51" t="s">
        <v>702</v>
      </c>
      <c r="C33" s="51" t="s">
        <v>703</v>
      </c>
      <c r="D33" s="51" t="s">
        <v>593</v>
      </c>
      <c r="E33" s="51" t="s">
        <v>24</v>
      </c>
      <c r="F33" s="51" t="s">
        <v>703</v>
      </c>
      <c r="G33" s="101" t="s">
        <v>704</v>
      </c>
      <c r="H33" s="51" t="s">
        <v>704</v>
      </c>
      <c r="I33" s="103" t="s">
        <v>594</v>
      </c>
      <c r="J33" s="51"/>
      <c r="K33" s="51"/>
      <c r="L33" s="51"/>
      <c r="M33" s="51" t="s">
        <v>666</v>
      </c>
      <c r="N33" s="51"/>
      <c r="O33" s="51"/>
      <c r="P33" s="51"/>
      <c r="Q33" s="51"/>
      <c r="R33" s="51"/>
      <c r="S33" s="51"/>
      <c r="T33" s="51"/>
    </row>
    <row r="34">
      <c r="B34" s="51" t="s">
        <v>705</v>
      </c>
      <c r="C34" s="51" t="s">
        <v>706</v>
      </c>
      <c r="D34" s="51" t="s">
        <v>593</v>
      </c>
      <c r="E34" s="51" t="s">
        <v>24</v>
      </c>
      <c r="F34" s="51" t="s">
        <v>706</v>
      </c>
      <c r="G34" s="101" t="s">
        <v>707</v>
      </c>
      <c r="H34" s="51" t="s">
        <v>707</v>
      </c>
      <c r="I34" s="103" t="s">
        <v>594</v>
      </c>
      <c r="J34" s="51"/>
      <c r="K34" s="51"/>
      <c r="L34" s="51"/>
      <c r="M34" s="51" t="s">
        <v>666</v>
      </c>
      <c r="N34" s="51"/>
      <c r="O34" s="51"/>
      <c r="P34" s="51"/>
      <c r="Q34" s="51"/>
      <c r="R34" s="51"/>
      <c r="S34" s="51"/>
      <c r="T34" s="51"/>
    </row>
    <row r="35">
      <c r="B35" s="51" t="s">
        <v>708</v>
      </c>
      <c r="C35" s="51" t="s">
        <v>709</v>
      </c>
      <c r="D35" s="51" t="s">
        <v>593</v>
      </c>
      <c r="E35" s="51" t="s">
        <v>24</v>
      </c>
      <c r="F35" s="51" t="s">
        <v>709</v>
      </c>
      <c r="G35" s="101" t="s">
        <v>710</v>
      </c>
      <c r="H35" s="51" t="s">
        <v>710</v>
      </c>
      <c r="I35" s="103" t="s">
        <v>594</v>
      </c>
      <c r="J35" s="51"/>
      <c r="K35" s="51"/>
      <c r="L35" s="51"/>
      <c r="M35" s="51" t="s">
        <v>666</v>
      </c>
      <c r="N35" s="51"/>
      <c r="O35" s="51"/>
      <c r="P35" s="51"/>
      <c r="Q35" s="51"/>
      <c r="R35" s="51"/>
      <c r="S35" s="51"/>
      <c r="T35" s="51"/>
    </row>
    <row r="36">
      <c r="B36" s="67" t="s">
        <v>711</v>
      </c>
      <c r="C36" s="67" t="s">
        <v>712</v>
      </c>
      <c r="D36" s="67" t="s">
        <v>593</v>
      </c>
      <c r="E36" s="67" t="s">
        <v>24</v>
      </c>
      <c r="F36" s="67" t="s">
        <v>712</v>
      </c>
      <c r="G36" s="106" t="s">
        <v>605</v>
      </c>
      <c r="H36" s="67">
        <v>3711.0</v>
      </c>
      <c r="I36" s="115" t="s">
        <v>605</v>
      </c>
      <c r="J36" s="67"/>
      <c r="K36" s="67"/>
      <c r="L36" s="67"/>
      <c r="M36" s="67"/>
      <c r="N36" s="67"/>
      <c r="O36" s="67"/>
      <c r="P36" s="67"/>
      <c r="Q36" s="67"/>
      <c r="R36" s="67"/>
      <c r="S36" s="67"/>
      <c r="T36" s="67"/>
    </row>
    <row r="37">
      <c r="B37" s="51" t="s">
        <v>713</v>
      </c>
      <c r="C37" s="51" t="s">
        <v>714</v>
      </c>
      <c r="D37" s="51" t="s">
        <v>593</v>
      </c>
      <c r="E37" s="51" t="s">
        <v>24</v>
      </c>
      <c r="F37" s="51" t="s">
        <v>715</v>
      </c>
      <c r="G37" s="101" t="s">
        <v>716</v>
      </c>
      <c r="H37" s="51" t="s">
        <v>717</v>
      </c>
      <c r="I37" s="103" t="s">
        <v>594</v>
      </c>
      <c r="J37" s="51"/>
      <c r="K37" s="51"/>
      <c r="L37" s="103"/>
      <c r="M37" s="103" t="s">
        <v>601</v>
      </c>
      <c r="N37" s="51"/>
      <c r="O37" s="51"/>
      <c r="P37" s="51"/>
      <c r="Q37" s="51"/>
      <c r="R37" s="51"/>
      <c r="S37" s="51"/>
      <c r="T37" s="51"/>
    </row>
    <row r="38">
      <c r="B38" s="67" t="s">
        <v>718</v>
      </c>
      <c r="C38" s="67" t="s">
        <v>719</v>
      </c>
      <c r="D38" s="67"/>
      <c r="E38" s="67"/>
      <c r="F38" s="67" t="s">
        <v>719</v>
      </c>
      <c r="G38" s="106" t="s">
        <v>605</v>
      </c>
      <c r="H38" s="67" t="s">
        <v>720</v>
      </c>
      <c r="I38" s="115" t="s">
        <v>605</v>
      </c>
      <c r="J38" s="67"/>
      <c r="K38" s="67"/>
      <c r="L38" s="67"/>
      <c r="M38" s="67"/>
      <c r="N38" s="67"/>
      <c r="O38" s="67"/>
      <c r="P38" s="67"/>
      <c r="Q38" s="67"/>
      <c r="R38" s="67"/>
      <c r="S38" s="67"/>
      <c r="T38" s="67"/>
    </row>
    <row r="39">
      <c r="B39" s="51" t="s">
        <v>721</v>
      </c>
      <c r="C39" s="51" t="s">
        <v>567</v>
      </c>
      <c r="D39" s="51" t="s">
        <v>593</v>
      </c>
      <c r="E39" s="51" t="s">
        <v>24</v>
      </c>
      <c r="F39" s="51" t="s">
        <v>567</v>
      </c>
      <c r="G39" s="101" t="s">
        <v>722</v>
      </c>
      <c r="H39" s="51" t="s">
        <v>723</v>
      </c>
      <c r="I39" s="103" t="s">
        <v>594</v>
      </c>
      <c r="J39" s="51"/>
      <c r="K39" s="51"/>
      <c r="L39" s="103"/>
      <c r="M39" s="103" t="s">
        <v>601</v>
      </c>
      <c r="N39" s="51"/>
      <c r="O39" s="51"/>
      <c r="P39" s="51"/>
      <c r="Q39" s="51"/>
      <c r="R39" s="51"/>
      <c r="S39" s="51"/>
      <c r="T39" s="51"/>
    </row>
    <row r="40">
      <c r="A40" s="116"/>
      <c r="B40" s="117" t="s">
        <v>724</v>
      </c>
      <c r="C40" s="117" t="s">
        <v>725</v>
      </c>
      <c r="D40" s="117" t="s">
        <v>593</v>
      </c>
      <c r="E40" s="117" t="s">
        <v>24</v>
      </c>
      <c r="F40" s="117" t="s">
        <v>725</v>
      </c>
      <c r="G40" s="118">
        <v>40358.0</v>
      </c>
      <c r="H40" s="117" t="s">
        <v>726</v>
      </c>
      <c r="I40" s="117" t="s">
        <v>594</v>
      </c>
      <c r="J40" s="117"/>
      <c r="K40" s="117"/>
      <c r="L40" s="117"/>
      <c r="M40" s="117" t="s">
        <v>666</v>
      </c>
      <c r="N40" s="117"/>
      <c r="O40" s="117"/>
      <c r="P40" s="117"/>
      <c r="Q40" s="51"/>
      <c r="R40" s="51"/>
      <c r="S40" s="51"/>
      <c r="T40" s="51"/>
    </row>
    <row r="41">
      <c r="A41" s="100" t="s">
        <v>329</v>
      </c>
      <c r="B41" s="97" t="s">
        <v>727</v>
      </c>
      <c r="C41" s="97"/>
      <c r="D41" s="97"/>
      <c r="E41" s="97"/>
      <c r="F41" s="97"/>
      <c r="G41" s="98"/>
      <c r="H41" s="119">
        <v>2022.0</v>
      </c>
      <c r="I41" s="120" t="s">
        <v>728</v>
      </c>
      <c r="J41" s="119"/>
      <c r="K41" s="119">
        <v>20.0</v>
      </c>
      <c r="L41" s="119">
        <v>733040.0</v>
      </c>
      <c r="M41" s="119"/>
      <c r="N41" s="119"/>
      <c r="O41" s="119"/>
      <c r="P41" s="119"/>
      <c r="Q41" s="97"/>
      <c r="R41" s="97"/>
      <c r="S41" s="97"/>
      <c r="T41" s="97"/>
    </row>
    <row r="42">
      <c r="B42" s="51" t="s">
        <v>332</v>
      </c>
      <c r="C42" s="51"/>
      <c r="D42" s="51"/>
      <c r="E42" s="51"/>
      <c r="F42" s="51" t="s">
        <v>729</v>
      </c>
      <c r="G42" s="101">
        <v>8.1462E10</v>
      </c>
      <c r="H42" s="51" t="s">
        <v>599</v>
      </c>
      <c r="I42" s="51" t="s">
        <v>75</v>
      </c>
      <c r="J42" s="51"/>
      <c r="K42" s="51"/>
      <c r="L42" s="51"/>
      <c r="M42" s="51" t="s">
        <v>666</v>
      </c>
      <c r="N42" s="51"/>
      <c r="O42" s="51" t="s">
        <v>730</v>
      </c>
      <c r="P42" s="51"/>
      <c r="Q42" s="51"/>
      <c r="R42" s="51"/>
      <c r="S42" s="51"/>
      <c r="T42" s="51"/>
    </row>
    <row r="43">
      <c r="B43" s="51" t="s">
        <v>334</v>
      </c>
      <c r="C43" s="51"/>
      <c r="D43" s="51"/>
      <c r="E43" s="51"/>
      <c r="F43" s="51" t="s">
        <v>731</v>
      </c>
      <c r="G43" s="121">
        <v>5.13516526392062E15</v>
      </c>
      <c r="H43" s="105" t="s">
        <v>732</v>
      </c>
      <c r="I43" s="105" t="s">
        <v>628</v>
      </c>
      <c r="J43" s="105" t="s">
        <v>733</v>
      </c>
      <c r="K43" s="105"/>
      <c r="L43" s="103"/>
      <c r="M43" s="103" t="s">
        <v>666</v>
      </c>
      <c r="N43" s="105"/>
      <c r="O43" s="51" t="s">
        <v>730</v>
      </c>
      <c r="P43" s="105"/>
      <c r="Q43" s="105"/>
      <c r="R43" s="105"/>
      <c r="S43" s="105"/>
      <c r="T43" s="105"/>
    </row>
    <row r="44">
      <c r="B44" s="51" t="s">
        <v>336</v>
      </c>
      <c r="C44" s="51"/>
      <c r="D44" s="51"/>
      <c r="E44" s="51"/>
      <c r="F44" s="51" t="s">
        <v>734</v>
      </c>
      <c r="G44" s="101">
        <v>6.0609E10</v>
      </c>
      <c r="H44" s="51" t="s">
        <v>735</v>
      </c>
      <c r="I44" s="51" t="s">
        <v>75</v>
      </c>
      <c r="J44" s="51"/>
      <c r="K44" s="51"/>
      <c r="L44" s="51"/>
      <c r="M44" s="51" t="s">
        <v>666</v>
      </c>
      <c r="N44" s="51"/>
      <c r="O44" s="51" t="s">
        <v>730</v>
      </c>
      <c r="P44" s="51"/>
      <c r="Q44" s="51"/>
      <c r="R44" s="51"/>
      <c r="S44" s="51"/>
      <c r="T44" s="51"/>
    </row>
    <row r="45">
      <c r="B45" s="51" t="s">
        <v>338</v>
      </c>
      <c r="C45" s="51"/>
      <c r="D45" s="51"/>
      <c r="E45" s="51"/>
      <c r="F45" s="51" t="s">
        <v>736</v>
      </c>
      <c r="G45" s="101">
        <v>2.0853E10</v>
      </c>
      <c r="H45" s="51" t="s">
        <v>737</v>
      </c>
      <c r="I45" s="51" t="s">
        <v>75</v>
      </c>
      <c r="J45" s="51"/>
      <c r="K45" s="51"/>
      <c r="L45" s="51"/>
      <c r="M45" s="51" t="s">
        <v>666</v>
      </c>
      <c r="N45" s="51"/>
      <c r="O45" s="51" t="s">
        <v>730</v>
      </c>
      <c r="P45" s="51"/>
      <c r="Q45" s="51"/>
      <c r="R45" s="51"/>
      <c r="S45" s="51"/>
      <c r="T45" s="51"/>
    </row>
    <row r="46">
      <c r="B46" s="51" t="s">
        <v>340</v>
      </c>
      <c r="C46" s="51"/>
      <c r="D46" s="51"/>
      <c r="E46" s="51"/>
      <c r="F46" s="51" t="s">
        <v>738</v>
      </c>
      <c r="G46" s="101">
        <v>3.946E9</v>
      </c>
      <c r="H46" s="51" t="s">
        <v>739</v>
      </c>
      <c r="I46" s="51" t="s">
        <v>75</v>
      </c>
      <c r="J46" s="51"/>
      <c r="K46" s="51"/>
      <c r="L46" s="51"/>
      <c r="M46" s="51" t="s">
        <v>666</v>
      </c>
      <c r="N46" s="51"/>
      <c r="O46" s="51" t="s">
        <v>730</v>
      </c>
      <c r="P46" s="51"/>
      <c r="Q46" s="51"/>
      <c r="R46" s="51"/>
      <c r="S46" s="51"/>
      <c r="T46" s="51"/>
    </row>
    <row r="47">
      <c r="B47" s="51" t="s">
        <v>342</v>
      </c>
      <c r="C47" s="51"/>
      <c r="D47" s="51"/>
      <c r="E47" s="51"/>
      <c r="F47" s="51" t="s">
        <v>740</v>
      </c>
      <c r="G47" s="101">
        <v>3.075E9</v>
      </c>
      <c r="H47" s="51" t="s">
        <v>741</v>
      </c>
      <c r="I47" s="51" t="s">
        <v>75</v>
      </c>
      <c r="J47" s="51"/>
      <c r="K47" s="51"/>
      <c r="L47" s="51"/>
      <c r="M47" s="51" t="s">
        <v>666</v>
      </c>
      <c r="N47" s="51"/>
      <c r="O47" s="51" t="s">
        <v>730</v>
      </c>
      <c r="P47" s="51"/>
      <c r="Q47" s="51"/>
      <c r="R47" s="51"/>
      <c r="S47" s="51"/>
      <c r="T47" s="51"/>
    </row>
    <row r="48">
      <c r="B48" s="51" t="s">
        <v>344</v>
      </c>
      <c r="C48" s="51"/>
      <c r="D48" s="51"/>
      <c r="E48" s="51"/>
      <c r="F48" s="51" t="s">
        <v>742</v>
      </c>
      <c r="G48" s="121">
        <v>7.021E9</v>
      </c>
      <c r="H48" s="51" t="s">
        <v>743</v>
      </c>
      <c r="I48" s="51" t="s">
        <v>75</v>
      </c>
      <c r="J48" s="51"/>
      <c r="K48" s="51"/>
      <c r="L48" s="51"/>
      <c r="M48" s="51" t="s">
        <v>666</v>
      </c>
      <c r="N48" s="51"/>
      <c r="O48" s="51" t="s">
        <v>730</v>
      </c>
      <c r="P48" s="51"/>
      <c r="Q48" s="51"/>
      <c r="R48" s="51"/>
      <c r="S48" s="51"/>
      <c r="T48" s="51"/>
    </row>
    <row r="49">
      <c r="B49" s="51" t="s">
        <v>346</v>
      </c>
      <c r="C49" s="51"/>
      <c r="D49" s="51"/>
      <c r="E49" s="51"/>
      <c r="F49" s="51" t="s">
        <v>744</v>
      </c>
      <c r="G49" s="121">
        <v>1.3832E10</v>
      </c>
      <c r="H49" s="51" t="s">
        <v>745</v>
      </c>
      <c r="I49" s="51" t="s">
        <v>75</v>
      </c>
      <c r="J49" s="51"/>
      <c r="K49" s="51"/>
      <c r="L49" s="51"/>
      <c r="M49" s="51" t="s">
        <v>666</v>
      </c>
      <c r="N49" s="51"/>
      <c r="O49" s="51" t="s">
        <v>730</v>
      </c>
      <c r="P49" s="51"/>
      <c r="Q49" s="51"/>
      <c r="R49" s="51"/>
      <c r="S49" s="51"/>
      <c r="T49" s="51"/>
    </row>
    <row r="50">
      <c r="B50" s="51" t="s">
        <v>348</v>
      </c>
      <c r="C50" s="51"/>
      <c r="D50" s="51"/>
      <c r="E50" s="51"/>
      <c r="F50" s="51" t="s">
        <v>746</v>
      </c>
      <c r="G50" s="101">
        <v>1.91E8</v>
      </c>
      <c r="H50" s="51" t="s">
        <v>747</v>
      </c>
      <c r="I50" s="51" t="s">
        <v>75</v>
      </c>
      <c r="J50" s="51"/>
      <c r="K50" s="51"/>
      <c r="L50" s="51"/>
      <c r="M50" s="51" t="s">
        <v>666</v>
      </c>
      <c r="N50" s="51"/>
      <c r="O50" s="51" t="s">
        <v>730</v>
      </c>
      <c r="P50" s="51"/>
      <c r="Q50" s="51"/>
      <c r="R50" s="51"/>
      <c r="S50" s="51"/>
      <c r="T50" s="51"/>
    </row>
    <row r="51">
      <c r="B51" s="67" t="s">
        <v>350</v>
      </c>
      <c r="C51" s="67"/>
      <c r="D51" s="67"/>
      <c r="E51" s="67"/>
      <c r="F51" s="67" t="s">
        <v>748</v>
      </c>
      <c r="G51" s="106">
        <v>6.763E10</v>
      </c>
      <c r="H51" s="67" t="s">
        <v>749</v>
      </c>
      <c r="I51" s="115" t="s">
        <v>605</v>
      </c>
      <c r="J51" s="67"/>
      <c r="K51" s="67"/>
      <c r="L51" s="67"/>
      <c r="M51" s="67"/>
      <c r="N51" s="67"/>
      <c r="O51" s="67"/>
      <c r="P51" s="67"/>
      <c r="Q51" s="67"/>
      <c r="R51" s="67"/>
      <c r="S51" s="67"/>
      <c r="T51" s="67"/>
    </row>
    <row r="52">
      <c r="B52" s="51" t="s">
        <v>351</v>
      </c>
      <c r="C52" s="51"/>
      <c r="D52" s="51"/>
      <c r="E52" s="51"/>
      <c r="F52" s="51" t="s">
        <v>750</v>
      </c>
      <c r="G52" s="121">
        <v>1.3719E10</v>
      </c>
      <c r="H52" s="51" t="s">
        <v>751</v>
      </c>
      <c r="I52" s="51" t="s">
        <v>75</v>
      </c>
      <c r="J52" s="51"/>
      <c r="K52" s="51"/>
      <c r="L52" s="51"/>
      <c r="M52" s="51" t="s">
        <v>666</v>
      </c>
      <c r="N52" s="51"/>
      <c r="O52" s="51" t="s">
        <v>730</v>
      </c>
      <c r="P52" s="51"/>
      <c r="Q52" s="51"/>
      <c r="R52" s="51"/>
      <c r="S52" s="51"/>
      <c r="T52" s="51"/>
    </row>
    <row r="53">
      <c r="B53" s="51" t="s">
        <v>353</v>
      </c>
      <c r="C53" s="51"/>
      <c r="D53" s="51"/>
      <c r="E53" s="51"/>
      <c r="F53" s="51" t="s">
        <v>752</v>
      </c>
      <c r="G53" s="101">
        <v>1.132E9</v>
      </c>
      <c r="H53" s="51" t="s">
        <v>753</v>
      </c>
      <c r="I53" s="51" t="s">
        <v>75</v>
      </c>
      <c r="J53" s="51"/>
      <c r="K53" s="51"/>
      <c r="L53" s="51"/>
      <c r="M53" s="51" t="s">
        <v>666</v>
      </c>
      <c r="N53" s="51"/>
      <c r="O53" s="51" t="s">
        <v>730</v>
      </c>
      <c r="P53" s="51"/>
      <c r="Q53" s="51"/>
      <c r="R53" s="51"/>
      <c r="S53" s="51"/>
      <c r="T53" s="51"/>
    </row>
    <row r="54">
      <c r="B54" s="51" t="s">
        <v>355</v>
      </c>
      <c r="C54" s="51"/>
      <c r="D54" s="51"/>
      <c r="E54" s="51"/>
      <c r="F54" s="51" t="s">
        <v>754</v>
      </c>
      <c r="G54" s="121">
        <v>1.2583E10</v>
      </c>
      <c r="H54" s="51" t="s">
        <v>604</v>
      </c>
      <c r="I54" s="51" t="s">
        <v>75</v>
      </c>
      <c r="J54" s="51"/>
      <c r="K54" s="51"/>
      <c r="L54" s="51"/>
      <c r="M54" s="51" t="s">
        <v>666</v>
      </c>
      <c r="N54" s="51"/>
      <c r="O54" s="51" t="s">
        <v>730</v>
      </c>
      <c r="P54" s="51"/>
      <c r="Q54" s="51"/>
      <c r="R54" s="51"/>
      <c r="S54" s="51"/>
      <c r="T54" s="51"/>
    </row>
    <row r="55">
      <c r="B55" s="51" t="s">
        <v>357</v>
      </c>
      <c r="C55" s="51"/>
      <c r="D55" s="51"/>
      <c r="E55" s="51"/>
      <c r="F55" s="51" t="s">
        <v>755</v>
      </c>
      <c r="G55" s="101" t="s">
        <v>756</v>
      </c>
      <c r="H55" s="51" t="s">
        <v>757</v>
      </c>
      <c r="I55" s="105" t="s">
        <v>628</v>
      </c>
      <c r="J55" s="103" t="s">
        <v>758</v>
      </c>
      <c r="K55" s="105"/>
      <c r="L55" s="51"/>
      <c r="M55" s="51" t="s">
        <v>666</v>
      </c>
      <c r="N55" s="105"/>
      <c r="O55" s="51" t="s">
        <v>730</v>
      </c>
      <c r="P55" s="105"/>
      <c r="Q55" s="105"/>
      <c r="R55" s="105"/>
      <c r="S55" s="105"/>
      <c r="T55" s="105"/>
    </row>
    <row r="56">
      <c r="B56" s="51" t="s">
        <v>359</v>
      </c>
      <c r="C56" s="51"/>
      <c r="D56" s="51"/>
      <c r="E56" s="51"/>
      <c r="F56" s="51" t="s">
        <v>759</v>
      </c>
      <c r="G56" s="101">
        <v>3.164100096E9</v>
      </c>
      <c r="H56" s="51" t="s">
        <v>607</v>
      </c>
      <c r="I56" s="51" t="s">
        <v>75</v>
      </c>
      <c r="J56" s="51"/>
      <c r="K56" s="51"/>
      <c r="L56" s="51"/>
      <c r="M56" s="51" t="s">
        <v>666</v>
      </c>
      <c r="N56" s="51"/>
      <c r="O56" s="51" t="s">
        <v>730</v>
      </c>
      <c r="P56" s="51"/>
      <c r="Q56" s="51"/>
      <c r="R56" s="51"/>
      <c r="S56" s="51"/>
      <c r="T56" s="51"/>
    </row>
    <row r="57">
      <c r="B57" s="51" t="s">
        <v>360</v>
      </c>
      <c r="C57" s="51"/>
      <c r="D57" s="51"/>
      <c r="E57" s="51"/>
      <c r="F57" s="51" t="s">
        <v>759</v>
      </c>
      <c r="G57" s="101">
        <v>3.164100096E9</v>
      </c>
      <c r="H57" s="51" t="s">
        <v>607</v>
      </c>
      <c r="I57" s="51" t="s">
        <v>75</v>
      </c>
      <c r="J57" s="51"/>
      <c r="K57" s="51"/>
      <c r="L57" s="51"/>
      <c r="M57" s="51" t="s">
        <v>666</v>
      </c>
      <c r="N57" s="51"/>
      <c r="O57" s="51" t="s">
        <v>730</v>
      </c>
      <c r="P57" s="51"/>
      <c r="Q57" s="51"/>
      <c r="R57" s="51"/>
      <c r="S57" s="51"/>
      <c r="T57" s="51"/>
    </row>
    <row r="58">
      <c r="B58" s="67" t="s">
        <v>361</v>
      </c>
      <c r="C58" s="67"/>
      <c r="D58" s="67"/>
      <c r="E58" s="67"/>
      <c r="F58" s="122" t="s">
        <v>760</v>
      </c>
      <c r="G58" s="106"/>
      <c r="H58" s="67" t="s">
        <v>761</v>
      </c>
      <c r="I58" s="115" t="s">
        <v>605</v>
      </c>
      <c r="J58" s="67"/>
      <c r="K58" s="67"/>
      <c r="L58" s="67"/>
      <c r="M58" s="67" t="s">
        <v>666</v>
      </c>
      <c r="N58" s="67"/>
      <c r="O58" s="67" t="s">
        <v>730</v>
      </c>
      <c r="P58" s="67"/>
      <c r="Q58" s="67"/>
      <c r="R58" s="67"/>
      <c r="S58" s="67"/>
      <c r="T58" s="67"/>
    </row>
    <row r="59">
      <c r="B59" s="51" t="s">
        <v>362</v>
      </c>
      <c r="C59" s="51"/>
      <c r="D59" s="51"/>
      <c r="E59" s="51"/>
      <c r="F59" s="51" t="s">
        <v>762</v>
      </c>
      <c r="G59" s="121">
        <v>4.07</v>
      </c>
      <c r="H59" s="123">
        <v>44961.0</v>
      </c>
      <c r="I59" s="51" t="s">
        <v>75</v>
      </c>
      <c r="J59" s="123"/>
      <c r="K59" s="123"/>
      <c r="L59" s="51"/>
      <c r="M59" s="51" t="s">
        <v>666</v>
      </c>
      <c r="N59" s="123"/>
      <c r="O59" s="51" t="s">
        <v>730</v>
      </c>
      <c r="P59" s="123"/>
      <c r="Q59" s="123"/>
      <c r="R59" s="123"/>
      <c r="S59" s="123"/>
      <c r="T59" s="123"/>
    </row>
    <row r="60">
      <c r="B60" s="51" t="s">
        <v>364</v>
      </c>
      <c r="C60" s="51"/>
      <c r="D60" s="51"/>
      <c r="E60" s="51"/>
      <c r="F60" s="51" t="s">
        <v>763</v>
      </c>
      <c r="G60" s="121" t="s">
        <v>764</v>
      </c>
      <c r="H60" s="51" t="s">
        <v>612</v>
      </c>
      <c r="I60" s="51" t="s">
        <v>75</v>
      </c>
      <c r="J60" s="51"/>
      <c r="K60" s="51"/>
      <c r="L60" s="51"/>
      <c r="M60" s="51" t="s">
        <v>666</v>
      </c>
      <c r="N60" s="51"/>
      <c r="O60" s="51" t="s">
        <v>730</v>
      </c>
      <c r="P60" s="51"/>
      <c r="Q60" s="51"/>
      <c r="R60" s="51"/>
      <c r="S60" s="51"/>
      <c r="T60" s="51"/>
    </row>
    <row r="61">
      <c r="B61" s="51" t="s">
        <v>366</v>
      </c>
      <c r="C61" s="51"/>
      <c r="D61" s="51"/>
      <c r="E61" s="51"/>
      <c r="F61" s="51" t="s">
        <v>765</v>
      </c>
      <c r="G61" s="107">
        <f>((G59-2.26)/2.26)*100</f>
        <v>80.08849558</v>
      </c>
      <c r="H61" s="51" t="s">
        <v>766</v>
      </c>
      <c r="I61" s="105" t="s">
        <v>628</v>
      </c>
      <c r="J61" s="105" t="s">
        <v>767</v>
      </c>
      <c r="K61" s="105"/>
      <c r="L61" s="51"/>
      <c r="M61" s="51" t="s">
        <v>666</v>
      </c>
      <c r="N61" s="105"/>
      <c r="O61" s="51" t="s">
        <v>730</v>
      </c>
      <c r="P61" s="105"/>
      <c r="Q61" s="105"/>
      <c r="R61" s="105"/>
      <c r="S61" s="105"/>
      <c r="T61" s="105"/>
    </row>
    <row r="62">
      <c r="B62" s="51" t="s">
        <v>368</v>
      </c>
      <c r="C62" s="51"/>
      <c r="D62" s="51"/>
      <c r="E62" s="51"/>
      <c r="F62" s="51" t="s">
        <v>768</v>
      </c>
      <c r="G62" s="121">
        <f>G129/G56</f>
        <v>2.386776578</v>
      </c>
      <c r="H62" s="105">
        <v>2416.0</v>
      </c>
      <c r="I62" s="105" t="s">
        <v>628</v>
      </c>
      <c r="J62" s="105" t="s">
        <v>769</v>
      </c>
      <c r="K62" s="105"/>
      <c r="L62" s="51"/>
      <c r="M62" s="51" t="s">
        <v>666</v>
      </c>
      <c r="N62" s="105"/>
      <c r="O62" s="51" t="s">
        <v>730</v>
      </c>
      <c r="P62" s="105"/>
      <c r="Q62" s="105"/>
      <c r="R62" s="105"/>
      <c r="S62" s="105"/>
      <c r="T62" s="105"/>
    </row>
    <row r="63">
      <c r="B63" s="51" t="s">
        <v>370</v>
      </c>
      <c r="C63" s="51"/>
      <c r="D63" s="51"/>
      <c r="E63" s="51"/>
      <c r="F63" s="51" t="s">
        <v>770</v>
      </c>
      <c r="G63" s="101">
        <v>0.0</v>
      </c>
      <c r="H63" s="51" t="s">
        <v>771</v>
      </c>
      <c r="I63" s="51" t="s">
        <v>75</v>
      </c>
      <c r="J63" s="51"/>
      <c r="K63" s="51"/>
      <c r="L63" s="51"/>
      <c r="M63" s="51" t="s">
        <v>666</v>
      </c>
      <c r="N63" s="51"/>
      <c r="O63" s="51" t="s">
        <v>730</v>
      </c>
      <c r="P63" s="51"/>
      <c r="Q63" s="51"/>
      <c r="R63" s="51"/>
      <c r="S63" s="51"/>
      <c r="T63" s="51"/>
    </row>
    <row r="64">
      <c r="B64" s="51" t="s">
        <v>372</v>
      </c>
      <c r="C64" s="51"/>
      <c r="D64" s="51"/>
      <c r="E64" s="51"/>
      <c r="F64" s="110" t="s">
        <v>772</v>
      </c>
      <c r="G64" s="121"/>
      <c r="H64" s="51" t="s">
        <v>771</v>
      </c>
      <c r="I64" s="108" t="s">
        <v>628</v>
      </c>
      <c r="J64" s="51" t="s">
        <v>773</v>
      </c>
      <c r="K64" s="105"/>
      <c r="L64" s="51"/>
      <c r="M64" s="51" t="s">
        <v>666</v>
      </c>
      <c r="N64" s="105"/>
      <c r="O64" s="51" t="s">
        <v>730</v>
      </c>
      <c r="P64" s="51"/>
      <c r="Q64" s="51"/>
      <c r="R64" s="51"/>
      <c r="S64" s="51"/>
      <c r="T64" s="51"/>
    </row>
    <row r="65">
      <c r="B65" s="51" t="s">
        <v>374</v>
      </c>
      <c r="C65" s="51"/>
      <c r="D65" s="51"/>
      <c r="E65" s="51"/>
      <c r="F65" s="124" t="s">
        <v>375</v>
      </c>
      <c r="G65" s="125">
        <f>(G5-G44)/G5</f>
        <v>0.2559844006</v>
      </c>
      <c r="H65" s="51" t="s">
        <v>774</v>
      </c>
      <c r="I65" s="108" t="s">
        <v>628</v>
      </c>
      <c r="J65" s="103" t="s">
        <v>775</v>
      </c>
      <c r="K65" s="105"/>
      <c r="L65" s="51"/>
      <c r="M65" s="51" t="s">
        <v>666</v>
      </c>
      <c r="N65" s="105"/>
      <c r="O65" s="51" t="s">
        <v>730</v>
      </c>
      <c r="P65" s="105"/>
      <c r="Q65" s="105"/>
      <c r="R65" s="105"/>
      <c r="S65" s="105"/>
      <c r="T65" s="105"/>
    </row>
    <row r="66">
      <c r="B66" s="51" t="s">
        <v>376</v>
      </c>
      <c r="C66" s="51"/>
      <c r="D66" s="51"/>
      <c r="E66" s="51"/>
      <c r="F66" s="51" t="s">
        <v>776</v>
      </c>
      <c r="G66" s="126">
        <v>1681.0</v>
      </c>
      <c r="H66" s="51" t="s">
        <v>777</v>
      </c>
      <c r="I66" s="51" t="s">
        <v>600</v>
      </c>
      <c r="J66" s="51"/>
      <c r="K66" s="51"/>
      <c r="L66" s="51"/>
      <c r="M66" s="51" t="s">
        <v>666</v>
      </c>
      <c r="N66" s="51"/>
      <c r="O66" s="51" t="s">
        <v>730</v>
      </c>
      <c r="P66" s="51"/>
      <c r="Q66" s="51"/>
      <c r="R66" s="51"/>
      <c r="S66" s="51"/>
      <c r="T66" s="51"/>
    </row>
    <row r="67">
      <c r="B67" s="51" t="s">
        <v>378</v>
      </c>
      <c r="C67" s="51"/>
      <c r="D67" s="51"/>
      <c r="E67" s="51"/>
      <c r="F67" s="51" t="s">
        <v>778</v>
      </c>
      <c r="G67" s="126">
        <v>1541.0</v>
      </c>
      <c r="H67" s="51" t="s">
        <v>779</v>
      </c>
      <c r="I67" s="51" t="s">
        <v>75</v>
      </c>
      <c r="J67" s="51"/>
      <c r="K67" s="51"/>
      <c r="L67" s="51"/>
      <c r="M67" s="51" t="s">
        <v>666</v>
      </c>
      <c r="N67" s="51"/>
      <c r="O67" s="51" t="s">
        <v>730</v>
      </c>
      <c r="P67" s="51"/>
      <c r="Q67" s="51"/>
      <c r="R67" s="51"/>
      <c r="S67" s="51"/>
      <c r="T67" s="51"/>
    </row>
    <row r="68">
      <c r="B68" s="51" t="s">
        <v>380</v>
      </c>
      <c r="C68" s="51"/>
      <c r="D68" s="51"/>
      <c r="E68" s="51"/>
      <c r="F68" s="51" t="s">
        <v>381</v>
      </c>
      <c r="G68" s="121">
        <f>G129/G118</f>
        <v>1.052983826</v>
      </c>
      <c r="H68" s="51" t="s">
        <v>780</v>
      </c>
      <c r="I68" s="105" t="s">
        <v>628</v>
      </c>
      <c r="J68" s="103" t="s">
        <v>781</v>
      </c>
      <c r="K68" s="105"/>
      <c r="L68" s="51"/>
      <c r="M68" s="51" t="s">
        <v>666</v>
      </c>
      <c r="N68" s="105"/>
      <c r="O68" s="51" t="s">
        <v>730</v>
      </c>
      <c r="P68" s="105"/>
      <c r="Q68" s="105"/>
      <c r="R68" s="105"/>
      <c r="S68" s="105"/>
      <c r="T68" s="105"/>
    </row>
    <row r="69">
      <c r="B69" s="67" t="s">
        <v>246</v>
      </c>
      <c r="C69" s="67"/>
      <c r="D69" s="67"/>
      <c r="E69" s="67"/>
      <c r="F69" s="67" t="s">
        <v>605</v>
      </c>
      <c r="G69" s="106" t="s">
        <v>605</v>
      </c>
      <c r="H69" s="67" t="s">
        <v>782</v>
      </c>
      <c r="I69" s="115" t="s">
        <v>605</v>
      </c>
      <c r="J69" s="67"/>
      <c r="K69" s="67"/>
      <c r="L69" s="67"/>
      <c r="M69" s="67"/>
      <c r="N69" s="67"/>
      <c r="O69" s="67"/>
      <c r="P69" s="67"/>
      <c r="Q69" s="67"/>
      <c r="R69" s="67"/>
      <c r="S69" s="67"/>
      <c r="T69" s="67"/>
    </row>
    <row r="70">
      <c r="B70" s="51" t="s">
        <v>382</v>
      </c>
      <c r="C70" s="51"/>
      <c r="D70" s="51"/>
      <c r="E70" s="51"/>
      <c r="F70" s="51" t="s">
        <v>783</v>
      </c>
      <c r="G70" s="101">
        <v>1.7653E10</v>
      </c>
      <c r="H70" s="51" t="s">
        <v>784</v>
      </c>
      <c r="I70" s="51" t="s">
        <v>75</v>
      </c>
      <c r="J70" s="51"/>
      <c r="K70" s="51"/>
      <c r="L70" s="51"/>
      <c r="M70" s="51" t="s">
        <v>666</v>
      </c>
      <c r="N70" s="51"/>
      <c r="O70" s="51" t="s">
        <v>730</v>
      </c>
      <c r="P70" s="51"/>
      <c r="Q70" s="51"/>
      <c r="R70" s="51"/>
      <c r="S70" s="51"/>
      <c r="T70" s="51"/>
    </row>
    <row r="71">
      <c r="B71" s="51" t="s">
        <v>384</v>
      </c>
      <c r="C71" s="51"/>
      <c r="D71" s="51"/>
      <c r="E71" s="51"/>
      <c r="F71" s="51" t="s">
        <v>785</v>
      </c>
      <c r="G71" s="101">
        <f>G70/G42</f>
        <v>0.2167022661</v>
      </c>
      <c r="H71" s="51" t="s">
        <v>786</v>
      </c>
      <c r="I71" s="105" t="s">
        <v>628</v>
      </c>
      <c r="J71" s="51" t="s">
        <v>787</v>
      </c>
      <c r="K71" s="105"/>
      <c r="L71" s="103"/>
      <c r="M71" s="103" t="s">
        <v>666</v>
      </c>
      <c r="N71" s="105"/>
      <c r="O71" s="51" t="s">
        <v>730</v>
      </c>
      <c r="P71" s="105"/>
      <c r="Q71" s="105"/>
      <c r="R71" s="105"/>
      <c r="S71" s="105"/>
      <c r="T71" s="105"/>
    </row>
    <row r="72">
      <c r="B72" s="51" t="s">
        <v>386</v>
      </c>
      <c r="C72" s="51"/>
      <c r="D72" s="51"/>
      <c r="E72" s="51"/>
      <c r="F72" s="51" t="s">
        <v>788</v>
      </c>
      <c r="G72" s="101">
        <v>3.747E9</v>
      </c>
      <c r="H72" s="51" t="s">
        <v>789</v>
      </c>
      <c r="I72" s="51" t="s">
        <v>75</v>
      </c>
      <c r="J72" s="51"/>
      <c r="K72" s="51"/>
      <c r="L72" s="51"/>
      <c r="M72" s="51" t="s">
        <v>666</v>
      </c>
      <c r="N72" s="51"/>
      <c r="O72" s="51" t="s">
        <v>730</v>
      </c>
      <c r="P72" s="51"/>
      <c r="Q72" s="51"/>
      <c r="R72" s="51"/>
      <c r="S72" s="51"/>
      <c r="T72" s="51"/>
    </row>
    <row r="73">
      <c r="B73" s="51" t="s">
        <v>388</v>
      </c>
      <c r="C73" s="51"/>
      <c r="D73" s="51"/>
      <c r="E73" s="51"/>
      <c r="F73" s="51" t="s">
        <v>790</v>
      </c>
      <c r="G73" s="121">
        <v>1.3906E10</v>
      </c>
      <c r="H73" s="51" t="s">
        <v>791</v>
      </c>
      <c r="I73" s="51" t="s">
        <v>75</v>
      </c>
      <c r="J73" s="51"/>
      <c r="K73" s="51"/>
      <c r="L73" s="51"/>
      <c r="M73" s="51" t="s">
        <v>666</v>
      </c>
      <c r="N73" s="51"/>
      <c r="O73" s="51" t="s">
        <v>730</v>
      </c>
      <c r="P73" s="51"/>
      <c r="Q73" s="51"/>
      <c r="R73" s="51"/>
      <c r="S73" s="51"/>
      <c r="T73" s="51"/>
    </row>
    <row r="74">
      <c r="A74" s="116"/>
      <c r="B74" s="117" t="s">
        <v>390</v>
      </c>
      <c r="C74" s="117"/>
      <c r="D74" s="117"/>
      <c r="E74" s="117"/>
      <c r="F74" s="117" t="s">
        <v>792</v>
      </c>
      <c r="G74" s="127">
        <f>G73/G42</f>
        <v>0.1707053596</v>
      </c>
      <c r="H74" s="117" t="s">
        <v>793</v>
      </c>
      <c r="I74" s="128" t="s">
        <v>628</v>
      </c>
      <c r="J74" s="129" t="s">
        <v>794</v>
      </c>
      <c r="K74" s="128"/>
      <c r="L74" s="129"/>
      <c r="M74" s="129" t="s">
        <v>666</v>
      </c>
      <c r="N74" s="128"/>
      <c r="O74" s="117" t="s">
        <v>730</v>
      </c>
      <c r="P74" s="130"/>
      <c r="Q74" s="105"/>
      <c r="R74" s="105"/>
      <c r="S74" s="105"/>
      <c r="T74" s="105"/>
    </row>
    <row r="75">
      <c r="A75" s="100" t="s">
        <v>795</v>
      </c>
      <c r="B75" s="97" t="s">
        <v>727</v>
      </c>
      <c r="C75" s="97"/>
      <c r="D75" s="97"/>
      <c r="E75" s="97"/>
      <c r="F75" s="97"/>
      <c r="G75" s="98"/>
      <c r="H75" s="119">
        <v>2022.0</v>
      </c>
      <c r="I75" s="120" t="s">
        <v>728</v>
      </c>
      <c r="J75" s="119"/>
      <c r="K75" s="119">
        <v>20.0</v>
      </c>
      <c r="L75" s="119">
        <v>733040.0</v>
      </c>
      <c r="M75" s="119"/>
      <c r="N75" s="119"/>
      <c r="O75" s="119"/>
      <c r="P75" s="119"/>
      <c r="Q75" s="97"/>
      <c r="R75" s="97"/>
      <c r="S75" s="97"/>
      <c r="T75" s="97"/>
    </row>
    <row r="76">
      <c r="B76" s="51" t="s">
        <v>393</v>
      </c>
      <c r="C76" s="51"/>
      <c r="D76" s="51"/>
      <c r="E76" s="51"/>
      <c r="F76" s="51" t="s">
        <v>796</v>
      </c>
      <c r="G76" s="101">
        <v>1.6253E10</v>
      </c>
      <c r="H76" s="51" t="s">
        <v>797</v>
      </c>
      <c r="I76" s="51" t="s">
        <v>135</v>
      </c>
      <c r="J76" s="51"/>
      <c r="K76" s="51"/>
      <c r="L76" s="51"/>
      <c r="M76" s="110" t="s">
        <v>798</v>
      </c>
      <c r="N76" s="51"/>
      <c r="O76" s="51"/>
      <c r="P76" s="51"/>
      <c r="Q76" s="51"/>
      <c r="R76" s="51"/>
      <c r="S76" s="51"/>
      <c r="T76" s="51"/>
    </row>
    <row r="77">
      <c r="B77" s="51" t="s">
        <v>395</v>
      </c>
      <c r="C77" s="51"/>
      <c r="D77" s="51"/>
      <c r="E77" s="51"/>
      <c r="F77" s="51" t="s">
        <v>799</v>
      </c>
      <c r="G77" s="101">
        <v>5.932E9</v>
      </c>
      <c r="H77" s="51" t="s">
        <v>800</v>
      </c>
      <c r="I77" s="51" t="s">
        <v>135</v>
      </c>
      <c r="J77" s="51"/>
      <c r="K77" s="51"/>
      <c r="L77" s="51"/>
      <c r="M77" s="110" t="s">
        <v>798</v>
      </c>
      <c r="N77" s="51"/>
      <c r="O77" s="51"/>
      <c r="P77" s="51"/>
      <c r="Q77" s="51"/>
      <c r="R77" s="51"/>
      <c r="S77" s="51"/>
      <c r="T77" s="51"/>
    </row>
    <row r="78">
      <c r="B78" s="51" t="s">
        <v>397</v>
      </c>
      <c r="C78" s="51"/>
      <c r="D78" s="51"/>
      <c r="E78" s="51"/>
      <c r="F78" s="51" t="s">
        <v>801</v>
      </c>
      <c r="G78" s="101">
        <v>2.2185E10</v>
      </c>
      <c r="H78" s="51" t="s">
        <v>802</v>
      </c>
      <c r="I78" s="51" t="s">
        <v>135</v>
      </c>
      <c r="J78" s="51"/>
      <c r="K78" s="51"/>
      <c r="L78" s="51"/>
      <c r="M78" s="110" t="s">
        <v>798</v>
      </c>
      <c r="N78" s="51"/>
      <c r="O78" s="51"/>
      <c r="P78" s="51"/>
      <c r="Q78" s="51"/>
      <c r="R78" s="51"/>
      <c r="S78" s="51"/>
      <c r="T78" s="51"/>
    </row>
    <row r="79">
      <c r="B79" s="51" t="s">
        <v>399</v>
      </c>
      <c r="C79" s="51"/>
      <c r="D79" s="51"/>
      <c r="E79" s="51"/>
      <c r="F79" s="51" t="s">
        <v>803</v>
      </c>
      <c r="G79" s="106">
        <v>-7.52730996813837E15</v>
      </c>
      <c r="H79" s="105" t="s">
        <v>804</v>
      </c>
      <c r="I79" s="105" t="s">
        <v>628</v>
      </c>
      <c r="J79" s="51" t="s">
        <v>805</v>
      </c>
      <c r="K79" s="105"/>
      <c r="L79" s="51"/>
      <c r="M79" s="110" t="s">
        <v>798</v>
      </c>
      <c r="N79" s="105"/>
      <c r="O79" s="51"/>
      <c r="P79" s="51"/>
      <c r="Q79" s="51"/>
      <c r="R79" s="51"/>
      <c r="S79" s="51"/>
      <c r="T79" s="51"/>
    </row>
    <row r="80">
      <c r="B80" s="51" t="s">
        <v>401</v>
      </c>
      <c r="C80" s="51"/>
      <c r="D80" s="51"/>
      <c r="E80" s="51"/>
      <c r="F80" s="51" t="s">
        <v>806</v>
      </c>
      <c r="G80" s="101">
        <v>2.952E9</v>
      </c>
      <c r="H80" s="51" t="s">
        <v>807</v>
      </c>
      <c r="I80" s="51" t="s">
        <v>135</v>
      </c>
      <c r="J80" s="51"/>
      <c r="K80" s="51"/>
      <c r="L80" s="51"/>
      <c r="M80" s="110" t="s">
        <v>798</v>
      </c>
      <c r="N80" s="51"/>
      <c r="O80" s="51"/>
      <c r="P80" s="51"/>
      <c r="Q80" s="51"/>
      <c r="R80" s="51"/>
      <c r="S80" s="51"/>
      <c r="T80" s="51"/>
    </row>
    <row r="81">
      <c r="B81" s="51" t="s">
        <v>403</v>
      </c>
      <c r="C81" s="51"/>
      <c r="D81" s="51"/>
      <c r="E81" s="51"/>
      <c r="F81" s="51" t="s">
        <v>808</v>
      </c>
      <c r="G81" s="101">
        <v>1.2839E10</v>
      </c>
      <c r="H81" s="51" t="s">
        <v>809</v>
      </c>
      <c r="I81" s="51" t="s">
        <v>135</v>
      </c>
      <c r="J81" s="51"/>
      <c r="K81" s="51"/>
      <c r="L81" s="51"/>
      <c r="M81" s="110" t="s">
        <v>798</v>
      </c>
      <c r="N81" s="51"/>
      <c r="O81" s="51"/>
      <c r="P81" s="51"/>
      <c r="Q81" s="51"/>
      <c r="R81" s="51"/>
      <c r="S81" s="51"/>
      <c r="T81" s="51"/>
    </row>
    <row r="82">
      <c r="B82" s="51" t="s">
        <v>405</v>
      </c>
      <c r="C82" s="51"/>
      <c r="D82" s="51"/>
      <c r="E82" s="51"/>
      <c r="F82" s="51" t="s">
        <v>810</v>
      </c>
      <c r="G82" s="101">
        <v>2.941E9</v>
      </c>
      <c r="H82" s="51" t="s">
        <v>811</v>
      </c>
      <c r="I82" s="51" t="s">
        <v>135</v>
      </c>
      <c r="J82" s="51"/>
      <c r="K82" s="51"/>
      <c r="L82" s="51"/>
      <c r="M82" s="110" t="s">
        <v>798</v>
      </c>
      <c r="N82" s="51"/>
      <c r="O82" s="51"/>
      <c r="P82" s="51"/>
      <c r="Q82" s="51"/>
      <c r="R82" s="51"/>
      <c r="S82" s="51"/>
      <c r="T82" s="51"/>
    </row>
    <row r="83">
      <c r="B83" s="51" t="s">
        <v>407</v>
      </c>
      <c r="C83" s="51"/>
      <c r="D83" s="51"/>
      <c r="E83" s="51"/>
      <c r="F83" s="51" t="s">
        <v>812</v>
      </c>
      <c r="G83" s="101">
        <v>4.0917E10</v>
      </c>
      <c r="H83" s="51" t="s">
        <v>813</v>
      </c>
      <c r="I83" s="51" t="s">
        <v>135</v>
      </c>
      <c r="J83" s="51"/>
      <c r="K83" s="51"/>
      <c r="L83" s="51"/>
      <c r="M83" s="110" t="s">
        <v>798</v>
      </c>
      <c r="N83" s="51"/>
      <c r="O83" s="51"/>
      <c r="P83" s="51"/>
      <c r="Q83" s="51"/>
      <c r="R83" s="51"/>
      <c r="S83" s="51"/>
      <c r="T83" s="51"/>
    </row>
    <row r="84">
      <c r="B84" s="51" t="s">
        <v>409</v>
      </c>
      <c r="C84" s="51"/>
      <c r="D84" s="51"/>
      <c r="E84" s="51"/>
      <c r="F84" s="51" t="s">
        <v>814</v>
      </c>
      <c r="G84" s="101">
        <v>3.6635E10</v>
      </c>
      <c r="H84" s="51" t="s">
        <v>815</v>
      </c>
      <c r="I84" s="51" t="s">
        <v>135</v>
      </c>
      <c r="J84" s="51"/>
      <c r="K84" s="51"/>
      <c r="L84" s="51"/>
      <c r="M84" s="110" t="s">
        <v>798</v>
      </c>
      <c r="N84" s="51"/>
      <c r="O84" s="51"/>
      <c r="P84" s="51"/>
      <c r="Q84" s="51"/>
      <c r="R84" s="51"/>
      <c r="S84" s="51"/>
      <c r="T84" s="51"/>
    </row>
    <row r="85">
      <c r="B85" s="51" t="s">
        <v>411</v>
      </c>
      <c r="C85" s="51"/>
      <c r="D85" s="51"/>
      <c r="E85" s="51"/>
      <c r="F85" s="51" t="s">
        <v>816</v>
      </c>
      <c r="G85" s="121" t="s">
        <v>817</v>
      </c>
      <c r="H85" s="51" t="s">
        <v>818</v>
      </c>
      <c r="I85" s="51" t="s">
        <v>135</v>
      </c>
      <c r="J85" s="51"/>
      <c r="K85" s="51"/>
      <c r="L85" s="51"/>
      <c r="M85" s="110" t="s">
        <v>798</v>
      </c>
      <c r="N85" s="51"/>
      <c r="O85" s="51"/>
      <c r="P85" s="51"/>
      <c r="Q85" s="51"/>
      <c r="R85" s="51"/>
      <c r="S85" s="51"/>
      <c r="T85" s="51"/>
    </row>
    <row r="86">
      <c r="B86" s="51" t="s">
        <v>413</v>
      </c>
      <c r="C86" s="51"/>
      <c r="D86" s="51"/>
      <c r="E86" s="51"/>
      <c r="F86" s="51" t="s">
        <v>819</v>
      </c>
      <c r="G86" s="121">
        <v>5.93E8</v>
      </c>
      <c r="H86" s="51" t="s">
        <v>820</v>
      </c>
      <c r="I86" s="51" t="s">
        <v>135</v>
      </c>
      <c r="J86" s="51"/>
      <c r="K86" s="51"/>
      <c r="L86" s="51"/>
      <c r="M86" s="110" t="s">
        <v>798</v>
      </c>
      <c r="N86" s="51"/>
      <c r="O86" s="51"/>
      <c r="P86" s="51"/>
      <c r="Q86" s="51"/>
      <c r="R86" s="51"/>
      <c r="S86" s="51"/>
      <c r="T86" s="51"/>
    </row>
    <row r="87">
      <c r="B87" s="51" t="s">
        <v>415</v>
      </c>
      <c r="C87" s="51"/>
      <c r="D87" s="51"/>
      <c r="E87" s="51"/>
      <c r="F87" s="51" t="s">
        <v>821</v>
      </c>
      <c r="G87" s="101" t="s">
        <v>822</v>
      </c>
      <c r="H87" s="51" t="s">
        <v>823</v>
      </c>
      <c r="I87" s="51" t="s">
        <v>135</v>
      </c>
      <c r="J87" s="51"/>
      <c r="K87" s="51"/>
      <c r="L87" s="51"/>
      <c r="M87" s="110" t="s">
        <v>798</v>
      </c>
      <c r="N87" s="51"/>
      <c r="O87" s="51"/>
      <c r="P87" s="51"/>
      <c r="Q87" s="51"/>
      <c r="R87" s="51"/>
      <c r="S87" s="51"/>
      <c r="T87" s="51"/>
    </row>
    <row r="88">
      <c r="B88" s="51" t="s">
        <v>417</v>
      </c>
      <c r="C88" s="51"/>
      <c r="D88" s="51"/>
      <c r="E88" s="51"/>
      <c r="F88" s="51" t="s">
        <v>824</v>
      </c>
      <c r="G88" s="101" t="s">
        <v>825</v>
      </c>
      <c r="H88" s="51" t="s">
        <v>826</v>
      </c>
      <c r="I88" s="51" t="s">
        <v>135</v>
      </c>
      <c r="J88" s="51"/>
      <c r="K88" s="51"/>
      <c r="L88" s="51"/>
      <c r="M88" s="110" t="s">
        <v>798</v>
      </c>
      <c r="N88" s="51"/>
      <c r="O88" s="51"/>
      <c r="P88" s="51"/>
      <c r="Q88" s="51"/>
      <c r="R88" s="51"/>
      <c r="S88" s="51"/>
      <c r="T88" s="51"/>
    </row>
    <row r="89">
      <c r="B89" s="51" t="s">
        <v>419</v>
      </c>
      <c r="C89" s="51"/>
      <c r="D89" s="51"/>
      <c r="E89" s="51"/>
      <c r="F89" s="51" t="s">
        <v>827</v>
      </c>
      <c r="G89" s="101">
        <v>8.2338E10</v>
      </c>
      <c r="H89" s="51" t="s">
        <v>828</v>
      </c>
      <c r="I89" s="51" t="s">
        <v>135</v>
      </c>
      <c r="J89" s="51"/>
      <c r="K89" s="51"/>
      <c r="L89" s="51"/>
      <c r="M89" s="110" t="s">
        <v>798</v>
      </c>
      <c r="N89" s="51"/>
      <c r="O89" s="51"/>
      <c r="P89" s="51"/>
      <c r="Q89" s="51"/>
      <c r="R89" s="51"/>
      <c r="S89" s="51"/>
      <c r="T89" s="51"/>
    </row>
    <row r="90">
      <c r="B90" s="51" t="s">
        <v>421</v>
      </c>
      <c r="C90" s="51"/>
      <c r="D90" s="51"/>
      <c r="E90" s="51"/>
      <c r="F90" s="51" t="s">
        <v>829</v>
      </c>
      <c r="G90" s="101">
        <v>1.5255E10</v>
      </c>
      <c r="H90" s="51" t="s">
        <v>830</v>
      </c>
      <c r="I90" s="51" t="s">
        <v>135</v>
      </c>
      <c r="J90" s="51"/>
      <c r="K90" s="51"/>
      <c r="L90" s="51"/>
      <c r="M90" s="110" t="s">
        <v>798</v>
      </c>
      <c r="N90" s="51"/>
      <c r="O90" s="51"/>
      <c r="P90" s="51"/>
      <c r="Q90" s="51"/>
      <c r="R90" s="51"/>
      <c r="S90" s="51"/>
      <c r="T90" s="51"/>
    </row>
    <row r="91">
      <c r="B91" s="67" t="s">
        <v>423</v>
      </c>
      <c r="C91" s="67"/>
      <c r="D91" s="67"/>
      <c r="E91" s="67"/>
      <c r="F91" s="67" t="s">
        <v>831</v>
      </c>
      <c r="G91" s="106"/>
      <c r="H91" s="67" t="s">
        <v>832</v>
      </c>
      <c r="I91" s="67" t="s">
        <v>605</v>
      </c>
      <c r="J91" s="67"/>
      <c r="K91" s="67"/>
      <c r="L91" s="67"/>
      <c r="M91" s="67"/>
      <c r="N91" s="67"/>
      <c r="O91" s="67"/>
      <c r="P91" s="67"/>
      <c r="Q91" s="67"/>
      <c r="R91" s="67"/>
      <c r="S91" s="67"/>
      <c r="T91" s="67"/>
    </row>
    <row r="92">
      <c r="B92" s="51" t="s">
        <v>425</v>
      </c>
      <c r="C92" s="51"/>
      <c r="D92" s="51"/>
      <c r="E92" s="51"/>
      <c r="F92" s="51" t="s">
        <v>833</v>
      </c>
      <c r="G92" s="121">
        <v>1.589E9</v>
      </c>
      <c r="H92" s="51" t="s">
        <v>834</v>
      </c>
      <c r="I92" s="51" t="s">
        <v>135</v>
      </c>
      <c r="J92" s="51"/>
      <c r="K92" s="51"/>
      <c r="L92" s="51"/>
      <c r="M92" s="110" t="s">
        <v>798</v>
      </c>
      <c r="N92" s="51"/>
      <c r="O92" s="51"/>
      <c r="P92" s="51"/>
      <c r="Q92" s="51"/>
      <c r="R92" s="51"/>
      <c r="S92" s="51"/>
      <c r="T92" s="51"/>
    </row>
    <row r="93">
      <c r="B93" s="51" t="s">
        <v>427</v>
      </c>
      <c r="C93" s="51"/>
      <c r="D93" s="51"/>
      <c r="E93" s="51"/>
      <c r="F93" s="51" t="s">
        <v>835</v>
      </c>
      <c r="G93" s="101">
        <v>5.422E9</v>
      </c>
      <c r="H93" s="51" t="s">
        <v>836</v>
      </c>
      <c r="I93" s="51" t="s">
        <v>135</v>
      </c>
      <c r="J93" s="51"/>
      <c r="K93" s="51"/>
      <c r="L93" s="51"/>
      <c r="M93" s="110" t="s">
        <v>798</v>
      </c>
      <c r="N93" s="51"/>
      <c r="O93" s="51"/>
      <c r="P93" s="51"/>
      <c r="Q93" s="51"/>
      <c r="R93" s="51"/>
      <c r="S93" s="51"/>
      <c r="T93" s="51"/>
    </row>
    <row r="94">
      <c r="B94" s="51" t="s">
        <v>429</v>
      </c>
      <c r="C94" s="51"/>
      <c r="D94" s="51"/>
      <c r="E94" s="51"/>
      <c r="F94" s="51" t="s">
        <v>837</v>
      </c>
      <c r="G94" s="101">
        <v>2.6709E10</v>
      </c>
      <c r="H94" s="51" t="s">
        <v>838</v>
      </c>
      <c r="I94" s="51" t="s">
        <v>135</v>
      </c>
      <c r="J94" s="51"/>
      <c r="K94" s="51"/>
      <c r="L94" s="51"/>
      <c r="M94" s="110" t="s">
        <v>798</v>
      </c>
      <c r="N94" s="51"/>
      <c r="O94" s="51"/>
      <c r="P94" s="51"/>
      <c r="Q94" s="51"/>
      <c r="R94" s="51"/>
      <c r="S94" s="51"/>
      <c r="T94" s="51"/>
    </row>
    <row r="95">
      <c r="B95" s="51" t="s">
        <v>431</v>
      </c>
      <c r="C95" s="51"/>
      <c r="D95" s="51"/>
      <c r="E95" s="51"/>
      <c r="F95" s="51" t="s">
        <v>839</v>
      </c>
      <c r="G95" s="101">
        <v>1.597E9</v>
      </c>
      <c r="H95" s="51" t="s">
        <v>840</v>
      </c>
      <c r="I95" s="51" t="s">
        <v>135</v>
      </c>
      <c r="J95" s="51"/>
      <c r="K95" s="51"/>
      <c r="L95" s="51"/>
      <c r="M95" s="110" t="s">
        <v>798</v>
      </c>
      <c r="N95" s="51"/>
      <c r="O95" s="51"/>
      <c r="P95" s="51"/>
      <c r="Q95" s="51"/>
      <c r="R95" s="51"/>
      <c r="S95" s="51"/>
      <c r="T95" s="51"/>
    </row>
    <row r="96">
      <c r="B96" s="67" t="s">
        <v>433</v>
      </c>
      <c r="C96" s="67"/>
      <c r="D96" s="67"/>
      <c r="E96" s="67"/>
      <c r="F96" s="67"/>
      <c r="G96" s="106"/>
      <c r="H96" s="67" t="s">
        <v>841</v>
      </c>
      <c r="I96" s="67" t="s">
        <v>605</v>
      </c>
      <c r="J96" s="67" t="s">
        <v>842</v>
      </c>
      <c r="K96" s="67"/>
      <c r="L96" s="67"/>
      <c r="M96" s="67"/>
      <c r="N96" s="67"/>
      <c r="O96" s="67"/>
      <c r="P96" s="67"/>
      <c r="Q96" s="67"/>
      <c r="R96" s="67"/>
      <c r="S96" s="67"/>
      <c r="T96" s="67"/>
    </row>
    <row r="97">
      <c r="B97" s="51" t="s">
        <v>435</v>
      </c>
      <c r="C97" s="51"/>
      <c r="D97" s="51"/>
      <c r="E97" s="51"/>
      <c r="F97" s="51" t="s">
        <v>843</v>
      </c>
      <c r="G97" s="101" t="s">
        <v>844</v>
      </c>
      <c r="H97" s="51" t="s">
        <v>845</v>
      </c>
      <c r="I97" s="51" t="s">
        <v>135</v>
      </c>
      <c r="J97" s="51"/>
      <c r="K97" s="51"/>
      <c r="L97" s="51"/>
      <c r="M97" s="110" t="s">
        <v>798</v>
      </c>
      <c r="N97" s="51"/>
      <c r="O97" s="51"/>
      <c r="P97" s="51"/>
      <c r="Q97" s="51"/>
      <c r="R97" s="51"/>
      <c r="S97" s="51"/>
      <c r="T97" s="51"/>
    </row>
    <row r="98">
      <c r="B98" s="51" t="s">
        <v>437</v>
      </c>
      <c r="C98" s="51"/>
      <c r="D98" s="51"/>
      <c r="E98" s="51"/>
      <c r="F98" s="51" t="s">
        <v>846</v>
      </c>
      <c r="G98" s="101" t="s">
        <v>847</v>
      </c>
      <c r="H98" s="51" t="s">
        <v>848</v>
      </c>
      <c r="I98" s="51" t="s">
        <v>135</v>
      </c>
      <c r="J98" s="51"/>
      <c r="K98" s="51"/>
      <c r="L98" s="51"/>
      <c r="M98" s="110" t="s">
        <v>798</v>
      </c>
      <c r="N98" s="51"/>
      <c r="O98" s="51"/>
      <c r="P98" s="51"/>
      <c r="Q98" s="51"/>
      <c r="R98" s="51"/>
      <c r="S98" s="51"/>
      <c r="T98" s="51"/>
    </row>
    <row r="99">
      <c r="B99" s="51" t="s">
        <v>439</v>
      </c>
      <c r="C99" s="51"/>
      <c r="D99" s="51"/>
      <c r="E99" s="51"/>
      <c r="F99" s="51" t="s">
        <v>849</v>
      </c>
      <c r="G99" s="101">
        <f>G92+G95</f>
        <v>3186000000</v>
      </c>
      <c r="H99" s="51" t="s">
        <v>850</v>
      </c>
      <c r="I99" s="105" t="s">
        <v>628</v>
      </c>
      <c r="J99" s="51" t="s">
        <v>851</v>
      </c>
      <c r="K99" s="51"/>
      <c r="L99" s="51"/>
      <c r="M99" s="110" t="s">
        <v>798</v>
      </c>
      <c r="N99" s="51"/>
      <c r="O99" s="51"/>
      <c r="P99" s="51"/>
      <c r="Q99" s="51"/>
      <c r="R99" s="51"/>
      <c r="S99" s="51"/>
      <c r="T99" s="51"/>
    </row>
    <row r="100">
      <c r="B100" s="51" t="s">
        <v>441</v>
      </c>
      <c r="C100" s="51"/>
      <c r="D100" s="51"/>
      <c r="E100" s="51"/>
      <c r="F100" s="110" t="s">
        <v>852</v>
      </c>
      <c r="G100" s="131"/>
      <c r="H100" s="51" t="s">
        <v>853</v>
      </c>
      <c r="I100" s="105" t="s">
        <v>628</v>
      </c>
      <c r="J100" s="51" t="s">
        <v>854</v>
      </c>
      <c r="K100" s="105"/>
      <c r="L100" s="103"/>
      <c r="M100" s="132" t="s">
        <v>798</v>
      </c>
      <c r="N100" s="105"/>
      <c r="O100" s="51"/>
      <c r="P100" s="51"/>
      <c r="Q100" s="51"/>
      <c r="R100" s="51"/>
      <c r="S100" s="51"/>
      <c r="T100" s="51"/>
    </row>
    <row r="101">
      <c r="B101" s="51" t="s">
        <v>443</v>
      </c>
      <c r="C101" s="51"/>
      <c r="D101" s="51"/>
      <c r="E101" s="51"/>
      <c r="F101" s="51" t="s">
        <v>855</v>
      </c>
      <c r="G101" s="121" t="s">
        <v>856</v>
      </c>
      <c r="H101" s="51" t="s">
        <v>857</v>
      </c>
      <c r="I101" s="51" t="s">
        <v>135</v>
      </c>
      <c r="J101" s="51"/>
      <c r="K101" s="51"/>
      <c r="L101" s="51"/>
      <c r="M101" s="110" t="s">
        <v>798</v>
      </c>
      <c r="N101" s="51"/>
      <c r="O101" s="51"/>
      <c r="P101" s="51"/>
      <c r="Q101" s="51"/>
      <c r="R101" s="51"/>
      <c r="S101" s="51"/>
      <c r="T101" s="51"/>
    </row>
    <row r="102">
      <c r="B102" s="51" t="s">
        <v>445</v>
      </c>
      <c r="C102" s="51"/>
      <c r="D102" s="51"/>
      <c r="E102" s="51"/>
      <c r="F102" s="51" t="s">
        <v>858</v>
      </c>
      <c r="G102" s="101">
        <v>1.2885E10</v>
      </c>
      <c r="H102" s="51" t="s">
        <v>859</v>
      </c>
      <c r="I102" s="51" t="s">
        <v>135</v>
      </c>
      <c r="J102" s="51"/>
      <c r="K102" s="51"/>
      <c r="L102" s="51"/>
      <c r="M102" s="110" t="s">
        <v>798</v>
      </c>
      <c r="N102" s="51"/>
      <c r="O102" s="51"/>
      <c r="P102" s="51"/>
      <c r="Q102" s="51"/>
      <c r="R102" s="51"/>
      <c r="S102" s="51"/>
      <c r="T102" s="51"/>
    </row>
    <row r="103">
      <c r="B103" s="51" t="s">
        <v>447</v>
      </c>
      <c r="C103" s="51"/>
      <c r="D103" s="51"/>
      <c r="E103" s="51"/>
      <c r="F103" s="51" t="s">
        <v>860</v>
      </c>
      <c r="G103" s="101" t="s">
        <v>861</v>
      </c>
      <c r="H103" s="51" t="s">
        <v>862</v>
      </c>
      <c r="I103" s="51" t="s">
        <v>135</v>
      </c>
      <c r="J103" s="51"/>
      <c r="K103" s="51"/>
      <c r="L103" s="51"/>
      <c r="M103" s="110" t="s">
        <v>798</v>
      </c>
      <c r="N103" s="51"/>
      <c r="O103" s="51"/>
      <c r="P103" s="51"/>
      <c r="Q103" s="51"/>
      <c r="R103" s="51"/>
      <c r="S103" s="51"/>
      <c r="T103" s="51"/>
    </row>
    <row r="104">
      <c r="B104" s="51" t="s">
        <v>449</v>
      </c>
      <c r="C104" s="51"/>
      <c r="D104" s="51"/>
      <c r="E104" s="51"/>
      <c r="F104" s="51" t="s">
        <v>250</v>
      </c>
      <c r="G104" s="101">
        <v>4.4704E10</v>
      </c>
      <c r="H104" s="51" t="s">
        <v>863</v>
      </c>
      <c r="I104" s="51" t="s">
        <v>135</v>
      </c>
      <c r="J104" s="51"/>
      <c r="K104" s="51"/>
      <c r="L104" s="51"/>
      <c r="M104" s="110" t="s">
        <v>798</v>
      </c>
      <c r="N104" s="51"/>
      <c r="O104" s="51"/>
      <c r="P104" s="51"/>
      <c r="Q104" s="51"/>
      <c r="R104" s="51"/>
      <c r="S104" s="51"/>
      <c r="T104" s="51"/>
    </row>
    <row r="105">
      <c r="B105" s="51" t="s">
        <v>451</v>
      </c>
      <c r="C105" s="51"/>
      <c r="D105" s="51"/>
      <c r="E105" s="51"/>
      <c r="F105" s="51" t="s">
        <v>864</v>
      </c>
      <c r="G105" s="101">
        <v>8.1144E10</v>
      </c>
      <c r="H105" s="51" t="s">
        <v>865</v>
      </c>
      <c r="I105" s="51" t="s">
        <v>135</v>
      </c>
      <c r="J105" s="51"/>
      <c r="K105" s="51"/>
      <c r="L105" s="51"/>
      <c r="M105" s="110" t="s">
        <v>798</v>
      </c>
      <c r="N105" s="51"/>
      <c r="O105" s="51"/>
      <c r="P105" s="51"/>
      <c r="Q105" s="51"/>
      <c r="R105" s="51"/>
      <c r="S105" s="51"/>
      <c r="T105" s="51"/>
    </row>
    <row r="106">
      <c r="B106" s="51" t="s">
        <v>453</v>
      </c>
      <c r="C106" s="51"/>
      <c r="D106" s="51"/>
      <c r="E106" s="51"/>
      <c r="F106" s="51" t="s">
        <v>866</v>
      </c>
      <c r="G106" s="106">
        <f>G76/G92</f>
        <v>10.22844556</v>
      </c>
      <c r="H106" s="51" t="s">
        <v>867</v>
      </c>
      <c r="I106" s="105" t="s">
        <v>628</v>
      </c>
      <c r="J106" s="51" t="s">
        <v>868</v>
      </c>
      <c r="K106" s="105"/>
      <c r="L106" s="103"/>
      <c r="M106" s="132" t="s">
        <v>798</v>
      </c>
      <c r="N106" s="105"/>
      <c r="O106" s="51"/>
      <c r="P106" s="51"/>
      <c r="Q106" s="51"/>
      <c r="R106" s="51"/>
      <c r="S106" s="51"/>
      <c r="T106" s="51"/>
    </row>
    <row r="107">
      <c r="B107" s="51" t="s">
        <v>455</v>
      </c>
      <c r="C107" s="51"/>
      <c r="D107" s="51"/>
      <c r="E107" s="51"/>
      <c r="F107" s="110" t="s">
        <v>869</v>
      </c>
      <c r="G107" s="131"/>
      <c r="H107" s="51" t="s">
        <v>870</v>
      </c>
      <c r="I107" s="105" t="s">
        <v>628</v>
      </c>
      <c r="J107" s="51" t="s">
        <v>871</v>
      </c>
      <c r="K107" s="105"/>
      <c r="L107" s="103"/>
      <c r="M107" s="132" t="s">
        <v>798</v>
      </c>
      <c r="N107" s="105"/>
      <c r="O107" s="51"/>
      <c r="P107" s="51"/>
      <c r="Q107" s="51"/>
      <c r="R107" s="51"/>
      <c r="S107" s="51"/>
      <c r="T107" s="51"/>
    </row>
    <row r="108">
      <c r="B108" s="51" t="s">
        <v>457</v>
      </c>
      <c r="C108" s="51"/>
      <c r="D108" s="51"/>
      <c r="E108" s="51"/>
      <c r="F108" s="51" t="s">
        <v>872</v>
      </c>
      <c r="G108" s="106">
        <f>G106/G56</f>
        <v>0.000000003232655495</v>
      </c>
      <c r="H108" s="105">
        <v>6098.0</v>
      </c>
      <c r="I108" s="105" t="s">
        <v>628</v>
      </c>
      <c r="J108" s="51" t="s">
        <v>873</v>
      </c>
      <c r="K108" s="105"/>
      <c r="L108" s="103"/>
      <c r="M108" s="132" t="s">
        <v>798</v>
      </c>
      <c r="N108" s="105"/>
      <c r="O108" s="51"/>
      <c r="P108" s="51"/>
      <c r="Q108" s="51"/>
      <c r="R108" s="51"/>
      <c r="S108" s="51"/>
      <c r="T108" s="51"/>
    </row>
    <row r="109">
      <c r="B109" s="51" t="s">
        <v>459</v>
      </c>
      <c r="C109" s="51"/>
      <c r="D109" s="51"/>
      <c r="E109" s="51"/>
      <c r="F109" s="124" t="s">
        <v>874</v>
      </c>
      <c r="G109" s="101" t="s">
        <v>875</v>
      </c>
      <c r="H109" s="51" t="s">
        <v>876</v>
      </c>
      <c r="I109" s="51" t="s">
        <v>135</v>
      </c>
      <c r="J109" s="124"/>
      <c r="K109" s="51"/>
      <c r="L109" s="51"/>
      <c r="M109" s="110" t="s">
        <v>798</v>
      </c>
      <c r="N109" s="51"/>
      <c r="O109" s="124"/>
      <c r="P109" s="124"/>
      <c r="Q109" s="124"/>
      <c r="R109" s="124"/>
      <c r="S109" s="124"/>
      <c r="T109" s="124"/>
    </row>
    <row r="110">
      <c r="A110" s="116"/>
      <c r="B110" s="117" t="s">
        <v>461</v>
      </c>
      <c r="C110" s="117"/>
      <c r="D110" s="117"/>
      <c r="E110" s="117"/>
      <c r="F110" s="117" t="s">
        <v>877</v>
      </c>
      <c r="G110" s="118">
        <v>14129.0</v>
      </c>
      <c r="H110" s="130">
        <v>14282.0</v>
      </c>
      <c r="I110" s="117" t="s">
        <v>878</v>
      </c>
      <c r="J110" s="117"/>
      <c r="K110" s="130"/>
      <c r="L110" s="117"/>
      <c r="M110" s="133" t="s">
        <v>798</v>
      </c>
      <c r="N110" s="130"/>
      <c r="O110" s="117"/>
      <c r="P110" s="117"/>
      <c r="Q110" s="51"/>
      <c r="R110" s="51"/>
      <c r="S110" s="51"/>
      <c r="T110" s="51"/>
    </row>
    <row r="111">
      <c r="A111" s="100" t="s">
        <v>879</v>
      </c>
      <c r="B111" s="97" t="s">
        <v>727</v>
      </c>
      <c r="C111" s="97"/>
      <c r="D111" s="97"/>
      <c r="E111" s="97"/>
      <c r="F111" s="97"/>
      <c r="G111" s="134"/>
      <c r="H111" s="135">
        <v>2022.0</v>
      </c>
      <c r="I111" s="120" t="s">
        <v>728</v>
      </c>
      <c r="J111" s="97"/>
      <c r="K111" s="119">
        <v>20.0</v>
      </c>
      <c r="L111" s="119">
        <v>733040.0</v>
      </c>
      <c r="M111" s="97"/>
      <c r="N111" s="97"/>
      <c r="O111" s="97"/>
      <c r="P111" s="97"/>
      <c r="Q111" s="97"/>
      <c r="R111" s="97"/>
      <c r="S111" s="97"/>
      <c r="T111" s="97"/>
    </row>
    <row r="112">
      <c r="B112" s="51" t="s">
        <v>355</v>
      </c>
      <c r="C112" s="51"/>
      <c r="D112" s="51"/>
      <c r="E112" s="51"/>
      <c r="F112" s="51" t="s">
        <v>754</v>
      </c>
      <c r="G112" s="101">
        <v>1.2583E10</v>
      </c>
      <c r="H112" s="51" t="s">
        <v>604</v>
      </c>
      <c r="I112" s="51" t="s">
        <v>75</v>
      </c>
      <c r="J112" s="51"/>
      <c r="K112" s="51"/>
      <c r="L112" s="51"/>
      <c r="M112" s="51"/>
      <c r="N112" s="51"/>
      <c r="O112" s="51"/>
      <c r="P112" s="51"/>
      <c r="Q112" s="51"/>
      <c r="R112" s="51"/>
      <c r="S112" s="51"/>
      <c r="T112" s="51"/>
    </row>
    <row r="113">
      <c r="B113" s="51" t="s">
        <v>386</v>
      </c>
      <c r="C113" s="51"/>
      <c r="D113" s="51"/>
      <c r="E113" s="51"/>
      <c r="F113" s="51" t="s">
        <v>788</v>
      </c>
      <c r="G113" s="101">
        <v>3.747E9</v>
      </c>
      <c r="H113" s="51" t="s">
        <v>789</v>
      </c>
      <c r="I113" s="51" t="s">
        <v>103</v>
      </c>
      <c r="J113" s="51"/>
      <c r="K113" s="51"/>
      <c r="L113" s="51"/>
      <c r="M113" s="51"/>
      <c r="N113" s="51"/>
      <c r="O113" s="51"/>
      <c r="P113" s="51"/>
      <c r="Q113" s="51"/>
      <c r="R113" s="51"/>
      <c r="S113" s="51"/>
      <c r="T113" s="51"/>
    </row>
    <row r="114">
      <c r="B114" s="51" t="s">
        <v>466</v>
      </c>
      <c r="C114" s="51"/>
      <c r="D114" s="51"/>
      <c r="E114" s="51"/>
      <c r="F114" s="51" t="s">
        <v>880</v>
      </c>
      <c r="G114" s="109">
        <v>1.56E9</v>
      </c>
      <c r="H114" s="51" t="s">
        <v>881</v>
      </c>
      <c r="I114" s="51" t="s">
        <v>103</v>
      </c>
      <c r="J114" s="51"/>
      <c r="K114" s="51"/>
      <c r="L114" s="51"/>
      <c r="M114" s="51"/>
      <c r="N114" s="51"/>
      <c r="O114" s="51"/>
      <c r="P114" s="51"/>
      <c r="Q114" s="51"/>
      <c r="R114" s="51"/>
      <c r="S114" s="51"/>
      <c r="T114" s="51"/>
    </row>
    <row r="115">
      <c r="B115" s="51" t="s">
        <v>468</v>
      </c>
      <c r="C115" s="51"/>
      <c r="D115" s="51"/>
      <c r="E115" s="51"/>
      <c r="F115" s="51" t="s">
        <v>882</v>
      </c>
      <c r="G115" s="136">
        <v>-4.801E9</v>
      </c>
      <c r="H115" s="103" t="s">
        <v>883</v>
      </c>
      <c r="I115" s="51" t="s">
        <v>103</v>
      </c>
      <c r="J115" s="103"/>
      <c r="K115" s="103"/>
      <c r="L115" s="103"/>
      <c r="M115" s="103"/>
      <c r="N115" s="103"/>
      <c r="O115" s="103"/>
      <c r="P115" s="103"/>
      <c r="Q115" s="103"/>
      <c r="R115" s="103"/>
      <c r="S115" s="103"/>
      <c r="T115" s="103"/>
    </row>
    <row r="116">
      <c r="B116" s="51" t="s">
        <v>470</v>
      </c>
      <c r="C116" s="51"/>
      <c r="D116" s="51"/>
      <c r="E116" s="51"/>
      <c r="F116" s="51" t="s">
        <v>884</v>
      </c>
      <c r="G116" s="101">
        <v>1.4724E10</v>
      </c>
      <c r="H116" s="51" t="s">
        <v>885</v>
      </c>
      <c r="I116" s="51" t="s">
        <v>103</v>
      </c>
      <c r="J116" s="51"/>
      <c r="K116" s="51"/>
      <c r="L116" s="51"/>
      <c r="M116" s="51"/>
      <c r="N116" s="51"/>
      <c r="O116" s="51"/>
      <c r="P116" s="51"/>
      <c r="Q116" s="51"/>
      <c r="R116" s="51"/>
      <c r="S116" s="51"/>
      <c r="T116" s="51"/>
    </row>
    <row r="117">
      <c r="B117" s="51" t="s">
        <v>472</v>
      </c>
      <c r="C117" s="51"/>
      <c r="D117" s="51"/>
      <c r="E117" s="51"/>
      <c r="F117" s="51" t="s">
        <v>886</v>
      </c>
      <c r="G117" s="109">
        <v>2.80681917021831E16</v>
      </c>
      <c r="H117" s="137" t="s">
        <v>887</v>
      </c>
      <c r="I117" s="105" t="s">
        <v>628</v>
      </c>
      <c r="J117" s="103" t="s">
        <v>888</v>
      </c>
      <c r="K117" s="105"/>
      <c r="L117" s="105"/>
      <c r="M117" s="105"/>
      <c r="N117" s="105" t="s">
        <v>628</v>
      </c>
      <c r="O117" s="105"/>
      <c r="P117" s="105"/>
      <c r="Q117" s="105"/>
      <c r="R117" s="105"/>
      <c r="S117" s="105"/>
      <c r="T117" s="105"/>
    </row>
    <row r="118">
      <c r="B118" s="51" t="s">
        <v>474</v>
      </c>
      <c r="C118" s="51"/>
      <c r="D118" s="51"/>
      <c r="E118" s="51"/>
      <c r="F118" s="51" t="s">
        <v>112</v>
      </c>
      <c r="G118" s="101">
        <v>7.172E9</v>
      </c>
      <c r="H118" s="51" t="s">
        <v>889</v>
      </c>
      <c r="I118" s="51" t="s">
        <v>103</v>
      </c>
      <c r="J118" s="51"/>
      <c r="K118" s="51"/>
      <c r="L118" s="51"/>
      <c r="M118" s="51"/>
      <c r="N118" s="51"/>
      <c r="O118" s="51"/>
      <c r="P118" s="51"/>
      <c r="Q118" s="51"/>
      <c r="R118" s="51"/>
      <c r="S118" s="51"/>
      <c r="T118" s="51"/>
    </row>
    <row r="119">
      <c r="B119" s="67" t="s">
        <v>476</v>
      </c>
      <c r="C119" s="67"/>
      <c r="D119" s="67"/>
      <c r="E119" s="67"/>
      <c r="F119" s="67"/>
      <c r="G119" s="106" t="s">
        <v>605</v>
      </c>
      <c r="H119" s="138">
        <v>0.0</v>
      </c>
      <c r="I119" s="115" t="s">
        <v>605</v>
      </c>
      <c r="J119" s="138"/>
      <c r="K119" s="138"/>
      <c r="L119" s="138"/>
      <c r="M119" s="138"/>
      <c r="N119" s="138"/>
      <c r="O119" s="138"/>
      <c r="P119" s="138"/>
      <c r="Q119" s="138"/>
      <c r="R119" s="138"/>
      <c r="S119" s="138"/>
      <c r="T119" s="138"/>
    </row>
    <row r="120">
      <c r="B120" s="67" t="s">
        <v>477</v>
      </c>
      <c r="C120" s="67"/>
      <c r="D120" s="67"/>
      <c r="E120" s="67"/>
      <c r="F120" s="67"/>
      <c r="G120" s="106"/>
      <c r="H120" s="115" t="s">
        <v>890</v>
      </c>
      <c r="I120" s="115" t="s">
        <v>605</v>
      </c>
      <c r="J120" s="115"/>
      <c r="K120" s="115"/>
      <c r="L120" s="115"/>
      <c r="M120" s="115"/>
      <c r="N120" s="115"/>
      <c r="O120" s="115"/>
      <c r="P120" s="115"/>
      <c r="Q120" s="115"/>
      <c r="R120" s="115"/>
      <c r="S120" s="115"/>
      <c r="T120" s="115"/>
    </row>
    <row r="121">
      <c r="B121" s="51" t="s">
        <v>478</v>
      </c>
      <c r="C121" s="51"/>
      <c r="D121" s="51"/>
      <c r="E121" s="51"/>
      <c r="F121" s="51" t="s">
        <v>891</v>
      </c>
      <c r="G121" s="136" t="s">
        <v>892</v>
      </c>
      <c r="H121" s="103" t="s">
        <v>893</v>
      </c>
      <c r="I121" s="103" t="s">
        <v>605</v>
      </c>
      <c r="J121" s="103"/>
      <c r="K121" s="103"/>
      <c r="L121" s="103"/>
      <c r="M121" s="103"/>
      <c r="N121" s="103"/>
      <c r="O121" s="103"/>
      <c r="P121" s="103"/>
      <c r="Q121" s="103"/>
      <c r="R121" s="103"/>
      <c r="S121" s="103"/>
      <c r="T121" s="103"/>
    </row>
    <row r="122">
      <c r="B122" s="51" t="s">
        <v>480</v>
      </c>
      <c r="C122" s="51"/>
      <c r="D122" s="51"/>
      <c r="E122" s="51"/>
      <c r="F122" s="51" t="s">
        <v>107</v>
      </c>
      <c r="G122" s="101">
        <v>-1.1973E10</v>
      </c>
      <c r="H122" s="51" t="s">
        <v>894</v>
      </c>
      <c r="I122" s="51" t="s">
        <v>103</v>
      </c>
      <c r="J122" s="51"/>
      <c r="K122" s="51"/>
      <c r="L122" s="51"/>
      <c r="M122" s="51"/>
      <c r="N122" s="51"/>
      <c r="O122" s="51"/>
      <c r="P122" s="51"/>
      <c r="Q122" s="51"/>
      <c r="R122" s="51"/>
      <c r="S122" s="51"/>
      <c r="T122" s="51"/>
    </row>
    <row r="123">
      <c r="B123" s="51" t="s">
        <v>482</v>
      </c>
      <c r="C123" s="51"/>
      <c r="D123" s="51"/>
      <c r="E123" s="51"/>
      <c r="F123" s="51" t="s">
        <v>895</v>
      </c>
      <c r="G123" s="109" t="s">
        <v>896</v>
      </c>
      <c r="H123" s="51" t="s">
        <v>771</v>
      </c>
      <c r="I123" s="51" t="s">
        <v>103</v>
      </c>
      <c r="J123" s="51"/>
      <c r="K123" s="51"/>
      <c r="L123" s="51"/>
      <c r="M123" s="51"/>
      <c r="N123" s="51"/>
      <c r="O123" s="51"/>
      <c r="P123" s="51"/>
      <c r="Q123" s="51"/>
      <c r="R123" s="51"/>
      <c r="S123" s="51"/>
      <c r="T123" s="51"/>
    </row>
    <row r="124">
      <c r="B124" s="51" t="s">
        <v>484</v>
      </c>
      <c r="C124" s="51"/>
      <c r="D124" s="51"/>
      <c r="E124" s="51"/>
      <c r="F124" s="51" t="s">
        <v>897</v>
      </c>
      <c r="G124" s="109" t="s">
        <v>898</v>
      </c>
      <c r="H124" s="103" t="s">
        <v>899</v>
      </c>
      <c r="I124" s="51" t="s">
        <v>103</v>
      </c>
      <c r="J124" s="103"/>
      <c r="K124" s="103"/>
      <c r="L124" s="103"/>
      <c r="M124" s="103"/>
      <c r="N124" s="103"/>
      <c r="O124" s="103"/>
      <c r="P124" s="103"/>
      <c r="Q124" s="103"/>
      <c r="R124" s="103"/>
      <c r="S124" s="103"/>
      <c r="T124" s="103"/>
    </row>
    <row r="125">
      <c r="B125" s="51" t="s">
        <v>486</v>
      </c>
      <c r="C125" s="51"/>
      <c r="D125" s="51"/>
      <c r="E125" s="51"/>
      <c r="F125" s="51"/>
      <c r="G125" s="131"/>
      <c r="H125" s="103" t="s">
        <v>900</v>
      </c>
      <c r="I125" s="103" t="s">
        <v>605</v>
      </c>
      <c r="J125" s="103"/>
      <c r="K125" s="103"/>
      <c r="L125" s="103"/>
      <c r="M125" s="103"/>
      <c r="N125" s="103"/>
      <c r="O125" s="103"/>
      <c r="P125" s="103"/>
      <c r="Q125" s="103"/>
      <c r="R125" s="103"/>
      <c r="S125" s="103"/>
      <c r="T125" s="103"/>
    </row>
    <row r="126">
      <c r="B126" s="82" t="s">
        <v>487</v>
      </c>
      <c r="C126" s="82"/>
      <c r="D126" s="82"/>
      <c r="E126" s="82"/>
      <c r="F126" s="82" t="s">
        <v>901</v>
      </c>
      <c r="G126" s="121">
        <v>3.39E8</v>
      </c>
      <c r="H126" s="82" t="s">
        <v>902</v>
      </c>
      <c r="I126" s="139" t="s">
        <v>605</v>
      </c>
      <c r="J126" s="82"/>
      <c r="K126" s="82"/>
      <c r="L126" s="82"/>
      <c r="M126" s="82"/>
      <c r="N126" s="82"/>
      <c r="O126" s="82"/>
      <c r="P126" s="82"/>
      <c r="Q126" s="82"/>
      <c r="R126" s="82"/>
      <c r="S126" s="82"/>
      <c r="T126" s="82"/>
    </row>
    <row r="127">
      <c r="B127" s="51" t="s">
        <v>489</v>
      </c>
      <c r="C127" s="51"/>
      <c r="D127" s="51"/>
      <c r="E127" s="51"/>
      <c r="F127" s="51" t="s">
        <v>903</v>
      </c>
      <c r="G127" s="101">
        <v>-3.527E9</v>
      </c>
      <c r="H127" s="51" t="s">
        <v>904</v>
      </c>
      <c r="I127" s="51" t="s">
        <v>103</v>
      </c>
      <c r="J127" s="51"/>
      <c r="K127" s="51"/>
      <c r="L127" s="51"/>
      <c r="M127" s="51"/>
      <c r="N127" s="51"/>
      <c r="O127" s="51"/>
      <c r="P127" s="51"/>
      <c r="Q127" s="51"/>
      <c r="R127" s="51"/>
      <c r="S127" s="51"/>
      <c r="T127" s="51"/>
    </row>
    <row r="128">
      <c r="B128" s="51" t="s">
        <v>491</v>
      </c>
      <c r="C128" s="51"/>
      <c r="D128" s="51"/>
      <c r="E128" s="51"/>
      <c r="F128" s="51" t="s">
        <v>905</v>
      </c>
      <c r="G128" s="109" t="s">
        <v>906</v>
      </c>
      <c r="H128" s="103" t="s">
        <v>907</v>
      </c>
      <c r="I128" s="51" t="s">
        <v>103</v>
      </c>
      <c r="J128" s="103"/>
      <c r="K128" s="103"/>
      <c r="L128" s="103"/>
      <c r="M128" s="103"/>
      <c r="N128" s="103"/>
      <c r="O128" s="103"/>
      <c r="P128" s="103"/>
      <c r="Q128" s="103"/>
      <c r="R128" s="103"/>
      <c r="S128" s="103"/>
      <c r="T128" s="103"/>
    </row>
    <row r="129">
      <c r="B129" s="51" t="s">
        <v>493</v>
      </c>
      <c r="C129" s="51"/>
      <c r="D129" s="51"/>
      <c r="E129" s="51"/>
      <c r="F129" s="51" t="s">
        <v>908</v>
      </c>
      <c r="G129" s="101">
        <v>7.552E9</v>
      </c>
      <c r="H129" s="51" t="s">
        <v>909</v>
      </c>
      <c r="I129" s="51" t="s">
        <v>103</v>
      </c>
      <c r="J129" s="51"/>
      <c r="K129" s="51"/>
      <c r="L129" s="51"/>
      <c r="M129" s="51"/>
      <c r="N129" s="51"/>
      <c r="O129" s="51"/>
      <c r="P129" s="51"/>
      <c r="Q129" s="51"/>
      <c r="R129" s="51"/>
      <c r="S129" s="51"/>
      <c r="T129" s="51"/>
    </row>
    <row r="130">
      <c r="B130" s="51" t="s">
        <v>495</v>
      </c>
      <c r="C130" s="51"/>
      <c r="D130" s="51"/>
      <c r="E130" s="51"/>
      <c r="F130" s="51" t="s">
        <v>910</v>
      </c>
      <c r="G130" s="111"/>
      <c r="H130" s="108" t="s">
        <v>911</v>
      </c>
      <c r="I130" s="108" t="s">
        <v>628</v>
      </c>
      <c r="J130" s="105" t="s">
        <v>912</v>
      </c>
      <c r="K130" s="105"/>
      <c r="L130" s="105"/>
      <c r="M130" s="105"/>
      <c r="N130" s="105" t="s">
        <v>913</v>
      </c>
      <c r="O130" s="105"/>
      <c r="P130" s="105"/>
      <c r="Q130" s="105"/>
      <c r="R130" s="105"/>
      <c r="S130" s="105"/>
      <c r="T130" s="105"/>
    </row>
    <row r="131">
      <c r="B131" s="51" t="s">
        <v>380</v>
      </c>
      <c r="C131" s="51"/>
      <c r="D131" s="51"/>
      <c r="E131" s="51"/>
      <c r="F131" s="51" t="s">
        <v>914</v>
      </c>
      <c r="G131" s="140">
        <f>G129/G42</f>
        <v>0.09270580148</v>
      </c>
      <c r="H131" s="51" t="s">
        <v>780</v>
      </c>
      <c r="I131" s="108" t="s">
        <v>628</v>
      </c>
      <c r="J131" s="105" t="s">
        <v>781</v>
      </c>
      <c r="K131" s="105"/>
      <c r="L131" s="105"/>
      <c r="M131" s="105"/>
      <c r="N131" s="105"/>
      <c r="O131" s="105"/>
      <c r="P131" s="105"/>
      <c r="Q131" s="105"/>
      <c r="R131" s="105"/>
      <c r="S131" s="105"/>
      <c r="T131" s="105"/>
    </row>
    <row r="132">
      <c r="A132" s="116"/>
      <c r="B132" s="117" t="s">
        <v>368</v>
      </c>
      <c r="C132" s="117"/>
      <c r="D132" s="117"/>
      <c r="E132" s="117"/>
      <c r="F132" s="117" t="s">
        <v>768</v>
      </c>
      <c r="G132" s="141">
        <f>G129/G56</f>
        <v>2.386776578</v>
      </c>
      <c r="H132" s="142">
        <v>2416.0</v>
      </c>
      <c r="I132" s="128" t="s">
        <v>628</v>
      </c>
      <c r="J132" s="128" t="s">
        <v>769</v>
      </c>
      <c r="K132" s="128"/>
      <c r="L132" s="128"/>
      <c r="M132" s="128"/>
      <c r="N132" s="128"/>
      <c r="O132" s="128"/>
      <c r="P132" s="128"/>
      <c r="Q132" s="105"/>
      <c r="R132" s="105"/>
      <c r="S132" s="105"/>
      <c r="T132" s="105"/>
    </row>
    <row r="133">
      <c r="A133" s="100" t="s">
        <v>915</v>
      </c>
      <c r="B133" s="97" t="s">
        <v>727</v>
      </c>
      <c r="C133" s="97"/>
      <c r="D133" s="97"/>
      <c r="E133" s="97"/>
      <c r="F133" s="97"/>
      <c r="G133" s="98"/>
      <c r="H133" s="97">
        <v>2022.0</v>
      </c>
      <c r="I133" s="97"/>
      <c r="J133" s="97"/>
      <c r="K133" s="97">
        <v>0.0</v>
      </c>
      <c r="L133" s="97">
        <v>0.0</v>
      </c>
      <c r="M133" s="97"/>
      <c r="N133" s="97"/>
      <c r="O133" s="97"/>
      <c r="P133" s="97"/>
      <c r="Q133" s="97"/>
      <c r="R133" s="97"/>
      <c r="S133" s="97"/>
      <c r="T133" s="97"/>
    </row>
    <row r="134">
      <c r="B134" s="51" t="s">
        <v>500</v>
      </c>
      <c r="C134" s="51"/>
      <c r="D134" s="51" t="s">
        <v>593</v>
      </c>
      <c r="E134" s="51" t="s">
        <v>13</v>
      </c>
      <c r="F134" s="51" t="s">
        <v>916</v>
      </c>
      <c r="G134" s="121">
        <v>6.25827315712E11</v>
      </c>
      <c r="H134" s="103" t="s">
        <v>917</v>
      </c>
      <c r="I134" s="51" t="s">
        <v>594</v>
      </c>
      <c r="J134" s="103"/>
      <c r="K134" s="103"/>
      <c r="L134" s="51"/>
      <c r="M134" s="110" t="s">
        <v>798</v>
      </c>
      <c r="N134" s="103"/>
      <c r="O134" s="103"/>
      <c r="P134" s="103"/>
      <c r="Q134" s="103"/>
      <c r="R134" s="103"/>
      <c r="S134" s="103"/>
      <c r="T134" s="103"/>
    </row>
    <row r="135">
      <c r="B135" s="51" t="s">
        <v>502</v>
      </c>
      <c r="C135" s="51"/>
      <c r="D135" s="51" t="s">
        <v>593</v>
      </c>
      <c r="E135" s="51" t="s">
        <v>13</v>
      </c>
      <c r="F135" s="110" t="s">
        <v>503</v>
      </c>
      <c r="G135" s="131"/>
      <c r="H135" s="103" t="s">
        <v>918</v>
      </c>
      <c r="I135" s="108" t="s">
        <v>628</v>
      </c>
      <c r="J135" s="103" t="s">
        <v>919</v>
      </c>
      <c r="K135" s="143" t="s">
        <v>920</v>
      </c>
      <c r="L135" s="103"/>
      <c r="M135" s="110" t="s">
        <v>798</v>
      </c>
      <c r="N135" s="103"/>
      <c r="O135" s="103"/>
      <c r="P135" s="51" t="s">
        <v>921</v>
      </c>
      <c r="Q135" s="51"/>
      <c r="R135" s="51"/>
      <c r="S135" s="51"/>
      <c r="T135" s="51"/>
    </row>
    <row r="136">
      <c r="B136" s="51" t="s">
        <v>504</v>
      </c>
      <c r="C136" s="51"/>
      <c r="D136" s="51"/>
      <c r="E136" s="51"/>
      <c r="F136" s="51" t="s">
        <v>922</v>
      </c>
      <c r="G136" s="136">
        <v>4.79902584003E11</v>
      </c>
      <c r="H136" s="51" t="s">
        <v>923</v>
      </c>
      <c r="I136" s="108" t="s">
        <v>628</v>
      </c>
      <c r="J136" s="51" t="s">
        <v>922</v>
      </c>
      <c r="K136" s="51"/>
      <c r="L136" s="51"/>
      <c r="M136" s="110" t="s">
        <v>798</v>
      </c>
      <c r="N136" s="51"/>
      <c r="O136" s="51"/>
      <c r="P136" s="51" t="s">
        <v>921</v>
      </c>
      <c r="Q136" s="51"/>
      <c r="R136" s="51"/>
      <c r="S136" s="51"/>
      <c r="T136" s="51"/>
    </row>
    <row r="137">
      <c r="B137" s="51" t="s">
        <v>506</v>
      </c>
      <c r="C137" s="51"/>
      <c r="D137" s="51"/>
      <c r="E137" s="51"/>
      <c r="F137" s="51" t="s">
        <v>924</v>
      </c>
      <c r="G137" s="136">
        <v>588661.0</v>
      </c>
      <c r="H137" s="108">
        <v>30979.0</v>
      </c>
      <c r="I137" s="108" t="s">
        <v>628</v>
      </c>
      <c r="J137" s="103" t="s">
        <v>924</v>
      </c>
      <c r="K137" s="108"/>
      <c r="L137" s="108"/>
      <c r="M137" s="110" t="s">
        <v>798</v>
      </c>
      <c r="N137" s="108"/>
      <c r="O137" s="108"/>
      <c r="P137" s="51" t="s">
        <v>921</v>
      </c>
      <c r="Q137" s="51"/>
      <c r="R137" s="51"/>
      <c r="S137" s="51"/>
      <c r="T137" s="51"/>
    </row>
    <row r="138">
      <c r="B138" s="51" t="s">
        <v>508</v>
      </c>
      <c r="C138" s="51"/>
      <c r="D138" s="51"/>
      <c r="E138" s="51"/>
      <c r="F138" s="51" t="s">
        <v>925</v>
      </c>
      <c r="G138" s="136" t="s">
        <v>926</v>
      </c>
      <c r="H138" s="108">
        <v>4775.0</v>
      </c>
      <c r="I138" s="108" t="s">
        <v>628</v>
      </c>
      <c r="J138" s="105" t="s">
        <v>927</v>
      </c>
      <c r="K138" s="108"/>
      <c r="L138" s="108"/>
      <c r="M138" s="110" t="s">
        <v>798</v>
      </c>
      <c r="N138" s="108"/>
      <c r="O138" s="108"/>
      <c r="P138" s="51" t="s">
        <v>921</v>
      </c>
      <c r="Q138" s="51"/>
      <c r="R138" s="51"/>
      <c r="S138" s="51"/>
      <c r="T138" s="51"/>
    </row>
    <row r="139">
      <c r="B139" s="51" t="s">
        <v>510</v>
      </c>
      <c r="C139" s="51"/>
      <c r="D139" s="51"/>
      <c r="E139" s="51"/>
      <c r="F139" s="51" t="s">
        <v>928</v>
      </c>
      <c r="G139" s="102">
        <f>G14/G110</f>
        <v>0.01332578385</v>
      </c>
      <c r="H139" s="108">
        <v>8701.0</v>
      </c>
      <c r="I139" s="108" t="s">
        <v>628</v>
      </c>
      <c r="J139" s="105" t="s">
        <v>929</v>
      </c>
      <c r="K139" s="105"/>
      <c r="L139" s="105"/>
      <c r="M139" s="110" t="s">
        <v>798</v>
      </c>
      <c r="N139" s="105"/>
      <c r="O139" s="105"/>
      <c r="P139" s="51" t="s">
        <v>921</v>
      </c>
      <c r="Q139" s="51"/>
      <c r="R139" s="51"/>
      <c r="S139" s="51"/>
      <c r="T139" s="51"/>
    </row>
    <row r="140">
      <c r="B140" s="51" t="s">
        <v>512</v>
      </c>
      <c r="C140" s="51"/>
      <c r="D140" s="51"/>
      <c r="E140" s="51"/>
      <c r="F140" s="51" t="s">
        <v>930</v>
      </c>
      <c r="G140" s="144">
        <f>G4/G129</f>
        <v>82.86908312</v>
      </c>
      <c r="H140" s="108">
        <v>51445.0</v>
      </c>
      <c r="I140" s="108" t="s">
        <v>628</v>
      </c>
      <c r="J140" s="105" t="s">
        <v>931</v>
      </c>
      <c r="K140" s="105"/>
      <c r="L140" s="105"/>
      <c r="M140" s="110" t="s">
        <v>798</v>
      </c>
      <c r="N140" s="105"/>
      <c r="O140" s="105"/>
      <c r="P140" s="51" t="s">
        <v>921</v>
      </c>
      <c r="Q140" s="51"/>
      <c r="R140" s="51"/>
      <c r="S140" s="51"/>
      <c r="T140" s="51"/>
    </row>
    <row r="141">
      <c r="B141" s="51" t="s">
        <v>514</v>
      </c>
      <c r="C141" s="51"/>
      <c r="D141" s="51"/>
      <c r="E141" s="51"/>
      <c r="F141" s="51" t="s">
        <v>930</v>
      </c>
      <c r="G141" s="109">
        <f>G4/G116</f>
        <v>42.50389267</v>
      </c>
      <c r="H141" s="108">
        <v>26418.0</v>
      </c>
      <c r="I141" s="108" t="s">
        <v>628</v>
      </c>
      <c r="J141" s="105" t="s">
        <v>932</v>
      </c>
      <c r="K141" s="145" t="s">
        <v>920</v>
      </c>
      <c r="L141" s="105"/>
      <c r="M141" s="110" t="s">
        <v>798</v>
      </c>
      <c r="N141" s="105"/>
      <c r="O141" s="105"/>
      <c r="P141" s="51" t="s">
        <v>921</v>
      </c>
      <c r="Q141" s="51"/>
      <c r="R141" s="51"/>
      <c r="S141" s="51"/>
      <c r="T141" s="51"/>
    </row>
    <row r="142">
      <c r="B142" s="51" t="s">
        <v>516</v>
      </c>
      <c r="C142" s="51"/>
      <c r="D142" s="51"/>
      <c r="E142" s="51"/>
      <c r="F142" s="51" t="s">
        <v>933</v>
      </c>
      <c r="G142" s="109">
        <v>805148.0</v>
      </c>
      <c r="H142" s="108">
        <v>4541.0</v>
      </c>
      <c r="I142" s="108" t="s">
        <v>628</v>
      </c>
      <c r="J142" s="103" t="s">
        <v>934</v>
      </c>
      <c r="K142" s="108"/>
      <c r="L142" s="108"/>
      <c r="M142" s="110" t="s">
        <v>798</v>
      </c>
      <c r="N142" s="108"/>
      <c r="O142" s="108"/>
      <c r="P142" s="51" t="s">
        <v>921</v>
      </c>
      <c r="Q142" s="51"/>
      <c r="R142" s="51"/>
      <c r="S142" s="51"/>
      <c r="T142" s="51"/>
    </row>
    <row r="143">
      <c r="B143" s="51" t="s">
        <v>518</v>
      </c>
      <c r="C143" s="51"/>
      <c r="D143" s="51"/>
      <c r="E143" s="51"/>
      <c r="F143" s="51" t="s">
        <v>935</v>
      </c>
      <c r="G143" s="136">
        <v>296126.0</v>
      </c>
      <c r="H143" s="108">
        <v>20985.0</v>
      </c>
      <c r="I143" s="108" t="s">
        <v>628</v>
      </c>
      <c r="J143" s="103" t="s">
        <v>936</v>
      </c>
      <c r="K143" s="108"/>
      <c r="L143" s="108"/>
      <c r="M143" s="110" t="s">
        <v>798</v>
      </c>
      <c r="N143" s="108"/>
      <c r="O143" s="108"/>
      <c r="P143" s="51" t="s">
        <v>921</v>
      </c>
      <c r="Q143" s="51"/>
      <c r="R143" s="51"/>
      <c r="S143" s="51"/>
      <c r="T143" s="51"/>
    </row>
    <row r="144">
      <c r="B144" s="51" t="s">
        <v>520</v>
      </c>
      <c r="C144" s="51"/>
      <c r="D144" s="51"/>
      <c r="E144" s="51"/>
      <c r="F144" s="51" t="s">
        <v>172</v>
      </c>
      <c r="G144" s="109">
        <f>G136/G70</f>
        <v>27.18532737</v>
      </c>
      <c r="H144" s="108">
        <v>26651.0</v>
      </c>
      <c r="I144" s="108" t="s">
        <v>628</v>
      </c>
      <c r="J144" s="103" t="s">
        <v>937</v>
      </c>
      <c r="K144" s="105"/>
      <c r="L144" s="105"/>
      <c r="M144" s="110" t="s">
        <v>798</v>
      </c>
      <c r="N144" s="105"/>
      <c r="O144" s="105"/>
      <c r="P144" s="51" t="s">
        <v>921</v>
      </c>
      <c r="Q144" s="51"/>
      <c r="R144" s="51"/>
      <c r="S144" s="51"/>
      <c r="T144" s="51"/>
    </row>
    <row r="145">
      <c r="B145" s="51" t="s">
        <v>522</v>
      </c>
      <c r="C145" s="51"/>
      <c r="D145" s="51"/>
      <c r="E145" s="51"/>
      <c r="F145" s="51" t="s">
        <v>523</v>
      </c>
      <c r="G145" s="144">
        <f>G136/G129</f>
        <v>63.54642267</v>
      </c>
      <c r="H145" s="103" t="s">
        <v>938</v>
      </c>
      <c r="I145" s="108" t="s">
        <v>628</v>
      </c>
      <c r="J145" s="103" t="s">
        <v>939</v>
      </c>
      <c r="K145" s="105"/>
      <c r="L145" s="105"/>
      <c r="M145" s="110" t="s">
        <v>798</v>
      </c>
      <c r="N145" s="105"/>
      <c r="O145" s="105"/>
      <c r="P145" s="51" t="s">
        <v>921</v>
      </c>
      <c r="Q145" s="51"/>
      <c r="R145" s="51"/>
      <c r="S145" s="51"/>
      <c r="T145" s="51"/>
    </row>
    <row r="146">
      <c r="B146" s="51" t="s">
        <v>524</v>
      </c>
      <c r="C146" s="51"/>
      <c r="D146" s="51"/>
      <c r="E146" s="51"/>
      <c r="F146" s="103" t="s">
        <v>940</v>
      </c>
      <c r="G146" s="146">
        <f>G99/G104</f>
        <v>0.07126879026</v>
      </c>
      <c r="H146" s="108">
        <v>69.0</v>
      </c>
      <c r="I146" s="108" t="s">
        <v>628</v>
      </c>
      <c r="J146" s="103" t="s">
        <v>941</v>
      </c>
      <c r="K146" s="105"/>
      <c r="L146" s="105"/>
      <c r="M146" s="110" t="s">
        <v>798</v>
      </c>
      <c r="N146" s="105"/>
      <c r="O146" s="105"/>
      <c r="P146" s="51" t="s">
        <v>921</v>
      </c>
      <c r="Q146" s="51"/>
      <c r="R146" s="51"/>
      <c r="S146" s="51"/>
      <c r="T146" s="51"/>
    </row>
    <row r="147">
      <c r="B147" s="51" t="s">
        <v>526</v>
      </c>
      <c r="C147" s="51"/>
      <c r="D147" s="51"/>
      <c r="E147" s="51"/>
      <c r="F147" s="103" t="s">
        <v>942</v>
      </c>
      <c r="G147" s="109">
        <f>G99/G70</f>
        <v>0.1804792387</v>
      </c>
      <c r="H147" s="108">
        <v>176.0</v>
      </c>
      <c r="I147" s="108" t="s">
        <v>628</v>
      </c>
      <c r="J147" s="103" t="s">
        <v>943</v>
      </c>
      <c r="K147" s="105"/>
      <c r="L147" s="105"/>
      <c r="M147" s="110" t="s">
        <v>798</v>
      </c>
      <c r="N147" s="105"/>
      <c r="O147" s="105"/>
      <c r="P147" s="51" t="s">
        <v>921</v>
      </c>
      <c r="Q147" s="51"/>
      <c r="R147" s="51"/>
      <c r="S147" s="51"/>
      <c r="T147" s="51"/>
    </row>
    <row r="148">
      <c r="B148" s="51" t="s">
        <v>528</v>
      </c>
      <c r="C148" s="51"/>
      <c r="D148" s="51"/>
      <c r="E148" s="51"/>
      <c r="F148" s="103" t="s">
        <v>944</v>
      </c>
      <c r="G148" s="109">
        <f>G99/G129</f>
        <v>0.421875</v>
      </c>
      <c r="H148" s="103" t="s">
        <v>945</v>
      </c>
      <c r="I148" s="108" t="s">
        <v>628</v>
      </c>
      <c r="J148" s="103" t="s">
        <v>946</v>
      </c>
      <c r="K148" s="105"/>
      <c r="L148" s="105"/>
      <c r="M148" s="110" t="s">
        <v>798</v>
      </c>
      <c r="N148" s="105"/>
      <c r="O148" s="105"/>
      <c r="P148" s="51" t="s">
        <v>921</v>
      </c>
      <c r="Q148" s="51"/>
      <c r="R148" s="51"/>
      <c r="S148" s="51"/>
      <c r="T148" s="51"/>
    </row>
    <row r="149">
      <c r="B149" s="51" t="s">
        <v>530</v>
      </c>
      <c r="C149" s="51"/>
      <c r="D149" s="51"/>
      <c r="E149" s="51"/>
      <c r="F149" s="51" t="s">
        <v>531</v>
      </c>
      <c r="G149" s="140">
        <f>G83/G94</f>
        <v>1.531955521</v>
      </c>
      <c r="H149" s="137">
        <v>1532.0</v>
      </c>
      <c r="I149" s="108" t="s">
        <v>628</v>
      </c>
      <c r="J149" s="103" t="s">
        <v>947</v>
      </c>
      <c r="K149" s="105"/>
      <c r="L149" s="105"/>
      <c r="M149" s="110" t="s">
        <v>798</v>
      </c>
      <c r="N149" s="105"/>
      <c r="O149" s="105"/>
      <c r="P149" s="51" t="s">
        <v>921</v>
      </c>
      <c r="Q149" s="51"/>
      <c r="R149" s="51"/>
      <c r="S149" s="51"/>
      <c r="T149" s="51"/>
    </row>
    <row r="150">
      <c r="B150" s="51" t="s">
        <v>532</v>
      </c>
      <c r="C150" s="51"/>
      <c r="D150" s="51"/>
      <c r="E150" s="51"/>
      <c r="F150" s="51" t="s">
        <v>533</v>
      </c>
      <c r="G150" s="147">
        <f>G5/G89</f>
        <v>0.9893609471</v>
      </c>
      <c r="H150" s="137">
        <v>1119.0</v>
      </c>
      <c r="I150" s="108" t="s">
        <v>628</v>
      </c>
      <c r="J150" s="103" t="s">
        <v>948</v>
      </c>
      <c r="K150" s="105"/>
      <c r="L150" s="105"/>
      <c r="M150" s="110" t="s">
        <v>798</v>
      </c>
      <c r="N150" s="105"/>
      <c r="O150" s="105"/>
      <c r="P150" s="51" t="s">
        <v>921</v>
      </c>
      <c r="Q150" s="51"/>
      <c r="R150" s="51"/>
      <c r="S150" s="51"/>
      <c r="T150" s="51"/>
    </row>
    <row r="151">
      <c r="B151" s="51" t="s">
        <v>534</v>
      </c>
      <c r="C151" s="51"/>
      <c r="D151" s="51"/>
      <c r="E151" s="51"/>
      <c r="F151" s="51" t="s">
        <v>949</v>
      </c>
      <c r="G151" s="148" t="s">
        <v>950</v>
      </c>
      <c r="H151" s="51" t="s">
        <v>951</v>
      </c>
      <c r="I151" s="108" t="s">
        <v>628</v>
      </c>
      <c r="J151" s="103" t="s">
        <v>952</v>
      </c>
      <c r="K151" s="105"/>
      <c r="L151" s="105"/>
      <c r="M151" s="110" t="s">
        <v>798</v>
      </c>
      <c r="N151" s="105"/>
      <c r="O151" s="105"/>
      <c r="P151" s="51" t="s">
        <v>921</v>
      </c>
      <c r="Q151" s="51"/>
      <c r="R151" s="51"/>
      <c r="S151" s="51"/>
      <c r="T151" s="51"/>
    </row>
    <row r="152">
      <c r="B152" s="51" t="s">
        <v>536</v>
      </c>
      <c r="C152" s="51"/>
      <c r="D152" s="51"/>
      <c r="E152" s="51"/>
      <c r="F152" s="51" t="s">
        <v>953</v>
      </c>
      <c r="G152" s="148" t="s">
        <v>954</v>
      </c>
      <c r="H152" s="51" t="s">
        <v>955</v>
      </c>
      <c r="I152" s="108" t="s">
        <v>628</v>
      </c>
      <c r="J152" s="103" t="s">
        <v>956</v>
      </c>
      <c r="K152" s="105"/>
      <c r="L152" s="105"/>
      <c r="M152" s="110" t="s">
        <v>798</v>
      </c>
      <c r="N152" s="105"/>
      <c r="O152" s="105"/>
      <c r="P152" s="51" t="s">
        <v>921</v>
      </c>
      <c r="Q152" s="51"/>
      <c r="R152" s="51"/>
      <c r="S152" s="51"/>
      <c r="T152" s="51"/>
    </row>
    <row r="153">
      <c r="B153" s="51" t="s">
        <v>538</v>
      </c>
      <c r="C153" s="51"/>
      <c r="D153" s="51"/>
      <c r="E153" s="51"/>
      <c r="F153" s="124" t="s">
        <v>957</v>
      </c>
      <c r="G153" s="149">
        <f>(G73/46749000000)*100</f>
        <v>29.74609083</v>
      </c>
      <c r="H153" s="51" t="s">
        <v>958</v>
      </c>
      <c r="I153" s="108" t="s">
        <v>628</v>
      </c>
      <c r="J153" s="103" t="s">
        <v>959</v>
      </c>
      <c r="K153" s="105"/>
      <c r="L153" s="105"/>
      <c r="M153" s="110" t="s">
        <v>798</v>
      </c>
      <c r="N153" s="105"/>
      <c r="O153" s="105"/>
      <c r="P153" s="51" t="s">
        <v>921</v>
      </c>
      <c r="Q153" s="51"/>
      <c r="R153" s="51"/>
      <c r="S153" s="51"/>
      <c r="T153" s="51"/>
    </row>
    <row r="154">
      <c r="B154" s="51" t="s">
        <v>540</v>
      </c>
      <c r="C154" s="51"/>
      <c r="D154" s="51"/>
      <c r="E154" s="51"/>
      <c r="F154" s="51" t="s">
        <v>960</v>
      </c>
      <c r="G154" s="147">
        <f>(G8/G14)*100</f>
        <v>2.161674102</v>
      </c>
      <c r="H154" s="51" t="s">
        <v>961</v>
      </c>
      <c r="I154" s="108" t="s">
        <v>628</v>
      </c>
      <c r="J154" s="103" t="s">
        <v>962</v>
      </c>
      <c r="K154" s="51"/>
      <c r="L154" s="51"/>
      <c r="M154" s="110" t="s">
        <v>798</v>
      </c>
      <c r="N154" s="51"/>
      <c r="O154" s="51"/>
      <c r="P154" s="51" t="s">
        <v>921</v>
      </c>
      <c r="Q154" s="51"/>
      <c r="R154" s="51"/>
      <c r="S154" s="51"/>
      <c r="T154" s="51"/>
    </row>
    <row r="155">
      <c r="B155" s="51" t="s">
        <v>542</v>
      </c>
      <c r="C155" s="51"/>
      <c r="D155" s="51"/>
      <c r="E155" s="51"/>
      <c r="F155" s="51" t="s">
        <v>178</v>
      </c>
      <c r="G155" s="140">
        <f>(G129/G4)*100</f>
        <v>1.206722655</v>
      </c>
      <c r="H155" s="51" t="s">
        <v>963</v>
      </c>
      <c r="I155" s="108" t="s">
        <v>628</v>
      </c>
      <c r="J155" s="103" t="s">
        <v>964</v>
      </c>
      <c r="K155" s="105"/>
      <c r="L155" s="105"/>
      <c r="M155" s="110" t="s">
        <v>798</v>
      </c>
      <c r="N155" s="105"/>
      <c r="O155" s="105"/>
      <c r="P155" s="51" t="s">
        <v>921</v>
      </c>
      <c r="Q155" s="51"/>
      <c r="R155" s="51"/>
      <c r="S155" s="51"/>
      <c r="T155" s="51"/>
    </row>
    <row r="156">
      <c r="B156" s="51" t="s">
        <v>544</v>
      </c>
      <c r="C156" s="51"/>
      <c r="D156" s="51"/>
      <c r="E156" s="51"/>
      <c r="F156" s="51" t="s">
        <v>965</v>
      </c>
      <c r="G156" s="109">
        <v>0.0</v>
      </c>
      <c r="H156" s="51" t="s">
        <v>771</v>
      </c>
      <c r="I156" s="108" t="s">
        <v>628</v>
      </c>
      <c r="J156" s="103" t="s">
        <v>966</v>
      </c>
      <c r="K156" s="105"/>
      <c r="L156" s="105"/>
      <c r="M156" s="110" t="s">
        <v>798</v>
      </c>
      <c r="N156" s="105"/>
      <c r="O156" s="105"/>
      <c r="P156" s="51" t="s">
        <v>921</v>
      </c>
      <c r="Q156" s="51"/>
      <c r="R156" s="51"/>
      <c r="S156" s="51"/>
      <c r="T156" s="51"/>
    </row>
    <row r="157">
      <c r="B157" s="51" t="s">
        <v>546</v>
      </c>
      <c r="C157" s="51"/>
      <c r="D157" s="51"/>
      <c r="E157" s="51"/>
      <c r="F157" s="51" t="s">
        <v>967</v>
      </c>
      <c r="G157" s="109">
        <v>0.0</v>
      </c>
      <c r="H157" s="51" t="s">
        <v>771</v>
      </c>
      <c r="I157" s="108" t="s">
        <v>628</v>
      </c>
      <c r="J157" s="103" t="s">
        <v>968</v>
      </c>
      <c r="K157" s="105"/>
      <c r="L157" s="105"/>
      <c r="M157" s="110" t="s">
        <v>798</v>
      </c>
      <c r="N157" s="105"/>
      <c r="O157" s="105"/>
      <c r="P157" s="51" t="s">
        <v>921</v>
      </c>
      <c r="Q157" s="51"/>
      <c r="R157" s="51"/>
      <c r="S157" s="51"/>
      <c r="T157" s="51"/>
    </row>
    <row r="158">
      <c r="B158" s="51" t="s">
        <v>549</v>
      </c>
      <c r="C158" s="51"/>
      <c r="D158" s="51"/>
      <c r="E158" s="51"/>
      <c r="F158" s="51" t="s">
        <v>969</v>
      </c>
      <c r="G158" s="131" t="s">
        <v>605</v>
      </c>
      <c r="H158" s="51" t="s">
        <v>970</v>
      </c>
      <c r="I158" s="108" t="s">
        <v>628</v>
      </c>
      <c r="J158" s="103" t="s">
        <v>971</v>
      </c>
      <c r="K158" s="105"/>
      <c r="L158" s="105"/>
      <c r="M158" s="110" t="s">
        <v>798</v>
      </c>
      <c r="N158" s="105"/>
      <c r="O158" s="105"/>
      <c r="P158" s="51" t="s">
        <v>921</v>
      </c>
      <c r="Q158" s="51"/>
      <c r="R158" s="51"/>
      <c r="S158" s="51"/>
      <c r="T158" s="51"/>
    </row>
    <row r="159">
      <c r="B159" s="51" t="s">
        <v>551</v>
      </c>
      <c r="C159" s="51"/>
      <c r="D159" s="51"/>
      <c r="E159" s="51"/>
      <c r="F159" s="51" t="s">
        <v>972</v>
      </c>
      <c r="G159" s="131" t="s">
        <v>605</v>
      </c>
      <c r="H159" s="51" t="s">
        <v>970</v>
      </c>
      <c r="I159" s="108" t="s">
        <v>628</v>
      </c>
      <c r="J159" s="103" t="s">
        <v>973</v>
      </c>
      <c r="K159" s="105"/>
      <c r="L159" s="105"/>
      <c r="M159" s="110" t="s">
        <v>798</v>
      </c>
      <c r="N159" s="105"/>
      <c r="O159" s="105"/>
      <c r="P159" s="51" t="s">
        <v>921</v>
      </c>
      <c r="Q159" s="51"/>
      <c r="R159" s="51"/>
      <c r="S159" s="51"/>
      <c r="T159" s="51"/>
    </row>
    <row r="160">
      <c r="A160" s="49" t="s">
        <v>974</v>
      </c>
      <c r="B160" s="49" t="s">
        <v>975</v>
      </c>
      <c r="C160" s="50"/>
      <c r="D160" s="50"/>
      <c r="E160" s="50"/>
      <c r="F160" s="50"/>
      <c r="G160" s="150"/>
      <c r="H160" s="50"/>
      <c r="I160" s="50"/>
      <c r="J160" s="50"/>
      <c r="K160" s="49">
        <v>10.0</v>
      </c>
      <c r="L160" s="49">
        <v>61280.0</v>
      </c>
      <c r="M160" s="50"/>
      <c r="N160" s="50"/>
      <c r="O160" s="50"/>
      <c r="P160" s="50"/>
      <c r="Q160" s="50"/>
      <c r="R160" s="50"/>
      <c r="S160" s="50"/>
      <c r="T160" s="50"/>
    </row>
    <row r="161">
      <c r="A161" s="151" t="s">
        <v>976</v>
      </c>
      <c r="B161" s="51" t="s">
        <v>977</v>
      </c>
      <c r="C161" s="51"/>
      <c r="D161" s="51"/>
      <c r="E161" s="51"/>
      <c r="F161" s="51" t="s">
        <v>978</v>
      </c>
      <c r="G161" s="131" t="s">
        <v>605</v>
      </c>
      <c r="H161" s="51">
        <v>49.0</v>
      </c>
      <c r="I161" s="51" t="s">
        <v>979</v>
      </c>
      <c r="J161" s="51"/>
      <c r="K161" s="51"/>
      <c r="L161" s="51"/>
      <c r="M161" s="51" t="s">
        <v>666</v>
      </c>
      <c r="N161" s="51"/>
      <c r="O161" s="51"/>
      <c r="P161" s="51"/>
      <c r="Q161" s="51"/>
      <c r="R161" s="51"/>
      <c r="S161" s="51"/>
      <c r="T161" s="51"/>
    </row>
    <row r="162">
      <c r="B162" s="110" t="s">
        <v>980</v>
      </c>
      <c r="C162" s="51"/>
      <c r="D162" s="51"/>
      <c r="E162" s="51"/>
      <c r="F162" s="152" t="s">
        <v>981</v>
      </c>
      <c r="G162" s="101" t="s">
        <v>658</v>
      </c>
      <c r="H162" s="51" t="s">
        <v>982</v>
      </c>
      <c r="I162" s="51" t="s">
        <v>983</v>
      </c>
      <c r="J162" s="51"/>
      <c r="K162" s="51"/>
      <c r="L162" s="51"/>
      <c r="M162" s="51" t="s">
        <v>666</v>
      </c>
      <c r="N162" s="51"/>
      <c r="O162" s="51"/>
      <c r="P162" s="51"/>
      <c r="Q162" s="51"/>
      <c r="R162" s="51"/>
      <c r="S162" s="51"/>
      <c r="T162" s="51"/>
    </row>
    <row r="163">
      <c r="B163" s="110" t="s">
        <v>984</v>
      </c>
      <c r="C163" s="51"/>
      <c r="D163" s="51"/>
      <c r="E163" s="51"/>
      <c r="F163" s="51" t="s">
        <v>985</v>
      </c>
      <c r="G163" s="131" t="s">
        <v>605</v>
      </c>
      <c r="H163" s="51" t="s">
        <v>986</v>
      </c>
      <c r="I163" s="105" t="s">
        <v>628</v>
      </c>
      <c r="J163" s="51" t="s">
        <v>987</v>
      </c>
      <c r="K163" s="105"/>
      <c r="L163" s="105"/>
      <c r="M163" s="105"/>
      <c r="N163" s="51" t="s">
        <v>988</v>
      </c>
      <c r="O163" s="51"/>
      <c r="P163" s="51"/>
      <c r="Q163" s="51"/>
      <c r="R163" s="51"/>
      <c r="S163" s="51"/>
      <c r="T163" s="51"/>
    </row>
    <row r="164">
      <c r="B164" s="67" t="s">
        <v>989</v>
      </c>
      <c r="C164" s="67"/>
      <c r="D164" s="67"/>
      <c r="E164" s="67"/>
      <c r="F164" s="67" t="s">
        <v>605</v>
      </c>
      <c r="G164" s="106" t="s">
        <v>605</v>
      </c>
      <c r="H164" s="67" t="s">
        <v>990</v>
      </c>
      <c r="I164" s="67" t="s">
        <v>605</v>
      </c>
      <c r="J164" s="67"/>
      <c r="K164" s="153"/>
      <c r="L164" s="153"/>
      <c r="M164" s="153"/>
      <c r="N164" s="153"/>
      <c r="O164" s="67"/>
      <c r="P164" s="67"/>
      <c r="Q164" s="67"/>
      <c r="R164" s="67"/>
      <c r="S164" s="67"/>
      <c r="T164" s="67"/>
    </row>
    <row r="165">
      <c r="B165" s="67" t="s">
        <v>991</v>
      </c>
      <c r="C165" s="67"/>
      <c r="D165" s="67"/>
      <c r="E165" s="67"/>
      <c r="F165" s="67" t="s">
        <v>605</v>
      </c>
      <c r="G165" s="106" t="s">
        <v>605</v>
      </c>
      <c r="H165" s="67" t="s">
        <v>992</v>
      </c>
      <c r="I165" s="67" t="s">
        <v>605</v>
      </c>
      <c r="J165" s="67"/>
      <c r="K165" s="67"/>
      <c r="L165" s="67"/>
      <c r="M165" s="67"/>
      <c r="N165" s="67"/>
      <c r="O165" s="67"/>
      <c r="P165" s="67"/>
      <c r="Q165" s="67"/>
      <c r="R165" s="67"/>
      <c r="S165" s="67"/>
      <c r="T165" s="67"/>
    </row>
    <row r="166">
      <c r="B166" s="110" t="s">
        <v>993</v>
      </c>
      <c r="C166" s="51"/>
      <c r="D166" s="51"/>
      <c r="E166" s="51"/>
      <c r="F166" s="51" t="s">
        <v>48</v>
      </c>
      <c r="G166" s="131" t="s">
        <v>605</v>
      </c>
      <c r="H166" s="51">
        <v>3.8611</v>
      </c>
      <c r="I166" s="103" t="s">
        <v>994</v>
      </c>
      <c r="J166" s="51"/>
      <c r="K166" s="51"/>
      <c r="L166" s="51"/>
      <c r="M166" s="51" t="s">
        <v>666</v>
      </c>
      <c r="N166" s="51"/>
      <c r="O166" s="51"/>
      <c r="P166" s="51"/>
      <c r="Q166" s="51"/>
      <c r="R166" s="51"/>
      <c r="S166" s="51"/>
      <c r="T166" s="51"/>
    </row>
    <row r="167">
      <c r="A167" s="151" t="s">
        <v>995</v>
      </c>
      <c r="B167" s="110" t="s">
        <v>996</v>
      </c>
      <c r="C167" s="51"/>
      <c r="D167" s="51"/>
      <c r="E167" s="51"/>
      <c r="F167" s="51" t="s">
        <v>48</v>
      </c>
      <c r="G167" s="131" t="s">
        <v>605</v>
      </c>
      <c r="H167" s="51" t="s">
        <v>997</v>
      </c>
      <c r="I167" s="51" t="s">
        <v>605</v>
      </c>
      <c r="J167" s="51"/>
      <c r="K167" s="51"/>
      <c r="L167" s="51"/>
      <c r="M167" s="51"/>
      <c r="N167" s="51"/>
      <c r="O167" s="51"/>
      <c r="P167" s="51"/>
      <c r="Q167" s="51"/>
      <c r="R167" s="51"/>
      <c r="S167" s="51"/>
      <c r="T167" s="51"/>
    </row>
    <row r="168">
      <c r="B168" s="51" t="s">
        <v>998</v>
      </c>
      <c r="C168" s="51"/>
      <c r="D168" s="51"/>
      <c r="E168" s="51"/>
      <c r="F168" s="51" t="s">
        <v>48</v>
      </c>
      <c r="G168" s="131"/>
      <c r="H168" s="51" t="s">
        <v>999</v>
      </c>
      <c r="I168" s="51" t="s">
        <v>628</v>
      </c>
      <c r="J168" s="51" t="s">
        <v>1000</v>
      </c>
      <c r="K168" s="51"/>
      <c r="L168" s="51"/>
      <c r="M168" s="51"/>
      <c r="N168" s="51"/>
      <c r="O168" s="51"/>
      <c r="P168" s="51" t="s">
        <v>1001</v>
      </c>
      <c r="Q168" s="51"/>
      <c r="R168" s="51"/>
      <c r="S168" s="51"/>
      <c r="T168" s="51"/>
    </row>
    <row r="169">
      <c r="B169" s="51" t="s">
        <v>1002</v>
      </c>
      <c r="C169" s="51"/>
      <c r="D169" s="51"/>
      <c r="E169" s="51"/>
      <c r="F169" s="51" t="s">
        <v>48</v>
      </c>
      <c r="G169" s="101"/>
      <c r="H169" s="51">
        <v>13.0</v>
      </c>
      <c r="I169" s="51" t="s">
        <v>1003</v>
      </c>
      <c r="J169" s="51"/>
      <c r="K169" s="51"/>
      <c r="L169" s="51"/>
      <c r="M169" s="51" t="s">
        <v>666</v>
      </c>
      <c r="N169" s="51"/>
      <c r="O169" s="51"/>
      <c r="P169" s="51"/>
      <c r="Q169" s="51"/>
      <c r="R169" s="51"/>
      <c r="S169" s="51"/>
      <c r="T169" s="51"/>
    </row>
    <row r="170">
      <c r="B170" s="51" t="s">
        <v>654</v>
      </c>
      <c r="C170" s="51"/>
      <c r="D170" s="51"/>
      <c r="E170" s="51"/>
      <c r="F170" s="51" t="s">
        <v>48</v>
      </c>
      <c r="G170" s="101"/>
      <c r="H170" s="51">
        <v>18.0</v>
      </c>
      <c r="I170" s="51" t="s">
        <v>1004</v>
      </c>
      <c r="J170" s="51"/>
      <c r="K170" s="51"/>
      <c r="L170" s="51"/>
      <c r="M170" s="51" t="s">
        <v>666</v>
      </c>
      <c r="N170" s="51"/>
      <c r="O170" s="51"/>
      <c r="P170" s="51"/>
      <c r="Q170" s="51"/>
      <c r="R170" s="51"/>
      <c r="S170" s="51"/>
      <c r="T170" s="51"/>
    </row>
    <row r="171">
      <c r="B171" s="51" t="s">
        <v>1005</v>
      </c>
      <c r="C171" s="51"/>
      <c r="D171" s="51"/>
      <c r="E171" s="51"/>
      <c r="F171" s="51" t="s">
        <v>48</v>
      </c>
      <c r="G171" s="101"/>
      <c r="H171" s="51">
        <v>12.0</v>
      </c>
      <c r="I171" s="51" t="s">
        <v>1006</v>
      </c>
      <c r="J171" s="51"/>
      <c r="K171" s="51"/>
      <c r="L171" s="51"/>
      <c r="M171" s="51" t="s">
        <v>666</v>
      </c>
      <c r="N171" s="51"/>
      <c r="O171" s="51"/>
      <c r="P171" s="51"/>
      <c r="Q171" s="51"/>
      <c r="R171" s="51"/>
      <c r="S171" s="51"/>
      <c r="T171" s="51"/>
    </row>
    <row r="172">
      <c r="B172" s="51" t="s">
        <v>653</v>
      </c>
      <c r="C172" s="51"/>
      <c r="D172" s="51"/>
      <c r="E172" s="51"/>
      <c r="F172" s="51" t="s">
        <v>48</v>
      </c>
      <c r="G172" s="101"/>
      <c r="H172" s="51">
        <v>3.0</v>
      </c>
      <c r="I172" s="51" t="s">
        <v>1007</v>
      </c>
      <c r="J172" s="51"/>
      <c r="K172" s="51"/>
      <c r="L172" s="51"/>
      <c r="M172" s="51" t="s">
        <v>666</v>
      </c>
      <c r="N172" s="51"/>
      <c r="O172" s="51"/>
      <c r="P172" s="51"/>
      <c r="Q172" s="51"/>
      <c r="R172" s="51"/>
      <c r="S172" s="51"/>
      <c r="T172" s="51"/>
    </row>
    <row r="173">
      <c r="B173" s="51" t="s">
        <v>1008</v>
      </c>
      <c r="C173" s="51"/>
      <c r="D173" s="51"/>
      <c r="E173" s="51"/>
      <c r="F173" s="51" t="s">
        <v>48</v>
      </c>
      <c r="G173" s="101"/>
      <c r="H173" s="51">
        <v>2.0</v>
      </c>
      <c r="I173" s="51" t="s">
        <v>1009</v>
      </c>
      <c r="J173" s="51"/>
      <c r="K173" s="51"/>
      <c r="L173" s="51"/>
      <c r="M173" s="51" t="s">
        <v>666</v>
      </c>
      <c r="N173" s="51"/>
      <c r="O173" s="51"/>
      <c r="P173" s="51"/>
      <c r="Q173" s="51"/>
      <c r="R173" s="51"/>
      <c r="S173" s="51"/>
      <c r="T173" s="51"/>
    </row>
    <row r="174">
      <c r="A174" s="51"/>
      <c r="B174" s="51" t="s">
        <v>1010</v>
      </c>
      <c r="C174" s="51"/>
      <c r="D174" s="51"/>
      <c r="E174" s="51"/>
      <c r="F174" s="51"/>
      <c r="G174" s="51"/>
      <c r="H174" s="51">
        <f>sum(H169:H173)</f>
        <v>48</v>
      </c>
      <c r="I174" s="51" t="s">
        <v>628</v>
      </c>
      <c r="J174" s="51" t="s">
        <v>1011</v>
      </c>
      <c r="K174" s="51"/>
      <c r="L174" s="51"/>
      <c r="M174" s="51"/>
      <c r="N174" s="51"/>
      <c r="O174" s="51"/>
      <c r="P174" s="51"/>
      <c r="Q174" s="51"/>
      <c r="R174" s="51"/>
      <c r="S174" s="51"/>
      <c r="T174" s="51"/>
    </row>
    <row r="175">
      <c r="A175" s="49" t="s">
        <v>1012</v>
      </c>
      <c r="B175" s="49" t="s">
        <v>610</v>
      </c>
      <c r="C175" s="50"/>
      <c r="D175" s="50"/>
      <c r="E175" s="50"/>
      <c r="F175" s="50"/>
      <c r="G175" s="150"/>
      <c r="H175" s="50"/>
      <c r="I175" s="50"/>
      <c r="J175" s="50"/>
      <c r="K175" s="49">
        <v>10.0</v>
      </c>
      <c r="L175" s="49">
        <v>61280.0</v>
      </c>
      <c r="M175" s="50"/>
      <c r="N175" s="50"/>
      <c r="O175" s="50"/>
      <c r="P175" s="50"/>
      <c r="Q175" s="50"/>
      <c r="R175" s="50"/>
      <c r="S175" s="50"/>
      <c r="T175" s="50"/>
    </row>
    <row r="176">
      <c r="A176" s="51"/>
      <c r="B176" s="154" t="s">
        <v>582</v>
      </c>
      <c r="C176" s="155"/>
      <c r="D176" s="51"/>
      <c r="E176" s="51"/>
      <c r="F176" s="51" t="s">
        <v>1013</v>
      </c>
      <c r="G176" s="156" t="s">
        <v>578</v>
      </c>
      <c r="H176" s="51" t="s">
        <v>771</v>
      </c>
      <c r="I176" s="51" t="s">
        <v>1014</v>
      </c>
      <c r="J176" s="51"/>
      <c r="K176" s="51"/>
      <c r="L176" s="51"/>
      <c r="M176" s="51" t="s">
        <v>666</v>
      </c>
      <c r="N176" s="51"/>
      <c r="O176" s="51"/>
      <c r="P176" s="51"/>
      <c r="Q176" s="51"/>
      <c r="R176" s="51"/>
      <c r="S176" s="51"/>
      <c r="T176" s="51"/>
    </row>
    <row r="177">
      <c r="A177" s="51"/>
      <c r="B177" s="157" t="s">
        <v>1015</v>
      </c>
      <c r="C177" s="155">
        <v>45035.0</v>
      </c>
      <c r="D177" s="51"/>
      <c r="E177" s="51"/>
      <c r="F177" s="51" t="s">
        <v>1016</v>
      </c>
      <c r="G177" s="158">
        <v>45035.0</v>
      </c>
      <c r="H177" s="155">
        <v>45035.0</v>
      </c>
      <c r="I177" s="51" t="s">
        <v>1017</v>
      </c>
      <c r="J177" s="51"/>
      <c r="K177" s="51"/>
      <c r="L177" s="51"/>
      <c r="M177" s="51" t="s">
        <v>666</v>
      </c>
      <c r="N177" s="51"/>
      <c r="O177" s="51"/>
      <c r="P177" s="51"/>
      <c r="Q177" s="51"/>
      <c r="R177" s="51"/>
      <c r="S177" s="51"/>
      <c r="T177" s="51"/>
    </row>
    <row r="178">
      <c r="A178" s="51"/>
      <c r="B178" s="154" t="s">
        <v>1018</v>
      </c>
      <c r="C178" s="84"/>
      <c r="D178" s="51"/>
      <c r="E178" s="51"/>
      <c r="F178" s="51" t="s">
        <v>1019</v>
      </c>
      <c r="G178" s="156" t="s">
        <v>699</v>
      </c>
      <c r="H178" s="51" t="s">
        <v>699</v>
      </c>
      <c r="I178" s="51" t="s">
        <v>1020</v>
      </c>
      <c r="J178" s="51"/>
      <c r="K178" s="51"/>
      <c r="L178" s="51"/>
      <c r="M178" s="51" t="s">
        <v>666</v>
      </c>
      <c r="N178" s="51"/>
      <c r="O178" s="51"/>
      <c r="P178" s="51"/>
      <c r="Q178" s="51"/>
      <c r="R178" s="51"/>
      <c r="S178" s="51"/>
      <c r="T178" s="51"/>
    </row>
    <row r="179">
      <c r="A179" s="51"/>
      <c r="B179" s="157" t="s">
        <v>1021</v>
      </c>
      <c r="C179" s="157" t="s">
        <v>1022</v>
      </c>
      <c r="D179" s="51"/>
      <c r="E179" s="51"/>
      <c r="F179" s="51" t="s">
        <v>1023</v>
      </c>
      <c r="G179" s="156" t="s">
        <v>1022</v>
      </c>
      <c r="H179" s="51" t="s">
        <v>1022</v>
      </c>
      <c r="I179" s="51" t="s">
        <v>1020</v>
      </c>
      <c r="J179" s="51"/>
      <c r="K179" s="51"/>
      <c r="L179" s="51"/>
      <c r="M179" s="51" t="s">
        <v>666</v>
      </c>
      <c r="N179" s="51"/>
      <c r="O179" s="51"/>
      <c r="P179" s="51"/>
      <c r="Q179" s="51"/>
      <c r="R179" s="51"/>
      <c r="S179" s="51"/>
      <c r="T179" s="51"/>
    </row>
    <row r="180">
      <c r="A180" s="51"/>
      <c r="B180" s="157" t="s">
        <v>1024</v>
      </c>
      <c r="C180" s="157" t="s">
        <v>1025</v>
      </c>
      <c r="D180" s="51"/>
      <c r="E180" s="51"/>
      <c r="F180" s="51"/>
      <c r="G180" s="156" t="s">
        <v>1025</v>
      </c>
      <c r="H180" s="51" t="s">
        <v>1025</v>
      </c>
      <c r="I180" s="103" t="s">
        <v>594</v>
      </c>
      <c r="J180" s="51"/>
      <c r="K180" s="51"/>
      <c r="L180" s="51"/>
      <c r="M180" s="51" t="s">
        <v>666</v>
      </c>
      <c r="N180" s="51"/>
      <c r="O180" s="51"/>
      <c r="P180" s="51"/>
      <c r="Q180" s="51"/>
      <c r="R180" s="51"/>
      <c r="S180" s="51"/>
      <c r="T180" s="51"/>
    </row>
    <row r="181">
      <c r="A181" s="51"/>
      <c r="B181" s="157" t="s">
        <v>1026</v>
      </c>
      <c r="C181" s="159" t="s">
        <v>1027</v>
      </c>
      <c r="D181" s="51"/>
      <c r="E181" s="51"/>
      <c r="F181" s="51" t="s">
        <v>1028</v>
      </c>
      <c r="G181" s="156" t="s">
        <v>1027</v>
      </c>
      <c r="H181" s="51" t="s">
        <v>771</v>
      </c>
      <c r="I181" s="51" t="s">
        <v>1017</v>
      </c>
      <c r="J181" s="51"/>
      <c r="K181" s="51"/>
      <c r="L181" s="51"/>
      <c r="M181" s="51" t="s">
        <v>666</v>
      </c>
      <c r="N181" s="51"/>
      <c r="O181" s="51"/>
      <c r="P181" s="51"/>
      <c r="Q181" s="51"/>
      <c r="R181" s="51"/>
      <c r="S181" s="51"/>
      <c r="T181" s="51"/>
    </row>
    <row r="182">
      <c r="A182" s="51"/>
      <c r="B182" s="154" t="s">
        <v>1029</v>
      </c>
      <c r="C182" s="157"/>
      <c r="D182" s="51"/>
      <c r="E182" s="51"/>
      <c r="F182" s="51" t="s">
        <v>762</v>
      </c>
      <c r="G182" s="156">
        <v>1.53</v>
      </c>
      <c r="H182" s="51">
        <v>1.53</v>
      </c>
      <c r="I182" s="51" t="s">
        <v>1017</v>
      </c>
      <c r="J182" s="51"/>
      <c r="K182" s="51"/>
      <c r="L182" s="51">
        <v>183840.0</v>
      </c>
      <c r="M182" s="51" t="s">
        <v>601</v>
      </c>
      <c r="N182" s="51"/>
      <c r="O182" s="51"/>
      <c r="P182" s="51"/>
      <c r="Q182" s="51"/>
      <c r="R182" s="51"/>
      <c r="S182" s="51"/>
      <c r="T182" s="51"/>
    </row>
    <row r="183">
      <c r="A183" s="51"/>
      <c r="B183" s="157" t="s">
        <v>1030</v>
      </c>
      <c r="C183" s="157" t="s">
        <v>1031</v>
      </c>
      <c r="D183" s="51"/>
      <c r="E183" s="51"/>
      <c r="F183" s="51" t="s">
        <v>1032</v>
      </c>
      <c r="G183" s="156" t="s">
        <v>1031</v>
      </c>
      <c r="H183" s="51" t="s">
        <v>1031</v>
      </c>
      <c r="I183" s="51" t="s">
        <v>1017</v>
      </c>
      <c r="J183" s="51"/>
      <c r="K183" s="51"/>
      <c r="L183" s="51"/>
      <c r="M183" s="51" t="s">
        <v>666</v>
      </c>
      <c r="N183" s="51"/>
      <c r="O183" s="51"/>
      <c r="P183" s="51"/>
      <c r="Q183" s="51"/>
      <c r="R183" s="51"/>
      <c r="S183" s="51"/>
      <c r="T183" s="51"/>
    </row>
    <row r="184">
      <c r="A184" s="51"/>
      <c r="B184" s="51"/>
      <c r="C184" s="51"/>
      <c r="D184" s="51"/>
      <c r="E184" s="51"/>
      <c r="F184" s="51"/>
      <c r="G184" s="51"/>
      <c r="H184" s="51"/>
      <c r="I184" s="51"/>
      <c r="J184" s="51"/>
      <c r="K184" s="51"/>
      <c r="L184" s="51"/>
      <c r="M184" s="51"/>
      <c r="N184" s="51"/>
      <c r="O184" s="51"/>
      <c r="P184" s="51"/>
      <c r="Q184" s="51"/>
      <c r="R184" s="51"/>
      <c r="S184" s="51"/>
      <c r="T184" s="51"/>
    </row>
    <row r="185">
      <c r="A185" s="49" t="s">
        <v>1033</v>
      </c>
      <c r="B185" s="49" t="s">
        <v>1034</v>
      </c>
      <c r="C185" s="50"/>
      <c r="D185" s="50"/>
      <c r="E185" s="50"/>
      <c r="F185" s="50"/>
      <c r="G185" s="150"/>
      <c r="H185" s="50"/>
      <c r="I185" s="50"/>
      <c r="J185" s="50"/>
      <c r="K185" s="50">
        <v>10.0</v>
      </c>
      <c r="L185" s="50">
        <v>10.0</v>
      </c>
      <c r="M185" s="50"/>
      <c r="N185" s="50"/>
      <c r="O185" s="50"/>
      <c r="P185" s="50"/>
      <c r="Q185" s="50"/>
      <c r="R185" s="50"/>
      <c r="S185" s="50"/>
      <c r="T185" s="50"/>
    </row>
    <row r="186">
      <c r="A186" s="51"/>
      <c r="B186" s="51" t="s">
        <v>582</v>
      </c>
      <c r="C186" s="51"/>
      <c r="D186" s="51"/>
      <c r="E186" s="51"/>
      <c r="F186" s="51" t="s">
        <v>1013</v>
      </c>
      <c r="G186" s="160" t="s">
        <v>1035</v>
      </c>
      <c r="H186" s="51" t="s">
        <v>771</v>
      </c>
      <c r="I186" s="51" t="s">
        <v>1036</v>
      </c>
      <c r="J186" s="51"/>
      <c r="K186" s="51"/>
      <c r="L186" s="51"/>
      <c r="M186" s="51" t="s">
        <v>666</v>
      </c>
      <c r="N186" s="51"/>
      <c r="O186" s="51"/>
      <c r="P186" s="51"/>
      <c r="Q186" s="51"/>
      <c r="R186" s="51"/>
      <c r="S186" s="51"/>
      <c r="T186" s="51"/>
    </row>
    <row r="187">
      <c r="A187" s="51"/>
      <c r="B187" s="51" t="s">
        <v>1037</v>
      </c>
      <c r="C187" s="51"/>
      <c r="D187" s="51"/>
      <c r="E187" s="51"/>
      <c r="F187" s="51" t="s">
        <v>1038</v>
      </c>
      <c r="G187" s="156" t="s">
        <v>1039</v>
      </c>
      <c r="H187" s="51" t="s">
        <v>771</v>
      </c>
      <c r="I187" s="51" t="s">
        <v>1036</v>
      </c>
      <c r="J187" s="51"/>
      <c r="K187" s="51"/>
      <c r="L187" s="51"/>
      <c r="M187" s="51" t="s">
        <v>666</v>
      </c>
      <c r="N187" s="51"/>
      <c r="O187" s="51"/>
      <c r="P187" s="51"/>
      <c r="Q187" s="51"/>
      <c r="R187" s="51"/>
      <c r="S187" s="51"/>
      <c r="T187" s="51"/>
    </row>
    <row r="188">
      <c r="A188" s="51"/>
      <c r="B188" s="51" t="s">
        <v>1018</v>
      </c>
      <c r="C188" s="51"/>
      <c r="D188" s="51"/>
      <c r="E188" s="51"/>
      <c r="F188" s="84" t="s">
        <v>1019</v>
      </c>
      <c r="G188" s="156" t="s">
        <v>699</v>
      </c>
      <c r="H188" s="51" t="s">
        <v>771</v>
      </c>
      <c r="I188" s="51" t="s">
        <v>1036</v>
      </c>
      <c r="J188" s="51"/>
      <c r="K188" s="51"/>
      <c r="L188" s="51"/>
      <c r="M188" s="51" t="s">
        <v>666</v>
      </c>
      <c r="N188" s="51"/>
      <c r="O188" s="51"/>
      <c r="P188" s="51"/>
      <c r="Q188" s="51"/>
      <c r="R188" s="51"/>
      <c r="S188" s="51"/>
      <c r="T188" s="51"/>
    </row>
    <row r="189">
      <c r="A189" s="51"/>
      <c r="B189" s="51" t="s">
        <v>1040</v>
      </c>
      <c r="C189" s="51"/>
      <c r="D189" s="51"/>
      <c r="E189" s="51"/>
      <c r="F189" s="84" t="s">
        <v>1041</v>
      </c>
      <c r="G189" s="156" t="s">
        <v>1042</v>
      </c>
      <c r="H189" s="51" t="s">
        <v>771</v>
      </c>
      <c r="I189" s="51" t="s">
        <v>1036</v>
      </c>
      <c r="J189" s="51"/>
      <c r="K189" s="51"/>
      <c r="L189" s="51"/>
      <c r="M189" s="51" t="s">
        <v>666</v>
      </c>
      <c r="N189" s="51"/>
      <c r="O189" s="51"/>
      <c r="P189" s="51"/>
      <c r="Q189" s="51"/>
      <c r="R189" s="51"/>
      <c r="S189" s="51"/>
      <c r="T189" s="51"/>
    </row>
    <row r="190">
      <c r="A190" s="51"/>
      <c r="B190" s="51" t="s">
        <v>1043</v>
      </c>
      <c r="C190" s="51"/>
      <c r="D190" s="51"/>
      <c r="E190" s="51"/>
      <c r="F190" s="84" t="s">
        <v>1044</v>
      </c>
      <c r="G190" s="156" t="s">
        <v>1045</v>
      </c>
      <c r="H190" s="51" t="s">
        <v>771</v>
      </c>
      <c r="I190" s="51" t="s">
        <v>1036</v>
      </c>
      <c r="J190" s="51"/>
      <c r="K190" s="51"/>
      <c r="L190" s="51"/>
      <c r="M190" s="51" t="s">
        <v>666</v>
      </c>
      <c r="N190" s="51"/>
      <c r="O190" s="51"/>
      <c r="P190" s="51"/>
      <c r="Q190" s="51"/>
      <c r="R190" s="51"/>
      <c r="S190" s="51"/>
      <c r="T190" s="51"/>
    </row>
    <row r="191">
      <c r="A191" s="51"/>
      <c r="B191" s="51" t="s">
        <v>1046</v>
      </c>
      <c r="C191" s="51"/>
      <c r="D191" s="51"/>
      <c r="E191" s="51"/>
      <c r="F191" s="84" t="s">
        <v>1047</v>
      </c>
      <c r="G191" s="156" t="s">
        <v>1048</v>
      </c>
      <c r="H191" s="51" t="s">
        <v>771</v>
      </c>
      <c r="I191" s="51" t="s">
        <v>1036</v>
      </c>
      <c r="J191" s="51"/>
      <c r="K191" s="51"/>
      <c r="L191" s="51"/>
      <c r="M191" s="51" t="s">
        <v>666</v>
      </c>
      <c r="N191" s="51"/>
      <c r="O191" s="51"/>
      <c r="P191" s="51"/>
      <c r="Q191" s="51"/>
      <c r="R191" s="51"/>
      <c r="S191" s="51"/>
      <c r="T191" s="51"/>
    </row>
    <row r="192">
      <c r="A192" s="51"/>
      <c r="B192" s="51" t="s">
        <v>1018</v>
      </c>
      <c r="C192" s="51"/>
      <c r="D192" s="51"/>
      <c r="E192" s="51"/>
      <c r="F192" s="51" t="s">
        <v>1019</v>
      </c>
      <c r="G192" s="156" t="s">
        <v>699</v>
      </c>
      <c r="H192" s="51" t="s">
        <v>771</v>
      </c>
      <c r="I192" s="51" t="s">
        <v>1036</v>
      </c>
      <c r="J192" s="51"/>
      <c r="K192" s="51"/>
      <c r="L192" s="51"/>
      <c r="M192" s="51" t="s">
        <v>666</v>
      </c>
      <c r="N192" s="51"/>
      <c r="O192" s="51"/>
      <c r="P192" s="51"/>
      <c r="Q192" s="51"/>
      <c r="R192" s="51"/>
      <c r="S192" s="51"/>
      <c r="T192" s="51"/>
    </row>
    <row r="193">
      <c r="A193" s="51"/>
      <c r="B193" s="51" t="s">
        <v>1049</v>
      </c>
      <c r="C193" s="51"/>
      <c r="D193" s="51"/>
      <c r="E193" s="51"/>
      <c r="F193" s="84" t="s">
        <v>1050</v>
      </c>
      <c r="G193" s="156" t="s">
        <v>1051</v>
      </c>
      <c r="H193" s="51" t="s">
        <v>771</v>
      </c>
      <c r="I193" s="51" t="s">
        <v>1036</v>
      </c>
      <c r="J193" s="51"/>
      <c r="K193" s="51"/>
      <c r="L193" s="51"/>
      <c r="M193" s="51" t="s">
        <v>666</v>
      </c>
      <c r="N193" s="51"/>
      <c r="O193" s="51"/>
      <c r="P193" s="51"/>
      <c r="Q193" s="51"/>
      <c r="R193" s="51"/>
      <c r="S193" s="51"/>
      <c r="T193" s="51"/>
    </row>
    <row r="194">
      <c r="A194" s="51"/>
      <c r="B194" s="51" t="s">
        <v>1052</v>
      </c>
      <c r="C194" s="51"/>
      <c r="D194" s="51"/>
      <c r="E194" s="51"/>
      <c r="F194" s="51" t="s">
        <v>1053</v>
      </c>
      <c r="G194" s="126">
        <v>2500000.0</v>
      </c>
      <c r="H194" s="51" t="s">
        <v>771</v>
      </c>
      <c r="I194" s="51" t="s">
        <v>1036</v>
      </c>
      <c r="J194" s="51"/>
      <c r="K194" s="51"/>
      <c r="L194" s="51"/>
      <c r="M194" s="51" t="s">
        <v>666</v>
      </c>
      <c r="N194" s="51"/>
      <c r="O194" s="51"/>
      <c r="P194" s="51"/>
      <c r="Q194" s="51"/>
      <c r="R194" s="51"/>
      <c r="S194" s="51"/>
      <c r="T194" s="51"/>
    </row>
    <row r="195">
      <c r="A195" s="51"/>
      <c r="B195" s="51" t="s">
        <v>1054</v>
      </c>
      <c r="C195" s="51"/>
      <c r="D195" s="51"/>
      <c r="E195" s="51"/>
      <c r="F195" s="51" t="s">
        <v>1055</v>
      </c>
      <c r="G195" s="156" t="s">
        <v>1056</v>
      </c>
      <c r="H195" s="51" t="s">
        <v>771</v>
      </c>
      <c r="I195" s="51" t="s">
        <v>628</v>
      </c>
      <c r="J195" s="51"/>
      <c r="K195" s="51"/>
      <c r="L195" s="51"/>
      <c r="M195" s="51" t="s">
        <v>666</v>
      </c>
      <c r="N195" s="51"/>
      <c r="O195" s="51"/>
      <c r="P195" s="51"/>
      <c r="Q195" s="51"/>
      <c r="R195" s="51"/>
      <c r="S195" s="51"/>
      <c r="T195" s="51"/>
    </row>
    <row r="196">
      <c r="A196" s="51"/>
      <c r="B196" s="51" t="s">
        <v>1057</v>
      </c>
      <c r="C196" s="51"/>
      <c r="D196" s="51"/>
      <c r="E196" s="51"/>
      <c r="F196" s="51" t="s">
        <v>568</v>
      </c>
      <c r="G196" s="156" t="s">
        <v>674</v>
      </c>
      <c r="H196" s="51" t="s">
        <v>771</v>
      </c>
      <c r="I196" s="51" t="s">
        <v>1036</v>
      </c>
      <c r="J196" s="51"/>
      <c r="K196" s="51"/>
      <c r="L196" s="51"/>
      <c r="M196" s="51" t="s">
        <v>666</v>
      </c>
      <c r="N196" s="51"/>
      <c r="O196" s="51"/>
      <c r="P196" s="51"/>
      <c r="Q196" s="51"/>
      <c r="R196" s="51"/>
      <c r="S196" s="51"/>
      <c r="T196" s="51"/>
    </row>
    <row r="197">
      <c r="A197" s="67"/>
      <c r="B197" s="67" t="s">
        <v>1024</v>
      </c>
      <c r="C197" s="67"/>
      <c r="D197" s="67"/>
      <c r="E197" s="67"/>
      <c r="F197" s="67"/>
      <c r="G197" s="67" t="s">
        <v>1058</v>
      </c>
      <c r="H197" s="67" t="s">
        <v>771</v>
      </c>
      <c r="I197" s="67" t="s">
        <v>1036</v>
      </c>
      <c r="J197" s="67"/>
      <c r="K197" s="67"/>
      <c r="L197" s="67"/>
      <c r="M197" s="67" t="s">
        <v>1059</v>
      </c>
      <c r="N197" s="67"/>
      <c r="O197" s="67"/>
      <c r="P197" s="67"/>
      <c r="Q197" s="67"/>
      <c r="R197" s="67"/>
      <c r="S197" s="67"/>
      <c r="T197" s="67"/>
    </row>
    <row r="198">
      <c r="A198" s="67"/>
      <c r="B198" s="67" t="s">
        <v>332</v>
      </c>
      <c r="C198" s="67"/>
      <c r="D198" s="67"/>
      <c r="E198" s="67"/>
      <c r="F198" s="67"/>
      <c r="G198" s="67" t="s">
        <v>1060</v>
      </c>
      <c r="H198" s="67" t="s">
        <v>771</v>
      </c>
      <c r="I198" s="67" t="s">
        <v>1036</v>
      </c>
      <c r="J198" s="67"/>
      <c r="K198" s="67"/>
      <c r="L198" s="67"/>
      <c r="M198" s="67"/>
      <c r="N198" s="67"/>
      <c r="O198" s="67"/>
      <c r="P198" s="67"/>
      <c r="Q198" s="67"/>
      <c r="R198" s="67"/>
      <c r="S198" s="67"/>
      <c r="T198" s="67"/>
    </row>
    <row r="199">
      <c r="A199" s="67"/>
      <c r="B199" s="67" t="s">
        <v>355</v>
      </c>
      <c r="C199" s="67"/>
      <c r="D199" s="67"/>
      <c r="E199" s="67"/>
      <c r="F199" s="67"/>
      <c r="G199" s="67" t="s">
        <v>1061</v>
      </c>
      <c r="H199" s="67" t="s">
        <v>771</v>
      </c>
      <c r="I199" s="67" t="s">
        <v>1036</v>
      </c>
      <c r="J199" s="67"/>
      <c r="K199" s="67"/>
      <c r="L199" s="67"/>
      <c r="M199" s="67"/>
      <c r="N199" s="67"/>
      <c r="O199" s="67"/>
      <c r="P199" s="67"/>
      <c r="Q199" s="67"/>
      <c r="R199" s="67"/>
      <c r="S199" s="67"/>
      <c r="T199" s="67"/>
    </row>
    <row r="200">
      <c r="A200" s="67"/>
      <c r="B200" s="67" t="s">
        <v>1062</v>
      </c>
      <c r="C200" s="67"/>
      <c r="D200" s="67"/>
      <c r="E200" s="67"/>
      <c r="F200" s="67"/>
      <c r="G200" s="67" t="s">
        <v>1063</v>
      </c>
      <c r="H200" s="67" t="s">
        <v>771</v>
      </c>
      <c r="I200" s="67" t="s">
        <v>1036</v>
      </c>
      <c r="J200" s="67"/>
      <c r="K200" s="67"/>
      <c r="L200" s="67"/>
      <c r="M200" s="67"/>
      <c r="N200" s="67"/>
      <c r="O200" s="67"/>
      <c r="P200" s="67"/>
      <c r="Q200" s="67"/>
      <c r="R200" s="67"/>
      <c r="S200" s="67"/>
      <c r="T200" s="67"/>
    </row>
    <row r="201">
      <c r="A201" s="67"/>
      <c r="B201" s="67" t="s">
        <v>721</v>
      </c>
      <c r="C201" s="67"/>
      <c r="D201" s="67"/>
      <c r="E201" s="67"/>
      <c r="F201" s="67"/>
      <c r="G201" s="67" t="s">
        <v>1064</v>
      </c>
      <c r="H201" s="67" t="s">
        <v>771</v>
      </c>
      <c r="I201" s="67" t="s">
        <v>1036</v>
      </c>
      <c r="J201" s="67"/>
      <c r="K201" s="67"/>
      <c r="L201" s="67"/>
      <c r="M201" s="67"/>
      <c r="N201" s="67"/>
      <c r="O201" s="67"/>
      <c r="P201" s="67"/>
      <c r="Q201" s="67"/>
      <c r="R201" s="67"/>
      <c r="S201" s="67"/>
      <c r="T201" s="67"/>
    </row>
    <row r="202">
      <c r="A202" s="67"/>
      <c r="B202" s="67" t="s">
        <v>565</v>
      </c>
      <c r="C202" s="67"/>
      <c r="D202" s="67"/>
      <c r="E202" s="67"/>
      <c r="F202" s="67"/>
      <c r="G202" s="67" t="s">
        <v>671</v>
      </c>
      <c r="H202" s="67" t="s">
        <v>771</v>
      </c>
      <c r="I202" s="67" t="s">
        <v>1036</v>
      </c>
      <c r="J202" s="67"/>
      <c r="K202" s="67"/>
      <c r="L202" s="67"/>
      <c r="M202" s="67"/>
      <c r="N202" s="67"/>
      <c r="O202" s="67"/>
      <c r="P202" s="67"/>
      <c r="Q202" s="67"/>
      <c r="R202" s="67"/>
      <c r="S202" s="67"/>
      <c r="T202" s="67"/>
    </row>
    <row r="203">
      <c r="A203" s="67"/>
      <c r="B203" s="67" t="s">
        <v>1065</v>
      </c>
      <c r="C203" s="67"/>
      <c r="D203" s="67"/>
      <c r="E203" s="67"/>
      <c r="F203" s="67"/>
      <c r="G203" s="67">
        <v>121.0</v>
      </c>
      <c r="H203" s="67" t="s">
        <v>771</v>
      </c>
      <c r="I203" s="67" t="s">
        <v>1036</v>
      </c>
      <c r="J203" s="67"/>
      <c r="K203" s="67"/>
      <c r="L203" s="67"/>
      <c r="M203" s="67"/>
      <c r="N203" s="67"/>
      <c r="O203" s="67"/>
      <c r="P203" s="67"/>
      <c r="Q203" s="67"/>
      <c r="R203" s="67"/>
      <c r="S203" s="67"/>
      <c r="T203" s="67"/>
    </row>
    <row r="204">
      <c r="A204" s="51"/>
      <c r="B204" s="51"/>
      <c r="C204" s="51"/>
      <c r="D204" s="51"/>
      <c r="E204" s="51"/>
      <c r="F204" s="51"/>
      <c r="G204" s="51"/>
      <c r="H204" s="51"/>
      <c r="I204" s="51"/>
      <c r="J204" s="51"/>
      <c r="K204" s="51"/>
      <c r="L204" s="51"/>
      <c r="M204" s="51"/>
      <c r="N204" s="51"/>
      <c r="O204" s="51"/>
      <c r="P204" s="51"/>
      <c r="Q204" s="51"/>
      <c r="R204" s="51"/>
      <c r="S204" s="51"/>
      <c r="T204" s="51"/>
    </row>
    <row r="205">
      <c r="A205" s="49"/>
      <c r="B205" s="49" t="s">
        <v>1066</v>
      </c>
      <c r="C205" s="50"/>
      <c r="D205" s="50"/>
      <c r="E205" s="50"/>
      <c r="F205" s="50"/>
      <c r="G205" s="150"/>
      <c r="H205" s="50"/>
      <c r="I205" s="50"/>
      <c r="J205" s="50"/>
      <c r="K205" s="50">
        <v>10.0</v>
      </c>
      <c r="L205" s="50">
        <v>10.0</v>
      </c>
      <c r="M205" s="50"/>
      <c r="N205" s="50"/>
      <c r="O205" s="50"/>
      <c r="P205" s="50"/>
      <c r="Q205" s="50"/>
      <c r="R205" s="50"/>
      <c r="S205" s="50"/>
      <c r="T205" s="50"/>
    </row>
    <row r="206">
      <c r="A206" s="92"/>
      <c r="B206" s="92" t="s">
        <v>1067</v>
      </c>
      <c r="C206" s="51"/>
      <c r="D206" s="51"/>
      <c r="E206" s="51"/>
      <c r="F206" s="51"/>
      <c r="G206" s="51" t="s">
        <v>771</v>
      </c>
      <c r="H206" s="51" t="s">
        <v>771</v>
      </c>
      <c r="I206" s="51"/>
      <c r="J206" s="51"/>
      <c r="K206" s="51"/>
      <c r="L206" s="51"/>
      <c r="M206" s="51" t="s">
        <v>666</v>
      </c>
      <c r="N206" s="51"/>
      <c r="O206" s="51"/>
      <c r="P206" s="51" t="s">
        <v>1068</v>
      </c>
      <c r="Q206" s="51"/>
      <c r="R206" s="51"/>
      <c r="S206" s="51"/>
      <c r="T206" s="51"/>
    </row>
    <row r="207">
      <c r="A207" s="92"/>
      <c r="B207" s="92" t="s">
        <v>1069</v>
      </c>
      <c r="C207" s="51"/>
      <c r="D207" s="51"/>
      <c r="E207" s="51"/>
      <c r="F207" s="51"/>
      <c r="G207" s="51" t="s">
        <v>771</v>
      </c>
      <c r="H207" s="51" t="s">
        <v>771</v>
      </c>
      <c r="I207" s="51"/>
      <c r="J207" s="51"/>
      <c r="K207" s="51"/>
      <c r="L207" s="51"/>
      <c r="M207" s="51" t="s">
        <v>666</v>
      </c>
      <c r="N207" s="51"/>
      <c r="O207" s="51"/>
      <c r="P207" s="51" t="s">
        <v>1068</v>
      </c>
      <c r="Q207" s="51"/>
      <c r="R207" s="51"/>
      <c r="S207" s="51"/>
      <c r="T207" s="51"/>
    </row>
    <row r="208">
      <c r="A208" s="92"/>
      <c r="B208" s="92" t="s">
        <v>1070</v>
      </c>
      <c r="C208" s="51"/>
      <c r="D208" s="51"/>
      <c r="E208" s="51"/>
      <c r="F208" s="51"/>
      <c r="G208" s="51" t="s">
        <v>771</v>
      </c>
      <c r="H208" s="51" t="s">
        <v>771</v>
      </c>
      <c r="I208" s="51"/>
      <c r="J208" s="51"/>
      <c r="K208" s="51"/>
      <c r="L208" s="51"/>
      <c r="M208" s="51" t="s">
        <v>666</v>
      </c>
      <c r="N208" s="51"/>
      <c r="O208" s="51"/>
      <c r="P208" s="51" t="s">
        <v>1068</v>
      </c>
      <c r="Q208" s="51"/>
      <c r="R208" s="51"/>
      <c r="S208" s="51"/>
      <c r="T208" s="51"/>
    </row>
    <row r="209">
      <c r="A209" s="92"/>
      <c r="B209" s="92" t="s">
        <v>1071</v>
      </c>
      <c r="C209" s="51"/>
      <c r="D209" s="51"/>
      <c r="E209" s="51"/>
      <c r="F209" s="51"/>
      <c r="G209" s="51" t="s">
        <v>771</v>
      </c>
      <c r="H209" s="51" t="s">
        <v>771</v>
      </c>
      <c r="I209" s="51"/>
      <c r="J209" s="51"/>
      <c r="K209" s="51"/>
      <c r="L209" s="51"/>
      <c r="M209" s="51" t="s">
        <v>666</v>
      </c>
      <c r="N209" s="51"/>
      <c r="O209" s="51"/>
      <c r="P209" s="51" t="s">
        <v>1068</v>
      </c>
      <c r="Q209" s="51"/>
      <c r="R209" s="51"/>
      <c r="S209" s="51"/>
      <c r="T209" s="51"/>
    </row>
    <row r="210">
      <c r="A210" s="49" t="s">
        <v>1072</v>
      </c>
      <c r="B210" s="49" t="s">
        <v>1073</v>
      </c>
      <c r="C210" s="50"/>
      <c r="D210" s="50"/>
      <c r="E210" s="50"/>
      <c r="F210" s="50"/>
      <c r="G210" s="150"/>
      <c r="H210" s="50"/>
      <c r="I210" s="50"/>
      <c r="J210" s="50"/>
      <c r="K210" s="50"/>
      <c r="L210" s="50"/>
      <c r="M210" s="50"/>
      <c r="N210" s="50"/>
      <c r="O210" s="50"/>
      <c r="P210" s="50"/>
      <c r="Q210" s="50"/>
      <c r="R210" s="50"/>
      <c r="S210" s="50"/>
      <c r="T210" s="50"/>
    </row>
    <row r="211">
      <c r="A211" s="51" t="s">
        <v>1074</v>
      </c>
      <c r="B211" s="103" t="s">
        <v>565</v>
      </c>
      <c r="C211" s="161" t="s">
        <v>1074</v>
      </c>
      <c r="D211" s="51"/>
      <c r="E211" s="51"/>
      <c r="F211" s="51" t="s">
        <v>667</v>
      </c>
      <c r="G211" s="51" t="s">
        <v>771</v>
      </c>
      <c r="H211" s="51" t="s">
        <v>771</v>
      </c>
      <c r="I211" s="51" t="s">
        <v>1075</v>
      </c>
      <c r="J211" s="51" t="s">
        <v>667</v>
      </c>
      <c r="K211" s="51"/>
      <c r="L211" s="51"/>
      <c r="M211" s="51" t="s">
        <v>666</v>
      </c>
      <c r="N211" s="51"/>
      <c r="O211" s="51" t="s">
        <v>1059</v>
      </c>
      <c r="P211" s="51"/>
      <c r="Q211" s="51"/>
      <c r="R211" s="51"/>
      <c r="S211" s="51"/>
      <c r="T211" s="51"/>
    </row>
    <row r="212">
      <c r="A212" s="51" t="s">
        <v>1076</v>
      </c>
      <c r="B212" s="42" t="s">
        <v>669</v>
      </c>
      <c r="C212" s="110" t="s">
        <v>1076</v>
      </c>
      <c r="D212" s="51"/>
      <c r="E212" s="51"/>
      <c r="F212" s="51" t="s">
        <v>566</v>
      </c>
      <c r="G212" s="51" t="s">
        <v>771</v>
      </c>
      <c r="H212" s="51" t="s">
        <v>771</v>
      </c>
      <c r="I212" s="51" t="s">
        <v>1075</v>
      </c>
      <c r="J212" s="51" t="s">
        <v>566</v>
      </c>
      <c r="K212" s="51"/>
      <c r="L212" s="51"/>
      <c r="M212" s="51" t="s">
        <v>666</v>
      </c>
      <c r="N212" s="51"/>
      <c r="O212" s="51" t="s">
        <v>1059</v>
      </c>
      <c r="P212" s="51"/>
      <c r="Q212" s="51"/>
      <c r="R212" s="51"/>
      <c r="S212" s="51"/>
      <c r="T212" s="51"/>
    </row>
    <row r="213">
      <c r="A213" s="51" t="s">
        <v>1077</v>
      </c>
      <c r="B213" s="42" t="s">
        <v>721</v>
      </c>
      <c r="C213" s="161" t="s">
        <v>1077</v>
      </c>
      <c r="D213" s="51"/>
      <c r="E213" s="51"/>
      <c r="F213" s="51" t="s">
        <v>567</v>
      </c>
      <c r="G213" s="51" t="s">
        <v>771</v>
      </c>
      <c r="H213" s="51" t="s">
        <v>771</v>
      </c>
      <c r="I213" s="51" t="s">
        <v>1075</v>
      </c>
      <c r="J213" s="51" t="s">
        <v>567</v>
      </c>
      <c r="K213" s="51"/>
      <c r="L213" s="51"/>
      <c r="M213" s="51" t="s">
        <v>666</v>
      </c>
      <c r="N213" s="51"/>
      <c r="O213" s="51" t="s">
        <v>1059</v>
      </c>
      <c r="P213" s="51"/>
      <c r="Q213" s="51"/>
      <c r="R213" s="51"/>
      <c r="S213" s="51"/>
      <c r="T213" s="51"/>
    </row>
    <row r="214">
      <c r="A214" s="51" t="s">
        <v>1078</v>
      </c>
      <c r="B214" s="103" t="s">
        <v>1024</v>
      </c>
      <c r="C214" s="51" t="s">
        <v>1078</v>
      </c>
      <c r="D214" s="51"/>
      <c r="E214" s="51"/>
      <c r="F214" s="51" t="s">
        <v>592</v>
      </c>
      <c r="G214" s="51" t="s">
        <v>771</v>
      </c>
      <c r="H214" s="51" t="s">
        <v>771</v>
      </c>
      <c r="I214" s="103" t="s">
        <v>594</v>
      </c>
      <c r="J214" s="51" t="s">
        <v>592</v>
      </c>
      <c r="K214" s="51"/>
      <c r="L214" s="51"/>
      <c r="M214" s="105" t="s">
        <v>596</v>
      </c>
      <c r="N214" s="51"/>
      <c r="O214" s="51" t="s">
        <v>1079</v>
      </c>
      <c r="P214" s="51"/>
      <c r="Q214" s="51"/>
      <c r="R214" s="51"/>
      <c r="S214" s="51"/>
      <c r="T214" s="51"/>
    </row>
    <row r="215">
      <c r="A215" s="51" t="s">
        <v>1080</v>
      </c>
      <c r="B215" s="42" t="s">
        <v>504</v>
      </c>
      <c r="C215" s="51" t="s">
        <v>1080</v>
      </c>
      <c r="D215" s="51"/>
      <c r="E215" s="51"/>
      <c r="F215" s="51" t="s">
        <v>922</v>
      </c>
      <c r="G215" s="51" t="s">
        <v>771</v>
      </c>
      <c r="H215" s="51" t="s">
        <v>771</v>
      </c>
      <c r="I215" s="108" t="s">
        <v>628</v>
      </c>
      <c r="J215" s="51" t="s">
        <v>922</v>
      </c>
      <c r="K215" s="51"/>
      <c r="L215" s="51"/>
      <c r="M215" s="51" t="s">
        <v>601</v>
      </c>
      <c r="N215" s="51"/>
      <c r="O215" s="51" t="s">
        <v>1079</v>
      </c>
      <c r="P215" s="51" t="s">
        <v>921</v>
      </c>
      <c r="Q215" s="51"/>
      <c r="R215" s="51"/>
      <c r="S215" s="51"/>
      <c r="T215" s="51"/>
    </row>
    <row r="216">
      <c r="A216" s="51" t="s">
        <v>1081</v>
      </c>
      <c r="B216" s="42" t="s">
        <v>976</v>
      </c>
      <c r="C216" s="51" t="s">
        <v>1081</v>
      </c>
      <c r="D216" s="51"/>
      <c r="E216" s="51"/>
      <c r="F216" s="51" t="s">
        <v>1082</v>
      </c>
      <c r="G216" s="51" t="s">
        <v>771</v>
      </c>
      <c r="H216" s="51" t="s">
        <v>771</v>
      </c>
      <c r="I216" s="108" t="s">
        <v>628</v>
      </c>
      <c r="J216" s="51" t="s">
        <v>1082</v>
      </c>
      <c r="K216" s="51"/>
      <c r="L216" s="105" t="s">
        <v>630</v>
      </c>
      <c r="M216" s="51" t="s">
        <v>631</v>
      </c>
      <c r="N216" s="110" t="s">
        <v>1083</v>
      </c>
      <c r="O216" s="51"/>
      <c r="P216" s="110" t="s">
        <v>632</v>
      </c>
      <c r="Q216" s="51"/>
      <c r="R216" s="51"/>
      <c r="S216" s="51"/>
      <c r="T216" s="51"/>
    </row>
    <row r="217">
      <c r="A217" s="51" t="s">
        <v>1084</v>
      </c>
      <c r="B217" s="103" t="s">
        <v>616</v>
      </c>
      <c r="C217" s="51" t="s">
        <v>1084</v>
      </c>
      <c r="D217" s="51"/>
      <c r="E217" s="51"/>
      <c r="F217" s="51" t="s">
        <v>617</v>
      </c>
      <c r="G217" s="51" t="s">
        <v>771</v>
      </c>
      <c r="H217" s="51" t="s">
        <v>771</v>
      </c>
      <c r="I217" s="103" t="s">
        <v>594</v>
      </c>
      <c r="J217" s="51" t="s">
        <v>617</v>
      </c>
      <c r="K217" s="51"/>
      <c r="L217" s="51"/>
      <c r="M217" s="51" t="s">
        <v>601</v>
      </c>
      <c r="N217" s="51"/>
      <c r="O217" s="51" t="s">
        <v>1079</v>
      </c>
      <c r="P217" s="51"/>
      <c r="Q217" s="51"/>
      <c r="R217" s="51"/>
      <c r="S217" s="51"/>
      <c r="T217" s="51"/>
    </row>
    <row r="218">
      <c r="A218" s="51" t="s">
        <v>1085</v>
      </c>
      <c r="B218" s="42" t="s">
        <v>1057</v>
      </c>
      <c r="C218" s="51" t="s">
        <v>1085</v>
      </c>
      <c r="D218" s="51"/>
      <c r="E218" s="51"/>
      <c r="F218" s="51" t="s">
        <v>673</v>
      </c>
      <c r="G218" s="51" t="s">
        <v>771</v>
      </c>
      <c r="H218" s="51" t="s">
        <v>771</v>
      </c>
      <c r="I218" s="51" t="s">
        <v>1075</v>
      </c>
      <c r="J218" s="51" t="s">
        <v>673</v>
      </c>
      <c r="K218" s="51"/>
      <c r="L218" s="51"/>
      <c r="M218" s="51" t="s">
        <v>666</v>
      </c>
      <c r="N218" s="51"/>
      <c r="O218" s="51" t="s">
        <v>1059</v>
      </c>
      <c r="P218" s="51"/>
      <c r="Q218" s="51"/>
      <c r="R218" s="51"/>
      <c r="S218" s="51"/>
      <c r="T218" s="51"/>
    </row>
    <row r="219">
      <c r="A219" s="51" t="s">
        <v>1086</v>
      </c>
      <c r="B219" s="103" t="s">
        <v>544</v>
      </c>
      <c r="C219" s="51" t="s">
        <v>1086</v>
      </c>
      <c r="D219" s="51"/>
      <c r="E219" s="51"/>
      <c r="F219" s="103" t="s">
        <v>966</v>
      </c>
      <c r="G219" s="51" t="s">
        <v>771</v>
      </c>
      <c r="H219" s="51" t="s">
        <v>771</v>
      </c>
      <c r="I219" s="108" t="s">
        <v>628</v>
      </c>
      <c r="J219" s="103" t="s">
        <v>966</v>
      </c>
      <c r="K219" s="51"/>
      <c r="L219" s="51"/>
      <c r="M219" s="51" t="s">
        <v>666</v>
      </c>
      <c r="N219" s="51"/>
      <c r="O219" s="51" t="s">
        <v>1079</v>
      </c>
      <c r="P219" s="51" t="s">
        <v>921</v>
      </c>
      <c r="Q219" s="51"/>
      <c r="R219" s="51"/>
      <c r="S219" s="51"/>
      <c r="T219" s="51"/>
    </row>
    <row r="220">
      <c r="A220" s="51" t="s">
        <v>1087</v>
      </c>
      <c r="B220" s="42" t="s">
        <v>1088</v>
      </c>
      <c r="C220" s="51" t="s">
        <v>1087</v>
      </c>
      <c r="D220" s="51"/>
      <c r="E220" s="51"/>
      <c r="F220" s="51"/>
      <c r="G220" s="51" t="s">
        <v>771</v>
      </c>
      <c r="H220" s="51" t="s">
        <v>771</v>
      </c>
      <c r="I220" s="103" t="s">
        <v>594</v>
      </c>
      <c r="J220" s="51"/>
      <c r="K220" s="51"/>
      <c r="L220" s="51"/>
      <c r="M220" s="51" t="s">
        <v>666</v>
      </c>
      <c r="N220" s="51"/>
      <c r="O220" s="51" t="s">
        <v>1079</v>
      </c>
      <c r="P220" s="51"/>
      <c r="Q220" s="51"/>
      <c r="R220" s="51"/>
      <c r="S220" s="51"/>
      <c r="T220" s="51"/>
    </row>
    <row r="221">
      <c r="A221" s="51" t="s">
        <v>1086</v>
      </c>
      <c r="B221" s="103" t="s">
        <v>1089</v>
      </c>
      <c r="C221" s="51" t="s">
        <v>1086</v>
      </c>
      <c r="D221" s="51"/>
      <c r="E221" s="51"/>
      <c r="F221" s="51" t="s">
        <v>773</v>
      </c>
      <c r="G221" s="51" t="s">
        <v>771</v>
      </c>
      <c r="H221" s="51" t="s">
        <v>771</v>
      </c>
      <c r="I221" s="108" t="s">
        <v>628</v>
      </c>
      <c r="J221" s="51" t="s">
        <v>773</v>
      </c>
      <c r="K221" s="51"/>
      <c r="L221" s="51"/>
      <c r="M221" s="51" t="s">
        <v>666</v>
      </c>
      <c r="N221" s="51"/>
      <c r="O221" s="51" t="s">
        <v>1079</v>
      </c>
      <c r="P221" s="51" t="s">
        <v>1090</v>
      </c>
      <c r="Q221" s="51"/>
      <c r="R221" s="51"/>
      <c r="S221" s="51"/>
      <c r="T221" s="51"/>
    </row>
    <row r="222">
      <c r="A222" s="51" t="s">
        <v>1091</v>
      </c>
      <c r="B222" s="103" t="s">
        <v>1092</v>
      </c>
      <c r="C222" s="51" t="s">
        <v>1091</v>
      </c>
      <c r="D222" s="51"/>
      <c r="E222" s="51"/>
      <c r="F222" s="51" t="s">
        <v>1093</v>
      </c>
      <c r="G222" s="51" t="s">
        <v>771</v>
      </c>
      <c r="H222" s="51" t="s">
        <v>771</v>
      </c>
      <c r="I222" s="108" t="s">
        <v>628</v>
      </c>
      <c r="J222" s="51" t="s">
        <v>1093</v>
      </c>
      <c r="K222" s="51"/>
      <c r="L222" s="105" t="s">
        <v>630</v>
      </c>
      <c r="M222" s="110" t="s">
        <v>631</v>
      </c>
      <c r="N222" s="51"/>
      <c r="O222" s="51" t="s">
        <v>1094</v>
      </c>
      <c r="P222" s="110" t="s">
        <v>632</v>
      </c>
      <c r="Q222" s="51"/>
      <c r="R222" s="51"/>
      <c r="S222" s="51"/>
      <c r="T222" s="51"/>
    </row>
    <row r="223">
      <c r="A223" s="51" t="s">
        <v>1091</v>
      </c>
      <c r="B223" s="42" t="s">
        <v>1095</v>
      </c>
      <c r="C223" s="51" t="s">
        <v>1091</v>
      </c>
      <c r="D223" s="51"/>
      <c r="E223" s="51"/>
      <c r="F223" s="51" t="s">
        <v>1096</v>
      </c>
      <c r="G223" s="51" t="s">
        <v>771</v>
      </c>
      <c r="H223" s="51" t="s">
        <v>771</v>
      </c>
      <c r="I223" s="108" t="s">
        <v>628</v>
      </c>
      <c r="J223" s="51" t="s">
        <v>1096</v>
      </c>
      <c r="K223" s="51"/>
      <c r="L223" s="105" t="s">
        <v>630</v>
      </c>
      <c r="M223" s="110" t="s">
        <v>631</v>
      </c>
      <c r="N223" s="51"/>
      <c r="O223" s="51" t="s">
        <v>1094</v>
      </c>
      <c r="P223" s="110" t="s">
        <v>632</v>
      </c>
      <c r="Q223" s="51"/>
      <c r="R223" s="51"/>
      <c r="S223" s="51"/>
      <c r="T223" s="51"/>
    </row>
    <row r="224">
      <c r="A224" s="51" t="s">
        <v>1091</v>
      </c>
      <c r="B224" s="103" t="s">
        <v>1097</v>
      </c>
      <c r="C224" s="51" t="s">
        <v>1091</v>
      </c>
      <c r="D224" s="51"/>
      <c r="E224" s="51"/>
      <c r="F224" s="51" t="s">
        <v>1098</v>
      </c>
      <c r="G224" s="51" t="s">
        <v>771</v>
      </c>
      <c r="H224" s="51" t="s">
        <v>771</v>
      </c>
      <c r="I224" s="108" t="s">
        <v>628</v>
      </c>
      <c r="J224" s="51" t="s">
        <v>1098</v>
      </c>
      <c r="K224" s="51"/>
      <c r="L224" s="105" t="s">
        <v>630</v>
      </c>
      <c r="M224" s="110" t="s">
        <v>631</v>
      </c>
      <c r="N224" s="51"/>
      <c r="O224" s="51" t="s">
        <v>1094</v>
      </c>
      <c r="P224" s="110" t="s">
        <v>632</v>
      </c>
      <c r="Q224" s="51"/>
      <c r="R224" s="51"/>
      <c r="S224" s="51"/>
      <c r="T224" s="51"/>
    </row>
    <row r="225">
      <c r="A225" s="51" t="s">
        <v>1091</v>
      </c>
      <c r="B225" s="42" t="s">
        <v>1099</v>
      </c>
      <c r="C225" s="51" t="s">
        <v>1091</v>
      </c>
      <c r="D225" s="51"/>
      <c r="E225" s="51"/>
      <c r="F225" s="51" t="s">
        <v>1100</v>
      </c>
      <c r="G225" s="51" t="s">
        <v>771</v>
      </c>
      <c r="H225" s="51" t="s">
        <v>771</v>
      </c>
      <c r="I225" s="108" t="s">
        <v>628</v>
      </c>
      <c r="J225" s="51" t="s">
        <v>1100</v>
      </c>
      <c r="K225" s="51"/>
      <c r="L225" s="105" t="s">
        <v>630</v>
      </c>
      <c r="M225" s="110" t="s">
        <v>631</v>
      </c>
      <c r="N225" s="51"/>
      <c r="O225" s="51" t="s">
        <v>1094</v>
      </c>
      <c r="P225" s="110" t="s">
        <v>632</v>
      </c>
      <c r="Q225" s="51"/>
      <c r="R225" s="51"/>
      <c r="S225" s="51"/>
      <c r="T225" s="51"/>
    </row>
    <row r="226">
      <c r="A226" s="51" t="s">
        <v>1101</v>
      </c>
      <c r="B226" s="103" t="s">
        <v>1102</v>
      </c>
      <c r="C226" s="51" t="s">
        <v>1101</v>
      </c>
      <c r="D226" s="51"/>
      <c r="E226" s="51"/>
      <c r="F226" s="51" t="s">
        <v>1103</v>
      </c>
      <c r="G226" s="51" t="s">
        <v>771</v>
      </c>
      <c r="H226" s="51" t="s">
        <v>771</v>
      </c>
      <c r="I226" s="108" t="s">
        <v>628</v>
      </c>
      <c r="J226" s="51" t="s">
        <v>1103</v>
      </c>
      <c r="K226" s="51"/>
      <c r="L226" s="105" t="s">
        <v>630</v>
      </c>
      <c r="M226" s="110" t="s">
        <v>631</v>
      </c>
      <c r="N226" s="51"/>
      <c r="O226" s="51" t="s">
        <v>1094</v>
      </c>
      <c r="P226" s="110" t="s">
        <v>632</v>
      </c>
      <c r="Q226" s="51"/>
      <c r="R226" s="51"/>
      <c r="S226" s="51"/>
      <c r="T226" s="51"/>
    </row>
    <row r="227">
      <c r="A227" s="51" t="s">
        <v>1101</v>
      </c>
      <c r="B227" s="42" t="s">
        <v>1104</v>
      </c>
      <c r="C227" s="51" t="s">
        <v>1101</v>
      </c>
      <c r="D227" s="51"/>
      <c r="E227" s="51"/>
      <c r="F227" s="51" t="s">
        <v>1105</v>
      </c>
      <c r="G227" s="51" t="s">
        <v>771</v>
      </c>
      <c r="H227" s="51" t="s">
        <v>771</v>
      </c>
      <c r="I227" s="108" t="s">
        <v>628</v>
      </c>
      <c r="J227" s="51" t="s">
        <v>1105</v>
      </c>
      <c r="K227" s="51"/>
      <c r="L227" s="105" t="s">
        <v>630</v>
      </c>
      <c r="M227" s="110" t="s">
        <v>631</v>
      </c>
      <c r="N227" s="51"/>
      <c r="O227" s="51" t="s">
        <v>1094</v>
      </c>
      <c r="P227" s="110" t="s">
        <v>632</v>
      </c>
      <c r="Q227" s="51"/>
      <c r="R227" s="51"/>
      <c r="S227" s="51"/>
      <c r="T227" s="51"/>
    </row>
    <row r="228">
      <c r="A228" s="51" t="s">
        <v>1101</v>
      </c>
      <c r="B228" s="103" t="s">
        <v>1106</v>
      </c>
      <c r="C228" s="51" t="s">
        <v>1101</v>
      </c>
      <c r="D228" s="51"/>
      <c r="E228" s="51"/>
      <c r="F228" s="51" t="s">
        <v>1107</v>
      </c>
      <c r="G228" s="51" t="s">
        <v>771</v>
      </c>
      <c r="H228" s="51" t="s">
        <v>771</v>
      </c>
      <c r="I228" s="108" t="s">
        <v>628</v>
      </c>
      <c r="J228" s="51" t="s">
        <v>1107</v>
      </c>
      <c r="K228" s="51"/>
      <c r="L228" s="105" t="s">
        <v>630</v>
      </c>
      <c r="M228" s="110" t="s">
        <v>631</v>
      </c>
      <c r="N228" s="51"/>
      <c r="O228" s="51" t="s">
        <v>1094</v>
      </c>
      <c r="P228" s="110" t="s">
        <v>632</v>
      </c>
      <c r="Q228" s="51"/>
      <c r="R228" s="51"/>
      <c r="S228" s="51"/>
      <c r="T228" s="51"/>
    </row>
    <row r="229">
      <c r="A229" s="51" t="s">
        <v>1108</v>
      </c>
      <c r="B229" s="42" t="s">
        <v>1109</v>
      </c>
      <c r="C229" s="51" t="s">
        <v>1108</v>
      </c>
      <c r="D229" s="51"/>
      <c r="E229" s="51"/>
      <c r="F229" s="51" t="s">
        <v>1110</v>
      </c>
      <c r="G229" s="51" t="s">
        <v>771</v>
      </c>
      <c r="H229" s="51" t="s">
        <v>771</v>
      </c>
      <c r="I229" s="108" t="s">
        <v>628</v>
      </c>
      <c r="J229" s="51" t="s">
        <v>1110</v>
      </c>
      <c r="K229" s="51"/>
      <c r="L229" s="105" t="s">
        <v>630</v>
      </c>
      <c r="M229" s="110" t="s">
        <v>631</v>
      </c>
      <c r="N229" s="51"/>
      <c r="O229" s="51" t="s">
        <v>1094</v>
      </c>
      <c r="P229" s="110" t="s">
        <v>632</v>
      </c>
      <c r="Q229" s="51"/>
      <c r="R229" s="51"/>
      <c r="S229" s="51"/>
      <c r="T229" s="51"/>
    </row>
    <row r="230">
      <c r="A230" s="51" t="s">
        <v>1108</v>
      </c>
      <c r="B230" s="103" t="s">
        <v>1111</v>
      </c>
      <c r="C230" s="51" t="s">
        <v>1108</v>
      </c>
      <c r="D230" s="51"/>
      <c r="E230" s="51"/>
      <c r="F230" s="51" t="s">
        <v>1112</v>
      </c>
      <c r="G230" s="51" t="s">
        <v>771</v>
      </c>
      <c r="H230" s="51" t="s">
        <v>771</v>
      </c>
      <c r="I230" s="108" t="s">
        <v>628</v>
      </c>
      <c r="J230" s="51" t="s">
        <v>1112</v>
      </c>
      <c r="K230" s="51"/>
      <c r="L230" s="105" t="s">
        <v>630</v>
      </c>
      <c r="M230" s="110" t="s">
        <v>631</v>
      </c>
      <c r="N230" s="51"/>
      <c r="O230" s="51" t="s">
        <v>1094</v>
      </c>
      <c r="P230" s="110" t="s">
        <v>632</v>
      </c>
      <c r="Q230" s="51"/>
      <c r="R230" s="51"/>
      <c r="S230" s="51"/>
      <c r="T230" s="51"/>
    </row>
    <row r="231">
      <c r="A231" s="51" t="s">
        <v>1091</v>
      </c>
      <c r="B231" s="42" t="s">
        <v>1113</v>
      </c>
      <c r="C231" s="51" t="s">
        <v>1091</v>
      </c>
      <c r="D231" s="51"/>
      <c r="E231" s="51"/>
      <c r="F231" s="51" t="s">
        <v>1114</v>
      </c>
      <c r="G231" s="51" t="s">
        <v>771</v>
      </c>
      <c r="H231" s="51" t="s">
        <v>771</v>
      </c>
      <c r="I231" s="108" t="s">
        <v>628</v>
      </c>
      <c r="J231" s="51" t="s">
        <v>1114</v>
      </c>
      <c r="K231" s="51"/>
      <c r="L231" s="105" t="s">
        <v>630</v>
      </c>
      <c r="M231" s="110" t="s">
        <v>631</v>
      </c>
      <c r="N231" s="51"/>
      <c r="O231" s="51" t="s">
        <v>1094</v>
      </c>
      <c r="P231" s="110" t="s">
        <v>632</v>
      </c>
      <c r="Q231" s="51"/>
      <c r="R231" s="51"/>
      <c r="S231" s="51"/>
      <c r="T231" s="51"/>
    </row>
    <row r="232">
      <c r="A232" s="51" t="s">
        <v>1091</v>
      </c>
      <c r="B232" s="103" t="s">
        <v>1115</v>
      </c>
      <c r="C232" s="51" t="s">
        <v>1091</v>
      </c>
      <c r="D232" s="51"/>
      <c r="E232" s="51"/>
      <c r="F232" s="51" t="s">
        <v>1116</v>
      </c>
      <c r="G232" s="51" t="s">
        <v>771</v>
      </c>
      <c r="H232" s="51" t="s">
        <v>771</v>
      </c>
      <c r="I232" s="108" t="s">
        <v>628</v>
      </c>
      <c r="J232" s="51" t="s">
        <v>1116</v>
      </c>
      <c r="K232" s="51"/>
      <c r="L232" s="105" t="s">
        <v>630</v>
      </c>
      <c r="M232" s="110" t="s">
        <v>631</v>
      </c>
      <c r="N232" s="51"/>
      <c r="O232" s="51" t="s">
        <v>1094</v>
      </c>
      <c r="P232" s="110" t="s">
        <v>632</v>
      </c>
      <c r="Q232" s="51"/>
      <c r="R232" s="51"/>
      <c r="S232" s="51"/>
      <c r="T232" s="51"/>
    </row>
    <row r="233">
      <c r="A233" s="51" t="s">
        <v>1117</v>
      </c>
      <c r="B233" s="42" t="s">
        <v>625</v>
      </c>
      <c r="C233" s="51" t="s">
        <v>1117</v>
      </c>
      <c r="D233" s="51"/>
      <c r="E233" s="51"/>
      <c r="F233" s="51" t="s">
        <v>626</v>
      </c>
      <c r="G233" s="51" t="s">
        <v>771</v>
      </c>
      <c r="H233" s="51" t="s">
        <v>771</v>
      </c>
      <c r="I233" s="51" t="s">
        <v>1118</v>
      </c>
      <c r="J233" s="51" t="s">
        <v>626</v>
      </c>
      <c r="K233" s="51"/>
      <c r="L233" s="105" t="s">
        <v>630</v>
      </c>
      <c r="M233" s="110" t="s">
        <v>631</v>
      </c>
      <c r="N233" s="51"/>
      <c r="O233" s="51" t="s">
        <v>1094</v>
      </c>
      <c r="P233" s="110" t="s">
        <v>632</v>
      </c>
      <c r="Q233" s="51"/>
      <c r="R233" s="51"/>
      <c r="S233" s="51"/>
      <c r="T233" s="51"/>
    </row>
    <row r="234">
      <c r="A234" s="51" t="s">
        <v>1084</v>
      </c>
      <c r="B234" s="103" t="s">
        <v>506</v>
      </c>
      <c r="C234" s="51" t="s">
        <v>1084</v>
      </c>
      <c r="D234" s="51"/>
      <c r="E234" s="51"/>
      <c r="F234" s="51" t="s">
        <v>924</v>
      </c>
      <c r="G234" s="51" t="s">
        <v>771</v>
      </c>
      <c r="H234" s="51" t="s">
        <v>771</v>
      </c>
      <c r="I234" s="103" t="s">
        <v>594</v>
      </c>
      <c r="J234" s="51" t="s">
        <v>924</v>
      </c>
      <c r="K234" s="51"/>
      <c r="L234" s="51"/>
      <c r="M234" s="51" t="s">
        <v>601</v>
      </c>
      <c r="N234" s="51"/>
      <c r="O234" s="51" t="s">
        <v>1079</v>
      </c>
      <c r="P234" s="51"/>
      <c r="Q234" s="51"/>
      <c r="R234" s="51"/>
      <c r="S234" s="51"/>
      <c r="T234" s="51"/>
    </row>
    <row r="235">
      <c r="A235" s="51" t="s">
        <v>1002</v>
      </c>
      <c r="B235" s="42" t="s">
        <v>1119</v>
      </c>
      <c r="C235" s="51" t="s">
        <v>1002</v>
      </c>
      <c r="D235" s="51"/>
      <c r="E235" s="51"/>
      <c r="F235" s="51" t="s">
        <v>1000</v>
      </c>
      <c r="G235" s="51" t="s">
        <v>771</v>
      </c>
      <c r="H235" s="51" t="s">
        <v>771</v>
      </c>
      <c r="I235" s="51" t="s">
        <v>1120</v>
      </c>
      <c r="J235" s="51" t="s">
        <v>1000</v>
      </c>
      <c r="K235" s="51"/>
      <c r="L235" s="51"/>
      <c r="M235" s="51" t="s">
        <v>601</v>
      </c>
      <c r="N235" s="51"/>
      <c r="O235" s="51" t="s">
        <v>1094</v>
      </c>
      <c r="P235" s="110" t="s">
        <v>1121</v>
      </c>
      <c r="Q235" s="51"/>
      <c r="R235" s="51"/>
      <c r="S235" s="51"/>
      <c r="T235" s="51"/>
    </row>
    <row r="236">
      <c r="A236" s="51" t="s">
        <v>1122</v>
      </c>
      <c r="B236" s="103" t="s">
        <v>1123</v>
      </c>
      <c r="C236" s="51" t="s">
        <v>1122</v>
      </c>
      <c r="D236" s="51"/>
      <c r="E236" s="51"/>
      <c r="F236" s="51" t="s">
        <v>1011</v>
      </c>
      <c r="G236" s="51" t="s">
        <v>771</v>
      </c>
      <c r="H236" s="51" t="s">
        <v>771</v>
      </c>
      <c r="I236" s="51" t="s">
        <v>1120</v>
      </c>
      <c r="J236" s="51" t="s">
        <v>1011</v>
      </c>
      <c r="K236" s="51"/>
      <c r="L236" s="51"/>
      <c r="M236" s="51" t="s">
        <v>601</v>
      </c>
      <c r="N236" s="51"/>
      <c r="O236" s="51" t="s">
        <v>1094</v>
      </c>
      <c r="P236" s="110" t="s">
        <v>1121</v>
      </c>
      <c r="Q236" s="51"/>
      <c r="R236" s="51"/>
      <c r="S236" s="51"/>
      <c r="T236" s="51"/>
    </row>
    <row r="237">
      <c r="A237" s="51" t="s">
        <v>1124</v>
      </c>
      <c r="B237" s="42" t="s">
        <v>1125</v>
      </c>
      <c r="C237" s="51" t="s">
        <v>1124</v>
      </c>
      <c r="D237" s="51"/>
      <c r="E237" s="51"/>
      <c r="F237" s="51" t="s">
        <v>987</v>
      </c>
      <c r="G237" s="51" t="s">
        <v>771</v>
      </c>
      <c r="H237" s="51" t="s">
        <v>771</v>
      </c>
      <c r="I237" s="51" t="s">
        <v>1120</v>
      </c>
      <c r="J237" s="51" t="s">
        <v>987</v>
      </c>
      <c r="K237" s="51"/>
      <c r="L237" s="51"/>
      <c r="M237" s="51" t="s">
        <v>601</v>
      </c>
      <c r="N237" s="51"/>
      <c r="O237" s="51" t="s">
        <v>1094</v>
      </c>
      <c r="P237" s="110" t="s">
        <v>1121</v>
      </c>
      <c r="Q237" s="51"/>
      <c r="R237" s="51"/>
      <c r="S237" s="51"/>
      <c r="T237" s="51"/>
    </row>
    <row r="238">
      <c r="A238" s="51" t="s">
        <v>1087</v>
      </c>
      <c r="B238" s="103" t="s">
        <v>636</v>
      </c>
      <c r="C238" s="51" t="s">
        <v>1087</v>
      </c>
      <c r="D238" s="51"/>
      <c r="E238" s="51"/>
      <c r="F238" s="51" t="s">
        <v>1126</v>
      </c>
      <c r="G238" s="51" t="s">
        <v>771</v>
      </c>
      <c r="H238" s="51" t="s">
        <v>771</v>
      </c>
      <c r="I238" s="108" t="s">
        <v>628</v>
      </c>
      <c r="J238" s="51" t="s">
        <v>1126</v>
      </c>
      <c r="K238" s="51"/>
      <c r="L238" s="105" t="s">
        <v>630</v>
      </c>
      <c r="M238" s="51" t="s">
        <v>631</v>
      </c>
      <c r="N238" s="51" t="s">
        <v>1083</v>
      </c>
      <c r="O238" s="51" t="s">
        <v>1094</v>
      </c>
      <c r="P238" s="110" t="s">
        <v>632</v>
      </c>
      <c r="Q238" s="51"/>
      <c r="R238" s="51"/>
      <c r="S238" s="51"/>
      <c r="T238" s="51"/>
    </row>
    <row r="239">
      <c r="A239" s="51" t="s">
        <v>1087</v>
      </c>
      <c r="B239" s="42" t="s">
        <v>1127</v>
      </c>
      <c r="C239" s="51" t="s">
        <v>1087</v>
      </c>
      <c r="D239" s="51"/>
      <c r="E239" s="51"/>
      <c r="F239" s="51" t="s">
        <v>1128</v>
      </c>
      <c r="G239" s="51" t="s">
        <v>771</v>
      </c>
      <c r="H239" s="51" t="s">
        <v>771</v>
      </c>
      <c r="I239" s="108" t="s">
        <v>628</v>
      </c>
      <c r="J239" s="51" t="s">
        <v>1128</v>
      </c>
      <c r="K239" s="51"/>
      <c r="L239" s="105" t="s">
        <v>630</v>
      </c>
      <c r="M239" s="51" t="s">
        <v>631</v>
      </c>
      <c r="N239" s="51" t="s">
        <v>1083</v>
      </c>
      <c r="O239" s="51" t="s">
        <v>1094</v>
      </c>
      <c r="P239" s="110" t="s">
        <v>632</v>
      </c>
      <c r="Q239" s="51"/>
      <c r="R239" s="51"/>
      <c r="S239" s="51"/>
      <c r="T239" s="51"/>
    </row>
    <row r="240">
      <c r="A240" s="51" t="s">
        <v>1129</v>
      </c>
      <c r="B240" s="103" t="s">
        <v>1130</v>
      </c>
      <c r="C240" s="162" t="s">
        <v>1129</v>
      </c>
      <c r="D240" s="51"/>
      <c r="E240" s="51"/>
      <c r="F240" s="51" t="s">
        <v>1131</v>
      </c>
      <c r="G240" s="51" t="s">
        <v>771</v>
      </c>
      <c r="H240" s="51" t="s">
        <v>771</v>
      </c>
      <c r="I240" s="108" t="s">
        <v>628</v>
      </c>
      <c r="J240" s="51" t="s">
        <v>1131</v>
      </c>
      <c r="K240" s="51"/>
      <c r="L240" s="105" t="s">
        <v>630</v>
      </c>
      <c r="M240" s="51" t="s">
        <v>631</v>
      </c>
      <c r="N240" s="51" t="s">
        <v>1083</v>
      </c>
      <c r="O240" s="51" t="s">
        <v>1094</v>
      </c>
      <c r="P240" s="110" t="s">
        <v>632</v>
      </c>
      <c r="Q240" s="51"/>
      <c r="R240" s="51"/>
      <c r="S240" s="51"/>
      <c r="T240" s="51"/>
    </row>
    <row r="241">
      <c r="A241" s="51" t="s">
        <v>1087</v>
      </c>
      <c r="B241" s="42" t="s">
        <v>58</v>
      </c>
      <c r="C241" s="51" t="s">
        <v>1087</v>
      </c>
      <c r="D241" s="51"/>
      <c r="E241" s="51"/>
      <c r="F241" s="51" t="s">
        <v>1132</v>
      </c>
      <c r="G241" s="51" t="s">
        <v>771</v>
      </c>
      <c r="H241" s="51" t="s">
        <v>771</v>
      </c>
      <c r="I241" s="108" t="s">
        <v>628</v>
      </c>
      <c r="J241" s="51" t="s">
        <v>1132</v>
      </c>
      <c r="K241" s="51"/>
      <c r="L241" s="105" t="s">
        <v>630</v>
      </c>
      <c r="M241" s="51" t="s">
        <v>631</v>
      </c>
      <c r="N241" s="51" t="s">
        <v>1083</v>
      </c>
      <c r="O241" s="51" t="s">
        <v>1094</v>
      </c>
      <c r="P241" s="110" t="s">
        <v>632</v>
      </c>
      <c r="Q241" s="51"/>
      <c r="R241" s="51"/>
      <c r="S241" s="51"/>
      <c r="T241" s="51"/>
    </row>
    <row r="242">
      <c r="A242" s="51" t="s">
        <v>1133</v>
      </c>
      <c r="B242" s="103" t="s">
        <v>59</v>
      </c>
      <c r="C242" s="51" t="s">
        <v>1133</v>
      </c>
      <c r="D242" s="51"/>
      <c r="E242" s="51"/>
      <c r="F242" s="51" t="s">
        <v>1134</v>
      </c>
      <c r="G242" s="51" t="s">
        <v>771</v>
      </c>
      <c r="H242" s="51" t="s">
        <v>771</v>
      </c>
      <c r="I242" s="108" t="s">
        <v>628</v>
      </c>
      <c r="J242" s="51" t="s">
        <v>1134</v>
      </c>
      <c r="K242" s="51"/>
      <c r="L242" s="105" t="s">
        <v>630</v>
      </c>
      <c r="M242" s="51" t="s">
        <v>631</v>
      </c>
      <c r="N242" s="51" t="s">
        <v>1083</v>
      </c>
      <c r="O242" s="51" t="s">
        <v>1094</v>
      </c>
      <c r="P242" s="110" t="s">
        <v>632</v>
      </c>
      <c r="Q242" s="51"/>
      <c r="R242" s="51"/>
      <c r="S242" s="51"/>
      <c r="T242" s="51"/>
    </row>
    <row r="243">
      <c r="A243" s="51" t="s">
        <v>1135</v>
      </c>
      <c r="B243" s="103" t="s">
        <v>1065</v>
      </c>
      <c r="C243" s="163" t="s">
        <v>1135</v>
      </c>
      <c r="D243" s="51"/>
      <c r="E243" s="51"/>
      <c r="F243" s="51" t="s">
        <v>664</v>
      </c>
      <c r="G243" s="51" t="s">
        <v>771</v>
      </c>
      <c r="H243" s="51" t="s">
        <v>771</v>
      </c>
      <c r="I243" s="103" t="s">
        <v>594</v>
      </c>
      <c r="J243" s="51" t="s">
        <v>664</v>
      </c>
      <c r="K243" s="51"/>
      <c r="L243" s="51"/>
      <c r="M243" s="51" t="s">
        <v>601</v>
      </c>
      <c r="N243" s="51"/>
      <c r="O243" s="51" t="s">
        <v>1094</v>
      </c>
      <c r="P243" s="51"/>
      <c r="Q243" s="51"/>
      <c r="R243" s="51"/>
      <c r="S243" s="51"/>
      <c r="T243" s="51"/>
    </row>
    <row r="244">
      <c r="A244" s="67" t="s">
        <v>1136</v>
      </c>
      <c r="B244" s="164" t="s">
        <v>1137</v>
      </c>
      <c r="C244" s="165" t="s">
        <v>1136</v>
      </c>
      <c r="D244" s="67"/>
      <c r="E244" s="67"/>
      <c r="F244" s="67"/>
      <c r="G244" s="67" t="s">
        <v>771</v>
      </c>
      <c r="H244" s="67" t="s">
        <v>771</v>
      </c>
      <c r="I244" s="67" t="s">
        <v>1138</v>
      </c>
      <c r="J244" s="67"/>
      <c r="K244" s="67"/>
      <c r="L244" s="67"/>
      <c r="M244" s="67" t="s">
        <v>601</v>
      </c>
      <c r="N244" s="67"/>
      <c r="O244" s="67" t="s">
        <v>1059</v>
      </c>
      <c r="P244" s="67"/>
      <c r="Q244" s="67"/>
      <c r="R244" s="67"/>
      <c r="S244" s="67"/>
      <c r="T244" s="67"/>
    </row>
    <row r="245">
      <c r="A245" s="51" t="s">
        <v>1139</v>
      </c>
      <c r="B245" s="103" t="s">
        <v>724</v>
      </c>
      <c r="C245" s="163" t="s">
        <v>1139</v>
      </c>
      <c r="D245" s="51"/>
      <c r="E245" s="51"/>
      <c r="F245" s="51" t="s">
        <v>725</v>
      </c>
      <c r="G245" s="51" t="s">
        <v>771</v>
      </c>
      <c r="H245" s="51" t="s">
        <v>771</v>
      </c>
      <c r="I245" s="103" t="s">
        <v>594</v>
      </c>
      <c r="J245" s="51" t="s">
        <v>725</v>
      </c>
      <c r="K245" s="51"/>
      <c r="L245" s="51"/>
      <c r="M245" s="51" t="s">
        <v>601</v>
      </c>
      <c r="N245" s="51"/>
      <c r="O245" s="51" t="s">
        <v>1094</v>
      </c>
      <c r="P245" s="51"/>
      <c r="Q245" s="51"/>
      <c r="R245" s="51"/>
      <c r="S245" s="51"/>
      <c r="T245" s="51"/>
    </row>
    <row r="246">
      <c r="A246" s="51" t="s">
        <v>1140</v>
      </c>
      <c r="B246" s="42" t="s">
        <v>1141</v>
      </c>
      <c r="C246" s="163" t="s">
        <v>1140</v>
      </c>
      <c r="D246" s="51"/>
      <c r="E246" s="51"/>
      <c r="F246" s="51" t="s">
        <v>1142</v>
      </c>
      <c r="G246" s="51" t="s">
        <v>771</v>
      </c>
      <c r="H246" s="51" t="s">
        <v>771</v>
      </c>
      <c r="I246" s="51" t="s">
        <v>1143</v>
      </c>
      <c r="J246" s="51" t="s">
        <v>1142</v>
      </c>
      <c r="K246" s="51"/>
      <c r="L246" s="51"/>
      <c r="M246" s="51" t="s">
        <v>601</v>
      </c>
      <c r="N246" s="51"/>
      <c r="O246" s="51" t="s">
        <v>1094</v>
      </c>
      <c r="P246" s="51"/>
      <c r="Q246" s="51"/>
      <c r="R246" s="51"/>
      <c r="S246" s="51"/>
      <c r="T246" s="51"/>
    </row>
    <row r="247">
      <c r="A247" s="51" t="s">
        <v>1078</v>
      </c>
      <c r="B247" s="103" t="s">
        <v>332</v>
      </c>
      <c r="C247" s="163" t="s">
        <v>1078</v>
      </c>
      <c r="D247" s="51"/>
      <c r="E247" s="51"/>
      <c r="F247" s="51" t="s">
        <v>1144</v>
      </c>
      <c r="G247" s="51" t="s">
        <v>771</v>
      </c>
      <c r="H247" s="51" t="s">
        <v>771</v>
      </c>
      <c r="I247" s="103" t="s">
        <v>600</v>
      </c>
      <c r="J247" s="51" t="s">
        <v>1144</v>
      </c>
      <c r="K247" s="51"/>
      <c r="L247" s="51"/>
      <c r="M247" s="51" t="s">
        <v>601</v>
      </c>
      <c r="N247" s="51"/>
      <c r="O247" s="51" t="s">
        <v>1094</v>
      </c>
      <c r="P247" s="51"/>
      <c r="Q247" s="51"/>
      <c r="R247" s="51"/>
      <c r="S247" s="51"/>
      <c r="T247" s="51"/>
    </row>
    <row r="248">
      <c r="A248" s="51" t="s">
        <v>1145</v>
      </c>
      <c r="B248" s="42" t="s">
        <v>1146</v>
      </c>
      <c r="C248" s="163" t="s">
        <v>1145</v>
      </c>
      <c r="D248" s="51"/>
      <c r="E248" s="51"/>
      <c r="F248" s="105" t="s">
        <v>733</v>
      </c>
      <c r="G248" s="51" t="s">
        <v>771</v>
      </c>
      <c r="H248" s="51" t="s">
        <v>771</v>
      </c>
      <c r="I248" s="108" t="s">
        <v>628</v>
      </c>
      <c r="J248" s="105" t="s">
        <v>733</v>
      </c>
      <c r="K248" s="51"/>
      <c r="L248" s="51"/>
      <c r="M248" s="51" t="s">
        <v>601</v>
      </c>
      <c r="N248" s="51"/>
      <c r="O248" s="51" t="s">
        <v>1094</v>
      </c>
      <c r="P248" s="110" t="s">
        <v>1147</v>
      </c>
      <c r="Q248" s="51"/>
      <c r="R248" s="51"/>
      <c r="S248" s="51"/>
      <c r="T248" s="51"/>
    </row>
    <row r="249">
      <c r="A249" s="51" t="s">
        <v>1145</v>
      </c>
      <c r="B249" s="103" t="s">
        <v>1148</v>
      </c>
      <c r="C249" s="163" t="s">
        <v>1145</v>
      </c>
      <c r="D249" s="51"/>
      <c r="E249" s="51"/>
      <c r="F249" s="51" t="s">
        <v>1149</v>
      </c>
      <c r="G249" s="51" t="s">
        <v>771</v>
      </c>
      <c r="H249" s="51" t="s">
        <v>771</v>
      </c>
      <c r="I249" s="108" t="s">
        <v>628</v>
      </c>
      <c r="J249" s="51" t="s">
        <v>1149</v>
      </c>
      <c r="K249" s="51"/>
      <c r="L249" s="51"/>
      <c r="M249" s="51" t="s">
        <v>601</v>
      </c>
      <c r="N249" s="51"/>
      <c r="O249" s="51" t="s">
        <v>1094</v>
      </c>
      <c r="P249" s="110" t="s">
        <v>1147</v>
      </c>
      <c r="Q249" s="51"/>
      <c r="R249" s="51"/>
      <c r="S249" s="51"/>
      <c r="T249" s="51"/>
    </row>
    <row r="250">
      <c r="A250" s="51" t="s">
        <v>1091</v>
      </c>
      <c r="B250" s="42" t="s">
        <v>1150</v>
      </c>
      <c r="C250" s="163" t="s">
        <v>1091</v>
      </c>
      <c r="D250" s="51"/>
      <c r="E250" s="51"/>
      <c r="F250" s="51" t="s">
        <v>1151</v>
      </c>
      <c r="G250" s="51" t="s">
        <v>771</v>
      </c>
      <c r="H250" s="51" t="s">
        <v>771</v>
      </c>
      <c r="I250" s="108" t="s">
        <v>628</v>
      </c>
      <c r="J250" s="51" t="s">
        <v>1151</v>
      </c>
      <c r="K250" s="51"/>
      <c r="L250" s="51"/>
      <c r="M250" s="51" t="s">
        <v>601</v>
      </c>
      <c r="N250" s="51"/>
      <c r="O250" s="51" t="s">
        <v>1094</v>
      </c>
      <c r="P250" s="110" t="s">
        <v>1152</v>
      </c>
      <c r="Q250" s="51"/>
      <c r="R250" s="51"/>
      <c r="S250" s="51"/>
      <c r="T250" s="51"/>
    </row>
    <row r="251">
      <c r="A251" s="51" t="s">
        <v>1091</v>
      </c>
      <c r="B251" s="103" t="s">
        <v>1153</v>
      </c>
      <c r="C251" s="163" t="s">
        <v>1091</v>
      </c>
      <c r="D251" s="51"/>
      <c r="E251" s="51"/>
      <c r="F251" s="51" t="s">
        <v>1154</v>
      </c>
      <c r="G251" s="51" t="s">
        <v>771</v>
      </c>
      <c r="H251" s="51" t="s">
        <v>771</v>
      </c>
      <c r="I251" s="108" t="s">
        <v>628</v>
      </c>
      <c r="J251" s="51" t="s">
        <v>1154</v>
      </c>
      <c r="K251" s="51"/>
      <c r="L251" s="51"/>
      <c r="M251" s="51" t="s">
        <v>601</v>
      </c>
      <c r="N251" s="51"/>
      <c r="O251" s="51" t="s">
        <v>1094</v>
      </c>
      <c r="P251" s="110" t="s">
        <v>1155</v>
      </c>
      <c r="Q251" s="51"/>
      <c r="R251" s="51"/>
      <c r="S251" s="51"/>
      <c r="T251" s="51"/>
    </row>
    <row r="252">
      <c r="A252" s="51" t="s">
        <v>1156</v>
      </c>
      <c r="B252" s="42" t="s">
        <v>338</v>
      </c>
      <c r="C252" s="163" t="s">
        <v>1156</v>
      </c>
      <c r="D252" s="51"/>
      <c r="E252" s="51"/>
      <c r="F252" s="51" t="s">
        <v>736</v>
      </c>
      <c r="G252" s="51" t="s">
        <v>771</v>
      </c>
      <c r="H252" s="51" t="s">
        <v>771</v>
      </c>
      <c r="I252" s="51" t="s">
        <v>75</v>
      </c>
      <c r="J252" s="51" t="s">
        <v>736</v>
      </c>
      <c r="K252" s="51"/>
      <c r="L252" s="51"/>
      <c r="M252" s="51" t="s">
        <v>601</v>
      </c>
      <c r="N252" s="51"/>
      <c r="O252" s="51" t="s">
        <v>587</v>
      </c>
      <c r="P252" s="51"/>
      <c r="Q252" s="51"/>
      <c r="R252" s="51"/>
      <c r="S252" s="51"/>
      <c r="T252" s="51"/>
    </row>
    <row r="253">
      <c r="A253" s="51" t="s">
        <v>1145</v>
      </c>
      <c r="B253" s="103" t="s">
        <v>1157</v>
      </c>
      <c r="C253" s="163" t="s">
        <v>1145</v>
      </c>
      <c r="D253" s="51"/>
      <c r="E253" s="51"/>
      <c r="F253" s="51" t="s">
        <v>1158</v>
      </c>
      <c r="G253" s="51" t="s">
        <v>771</v>
      </c>
      <c r="H253" s="51" t="s">
        <v>771</v>
      </c>
      <c r="I253" s="108" t="s">
        <v>628</v>
      </c>
      <c r="J253" s="51" t="s">
        <v>1158</v>
      </c>
      <c r="K253" s="51"/>
      <c r="L253" s="51"/>
      <c r="M253" s="51" t="s">
        <v>601</v>
      </c>
      <c r="N253" s="51"/>
      <c r="O253" s="51" t="s">
        <v>1094</v>
      </c>
      <c r="P253" s="110" t="s">
        <v>1159</v>
      </c>
      <c r="Q253" s="51"/>
      <c r="R253" s="51"/>
      <c r="S253" s="51"/>
      <c r="T253" s="51"/>
    </row>
    <row r="254">
      <c r="A254" s="51" t="s">
        <v>1145</v>
      </c>
      <c r="B254" s="42" t="s">
        <v>1160</v>
      </c>
      <c r="C254" s="163" t="s">
        <v>1145</v>
      </c>
      <c r="D254" s="51"/>
      <c r="E254" s="51"/>
      <c r="F254" s="42" t="s">
        <v>1161</v>
      </c>
      <c r="G254" s="51" t="s">
        <v>771</v>
      </c>
      <c r="H254" s="51" t="s">
        <v>771</v>
      </c>
      <c r="I254" s="108" t="s">
        <v>628</v>
      </c>
      <c r="J254" s="42" t="s">
        <v>1161</v>
      </c>
      <c r="K254" s="51"/>
      <c r="L254" s="51"/>
      <c r="M254" s="51" t="s">
        <v>601</v>
      </c>
      <c r="N254" s="51"/>
      <c r="O254" s="51" t="s">
        <v>1094</v>
      </c>
      <c r="P254" s="110" t="s">
        <v>1162</v>
      </c>
      <c r="Q254" s="51"/>
      <c r="R254" s="51"/>
      <c r="S254" s="51"/>
      <c r="T254" s="51"/>
    </row>
    <row r="255">
      <c r="A255" s="51" t="s">
        <v>1145</v>
      </c>
      <c r="B255" s="103" t="s">
        <v>1163</v>
      </c>
      <c r="C255" s="163" t="s">
        <v>1145</v>
      </c>
      <c r="D255" s="51"/>
      <c r="E255" s="51"/>
      <c r="F255" s="42" t="s">
        <v>1164</v>
      </c>
      <c r="G255" s="51" t="s">
        <v>771</v>
      </c>
      <c r="H255" s="51" t="s">
        <v>771</v>
      </c>
      <c r="I255" s="108" t="s">
        <v>628</v>
      </c>
      <c r="J255" s="42" t="s">
        <v>1164</v>
      </c>
      <c r="K255" s="51"/>
      <c r="L255" s="51"/>
      <c r="M255" s="51" t="s">
        <v>601</v>
      </c>
      <c r="N255" s="51"/>
      <c r="O255" s="51" t="s">
        <v>1094</v>
      </c>
      <c r="P255" s="51" t="s">
        <v>1165</v>
      </c>
      <c r="Q255" s="51"/>
      <c r="R255" s="51"/>
      <c r="S255" s="51"/>
      <c r="T255" s="51"/>
    </row>
    <row r="256">
      <c r="A256" s="51" t="s">
        <v>1145</v>
      </c>
      <c r="B256" s="42" t="s">
        <v>1166</v>
      </c>
      <c r="C256" s="163" t="s">
        <v>1145</v>
      </c>
      <c r="D256" s="51"/>
      <c r="E256" s="51"/>
      <c r="F256" s="42" t="s">
        <v>1167</v>
      </c>
      <c r="G256" s="51" t="s">
        <v>771</v>
      </c>
      <c r="H256" s="51" t="s">
        <v>771</v>
      </c>
      <c r="I256" s="108" t="s">
        <v>628</v>
      </c>
      <c r="J256" s="42" t="s">
        <v>1167</v>
      </c>
      <c r="K256" s="51"/>
      <c r="L256" s="51"/>
      <c r="M256" s="51" t="s">
        <v>601</v>
      </c>
      <c r="N256" s="51"/>
      <c r="O256" s="51" t="s">
        <v>1094</v>
      </c>
      <c r="P256" s="51" t="s">
        <v>1165</v>
      </c>
      <c r="Q256" s="51"/>
      <c r="R256" s="51"/>
      <c r="S256" s="51"/>
      <c r="T256" s="51"/>
    </row>
    <row r="257">
      <c r="A257" s="51" t="s">
        <v>1156</v>
      </c>
      <c r="B257" s="103" t="s">
        <v>1168</v>
      </c>
      <c r="C257" s="163" t="s">
        <v>1156</v>
      </c>
      <c r="D257" s="51"/>
      <c r="E257" s="51"/>
      <c r="F257" s="103" t="s">
        <v>744</v>
      </c>
      <c r="G257" s="51" t="s">
        <v>771</v>
      </c>
      <c r="H257" s="51" t="s">
        <v>771</v>
      </c>
      <c r="I257" s="51" t="s">
        <v>75</v>
      </c>
      <c r="J257" s="103" t="s">
        <v>1169</v>
      </c>
      <c r="K257" s="51"/>
      <c r="L257" s="51"/>
      <c r="M257" s="51" t="s">
        <v>601</v>
      </c>
      <c r="N257" s="51"/>
      <c r="O257" s="51" t="s">
        <v>587</v>
      </c>
      <c r="P257" s="51"/>
      <c r="Q257" s="51"/>
      <c r="R257" s="51"/>
      <c r="S257" s="51"/>
      <c r="T257" s="51"/>
    </row>
    <row r="258">
      <c r="A258" s="51" t="s">
        <v>1145</v>
      </c>
      <c r="B258" s="42" t="s">
        <v>1170</v>
      </c>
      <c r="C258" s="163" t="s">
        <v>1145</v>
      </c>
      <c r="D258" s="51"/>
      <c r="E258" s="51"/>
      <c r="F258" s="103" t="s">
        <v>1171</v>
      </c>
      <c r="G258" s="51" t="s">
        <v>771</v>
      </c>
      <c r="H258" s="51" t="s">
        <v>771</v>
      </c>
      <c r="I258" s="108" t="s">
        <v>628</v>
      </c>
      <c r="J258" s="103" t="s">
        <v>1171</v>
      </c>
      <c r="K258" s="51"/>
      <c r="L258" s="51"/>
      <c r="M258" s="51" t="s">
        <v>601</v>
      </c>
      <c r="N258" s="51"/>
      <c r="O258" s="51" t="s">
        <v>1094</v>
      </c>
      <c r="P258" s="51" t="s">
        <v>1172</v>
      </c>
      <c r="Q258" s="51"/>
      <c r="R258" s="51"/>
      <c r="S258" s="51"/>
      <c r="T258" s="51"/>
    </row>
    <row r="259">
      <c r="A259" s="51" t="s">
        <v>1145</v>
      </c>
      <c r="B259" s="103" t="s">
        <v>1173</v>
      </c>
      <c r="C259" s="163" t="s">
        <v>1145</v>
      </c>
      <c r="D259" s="51"/>
      <c r="E259" s="51"/>
      <c r="F259" s="103" t="s">
        <v>1174</v>
      </c>
      <c r="G259" s="51" t="s">
        <v>771</v>
      </c>
      <c r="H259" s="51" t="s">
        <v>771</v>
      </c>
      <c r="I259" s="108" t="s">
        <v>628</v>
      </c>
      <c r="J259" s="103" t="s">
        <v>1174</v>
      </c>
      <c r="K259" s="51"/>
      <c r="L259" s="51"/>
      <c r="M259" s="51" t="s">
        <v>601</v>
      </c>
      <c r="N259" s="51"/>
      <c r="O259" s="51" t="s">
        <v>1094</v>
      </c>
      <c r="P259" s="51" t="s">
        <v>1172</v>
      </c>
      <c r="Q259" s="51"/>
      <c r="R259" s="51"/>
      <c r="S259" s="51"/>
      <c r="T259" s="51"/>
    </row>
    <row r="260">
      <c r="A260" s="51" t="s">
        <v>1145</v>
      </c>
      <c r="B260" s="42" t="s">
        <v>1175</v>
      </c>
      <c r="C260" s="163" t="s">
        <v>1145</v>
      </c>
      <c r="D260" s="51"/>
      <c r="E260" s="51"/>
      <c r="F260" s="103" t="s">
        <v>1176</v>
      </c>
      <c r="G260" s="51" t="s">
        <v>771</v>
      </c>
      <c r="H260" s="51" t="s">
        <v>771</v>
      </c>
      <c r="I260" s="108" t="s">
        <v>628</v>
      </c>
      <c r="J260" s="103" t="s">
        <v>1176</v>
      </c>
      <c r="K260" s="51"/>
      <c r="L260" s="51"/>
      <c r="M260" s="51" t="s">
        <v>601</v>
      </c>
      <c r="N260" s="51"/>
      <c r="O260" s="51" t="s">
        <v>1094</v>
      </c>
      <c r="P260" s="51" t="s">
        <v>1172</v>
      </c>
      <c r="Q260" s="51"/>
      <c r="R260" s="51"/>
      <c r="S260" s="51"/>
      <c r="T260" s="51"/>
    </row>
    <row r="261">
      <c r="A261" s="51" t="s">
        <v>1145</v>
      </c>
      <c r="B261" s="103" t="s">
        <v>1177</v>
      </c>
      <c r="C261" s="163" t="s">
        <v>1145</v>
      </c>
      <c r="D261" s="51"/>
      <c r="E261" s="51"/>
      <c r="F261" s="103" t="s">
        <v>1178</v>
      </c>
      <c r="G261" s="51" t="s">
        <v>771</v>
      </c>
      <c r="H261" s="51" t="s">
        <v>771</v>
      </c>
      <c r="I261" s="108" t="s">
        <v>628</v>
      </c>
      <c r="J261" s="103" t="s">
        <v>1178</v>
      </c>
      <c r="K261" s="51"/>
      <c r="L261" s="51"/>
      <c r="M261" s="51" t="s">
        <v>601</v>
      </c>
      <c r="N261" s="51"/>
      <c r="O261" s="51" t="s">
        <v>1094</v>
      </c>
      <c r="P261" s="51" t="s">
        <v>1172</v>
      </c>
      <c r="Q261" s="51"/>
      <c r="R261" s="51"/>
      <c r="S261" s="51"/>
      <c r="T261" s="51"/>
    </row>
    <row r="262">
      <c r="A262" s="51" t="s">
        <v>1156</v>
      </c>
      <c r="B262" s="42" t="s">
        <v>355</v>
      </c>
      <c r="C262" s="163" t="s">
        <v>1156</v>
      </c>
      <c r="D262" s="51"/>
      <c r="E262" s="51"/>
      <c r="F262" s="42" t="s">
        <v>754</v>
      </c>
      <c r="G262" s="51" t="s">
        <v>771</v>
      </c>
      <c r="H262" s="51" t="s">
        <v>771</v>
      </c>
      <c r="I262" s="51" t="s">
        <v>75</v>
      </c>
      <c r="J262" s="42" t="s">
        <v>754</v>
      </c>
      <c r="K262" s="51"/>
      <c r="L262" s="51"/>
      <c r="M262" s="51" t="s">
        <v>601</v>
      </c>
      <c r="N262" s="51"/>
      <c r="O262" s="51" t="s">
        <v>587</v>
      </c>
      <c r="P262" s="51"/>
      <c r="Q262" s="51"/>
      <c r="R262" s="51"/>
      <c r="S262" s="51"/>
      <c r="T262" s="51"/>
    </row>
    <row r="263">
      <c r="A263" s="51" t="s">
        <v>1145</v>
      </c>
      <c r="B263" s="103" t="s">
        <v>357</v>
      </c>
      <c r="C263" s="163" t="s">
        <v>1145</v>
      </c>
      <c r="D263" s="51"/>
      <c r="E263" s="51"/>
      <c r="F263" s="42" t="s">
        <v>758</v>
      </c>
      <c r="G263" s="51" t="s">
        <v>771</v>
      </c>
      <c r="H263" s="51" t="s">
        <v>771</v>
      </c>
      <c r="I263" s="108" t="s">
        <v>628</v>
      </c>
      <c r="J263" s="42" t="s">
        <v>758</v>
      </c>
      <c r="K263" s="51"/>
      <c r="L263" s="51"/>
      <c r="M263" s="51" t="s">
        <v>601</v>
      </c>
      <c r="N263" s="51"/>
      <c r="O263" s="51" t="s">
        <v>1094</v>
      </c>
      <c r="P263" s="51" t="s">
        <v>1179</v>
      </c>
      <c r="Q263" s="51"/>
      <c r="R263" s="51"/>
      <c r="S263" s="51"/>
      <c r="T263" s="51"/>
    </row>
    <row r="264">
      <c r="A264" s="51" t="s">
        <v>1145</v>
      </c>
      <c r="B264" s="42" t="s">
        <v>1180</v>
      </c>
      <c r="C264" s="163" t="s">
        <v>1145</v>
      </c>
      <c r="D264" s="51"/>
      <c r="E264" s="51"/>
      <c r="F264" s="42" t="s">
        <v>1181</v>
      </c>
      <c r="G264" s="51" t="s">
        <v>771</v>
      </c>
      <c r="H264" s="51" t="s">
        <v>771</v>
      </c>
      <c r="I264" s="108" t="s">
        <v>628</v>
      </c>
      <c r="J264" s="42" t="s">
        <v>1181</v>
      </c>
      <c r="K264" s="51"/>
      <c r="L264" s="51"/>
      <c r="M264" s="51" t="s">
        <v>601</v>
      </c>
      <c r="N264" s="51"/>
      <c r="O264" s="51" t="s">
        <v>1094</v>
      </c>
      <c r="P264" s="51" t="s">
        <v>1179</v>
      </c>
      <c r="Q264" s="51"/>
      <c r="R264" s="51"/>
      <c r="S264" s="51"/>
      <c r="T264" s="51"/>
    </row>
    <row r="265">
      <c r="A265" s="51" t="s">
        <v>1145</v>
      </c>
      <c r="B265" s="103" t="s">
        <v>1182</v>
      </c>
      <c r="C265" s="163" t="s">
        <v>1145</v>
      </c>
      <c r="D265" s="51"/>
      <c r="E265" s="51"/>
      <c r="F265" s="42" t="s">
        <v>1183</v>
      </c>
      <c r="G265" s="51" t="s">
        <v>771</v>
      </c>
      <c r="H265" s="51" t="s">
        <v>771</v>
      </c>
      <c r="I265" s="108" t="s">
        <v>628</v>
      </c>
      <c r="J265" s="42" t="s">
        <v>1183</v>
      </c>
      <c r="K265" s="51"/>
      <c r="L265" s="51"/>
      <c r="M265" s="51" t="s">
        <v>601</v>
      </c>
      <c r="N265" s="51"/>
      <c r="O265" s="51" t="s">
        <v>1094</v>
      </c>
      <c r="P265" s="51" t="s">
        <v>1179</v>
      </c>
      <c r="Q265" s="51"/>
      <c r="R265" s="51"/>
      <c r="S265" s="51"/>
      <c r="T265" s="51"/>
    </row>
    <row r="266">
      <c r="A266" s="51" t="s">
        <v>1145</v>
      </c>
      <c r="B266" s="42" t="s">
        <v>1184</v>
      </c>
      <c r="C266" s="163" t="s">
        <v>1145</v>
      </c>
      <c r="D266" s="51"/>
      <c r="E266" s="51"/>
      <c r="F266" s="42" t="s">
        <v>1185</v>
      </c>
      <c r="G266" s="51" t="s">
        <v>771</v>
      </c>
      <c r="H266" s="51" t="s">
        <v>771</v>
      </c>
      <c r="I266" s="108" t="s">
        <v>628</v>
      </c>
      <c r="J266" s="42" t="s">
        <v>1185</v>
      </c>
      <c r="K266" s="51"/>
      <c r="L266" s="51"/>
      <c r="M266" s="51" t="s">
        <v>601</v>
      </c>
      <c r="N266" s="51"/>
      <c r="O266" s="51" t="s">
        <v>1094</v>
      </c>
      <c r="P266" s="51" t="s">
        <v>1179</v>
      </c>
      <c r="Q266" s="51"/>
      <c r="R266" s="51"/>
      <c r="S266" s="51"/>
      <c r="T266" s="51"/>
    </row>
    <row r="267">
      <c r="A267" s="51" t="s">
        <v>1156</v>
      </c>
      <c r="B267" s="103" t="s">
        <v>1186</v>
      </c>
      <c r="C267" s="163" t="s">
        <v>1156</v>
      </c>
      <c r="D267" s="51"/>
      <c r="E267" s="51"/>
      <c r="F267" s="51" t="s">
        <v>1187</v>
      </c>
      <c r="G267" s="51" t="s">
        <v>771</v>
      </c>
      <c r="H267" s="51" t="s">
        <v>771</v>
      </c>
      <c r="I267" s="51" t="s">
        <v>628</v>
      </c>
      <c r="J267" s="51" t="s">
        <v>1187</v>
      </c>
      <c r="K267" s="51"/>
      <c r="L267" s="51"/>
      <c r="M267" s="51" t="s">
        <v>601</v>
      </c>
      <c r="N267" s="51"/>
      <c r="O267" s="51" t="s">
        <v>1094</v>
      </c>
      <c r="P267" s="51"/>
      <c r="Q267" s="51"/>
      <c r="R267" s="51"/>
      <c r="S267" s="51"/>
      <c r="T267" s="51"/>
    </row>
    <row r="268">
      <c r="A268" s="51" t="s">
        <v>1087</v>
      </c>
      <c r="B268" s="42" t="s">
        <v>1029</v>
      </c>
      <c r="C268" s="51" t="s">
        <v>1087</v>
      </c>
      <c r="D268" s="51"/>
      <c r="E268" s="51"/>
      <c r="F268" s="51" t="s">
        <v>762</v>
      </c>
      <c r="G268" s="51" t="s">
        <v>771</v>
      </c>
      <c r="H268" s="51" t="s">
        <v>771</v>
      </c>
      <c r="I268" s="51" t="s">
        <v>75</v>
      </c>
      <c r="J268" s="51" t="s">
        <v>762</v>
      </c>
      <c r="K268" s="51"/>
      <c r="L268" s="51"/>
      <c r="M268" s="51" t="s">
        <v>601</v>
      </c>
      <c r="N268" s="51"/>
      <c r="O268" s="51" t="s">
        <v>587</v>
      </c>
      <c r="P268" s="51"/>
      <c r="Q268" s="51"/>
      <c r="R268" s="51"/>
      <c r="S268" s="51"/>
      <c r="T268" s="51"/>
    </row>
    <row r="269">
      <c r="A269" s="51" t="s">
        <v>1145</v>
      </c>
      <c r="B269" s="103" t="s">
        <v>366</v>
      </c>
      <c r="C269" s="163" t="s">
        <v>1145</v>
      </c>
      <c r="D269" s="51"/>
      <c r="E269" s="51"/>
      <c r="F269" s="42" t="s">
        <v>1188</v>
      </c>
      <c r="G269" s="51" t="s">
        <v>771</v>
      </c>
      <c r="H269" s="51" t="s">
        <v>771</v>
      </c>
      <c r="I269" s="108" t="s">
        <v>628</v>
      </c>
      <c r="J269" s="42" t="s">
        <v>1188</v>
      </c>
      <c r="K269" s="51"/>
      <c r="L269" s="51"/>
      <c r="M269" s="51" t="s">
        <v>601</v>
      </c>
      <c r="N269" s="51"/>
      <c r="O269" s="51" t="s">
        <v>1094</v>
      </c>
      <c r="P269" s="51" t="s">
        <v>1189</v>
      </c>
      <c r="Q269" s="51"/>
      <c r="R269" s="51"/>
      <c r="S269" s="51"/>
      <c r="T269" s="51"/>
    </row>
    <row r="270">
      <c r="A270" s="51" t="s">
        <v>1145</v>
      </c>
      <c r="B270" s="42" t="s">
        <v>1190</v>
      </c>
      <c r="C270" s="163" t="s">
        <v>1145</v>
      </c>
      <c r="D270" s="51"/>
      <c r="E270" s="51"/>
      <c r="F270" s="42" t="s">
        <v>1191</v>
      </c>
      <c r="G270" s="51" t="s">
        <v>771</v>
      </c>
      <c r="H270" s="51" t="s">
        <v>771</v>
      </c>
      <c r="I270" s="108" t="s">
        <v>628</v>
      </c>
      <c r="J270" s="42" t="s">
        <v>1191</v>
      </c>
      <c r="K270" s="51"/>
      <c r="L270" s="51"/>
      <c r="M270" s="51" t="s">
        <v>601</v>
      </c>
      <c r="N270" s="51"/>
      <c r="O270" s="51" t="s">
        <v>1094</v>
      </c>
      <c r="P270" s="51" t="s">
        <v>1189</v>
      </c>
      <c r="Q270" s="51"/>
      <c r="R270" s="51"/>
      <c r="S270" s="51"/>
      <c r="T270" s="51"/>
    </row>
    <row r="271">
      <c r="A271" s="51" t="s">
        <v>1145</v>
      </c>
      <c r="B271" s="103" t="s">
        <v>1192</v>
      </c>
      <c r="C271" s="163" t="s">
        <v>1145</v>
      </c>
      <c r="D271" s="51"/>
      <c r="E271" s="51"/>
      <c r="F271" s="42" t="s">
        <v>1193</v>
      </c>
      <c r="G271" s="51" t="s">
        <v>771</v>
      </c>
      <c r="H271" s="51" t="s">
        <v>771</v>
      </c>
      <c r="I271" s="108" t="s">
        <v>628</v>
      </c>
      <c r="J271" s="42" t="s">
        <v>1193</v>
      </c>
      <c r="K271" s="51"/>
      <c r="L271" s="51"/>
      <c r="M271" s="51" t="s">
        <v>601</v>
      </c>
      <c r="N271" s="51"/>
      <c r="O271" s="51" t="s">
        <v>1094</v>
      </c>
      <c r="P271" s="51" t="s">
        <v>1189</v>
      </c>
      <c r="Q271" s="51"/>
      <c r="R271" s="51"/>
      <c r="S271" s="51"/>
      <c r="T271" s="51"/>
    </row>
    <row r="272">
      <c r="A272" s="51" t="s">
        <v>1145</v>
      </c>
      <c r="B272" s="42" t="s">
        <v>1194</v>
      </c>
      <c r="C272" s="163" t="s">
        <v>1145</v>
      </c>
      <c r="D272" s="51"/>
      <c r="E272" s="51"/>
      <c r="F272" s="42" t="s">
        <v>1195</v>
      </c>
      <c r="G272" s="51" t="s">
        <v>771</v>
      </c>
      <c r="H272" s="51" t="s">
        <v>771</v>
      </c>
      <c r="I272" s="108" t="s">
        <v>628</v>
      </c>
      <c r="J272" s="42" t="s">
        <v>1195</v>
      </c>
      <c r="K272" s="51"/>
      <c r="L272" s="51"/>
      <c r="M272" s="51" t="s">
        <v>601</v>
      </c>
      <c r="N272" s="51"/>
      <c r="O272" s="51" t="s">
        <v>1094</v>
      </c>
      <c r="P272" s="51" t="s">
        <v>1189</v>
      </c>
      <c r="Q272" s="51"/>
      <c r="R272" s="51"/>
      <c r="S272" s="51"/>
      <c r="T272" s="51"/>
    </row>
    <row r="273">
      <c r="A273" s="51" t="s">
        <v>1156</v>
      </c>
      <c r="B273" s="103" t="s">
        <v>388</v>
      </c>
      <c r="C273" s="163" t="s">
        <v>1156</v>
      </c>
      <c r="D273" s="51"/>
      <c r="E273" s="51"/>
      <c r="F273" s="103" t="s">
        <v>388</v>
      </c>
      <c r="G273" s="51" t="s">
        <v>771</v>
      </c>
      <c r="H273" s="51" t="s">
        <v>771</v>
      </c>
      <c r="I273" s="51" t="s">
        <v>75</v>
      </c>
      <c r="J273" s="103" t="s">
        <v>388</v>
      </c>
      <c r="K273" s="51"/>
      <c r="L273" s="51"/>
      <c r="M273" s="51" t="s">
        <v>601</v>
      </c>
      <c r="N273" s="51"/>
      <c r="O273" s="51" t="s">
        <v>587</v>
      </c>
      <c r="P273" s="51"/>
      <c r="Q273" s="51"/>
      <c r="R273" s="51"/>
      <c r="S273" s="51"/>
      <c r="T273" s="51"/>
    </row>
    <row r="274">
      <c r="A274" s="51" t="s">
        <v>1156</v>
      </c>
      <c r="B274" s="42" t="s">
        <v>382</v>
      </c>
      <c r="C274" s="163" t="s">
        <v>1156</v>
      </c>
      <c r="D274" s="51"/>
      <c r="E274" s="51"/>
      <c r="F274" s="42" t="s">
        <v>382</v>
      </c>
      <c r="G274" s="51" t="s">
        <v>771</v>
      </c>
      <c r="H274" s="51" t="s">
        <v>771</v>
      </c>
      <c r="I274" s="51" t="s">
        <v>75</v>
      </c>
      <c r="J274" s="42" t="s">
        <v>382</v>
      </c>
      <c r="K274" s="51"/>
      <c r="L274" s="51"/>
      <c r="M274" s="51" t="s">
        <v>601</v>
      </c>
      <c r="N274" s="51"/>
      <c r="O274" s="51" t="s">
        <v>587</v>
      </c>
      <c r="P274" s="51"/>
      <c r="Q274" s="51"/>
      <c r="R274" s="51"/>
      <c r="S274" s="51"/>
      <c r="T274" s="51"/>
    </row>
    <row r="275">
      <c r="A275" s="51" t="s">
        <v>1156</v>
      </c>
      <c r="B275" s="103" t="s">
        <v>1196</v>
      </c>
      <c r="C275" s="163" t="s">
        <v>1156</v>
      </c>
      <c r="D275" s="51"/>
      <c r="E275" s="51"/>
      <c r="F275" s="51" t="s">
        <v>884</v>
      </c>
      <c r="G275" s="51" t="s">
        <v>771</v>
      </c>
      <c r="H275" s="51" t="s">
        <v>771</v>
      </c>
      <c r="I275" s="51" t="s">
        <v>103</v>
      </c>
      <c r="J275" s="110" t="s">
        <v>884</v>
      </c>
      <c r="K275" s="51"/>
      <c r="L275" s="51"/>
      <c r="M275" s="51" t="s">
        <v>601</v>
      </c>
      <c r="N275" s="51"/>
      <c r="O275" s="51" t="s">
        <v>587</v>
      </c>
      <c r="P275" s="51"/>
      <c r="Q275" s="51"/>
      <c r="R275" s="51"/>
      <c r="S275" s="51"/>
      <c r="T275" s="51"/>
    </row>
    <row r="276">
      <c r="A276" s="51" t="s">
        <v>1197</v>
      </c>
      <c r="B276" s="42" t="s">
        <v>466</v>
      </c>
      <c r="C276" s="163" t="s">
        <v>1197</v>
      </c>
      <c r="D276" s="51"/>
      <c r="E276" s="51"/>
      <c r="F276" s="51" t="s">
        <v>880</v>
      </c>
      <c r="G276" s="51" t="s">
        <v>771</v>
      </c>
      <c r="H276" s="51" t="s">
        <v>771</v>
      </c>
      <c r="I276" s="51" t="s">
        <v>103</v>
      </c>
      <c r="J276" s="51" t="s">
        <v>880</v>
      </c>
      <c r="K276" s="51"/>
      <c r="L276" s="51"/>
      <c r="M276" s="51" t="s">
        <v>601</v>
      </c>
      <c r="N276" s="51"/>
      <c r="O276" s="51" t="s">
        <v>587</v>
      </c>
      <c r="P276" s="51"/>
      <c r="Q276" s="51"/>
      <c r="R276" s="51"/>
      <c r="S276" s="51"/>
      <c r="T276" s="51"/>
    </row>
    <row r="277">
      <c r="A277" s="51" t="s">
        <v>1197</v>
      </c>
      <c r="B277" s="103" t="s">
        <v>1198</v>
      </c>
      <c r="C277" s="163" t="s">
        <v>1197</v>
      </c>
      <c r="D277" s="51"/>
      <c r="E277" s="51"/>
      <c r="F277" s="51" t="s">
        <v>1199</v>
      </c>
      <c r="G277" s="51" t="s">
        <v>771</v>
      </c>
      <c r="H277" s="51" t="s">
        <v>771</v>
      </c>
      <c r="I277" s="51" t="s">
        <v>103</v>
      </c>
      <c r="J277" s="51" t="s">
        <v>1199</v>
      </c>
      <c r="K277" s="51"/>
      <c r="L277" s="51"/>
      <c r="M277" s="51" t="s">
        <v>601</v>
      </c>
      <c r="N277" s="51"/>
      <c r="O277" s="51" t="s">
        <v>587</v>
      </c>
      <c r="P277" s="51"/>
      <c r="Q277" s="51"/>
      <c r="R277" s="51"/>
      <c r="S277" s="51"/>
      <c r="T277" s="51"/>
    </row>
    <row r="278">
      <c r="A278" s="51" t="s">
        <v>1156</v>
      </c>
      <c r="B278" s="42" t="s">
        <v>1200</v>
      </c>
      <c r="C278" s="163" t="s">
        <v>1156</v>
      </c>
      <c r="D278" s="51"/>
      <c r="E278" s="51"/>
      <c r="F278" s="51" t="s">
        <v>1201</v>
      </c>
      <c r="G278" s="51" t="s">
        <v>771</v>
      </c>
      <c r="H278" s="51" t="s">
        <v>771</v>
      </c>
      <c r="I278" s="51" t="s">
        <v>103</v>
      </c>
      <c r="J278" s="51" t="s">
        <v>1201</v>
      </c>
      <c r="K278" s="51"/>
      <c r="L278" s="51"/>
      <c r="M278" s="51" t="s">
        <v>601</v>
      </c>
      <c r="N278" s="51"/>
      <c r="O278" s="51" t="s">
        <v>587</v>
      </c>
      <c r="P278" s="51"/>
      <c r="Q278" s="51"/>
      <c r="R278" s="51"/>
      <c r="S278" s="51"/>
      <c r="T278" s="51"/>
    </row>
    <row r="279">
      <c r="A279" s="51" t="s">
        <v>1156</v>
      </c>
      <c r="B279" s="103" t="s">
        <v>491</v>
      </c>
      <c r="C279" s="163" t="s">
        <v>1156</v>
      </c>
      <c r="D279" s="51"/>
      <c r="E279" s="51"/>
      <c r="F279" s="51" t="s">
        <v>905</v>
      </c>
      <c r="G279" s="51" t="s">
        <v>771</v>
      </c>
      <c r="H279" s="51" t="s">
        <v>771</v>
      </c>
      <c r="I279" s="51" t="s">
        <v>103</v>
      </c>
      <c r="J279" s="51" t="s">
        <v>905</v>
      </c>
      <c r="K279" s="51"/>
      <c r="L279" s="51"/>
      <c r="M279" s="51" t="s">
        <v>601</v>
      </c>
      <c r="N279" s="51"/>
      <c r="O279" s="51" t="s">
        <v>587</v>
      </c>
      <c r="P279" s="51"/>
      <c r="Q279" s="51"/>
      <c r="R279" s="51"/>
      <c r="S279" s="51"/>
      <c r="T279" s="51"/>
    </row>
    <row r="280">
      <c r="A280" s="67" t="s">
        <v>1156</v>
      </c>
      <c r="B280" s="164" t="s">
        <v>1202</v>
      </c>
      <c r="C280" s="166" t="s">
        <v>1156</v>
      </c>
      <c r="D280" s="67"/>
      <c r="E280" s="67"/>
      <c r="F280" s="67"/>
      <c r="G280" s="67" t="s">
        <v>771</v>
      </c>
      <c r="H280" s="67" t="s">
        <v>771</v>
      </c>
      <c r="I280" s="67"/>
      <c r="J280" s="67"/>
      <c r="K280" s="67"/>
      <c r="L280" s="67"/>
      <c r="M280" s="67" t="s">
        <v>601</v>
      </c>
      <c r="N280" s="67"/>
      <c r="O280" s="67" t="s">
        <v>1094</v>
      </c>
      <c r="P280" s="67"/>
      <c r="Q280" s="67"/>
      <c r="R280" s="67"/>
      <c r="S280" s="67"/>
      <c r="T280" s="67"/>
    </row>
    <row r="281">
      <c r="A281" s="51" t="s">
        <v>1156</v>
      </c>
      <c r="B281" s="103" t="s">
        <v>493</v>
      </c>
      <c r="C281" s="163" t="s">
        <v>1156</v>
      </c>
      <c r="D281" s="51"/>
      <c r="E281" s="51"/>
      <c r="F281" s="51" t="s">
        <v>908</v>
      </c>
      <c r="G281" s="51" t="s">
        <v>771</v>
      </c>
      <c r="H281" s="51" t="s">
        <v>771</v>
      </c>
      <c r="I281" s="54" t="s">
        <v>1203</v>
      </c>
      <c r="J281" s="51" t="s">
        <v>908</v>
      </c>
      <c r="K281" s="51"/>
      <c r="L281" s="51"/>
      <c r="M281" s="51" t="s">
        <v>601</v>
      </c>
      <c r="N281" s="51"/>
      <c r="O281" s="51" t="s">
        <v>587</v>
      </c>
      <c r="P281" s="51"/>
      <c r="Q281" s="51"/>
      <c r="R281" s="51"/>
      <c r="S281" s="51"/>
      <c r="T281" s="51"/>
    </row>
    <row r="282">
      <c r="A282" s="51" t="s">
        <v>1156</v>
      </c>
      <c r="B282" s="42" t="s">
        <v>115</v>
      </c>
      <c r="C282" s="163" t="s">
        <v>1156</v>
      </c>
      <c r="D282" s="51"/>
      <c r="E282" s="51"/>
      <c r="F282" s="51" t="s">
        <v>1204</v>
      </c>
      <c r="G282" s="51" t="s">
        <v>771</v>
      </c>
      <c r="H282" s="51" t="s">
        <v>771</v>
      </c>
      <c r="I282" s="108" t="s">
        <v>628</v>
      </c>
      <c r="J282" s="51" t="s">
        <v>1204</v>
      </c>
      <c r="K282" s="51"/>
      <c r="L282" s="51"/>
      <c r="M282" s="51" t="s">
        <v>601</v>
      </c>
      <c r="N282" s="51"/>
      <c r="O282" s="51" t="s">
        <v>1094</v>
      </c>
      <c r="P282" s="51"/>
      <c r="Q282" s="51"/>
      <c r="R282" s="51"/>
      <c r="S282" s="51"/>
      <c r="T282" s="51"/>
    </row>
    <row r="283">
      <c r="A283" s="51" t="s">
        <v>1087</v>
      </c>
      <c r="B283" s="103" t="s">
        <v>1205</v>
      </c>
      <c r="C283" s="163" t="s">
        <v>1156</v>
      </c>
      <c r="D283" s="51"/>
      <c r="E283" s="51"/>
      <c r="F283" s="51" t="s">
        <v>1206</v>
      </c>
      <c r="G283" s="51" t="s">
        <v>771</v>
      </c>
      <c r="H283" s="51" t="s">
        <v>771</v>
      </c>
      <c r="I283" s="108" t="s">
        <v>628</v>
      </c>
      <c r="J283" s="51" t="s">
        <v>1206</v>
      </c>
      <c r="K283" s="51"/>
      <c r="L283" s="51"/>
      <c r="M283" s="51" t="s">
        <v>601</v>
      </c>
      <c r="N283" s="51"/>
      <c r="O283" s="51" t="s">
        <v>1094</v>
      </c>
      <c r="P283" s="51"/>
      <c r="Q283" s="51"/>
      <c r="R283" s="51"/>
      <c r="S283" s="51"/>
      <c r="T283" s="51"/>
    </row>
    <row r="284">
      <c r="A284" s="51" t="s">
        <v>1145</v>
      </c>
      <c r="B284" s="42" t="s">
        <v>1207</v>
      </c>
      <c r="C284" s="163" t="s">
        <v>1145</v>
      </c>
      <c r="D284" s="51"/>
      <c r="E284" s="51"/>
      <c r="F284" s="42" t="s">
        <v>1208</v>
      </c>
      <c r="G284" s="51" t="s">
        <v>771</v>
      </c>
      <c r="H284" s="51" t="s">
        <v>771</v>
      </c>
      <c r="I284" s="108" t="s">
        <v>628</v>
      </c>
      <c r="J284" s="42" t="s">
        <v>1208</v>
      </c>
      <c r="K284" s="51"/>
      <c r="L284" s="51"/>
      <c r="M284" s="51" t="s">
        <v>601</v>
      </c>
      <c r="N284" s="51"/>
      <c r="O284" s="51" t="s">
        <v>1094</v>
      </c>
      <c r="P284" s="51"/>
      <c r="Q284" s="51"/>
      <c r="R284" s="51"/>
      <c r="S284" s="51"/>
      <c r="T284" s="51"/>
    </row>
    <row r="285">
      <c r="A285" s="51" t="s">
        <v>1145</v>
      </c>
      <c r="B285" s="103" t="s">
        <v>1209</v>
      </c>
      <c r="C285" s="163" t="s">
        <v>1145</v>
      </c>
      <c r="D285" s="51"/>
      <c r="E285" s="51"/>
      <c r="F285" s="42" t="s">
        <v>1210</v>
      </c>
      <c r="G285" s="51" t="s">
        <v>771</v>
      </c>
      <c r="H285" s="51" t="s">
        <v>771</v>
      </c>
      <c r="I285" s="108" t="s">
        <v>628</v>
      </c>
      <c r="J285" s="42" t="s">
        <v>1210</v>
      </c>
      <c r="K285" s="51"/>
      <c r="L285" s="51"/>
      <c r="M285" s="51" t="s">
        <v>601</v>
      </c>
      <c r="N285" s="51"/>
      <c r="O285" s="51" t="s">
        <v>1094</v>
      </c>
      <c r="P285" s="51"/>
      <c r="Q285" s="51"/>
      <c r="R285" s="51"/>
      <c r="S285" s="51"/>
      <c r="T285" s="51"/>
    </row>
    <row r="286">
      <c r="A286" s="51" t="s">
        <v>1145</v>
      </c>
      <c r="B286" s="42" t="s">
        <v>1211</v>
      </c>
      <c r="C286" s="163" t="s">
        <v>1145</v>
      </c>
      <c r="D286" s="51"/>
      <c r="E286" s="51"/>
      <c r="F286" s="42" t="s">
        <v>1212</v>
      </c>
      <c r="G286" s="51" t="s">
        <v>771</v>
      </c>
      <c r="H286" s="51" t="s">
        <v>771</v>
      </c>
      <c r="I286" s="108" t="s">
        <v>628</v>
      </c>
      <c r="J286" s="42" t="s">
        <v>1212</v>
      </c>
      <c r="K286" s="51"/>
      <c r="L286" s="51"/>
      <c r="M286" s="51" t="s">
        <v>601</v>
      </c>
      <c r="N286" s="51"/>
      <c r="O286" s="51" t="s">
        <v>1094</v>
      </c>
      <c r="P286" s="51"/>
      <c r="Q286" s="51"/>
      <c r="R286" s="51"/>
      <c r="S286" s="51"/>
      <c r="T286" s="51"/>
    </row>
    <row r="287">
      <c r="A287" s="51" t="s">
        <v>1145</v>
      </c>
      <c r="B287" s="103" t="s">
        <v>1213</v>
      </c>
      <c r="C287" s="163" t="s">
        <v>1145</v>
      </c>
      <c r="D287" s="51"/>
      <c r="E287" s="51"/>
      <c r="F287" s="42" t="s">
        <v>1214</v>
      </c>
      <c r="G287" s="51" t="s">
        <v>771</v>
      </c>
      <c r="H287" s="51" t="s">
        <v>771</v>
      </c>
      <c r="I287" s="108" t="s">
        <v>628</v>
      </c>
      <c r="J287" s="42" t="s">
        <v>1214</v>
      </c>
      <c r="K287" s="51"/>
      <c r="L287" s="51"/>
      <c r="M287" s="51" t="s">
        <v>601</v>
      </c>
      <c r="N287" s="51"/>
      <c r="O287" s="51" t="s">
        <v>1094</v>
      </c>
      <c r="P287" s="51"/>
      <c r="Q287" s="51"/>
      <c r="R287" s="51"/>
      <c r="S287" s="51"/>
      <c r="T287" s="51"/>
    </row>
    <row r="288">
      <c r="A288" s="51" t="s">
        <v>1215</v>
      </c>
      <c r="B288" s="42" t="s">
        <v>1216</v>
      </c>
      <c r="C288" s="163" t="s">
        <v>1215</v>
      </c>
      <c r="D288" s="51"/>
      <c r="E288" s="51"/>
      <c r="F288" s="51" t="s">
        <v>796</v>
      </c>
      <c r="G288" s="51" t="s">
        <v>771</v>
      </c>
      <c r="H288" s="51" t="s">
        <v>771</v>
      </c>
      <c r="I288" s="51" t="s">
        <v>135</v>
      </c>
      <c r="J288" s="51" t="s">
        <v>796</v>
      </c>
      <c r="K288" s="51"/>
      <c r="L288" s="51"/>
      <c r="M288" s="51" t="s">
        <v>601</v>
      </c>
      <c r="N288" s="51"/>
      <c r="O288" s="51" t="s">
        <v>587</v>
      </c>
      <c r="P288" s="51"/>
      <c r="Q288" s="51"/>
      <c r="R288" s="51"/>
      <c r="S288" s="51"/>
      <c r="T288" s="51"/>
    </row>
    <row r="289">
      <c r="A289" s="51" t="s">
        <v>1215</v>
      </c>
      <c r="B289" s="103" t="s">
        <v>439</v>
      </c>
      <c r="C289" s="163" t="s">
        <v>1215</v>
      </c>
      <c r="D289" s="51"/>
      <c r="E289" s="51"/>
      <c r="F289" s="51" t="s">
        <v>851</v>
      </c>
      <c r="G289" s="51" t="s">
        <v>771</v>
      </c>
      <c r="H289" s="51" t="s">
        <v>771</v>
      </c>
      <c r="I289" s="105" t="s">
        <v>1217</v>
      </c>
      <c r="J289" s="51" t="s">
        <v>851</v>
      </c>
      <c r="K289" s="51"/>
      <c r="L289" s="51"/>
      <c r="M289" s="51" t="s">
        <v>601</v>
      </c>
      <c r="N289" s="51"/>
      <c r="O289" s="51" t="s">
        <v>587</v>
      </c>
      <c r="P289" s="51"/>
      <c r="Q289" s="51"/>
      <c r="R289" s="51"/>
      <c r="S289" s="51"/>
      <c r="T289" s="51"/>
    </row>
    <row r="290">
      <c r="A290" s="51" t="s">
        <v>1215</v>
      </c>
      <c r="B290" s="42" t="s">
        <v>453</v>
      </c>
      <c r="C290" s="163" t="s">
        <v>1215</v>
      </c>
      <c r="D290" s="51"/>
      <c r="E290" s="51"/>
      <c r="F290" s="51" t="s">
        <v>868</v>
      </c>
      <c r="G290" s="51" t="s">
        <v>771</v>
      </c>
      <c r="H290" s="51" t="s">
        <v>771</v>
      </c>
      <c r="I290" s="105" t="s">
        <v>628</v>
      </c>
      <c r="J290" s="51" t="s">
        <v>868</v>
      </c>
      <c r="K290" s="51"/>
      <c r="L290" s="51"/>
      <c r="M290" s="51" t="s">
        <v>601</v>
      </c>
      <c r="N290" s="51"/>
      <c r="O290" s="51" t="s">
        <v>1094</v>
      </c>
      <c r="P290" s="51"/>
      <c r="Q290" s="51"/>
      <c r="R290" s="51"/>
      <c r="S290" s="51"/>
      <c r="T290" s="51"/>
    </row>
    <row r="291">
      <c r="A291" s="51" t="s">
        <v>1091</v>
      </c>
      <c r="B291" s="103" t="s">
        <v>1218</v>
      </c>
      <c r="C291" s="51" t="s">
        <v>1091</v>
      </c>
      <c r="D291" s="51"/>
      <c r="E291" s="51"/>
      <c r="F291" s="51" t="s">
        <v>871</v>
      </c>
      <c r="G291" s="51" t="s">
        <v>771</v>
      </c>
      <c r="H291" s="51" t="s">
        <v>771</v>
      </c>
      <c r="I291" s="108" t="s">
        <v>628</v>
      </c>
      <c r="J291" s="51" t="s">
        <v>871</v>
      </c>
      <c r="K291" s="51"/>
      <c r="L291" s="51"/>
      <c r="M291" s="51" t="s">
        <v>601</v>
      </c>
      <c r="N291" s="51"/>
      <c r="O291" s="51" t="s">
        <v>1094</v>
      </c>
      <c r="P291" s="51"/>
      <c r="Q291" s="51"/>
      <c r="R291" s="51"/>
      <c r="S291" s="51"/>
      <c r="T291" s="51"/>
    </row>
    <row r="292">
      <c r="A292" s="51" t="s">
        <v>1129</v>
      </c>
      <c r="B292" s="42" t="s">
        <v>1219</v>
      </c>
      <c r="C292" s="51" t="s">
        <v>1129</v>
      </c>
      <c r="D292" s="51"/>
      <c r="E292" s="51"/>
      <c r="F292" s="51" t="s">
        <v>1220</v>
      </c>
      <c r="G292" s="51" t="s">
        <v>771</v>
      </c>
      <c r="H292" s="51" t="s">
        <v>771</v>
      </c>
      <c r="I292" s="108" t="s">
        <v>628</v>
      </c>
      <c r="J292" s="51" t="s">
        <v>1220</v>
      </c>
      <c r="K292" s="51"/>
      <c r="L292" s="51"/>
      <c r="M292" s="51" t="s">
        <v>601</v>
      </c>
      <c r="N292" s="51"/>
      <c r="O292" s="51" t="s">
        <v>1094</v>
      </c>
      <c r="P292" s="51"/>
      <c r="Q292" s="51"/>
      <c r="R292" s="51"/>
      <c r="S292" s="51"/>
      <c r="T292" s="51"/>
    </row>
    <row r="293">
      <c r="A293" s="51" t="s">
        <v>1221</v>
      </c>
      <c r="B293" s="103" t="s">
        <v>419</v>
      </c>
      <c r="C293" s="163" t="s">
        <v>1221</v>
      </c>
      <c r="D293" s="51"/>
      <c r="E293" s="51"/>
      <c r="F293" s="51" t="s">
        <v>827</v>
      </c>
      <c r="G293" s="51" t="s">
        <v>771</v>
      </c>
      <c r="H293" s="51" t="s">
        <v>771</v>
      </c>
      <c r="I293" s="51" t="s">
        <v>135</v>
      </c>
      <c r="J293" s="51" t="s">
        <v>827</v>
      </c>
      <c r="K293" s="51"/>
      <c r="L293" s="51"/>
      <c r="M293" s="51" t="s">
        <v>666</v>
      </c>
      <c r="N293" s="51"/>
      <c r="O293" s="51" t="s">
        <v>587</v>
      </c>
      <c r="P293" s="51"/>
      <c r="Q293" s="51"/>
      <c r="R293" s="51"/>
      <c r="S293" s="51"/>
      <c r="T293" s="51"/>
    </row>
    <row r="294">
      <c r="A294" s="51" t="s">
        <v>1221</v>
      </c>
      <c r="B294" s="42" t="s">
        <v>437</v>
      </c>
      <c r="C294" s="163" t="s">
        <v>1221</v>
      </c>
      <c r="D294" s="51"/>
      <c r="E294" s="51"/>
      <c r="F294" s="51" t="s">
        <v>846</v>
      </c>
      <c r="G294" s="51" t="s">
        <v>771</v>
      </c>
      <c r="H294" s="51" t="s">
        <v>771</v>
      </c>
      <c r="I294" s="51" t="s">
        <v>135</v>
      </c>
      <c r="J294" s="51" t="s">
        <v>846</v>
      </c>
      <c r="K294" s="51"/>
      <c r="L294" s="51"/>
      <c r="M294" s="51" t="s">
        <v>666</v>
      </c>
      <c r="N294" s="51"/>
      <c r="O294" s="51" t="s">
        <v>587</v>
      </c>
      <c r="P294" s="51"/>
      <c r="Q294" s="51"/>
      <c r="R294" s="51"/>
      <c r="S294" s="51"/>
      <c r="T294" s="51"/>
    </row>
    <row r="295">
      <c r="A295" s="51" t="s">
        <v>1222</v>
      </c>
      <c r="B295" s="103" t="s">
        <v>374</v>
      </c>
      <c r="C295" s="163" t="s">
        <v>1222</v>
      </c>
      <c r="D295" s="51"/>
      <c r="E295" s="51"/>
      <c r="F295" s="103" t="s">
        <v>775</v>
      </c>
      <c r="G295" s="51" t="s">
        <v>771</v>
      </c>
      <c r="H295" s="51" t="s">
        <v>771</v>
      </c>
      <c r="I295" s="51" t="s">
        <v>628</v>
      </c>
      <c r="J295" s="103" t="s">
        <v>775</v>
      </c>
      <c r="K295" s="51"/>
      <c r="L295" s="51"/>
      <c r="M295" s="51" t="s">
        <v>666</v>
      </c>
      <c r="N295" s="51"/>
      <c r="O295" s="51" t="s">
        <v>1094</v>
      </c>
      <c r="P295" s="51"/>
      <c r="Q295" s="51"/>
      <c r="R295" s="51"/>
      <c r="S295" s="51"/>
      <c r="T295" s="51"/>
    </row>
    <row r="296">
      <c r="A296" s="51" t="s">
        <v>1222</v>
      </c>
      <c r="B296" s="42" t="s">
        <v>376</v>
      </c>
      <c r="C296" s="163" t="s">
        <v>1222</v>
      </c>
      <c r="D296" s="51"/>
      <c r="E296" s="51"/>
      <c r="F296" s="51" t="s">
        <v>776</v>
      </c>
      <c r="G296" s="51" t="s">
        <v>771</v>
      </c>
      <c r="H296" s="51" t="s">
        <v>771</v>
      </c>
      <c r="I296" s="51" t="s">
        <v>1223</v>
      </c>
      <c r="J296" s="51" t="s">
        <v>776</v>
      </c>
      <c r="K296" s="51"/>
      <c r="L296" s="51"/>
      <c r="M296" s="51" t="s">
        <v>666</v>
      </c>
      <c r="N296" s="51"/>
      <c r="O296" s="51" t="s">
        <v>587</v>
      </c>
      <c r="P296" s="51"/>
      <c r="Q296" s="51"/>
      <c r="R296" s="51"/>
      <c r="S296" s="51"/>
      <c r="T296" s="51"/>
    </row>
    <row r="297">
      <c r="A297" s="51" t="s">
        <v>1222</v>
      </c>
      <c r="B297" s="103" t="s">
        <v>378</v>
      </c>
      <c r="C297" s="163" t="s">
        <v>1222</v>
      </c>
      <c r="D297" s="51"/>
      <c r="E297" s="51"/>
      <c r="F297" s="51" t="s">
        <v>778</v>
      </c>
      <c r="G297" s="51" t="s">
        <v>771</v>
      </c>
      <c r="H297" s="51" t="s">
        <v>771</v>
      </c>
      <c r="I297" s="51" t="s">
        <v>75</v>
      </c>
      <c r="J297" s="51" t="s">
        <v>778</v>
      </c>
      <c r="K297" s="51"/>
      <c r="L297" s="51"/>
      <c r="M297" s="51" t="s">
        <v>666</v>
      </c>
      <c r="N297" s="51"/>
      <c r="O297" s="51" t="s">
        <v>587</v>
      </c>
      <c r="P297" s="51"/>
      <c r="Q297" s="51"/>
      <c r="R297" s="51"/>
      <c r="S297" s="51"/>
      <c r="T297" s="51"/>
    </row>
    <row r="298">
      <c r="A298" s="51" t="s">
        <v>1222</v>
      </c>
      <c r="B298" s="42" t="s">
        <v>1224</v>
      </c>
      <c r="C298" s="163" t="s">
        <v>1222</v>
      </c>
      <c r="D298" s="51"/>
      <c r="E298" s="51"/>
      <c r="F298" s="51" t="s">
        <v>1225</v>
      </c>
      <c r="G298" s="51" t="s">
        <v>771</v>
      </c>
      <c r="H298" s="51" t="s">
        <v>771</v>
      </c>
      <c r="I298" s="108" t="s">
        <v>628</v>
      </c>
      <c r="J298" s="51" t="s">
        <v>1225</v>
      </c>
      <c r="K298" s="51"/>
      <c r="L298" s="51"/>
      <c r="M298" s="51" t="s">
        <v>601</v>
      </c>
      <c r="N298" s="51"/>
      <c r="O298" s="51" t="s">
        <v>1094</v>
      </c>
      <c r="P298" s="51"/>
      <c r="Q298" s="51"/>
      <c r="R298" s="51"/>
      <c r="S298" s="51"/>
      <c r="T298" s="51"/>
    </row>
    <row r="299">
      <c r="A299" s="51" t="s">
        <v>1222</v>
      </c>
      <c r="B299" s="103" t="s">
        <v>384</v>
      </c>
      <c r="C299" s="163" t="s">
        <v>1222</v>
      </c>
      <c r="D299" s="51"/>
      <c r="E299" s="51"/>
      <c r="F299" s="51" t="s">
        <v>787</v>
      </c>
      <c r="G299" s="51" t="s">
        <v>771</v>
      </c>
      <c r="H299" s="51" t="s">
        <v>771</v>
      </c>
      <c r="I299" s="51" t="s">
        <v>75</v>
      </c>
      <c r="J299" s="51" t="s">
        <v>787</v>
      </c>
      <c r="K299" s="51"/>
      <c r="L299" s="51"/>
      <c r="M299" s="51" t="s">
        <v>601</v>
      </c>
      <c r="N299" s="51"/>
      <c r="O299" s="51" t="s">
        <v>587</v>
      </c>
      <c r="P299" s="51"/>
      <c r="Q299" s="51"/>
      <c r="R299" s="51"/>
      <c r="S299" s="51"/>
      <c r="T299" s="51"/>
    </row>
    <row r="300">
      <c r="A300" s="51" t="s">
        <v>1222</v>
      </c>
      <c r="B300" s="42" t="s">
        <v>390</v>
      </c>
      <c r="C300" s="163" t="s">
        <v>1222</v>
      </c>
      <c r="D300" s="51"/>
      <c r="E300" s="51"/>
      <c r="F300" s="51" t="s">
        <v>794</v>
      </c>
      <c r="G300" s="51" t="s">
        <v>771</v>
      </c>
      <c r="H300" s="51" t="s">
        <v>771</v>
      </c>
      <c r="I300" s="51" t="s">
        <v>75</v>
      </c>
      <c r="J300" s="51" t="s">
        <v>794</v>
      </c>
      <c r="K300" s="51"/>
      <c r="L300" s="51"/>
      <c r="M300" s="51" t="s">
        <v>601</v>
      </c>
      <c r="N300" s="51"/>
      <c r="O300" s="51" t="s">
        <v>587</v>
      </c>
      <c r="P300" s="51"/>
      <c r="Q300" s="51"/>
      <c r="R300" s="51"/>
      <c r="S300" s="51"/>
      <c r="T300" s="51"/>
    </row>
    <row r="301">
      <c r="A301" s="51" t="s">
        <v>1197</v>
      </c>
      <c r="B301" s="103" t="s">
        <v>342</v>
      </c>
      <c r="C301" s="163" t="s">
        <v>1197</v>
      </c>
      <c r="D301" s="51"/>
      <c r="E301" s="51"/>
      <c r="F301" s="51" t="s">
        <v>740</v>
      </c>
      <c r="G301" s="51" t="s">
        <v>771</v>
      </c>
      <c r="H301" s="51" t="s">
        <v>771</v>
      </c>
      <c r="I301" s="51" t="s">
        <v>75</v>
      </c>
      <c r="J301" s="51" t="s">
        <v>740</v>
      </c>
      <c r="K301" s="51"/>
      <c r="L301" s="51"/>
      <c r="M301" s="51" t="s">
        <v>601</v>
      </c>
      <c r="N301" s="51"/>
      <c r="O301" s="51" t="s">
        <v>587</v>
      </c>
      <c r="P301" s="51"/>
      <c r="Q301" s="51"/>
      <c r="R301" s="51"/>
      <c r="S301" s="51"/>
      <c r="T301" s="51"/>
    </row>
    <row r="302">
      <c r="A302" s="51" t="s">
        <v>1226</v>
      </c>
      <c r="B302" s="42" t="s">
        <v>1227</v>
      </c>
      <c r="C302" s="51" t="s">
        <v>1226</v>
      </c>
      <c r="D302" s="51"/>
      <c r="E302" s="51"/>
      <c r="F302" s="51" t="s">
        <v>1228</v>
      </c>
      <c r="G302" s="51" t="s">
        <v>771</v>
      </c>
      <c r="H302" s="51" t="s">
        <v>771</v>
      </c>
      <c r="I302" s="51" t="s">
        <v>628</v>
      </c>
      <c r="J302" s="51" t="s">
        <v>1228</v>
      </c>
      <c r="K302" s="51"/>
      <c r="L302" s="51"/>
      <c r="M302" s="51" t="s">
        <v>601</v>
      </c>
      <c r="N302" s="51"/>
      <c r="O302" s="51" t="s">
        <v>1094</v>
      </c>
      <c r="P302" s="51" t="s">
        <v>921</v>
      </c>
      <c r="Q302" s="51"/>
      <c r="R302" s="51"/>
      <c r="S302" s="51"/>
      <c r="T302" s="51"/>
    </row>
    <row r="303">
      <c r="A303" s="51" t="s">
        <v>1229</v>
      </c>
      <c r="B303" s="103" t="s">
        <v>508</v>
      </c>
      <c r="C303" s="51" t="s">
        <v>1229</v>
      </c>
      <c r="D303" s="51"/>
      <c r="E303" s="51"/>
      <c r="F303" s="105" t="s">
        <v>927</v>
      </c>
      <c r="G303" s="51" t="s">
        <v>771</v>
      </c>
      <c r="H303" s="51" t="s">
        <v>771</v>
      </c>
      <c r="I303" s="51" t="s">
        <v>628</v>
      </c>
      <c r="J303" s="105" t="s">
        <v>927</v>
      </c>
      <c r="K303" s="51"/>
      <c r="L303" s="51"/>
      <c r="M303" s="51" t="s">
        <v>601</v>
      </c>
      <c r="N303" s="51"/>
      <c r="O303" s="51" t="s">
        <v>1094</v>
      </c>
      <c r="P303" s="51" t="s">
        <v>921</v>
      </c>
      <c r="Q303" s="51"/>
      <c r="R303" s="51"/>
      <c r="S303" s="51"/>
      <c r="T303" s="51"/>
    </row>
    <row r="304">
      <c r="A304" s="51" t="s">
        <v>1229</v>
      </c>
      <c r="B304" s="42" t="s">
        <v>156</v>
      </c>
      <c r="C304" s="51" t="s">
        <v>1229</v>
      </c>
      <c r="D304" s="51"/>
      <c r="E304" s="51"/>
      <c r="F304" s="105" t="s">
        <v>1230</v>
      </c>
      <c r="G304" s="51" t="s">
        <v>771</v>
      </c>
      <c r="H304" s="51" t="s">
        <v>771</v>
      </c>
      <c r="I304" s="51" t="s">
        <v>628</v>
      </c>
      <c r="J304" s="105" t="s">
        <v>1230</v>
      </c>
      <c r="K304" s="51"/>
      <c r="L304" s="51"/>
      <c r="M304" s="51" t="s">
        <v>601</v>
      </c>
      <c r="N304" s="51"/>
      <c r="O304" s="51" t="s">
        <v>1094</v>
      </c>
      <c r="P304" s="51" t="s">
        <v>921</v>
      </c>
      <c r="Q304" s="51"/>
      <c r="R304" s="51"/>
      <c r="S304" s="51"/>
      <c r="T304" s="51"/>
    </row>
    <row r="305">
      <c r="A305" s="51" t="s">
        <v>1231</v>
      </c>
      <c r="B305" s="103" t="s">
        <v>510</v>
      </c>
      <c r="C305" s="51" t="s">
        <v>1231</v>
      </c>
      <c r="D305" s="51"/>
      <c r="E305" s="51"/>
      <c r="F305" s="108" t="s">
        <v>929</v>
      </c>
      <c r="G305" s="51" t="s">
        <v>771</v>
      </c>
      <c r="H305" s="51" t="s">
        <v>771</v>
      </c>
      <c r="I305" s="51" t="s">
        <v>628</v>
      </c>
      <c r="J305" s="108" t="s">
        <v>929</v>
      </c>
      <c r="K305" s="51"/>
      <c r="L305" s="51"/>
      <c r="M305" s="51" t="s">
        <v>601</v>
      </c>
      <c r="N305" s="51"/>
      <c r="O305" s="51" t="s">
        <v>1094</v>
      </c>
      <c r="P305" s="51" t="s">
        <v>921</v>
      </c>
      <c r="Q305" s="51"/>
      <c r="R305" s="51"/>
      <c r="S305" s="51"/>
      <c r="T305" s="51"/>
    </row>
    <row r="306">
      <c r="A306" s="51" t="s">
        <v>1231</v>
      </c>
      <c r="B306" s="42" t="s">
        <v>512</v>
      </c>
      <c r="C306" s="51" t="s">
        <v>1231</v>
      </c>
      <c r="D306" s="51"/>
      <c r="E306" s="51"/>
      <c r="F306" s="108" t="s">
        <v>931</v>
      </c>
      <c r="G306" s="51" t="s">
        <v>771</v>
      </c>
      <c r="H306" s="51" t="s">
        <v>771</v>
      </c>
      <c r="I306" s="51" t="s">
        <v>628</v>
      </c>
      <c r="J306" s="108" t="s">
        <v>931</v>
      </c>
      <c r="K306" s="51"/>
      <c r="L306" s="51"/>
      <c r="M306" s="51" t="s">
        <v>601</v>
      </c>
      <c r="N306" s="51"/>
      <c r="O306" s="51" t="s">
        <v>1094</v>
      </c>
      <c r="P306" s="51" t="s">
        <v>921</v>
      </c>
      <c r="Q306" s="51"/>
      <c r="R306" s="51"/>
      <c r="S306" s="51"/>
      <c r="T306" s="51"/>
    </row>
    <row r="307">
      <c r="A307" s="51" t="s">
        <v>1232</v>
      </c>
      <c r="B307" s="103" t="s">
        <v>557</v>
      </c>
      <c r="C307" s="51" t="s">
        <v>1232</v>
      </c>
      <c r="D307" s="51"/>
      <c r="E307" s="51"/>
      <c r="F307" s="108" t="s">
        <v>1233</v>
      </c>
      <c r="G307" s="51" t="s">
        <v>771</v>
      </c>
      <c r="H307" s="51" t="s">
        <v>771</v>
      </c>
      <c r="I307" s="51" t="s">
        <v>628</v>
      </c>
      <c r="J307" s="108" t="s">
        <v>1233</v>
      </c>
      <c r="K307" s="51"/>
      <c r="L307" s="51"/>
      <c r="M307" s="51" t="s">
        <v>601</v>
      </c>
      <c r="N307" s="51"/>
      <c r="O307" s="51" t="s">
        <v>1094</v>
      </c>
      <c r="P307" s="51" t="s">
        <v>921</v>
      </c>
      <c r="Q307" s="51"/>
      <c r="R307" s="51"/>
      <c r="S307" s="51"/>
      <c r="T307" s="51"/>
    </row>
    <row r="308">
      <c r="A308" s="51" t="s">
        <v>1231</v>
      </c>
      <c r="B308" s="42" t="s">
        <v>1234</v>
      </c>
      <c r="C308" s="51" t="s">
        <v>1231</v>
      </c>
      <c r="D308" s="51"/>
      <c r="E308" s="51"/>
      <c r="F308" s="103" t="s">
        <v>934</v>
      </c>
      <c r="G308" s="51" t="s">
        <v>771</v>
      </c>
      <c r="H308" s="51" t="s">
        <v>771</v>
      </c>
      <c r="I308" s="51" t="s">
        <v>628</v>
      </c>
      <c r="J308" s="103" t="s">
        <v>934</v>
      </c>
      <c r="K308" s="51"/>
      <c r="L308" s="51"/>
      <c r="M308" s="51" t="s">
        <v>601</v>
      </c>
      <c r="N308" s="51"/>
      <c r="O308" s="51" t="s">
        <v>1094</v>
      </c>
      <c r="P308" s="51" t="s">
        <v>921</v>
      </c>
      <c r="Q308" s="51"/>
      <c r="R308" s="51"/>
      <c r="S308" s="51"/>
      <c r="T308" s="51"/>
    </row>
    <row r="309">
      <c r="A309" s="51" t="s">
        <v>1229</v>
      </c>
      <c r="B309" s="103" t="s">
        <v>556</v>
      </c>
      <c r="C309" s="51" t="s">
        <v>1229</v>
      </c>
      <c r="D309" s="51"/>
      <c r="E309" s="51"/>
      <c r="F309" s="103" t="s">
        <v>1235</v>
      </c>
      <c r="G309" s="51" t="s">
        <v>771</v>
      </c>
      <c r="H309" s="51" t="s">
        <v>771</v>
      </c>
      <c r="I309" s="51" t="s">
        <v>628</v>
      </c>
      <c r="J309" s="103" t="s">
        <v>1235</v>
      </c>
      <c r="K309" s="51"/>
      <c r="L309" s="51"/>
      <c r="M309" s="51" t="s">
        <v>601</v>
      </c>
      <c r="N309" s="51"/>
      <c r="O309" s="51" t="s">
        <v>1094</v>
      </c>
      <c r="P309" s="51" t="s">
        <v>921</v>
      </c>
      <c r="Q309" s="51"/>
      <c r="R309" s="51"/>
      <c r="S309" s="51"/>
      <c r="T309" s="51"/>
    </row>
    <row r="310">
      <c r="A310" s="51" t="s">
        <v>1229</v>
      </c>
      <c r="B310" s="42" t="s">
        <v>555</v>
      </c>
      <c r="C310" s="51" t="s">
        <v>1229</v>
      </c>
      <c r="D310" s="51"/>
      <c r="E310" s="51"/>
      <c r="F310" s="103" t="s">
        <v>1236</v>
      </c>
      <c r="G310" s="51" t="s">
        <v>771</v>
      </c>
      <c r="H310" s="51" t="s">
        <v>771</v>
      </c>
      <c r="I310" s="51" t="s">
        <v>628</v>
      </c>
      <c r="J310" s="103" t="s">
        <v>1236</v>
      </c>
      <c r="K310" s="51"/>
      <c r="L310" s="51"/>
      <c r="M310" s="51" t="s">
        <v>601</v>
      </c>
      <c r="N310" s="51"/>
      <c r="O310" s="51" t="s">
        <v>1094</v>
      </c>
      <c r="P310" s="51" t="s">
        <v>921</v>
      </c>
      <c r="Q310" s="51"/>
      <c r="R310" s="51"/>
      <c r="S310" s="51"/>
      <c r="T310" s="51"/>
    </row>
    <row r="311">
      <c r="A311" s="51" t="s">
        <v>1229</v>
      </c>
      <c r="B311" s="103" t="s">
        <v>1237</v>
      </c>
      <c r="C311" s="51" t="s">
        <v>1229</v>
      </c>
      <c r="D311" s="51"/>
      <c r="E311" s="51"/>
      <c r="F311" s="103" t="s">
        <v>1238</v>
      </c>
      <c r="G311" s="51" t="s">
        <v>771</v>
      </c>
      <c r="H311" s="51" t="s">
        <v>771</v>
      </c>
      <c r="I311" s="51" t="s">
        <v>628</v>
      </c>
      <c r="J311" s="103" t="s">
        <v>1238</v>
      </c>
      <c r="K311" s="51"/>
      <c r="L311" s="51"/>
      <c r="M311" s="51" t="s">
        <v>601</v>
      </c>
      <c r="N311" s="51"/>
      <c r="O311" s="51" t="s">
        <v>1094</v>
      </c>
      <c r="P311" s="51" t="s">
        <v>921</v>
      </c>
      <c r="Q311" s="51"/>
      <c r="R311" s="51"/>
      <c r="S311" s="51"/>
      <c r="T311" s="51"/>
    </row>
    <row r="312">
      <c r="A312" s="51" t="s">
        <v>1229</v>
      </c>
      <c r="B312" s="42" t="s">
        <v>1239</v>
      </c>
      <c r="C312" s="51" t="s">
        <v>1229</v>
      </c>
      <c r="D312" s="51"/>
      <c r="E312" s="51"/>
      <c r="F312" s="103" t="s">
        <v>1240</v>
      </c>
      <c r="G312" s="51" t="s">
        <v>771</v>
      </c>
      <c r="H312" s="51" t="s">
        <v>771</v>
      </c>
      <c r="I312" s="51" t="s">
        <v>628</v>
      </c>
      <c r="J312" s="103" t="s">
        <v>1240</v>
      </c>
      <c r="K312" s="51"/>
      <c r="L312" s="51"/>
      <c r="M312" s="51" t="s">
        <v>601</v>
      </c>
      <c r="N312" s="51"/>
      <c r="O312" s="51" t="s">
        <v>1094</v>
      </c>
      <c r="P312" s="51" t="s">
        <v>921</v>
      </c>
      <c r="Q312" s="51"/>
      <c r="R312" s="51"/>
      <c r="S312" s="51"/>
      <c r="T312" s="51"/>
    </row>
    <row r="313">
      <c r="A313" s="51" t="s">
        <v>1229</v>
      </c>
      <c r="B313" s="103" t="s">
        <v>1241</v>
      </c>
      <c r="C313" s="51" t="s">
        <v>1229</v>
      </c>
      <c r="D313" s="51"/>
      <c r="E313" s="51"/>
      <c r="F313" s="51" t="s">
        <v>1242</v>
      </c>
      <c r="G313" s="51" t="s">
        <v>771</v>
      </c>
      <c r="H313" s="51" t="s">
        <v>771</v>
      </c>
      <c r="I313" s="51" t="s">
        <v>628</v>
      </c>
      <c r="J313" s="51" t="s">
        <v>1242</v>
      </c>
      <c r="K313" s="51"/>
      <c r="L313" s="51"/>
      <c r="M313" s="51" t="s">
        <v>601</v>
      </c>
      <c r="N313" s="51"/>
      <c r="O313" s="51" t="s">
        <v>1094</v>
      </c>
      <c r="P313" s="51" t="s">
        <v>921</v>
      </c>
      <c r="Q313" s="51"/>
      <c r="R313" s="51"/>
      <c r="S313" s="51"/>
      <c r="T313" s="51"/>
    </row>
    <row r="314">
      <c r="A314" s="51" t="s">
        <v>1086</v>
      </c>
      <c r="B314" s="42" t="s">
        <v>540</v>
      </c>
      <c r="C314" s="51" t="s">
        <v>1086</v>
      </c>
      <c r="D314" s="51"/>
      <c r="E314" s="51"/>
      <c r="F314" s="51" t="s">
        <v>962</v>
      </c>
      <c r="G314" s="51" t="s">
        <v>771</v>
      </c>
      <c r="H314" s="51" t="s">
        <v>771</v>
      </c>
      <c r="I314" s="51" t="s">
        <v>628</v>
      </c>
      <c r="J314" s="51" t="s">
        <v>962</v>
      </c>
      <c r="K314" s="51"/>
      <c r="L314" s="51"/>
      <c r="M314" s="51" t="s">
        <v>601</v>
      </c>
      <c r="N314" s="51"/>
      <c r="O314" s="51" t="s">
        <v>1094</v>
      </c>
      <c r="P314" s="51" t="s">
        <v>921</v>
      </c>
      <c r="Q314" s="51"/>
      <c r="R314" s="51"/>
      <c r="S314" s="51"/>
      <c r="T314" s="51"/>
    </row>
    <row r="315">
      <c r="A315" s="51" t="s">
        <v>1086</v>
      </c>
      <c r="B315" s="103" t="s">
        <v>542</v>
      </c>
      <c r="C315" s="51" t="s">
        <v>1086</v>
      </c>
      <c r="D315" s="51"/>
      <c r="E315" s="51"/>
      <c r="F315" s="51" t="s">
        <v>1243</v>
      </c>
      <c r="G315" s="51" t="s">
        <v>771</v>
      </c>
      <c r="H315" s="51" t="s">
        <v>771</v>
      </c>
      <c r="I315" s="51" t="s">
        <v>628</v>
      </c>
      <c r="J315" s="51" t="s">
        <v>1243</v>
      </c>
      <c r="K315" s="51"/>
      <c r="L315" s="51"/>
      <c r="M315" s="51" t="s">
        <v>601</v>
      </c>
      <c r="N315" s="51"/>
      <c r="O315" s="51" t="s">
        <v>1094</v>
      </c>
      <c r="P315" s="51" t="s">
        <v>921</v>
      </c>
      <c r="Q315" s="51"/>
      <c r="R315" s="51"/>
      <c r="S315" s="51"/>
      <c r="T315" s="51"/>
    </row>
    <row r="316">
      <c r="A316" s="51" t="s">
        <v>1091</v>
      </c>
      <c r="B316" s="42" t="s">
        <v>546</v>
      </c>
      <c r="C316" s="51" t="s">
        <v>1091</v>
      </c>
      <c r="D316" s="51"/>
      <c r="E316" s="51"/>
      <c r="F316" s="51" t="s">
        <v>968</v>
      </c>
      <c r="G316" s="51" t="s">
        <v>771</v>
      </c>
      <c r="H316" s="51" t="s">
        <v>771</v>
      </c>
      <c r="I316" s="51" t="s">
        <v>628</v>
      </c>
      <c r="J316" s="51" t="s">
        <v>968</v>
      </c>
      <c r="K316" s="51"/>
      <c r="L316" s="51"/>
      <c r="M316" s="51" t="s">
        <v>601</v>
      </c>
      <c r="N316" s="51"/>
      <c r="O316" s="51" t="s">
        <v>1094</v>
      </c>
      <c r="P316" s="51" t="s">
        <v>921</v>
      </c>
      <c r="Q316" s="51"/>
      <c r="R316" s="51"/>
      <c r="S316" s="51"/>
      <c r="T316" s="51"/>
    </row>
    <row r="317">
      <c r="A317" s="51" t="s">
        <v>1244</v>
      </c>
      <c r="B317" s="103" t="s">
        <v>1245</v>
      </c>
      <c r="C317" s="51" t="s">
        <v>1244</v>
      </c>
      <c r="D317" s="51"/>
      <c r="E317" s="51"/>
      <c r="F317" s="51" t="s">
        <v>1246</v>
      </c>
      <c r="G317" s="51" t="s">
        <v>771</v>
      </c>
      <c r="H317" s="51" t="s">
        <v>771</v>
      </c>
      <c r="I317" s="51" t="s">
        <v>628</v>
      </c>
      <c r="J317" s="51" t="s">
        <v>1246</v>
      </c>
      <c r="K317" s="51"/>
      <c r="L317" s="51"/>
      <c r="M317" s="51" t="s">
        <v>601</v>
      </c>
      <c r="N317" s="51"/>
      <c r="O317" s="51" t="s">
        <v>1094</v>
      </c>
      <c r="P317" s="51" t="s">
        <v>921</v>
      </c>
      <c r="Q317" s="51"/>
      <c r="R317" s="51"/>
      <c r="S317" s="51"/>
      <c r="T317" s="51"/>
    </row>
    <row r="318">
      <c r="A318" s="51" t="s">
        <v>1086</v>
      </c>
      <c r="B318" s="42" t="s">
        <v>1247</v>
      </c>
      <c r="C318" s="51" t="s">
        <v>1086</v>
      </c>
      <c r="D318" s="51"/>
      <c r="E318" s="51"/>
      <c r="F318" s="51" t="s">
        <v>1248</v>
      </c>
      <c r="G318" s="51" t="s">
        <v>771</v>
      </c>
      <c r="H318" s="51" t="s">
        <v>771</v>
      </c>
      <c r="I318" s="51" t="s">
        <v>628</v>
      </c>
      <c r="J318" s="51" t="s">
        <v>1248</v>
      </c>
      <c r="K318" s="51"/>
      <c r="L318" s="51"/>
      <c r="M318" s="51" t="s">
        <v>601</v>
      </c>
      <c r="N318" s="51"/>
      <c r="O318" s="51" t="s">
        <v>1094</v>
      </c>
      <c r="P318" s="51" t="s">
        <v>921</v>
      </c>
      <c r="Q318" s="51"/>
      <c r="R318" s="51"/>
      <c r="S318" s="51"/>
      <c r="T318" s="51"/>
    </row>
    <row r="319">
      <c r="A319" s="51" t="s">
        <v>1086</v>
      </c>
      <c r="B319" s="103" t="s">
        <v>1249</v>
      </c>
      <c r="C319" s="51" t="s">
        <v>1086</v>
      </c>
      <c r="D319" s="51"/>
      <c r="E319" s="51"/>
      <c r="F319" s="51" t="s">
        <v>1250</v>
      </c>
      <c r="G319" s="51" t="s">
        <v>771</v>
      </c>
      <c r="H319" s="51" t="s">
        <v>771</v>
      </c>
      <c r="I319" s="51" t="s">
        <v>628</v>
      </c>
      <c r="J319" s="51" t="s">
        <v>1250</v>
      </c>
      <c r="K319" s="51"/>
      <c r="L319" s="51"/>
      <c r="M319" s="51" t="s">
        <v>601</v>
      </c>
      <c r="N319" s="51"/>
      <c r="O319" s="51" t="s">
        <v>1094</v>
      </c>
      <c r="P319" s="51" t="s">
        <v>921</v>
      </c>
      <c r="Q319" s="51"/>
      <c r="R319" s="51"/>
      <c r="S319" s="51"/>
      <c r="T319" s="51"/>
    </row>
    <row r="320">
      <c r="A320" s="51" t="s">
        <v>1117</v>
      </c>
      <c r="B320" s="42" t="s">
        <v>1251</v>
      </c>
      <c r="C320" s="51" t="s">
        <v>1117</v>
      </c>
      <c r="D320" s="51"/>
      <c r="E320" s="51"/>
      <c r="F320" s="51" t="s">
        <v>1252</v>
      </c>
      <c r="G320" s="51" t="s">
        <v>771</v>
      </c>
      <c r="H320" s="51" t="s">
        <v>771</v>
      </c>
      <c r="I320" s="51" t="s">
        <v>628</v>
      </c>
      <c r="J320" s="51" t="s">
        <v>1252</v>
      </c>
      <c r="K320" s="51"/>
      <c r="L320" s="51"/>
      <c r="M320" s="51" t="s">
        <v>601</v>
      </c>
      <c r="N320" s="51"/>
      <c r="O320" s="51" t="s">
        <v>1094</v>
      </c>
      <c r="P320" s="51" t="s">
        <v>921</v>
      </c>
      <c r="Q320" s="51"/>
      <c r="R320" s="51"/>
      <c r="S320" s="51"/>
      <c r="T320" s="51"/>
    </row>
    <row r="321">
      <c r="A321" s="51" t="s">
        <v>1253</v>
      </c>
      <c r="B321" s="103" t="s">
        <v>1254</v>
      </c>
      <c r="C321" s="51" t="s">
        <v>1253</v>
      </c>
      <c r="D321" s="51"/>
      <c r="E321" s="51"/>
      <c r="F321" s="51" t="s">
        <v>1255</v>
      </c>
      <c r="G321" s="51" t="s">
        <v>771</v>
      </c>
      <c r="H321" s="51" t="s">
        <v>771</v>
      </c>
      <c r="I321" s="51" t="s">
        <v>628</v>
      </c>
      <c r="J321" s="51" t="s">
        <v>1255</v>
      </c>
      <c r="K321" s="51"/>
      <c r="L321" s="51"/>
      <c r="M321" s="51" t="s">
        <v>601</v>
      </c>
      <c r="N321" s="51"/>
      <c r="O321" s="51" t="s">
        <v>1094</v>
      </c>
      <c r="P321" s="51" t="s">
        <v>921</v>
      </c>
      <c r="Q321" s="51"/>
      <c r="R321" s="51"/>
      <c r="S321" s="51"/>
      <c r="T321" s="51"/>
    </row>
    <row r="322">
      <c r="A322" s="51" t="s">
        <v>1256</v>
      </c>
      <c r="B322" s="42" t="s">
        <v>1257</v>
      </c>
      <c r="C322" s="51" t="s">
        <v>1256</v>
      </c>
      <c r="D322" s="51"/>
      <c r="E322" s="51"/>
      <c r="F322" s="51" t="s">
        <v>1258</v>
      </c>
      <c r="G322" s="51" t="s">
        <v>771</v>
      </c>
      <c r="H322" s="51" t="s">
        <v>771</v>
      </c>
      <c r="I322" s="51" t="s">
        <v>628</v>
      </c>
      <c r="J322" s="51" t="s">
        <v>1258</v>
      </c>
      <c r="K322" s="51"/>
      <c r="L322" s="51"/>
      <c r="M322" s="51" t="s">
        <v>601</v>
      </c>
      <c r="N322" s="51"/>
      <c r="O322" s="51" t="s">
        <v>1094</v>
      </c>
      <c r="P322" s="51" t="s">
        <v>921</v>
      </c>
      <c r="Q322" s="51"/>
      <c r="R322" s="51"/>
      <c r="S322" s="51"/>
      <c r="T322" s="51"/>
    </row>
    <row r="323">
      <c r="A323" s="51" t="s">
        <v>1129</v>
      </c>
      <c r="B323" s="103" t="s">
        <v>1259</v>
      </c>
      <c r="C323" s="163" t="s">
        <v>1129</v>
      </c>
      <c r="D323" s="51"/>
      <c r="E323" s="51"/>
      <c r="F323" s="51" t="s">
        <v>1260</v>
      </c>
      <c r="G323" s="51" t="s">
        <v>771</v>
      </c>
      <c r="H323" s="51" t="s">
        <v>771</v>
      </c>
      <c r="I323" s="51" t="s">
        <v>628</v>
      </c>
      <c r="J323" s="51" t="s">
        <v>1260</v>
      </c>
      <c r="K323" s="51"/>
      <c r="L323" s="51"/>
      <c r="M323" s="51" t="s">
        <v>601</v>
      </c>
      <c r="N323" s="51"/>
      <c r="O323" s="51" t="s">
        <v>1094</v>
      </c>
      <c r="P323" s="51" t="s">
        <v>921</v>
      </c>
      <c r="Q323" s="51"/>
      <c r="R323" s="51"/>
      <c r="S323" s="51"/>
      <c r="T323" s="51"/>
    </row>
    <row r="324">
      <c r="A324" s="51" t="s">
        <v>1129</v>
      </c>
      <c r="B324" s="42" t="s">
        <v>1261</v>
      </c>
      <c r="C324" s="163" t="s">
        <v>1129</v>
      </c>
      <c r="D324" s="51"/>
      <c r="E324" s="51"/>
      <c r="F324" s="51" t="s">
        <v>1262</v>
      </c>
      <c r="G324" s="51" t="s">
        <v>771</v>
      </c>
      <c r="H324" s="51" t="s">
        <v>771</v>
      </c>
      <c r="I324" s="51" t="s">
        <v>628</v>
      </c>
      <c r="J324" s="51" t="s">
        <v>1262</v>
      </c>
      <c r="K324" s="51"/>
      <c r="L324" s="51"/>
      <c r="M324" s="51" t="s">
        <v>601</v>
      </c>
      <c r="N324" s="51"/>
      <c r="O324" s="51" t="s">
        <v>1094</v>
      </c>
      <c r="P324" s="51" t="s">
        <v>921</v>
      </c>
      <c r="Q324" s="51"/>
      <c r="R324" s="51"/>
      <c r="S324" s="51"/>
      <c r="T324" s="51"/>
    </row>
    <row r="325">
      <c r="A325" s="51" t="s">
        <v>1087</v>
      </c>
      <c r="B325" s="103" t="s">
        <v>1263</v>
      </c>
      <c r="C325" s="51" t="s">
        <v>1087</v>
      </c>
      <c r="D325" s="51"/>
      <c r="E325" s="51"/>
      <c r="F325" s="51" t="s">
        <v>1264</v>
      </c>
      <c r="G325" s="51" t="s">
        <v>771</v>
      </c>
      <c r="H325" s="51" t="s">
        <v>771</v>
      </c>
      <c r="I325" s="51" t="s">
        <v>628</v>
      </c>
      <c r="J325" s="51" t="s">
        <v>1264</v>
      </c>
      <c r="K325" s="51"/>
      <c r="L325" s="51"/>
      <c r="M325" s="51" t="s">
        <v>601</v>
      </c>
      <c r="N325" s="51"/>
      <c r="O325" s="51" t="s">
        <v>1094</v>
      </c>
      <c r="P325" s="51" t="s">
        <v>921</v>
      </c>
      <c r="Q325" s="51"/>
      <c r="R325" s="51"/>
      <c r="S325" s="51"/>
      <c r="T325" s="51"/>
    </row>
    <row r="326">
      <c r="A326" s="51" t="s">
        <v>1197</v>
      </c>
      <c r="B326" s="42" t="s">
        <v>199</v>
      </c>
      <c r="C326" s="163" t="s">
        <v>1197</v>
      </c>
      <c r="D326" s="51"/>
      <c r="E326" s="51"/>
      <c r="F326" s="51" t="s">
        <v>1265</v>
      </c>
      <c r="G326" s="51" t="s">
        <v>771</v>
      </c>
      <c r="H326" s="51" t="s">
        <v>771</v>
      </c>
      <c r="I326" s="51" t="s">
        <v>75</v>
      </c>
      <c r="J326" s="51" t="s">
        <v>1265</v>
      </c>
      <c r="K326" s="51"/>
      <c r="L326" s="51"/>
      <c r="M326" s="51" t="s">
        <v>601</v>
      </c>
      <c r="N326" s="51"/>
      <c r="O326" s="51" t="s">
        <v>587</v>
      </c>
      <c r="P326" s="51" t="s">
        <v>921</v>
      </c>
      <c r="Q326" s="51"/>
      <c r="R326" s="51"/>
      <c r="S326" s="51"/>
      <c r="T326" s="51"/>
    </row>
    <row r="327">
      <c r="A327" s="51" t="s">
        <v>1197</v>
      </c>
      <c r="B327" s="103" t="s">
        <v>1266</v>
      </c>
      <c r="C327" s="163" t="s">
        <v>1197</v>
      </c>
      <c r="D327" s="51"/>
      <c r="E327" s="51"/>
      <c r="F327" s="51" t="s">
        <v>1267</v>
      </c>
      <c r="G327" s="51" t="s">
        <v>771</v>
      </c>
      <c r="H327" s="51" t="s">
        <v>771</v>
      </c>
      <c r="I327" s="51" t="s">
        <v>628</v>
      </c>
      <c r="J327" s="51" t="s">
        <v>1267</v>
      </c>
      <c r="K327" s="51"/>
      <c r="L327" s="51"/>
      <c r="M327" s="51" t="s">
        <v>601</v>
      </c>
      <c r="N327" s="51"/>
      <c r="O327" s="51" t="s">
        <v>1094</v>
      </c>
      <c r="P327" s="51" t="s">
        <v>921</v>
      </c>
      <c r="Q327" s="51"/>
      <c r="R327" s="51"/>
      <c r="S327" s="51"/>
      <c r="T327" s="51"/>
    </row>
    <row r="328">
      <c r="A328" s="51" t="s">
        <v>1086</v>
      </c>
      <c r="B328" s="42" t="s">
        <v>1268</v>
      </c>
      <c r="C328" s="51" t="s">
        <v>1086</v>
      </c>
      <c r="D328" s="51"/>
      <c r="E328" s="51"/>
      <c r="F328" s="51" t="s">
        <v>1269</v>
      </c>
      <c r="G328" s="51" t="s">
        <v>771</v>
      </c>
      <c r="H328" s="51" t="s">
        <v>771</v>
      </c>
      <c r="I328" s="51" t="s">
        <v>628</v>
      </c>
      <c r="J328" s="51" t="s">
        <v>1269</v>
      </c>
      <c r="K328" s="51"/>
      <c r="L328" s="51"/>
      <c r="M328" s="51" t="s">
        <v>601</v>
      </c>
      <c r="N328" s="51"/>
      <c r="O328" s="51" t="s">
        <v>1094</v>
      </c>
      <c r="P328" s="51" t="s">
        <v>921</v>
      </c>
      <c r="Q328" s="51"/>
      <c r="R328" s="51"/>
      <c r="S328" s="51"/>
      <c r="T328" s="51"/>
    </row>
    <row r="329">
      <c r="A329" s="51" t="s">
        <v>1086</v>
      </c>
      <c r="B329" s="103" t="s">
        <v>1270</v>
      </c>
      <c r="C329" s="51" t="s">
        <v>1086</v>
      </c>
      <c r="D329" s="51"/>
      <c r="E329" s="51"/>
      <c r="F329" s="51" t="s">
        <v>1271</v>
      </c>
      <c r="G329" s="51" t="s">
        <v>771</v>
      </c>
      <c r="H329" s="51" t="s">
        <v>771</v>
      </c>
      <c r="I329" s="51" t="s">
        <v>628</v>
      </c>
      <c r="J329" s="51" t="s">
        <v>1271</v>
      </c>
      <c r="K329" s="51"/>
      <c r="L329" s="51"/>
      <c r="M329" s="51" t="s">
        <v>601</v>
      </c>
      <c r="N329" s="51"/>
      <c r="O329" s="51" t="s">
        <v>1094</v>
      </c>
      <c r="P329" s="51" t="s">
        <v>921</v>
      </c>
      <c r="Q329" s="51"/>
      <c r="R329" s="51"/>
      <c r="S329" s="51"/>
      <c r="T329" s="51"/>
    </row>
    <row r="330">
      <c r="A330" s="51" t="s">
        <v>1222</v>
      </c>
      <c r="B330" s="42" t="s">
        <v>563</v>
      </c>
      <c r="C330" s="51" t="s">
        <v>1222</v>
      </c>
      <c r="D330" s="51"/>
      <c r="E330" s="51"/>
      <c r="F330" s="51" t="s">
        <v>1272</v>
      </c>
      <c r="G330" s="51" t="s">
        <v>771</v>
      </c>
      <c r="H330" s="51" t="s">
        <v>771</v>
      </c>
      <c r="I330" s="51" t="s">
        <v>628</v>
      </c>
      <c r="J330" s="51" t="s">
        <v>1272</v>
      </c>
      <c r="K330" s="51"/>
      <c r="L330" s="51"/>
      <c r="M330" s="51" t="s">
        <v>601</v>
      </c>
      <c r="N330" s="51"/>
      <c r="O330" s="51" t="s">
        <v>1094</v>
      </c>
      <c r="P330" s="51" t="s">
        <v>921</v>
      </c>
      <c r="Q330" s="51"/>
      <c r="R330" s="51"/>
      <c r="S330" s="51"/>
      <c r="T330" s="51"/>
    </row>
    <row r="331">
      <c r="A331" s="51" t="s">
        <v>1222</v>
      </c>
      <c r="B331" s="103" t="s">
        <v>562</v>
      </c>
      <c r="C331" s="51" t="s">
        <v>1222</v>
      </c>
      <c r="D331" s="51"/>
      <c r="E331" s="51"/>
      <c r="F331" s="51" t="s">
        <v>1273</v>
      </c>
      <c r="G331" s="51" t="s">
        <v>771</v>
      </c>
      <c r="H331" s="51" t="s">
        <v>771</v>
      </c>
      <c r="I331" s="51" t="s">
        <v>628</v>
      </c>
      <c r="J331" s="51" t="s">
        <v>1273</v>
      </c>
      <c r="K331" s="51"/>
      <c r="L331" s="51"/>
      <c r="M331" s="51" t="s">
        <v>601</v>
      </c>
      <c r="N331" s="51"/>
      <c r="O331" s="51" t="s">
        <v>1094</v>
      </c>
      <c r="P331" s="51" t="s">
        <v>921</v>
      </c>
      <c r="Q331" s="51"/>
      <c r="R331" s="51"/>
      <c r="S331" s="51"/>
      <c r="T331" s="51"/>
    </row>
    <row r="332">
      <c r="A332" s="51" t="s">
        <v>1139</v>
      </c>
      <c r="B332" s="42" t="s">
        <v>211</v>
      </c>
      <c r="C332" s="51" t="s">
        <v>1139</v>
      </c>
      <c r="D332" s="51"/>
      <c r="E332" s="51"/>
      <c r="F332" s="51" t="s">
        <v>660</v>
      </c>
      <c r="G332" s="51" t="s">
        <v>771</v>
      </c>
      <c r="H332" s="51" t="s">
        <v>771</v>
      </c>
      <c r="I332" s="103" t="s">
        <v>594</v>
      </c>
      <c r="J332" s="51" t="s">
        <v>660</v>
      </c>
      <c r="K332" s="51"/>
      <c r="L332" s="51"/>
      <c r="M332" s="51" t="s">
        <v>601</v>
      </c>
      <c r="N332" s="51"/>
      <c r="O332" s="51" t="s">
        <v>1094</v>
      </c>
      <c r="P332" s="51" t="s">
        <v>921</v>
      </c>
      <c r="Q332" s="51"/>
      <c r="R332" s="51"/>
      <c r="S332" s="51"/>
      <c r="T332" s="51"/>
    </row>
    <row r="333">
      <c r="A333" s="67" t="s">
        <v>1274</v>
      </c>
      <c r="B333" s="115" t="s">
        <v>213</v>
      </c>
      <c r="C333" s="67" t="s">
        <v>1274</v>
      </c>
      <c r="D333" s="67"/>
      <c r="E333" s="67"/>
      <c r="F333" s="67"/>
      <c r="G333" s="67" t="s">
        <v>771</v>
      </c>
      <c r="H333" s="67" t="s">
        <v>771</v>
      </c>
      <c r="I333" s="67" t="s">
        <v>1059</v>
      </c>
      <c r="J333" s="67"/>
      <c r="K333" s="67"/>
      <c r="L333" s="67"/>
      <c r="M333" s="67" t="s">
        <v>601</v>
      </c>
      <c r="N333" s="67"/>
      <c r="O333" s="67" t="s">
        <v>1094</v>
      </c>
      <c r="P333" s="67"/>
      <c r="Q333" s="67"/>
      <c r="R333" s="67"/>
      <c r="S333" s="67"/>
      <c r="T333" s="67"/>
    </row>
    <row r="334">
      <c r="A334" s="51" t="s">
        <v>1139</v>
      </c>
      <c r="B334" s="42" t="s">
        <v>561</v>
      </c>
      <c r="C334" s="51" t="s">
        <v>1139</v>
      </c>
      <c r="D334" s="51"/>
      <c r="E334" s="51"/>
      <c r="F334" s="51" t="s">
        <v>623</v>
      </c>
      <c r="G334" s="51" t="s">
        <v>771</v>
      </c>
      <c r="H334" s="51" t="s">
        <v>771</v>
      </c>
      <c r="I334" s="103" t="s">
        <v>594</v>
      </c>
      <c r="J334" s="51" t="s">
        <v>623</v>
      </c>
      <c r="K334" s="51"/>
      <c r="L334" s="51"/>
      <c r="M334" s="51" t="s">
        <v>601</v>
      </c>
      <c r="N334" s="51"/>
      <c r="O334" s="51" t="s">
        <v>1094</v>
      </c>
      <c r="P334" s="51" t="s">
        <v>921</v>
      </c>
      <c r="Q334" s="51"/>
      <c r="R334" s="51"/>
      <c r="S334" s="51"/>
      <c r="T334" s="51"/>
    </row>
    <row r="335">
      <c r="A335" s="51" t="s">
        <v>1091</v>
      </c>
      <c r="B335" s="103" t="s">
        <v>1275</v>
      </c>
      <c r="C335" s="51" t="s">
        <v>1091</v>
      </c>
      <c r="D335" s="51"/>
      <c r="E335" s="51"/>
      <c r="F335" s="103" t="s">
        <v>952</v>
      </c>
      <c r="G335" s="51" t="s">
        <v>771</v>
      </c>
      <c r="H335" s="51" t="s">
        <v>771</v>
      </c>
      <c r="I335" s="108" t="s">
        <v>628</v>
      </c>
      <c r="J335" s="103" t="s">
        <v>952</v>
      </c>
      <c r="K335" s="51"/>
      <c r="L335" s="51"/>
      <c r="M335" s="51" t="s">
        <v>601</v>
      </c>
      <c r="N335" s="51"/>
      <c r="O335" s="51" t="s">
        <v>1094</v>
      </c>
      <c r="P335" s="51" t="s">
        <v>921</v>
      </c>
      <c r="Q335" s="51"/>
      <c r="R335" s="51"/>
      <c r="S335" s="51"/>
      <c r="T335" s="51"/>
    </row>
    <row r="336">
      <c r="A336" s="51" t="s">
        <v>1091</v>
      </c>
      <c r="B336" s="42" t="s">
        <v>1276</v>
      </c>
      <c r="C336" s="51" t="s">
        <v>1091</v>
      </c>
      <c r="D336" s="51"/>
      <c r="E336" s="51"/>
      <c r="F336" s="103" t="s">
        <v>956</v>
      </c>
      <c r="G336" s="51" t="s">
        <v>771</v>
      </c>
      <c r="H336" s="51" t="s">
        <v>771</v>
      </c>
      <c r="I336" s="108" t="s">
        <v>628</v>
      </c>
      <c r="J336" s="103" t="s">
        <v>956</v>
      </c>
      <c r="K336" s="51"/>
      <c r="L336" s="51"/>
      <c r="M336" s="51" t="s">
        <v>601</v>
      </c>
      <c r="N336" s="51"/>
      <c r="O336" s="51" t="s">
        <v>1094</v>
      </c>
      <c r="P336" s="51" t="s">
        <v>921</v>
      </c>
      <c r="Q336" s="51"/>
      <c r="R336" s="51"/>
      <c r="S336" s="51"/>
      <c r="T336" s="51"/>
    </row>
    <row r="337">
      <c r="A337" s="51" t="s">
        <v>1091</v>
      </c>
      <c r="B337" s="103" t="s">
        <v>1277</v>
      </c>
      <c r="C337" s="51" t="s">
        <v>1091</v>
      </c>
      <c r="D337" s="51"/>
      <c r="E337" s="51"/>
      <c r="F337" s="103" t="s">
        <v>959</v>
      </c>
      <c r="G337" s="51" t="s">
        <v>771</v>
      </c>
      <c r="H337" s="51" t="s">
        <v>771</v>
      </c>
      <c r="I337" s="108" t="s">
        <v>628</v>
      </c>
      <c r="J337" s="103" t="s">
        <v>959</v>
      </c>
      <c r="K337" s="51"/>
      <c r="L337" s="51"/>
      <c r="M337" s="51" t="s">
        <v>601</v>
      </c>
      <c r="N337" s="51"/>
      <c r="O337" s="51" t="s">
        <v>1094</v>
      </c>
      <c r="P337" s="51" t="s">
        <v>921</v>
      </c>
      <c r="Q337" s="51"/>
      <c r="R337" s="51"/>
      <c r="S337" s="51"/>
      <c r="T337" s="51"/>
    </row>
    <row r="338">
      <c r="A338" s="51" t="s">
        <v>1091</v>
      </c>
      <c r="B338" s="42" t="s">
        <v>1278</v>
      </c>
      <c r="C338" s="51" t="s">
        <v>1091</v>
      </c>
      <c r="D338" s="51"/>
      <c r="E338" s="51"/>
      <c r="F338" s="51" t="s">
        <v>1279</v>
      </c>
      <c r="G338" s="51" t="s">
        <v>771</v>
      </c>
      <c r="H338" s="51" t="s">
        <v>771</v>
      </c>
      <c r="I338" s="108" t="s">
        <v>628</v>
      </c>
      <c r="J338" s="51" t="s">
        <v>1279</v>
      </c>
      <c r="K338" s="51"/>
      <c r="L338" s="51"/>
      <c r="M338" s="51" t="s">
        <v>601</v>
      </c>
      <c r="N338" s="51"/>
      <c r="O338" s="51" t="s">
        <v>1094</v>
      </c>
      <c r="P338" s="51" t="s">
        <v>921</v>
      </c>
      <c r="Q338" s="51"/>
      <c r="R338" s="51"/>
      <c r="S338" s="51"/>
      <c r="T338" s="51"/>
    </row>
    <row r="339">
      <c r="A339" s="51" t="s">
        <v>1091</v>
      </c>
      <c r="B339" s="103" t="s">
        <v>1280</v>
      </c>
      <c r="C339" s="51" t="s">
        <v>1091</v>
      </c>
      <c r="D339" s="51"/>
      <c r="E339" s="51"/>
      <c r="F339" s="51" t="s">
        <v>1281</v>
      </c>
      <c r="G339" s="51" t="s">
        <v>771</v>
      </c>
      <c r="H339" s="51" t="s">
        <v>771</v>
      </c>
      <c r="I339" s="108" t="s">
        <v>628</v>
      </c>
      <c r="J339" s="51" t="s">
        <v>1281</v>
      </c>
      <c r="K339" s="51"/>
      <c r="L339" s="51"/>
      <c r="M339" s="51" t="s">
        <v>601</v>
      </c>
      <c r="N339" s="51"/>
      <c r="O339" s="51" t="s">
        <v>1094</v>
      </c>
      <c r="P339" s="51" t="s">
        <v>921</v>
      </c>
      <c r="Q339" s="51"/>
      <c r="R339" s="51"/>
      <c r="S339" s="51"/>
      <c r="T339" s="51"/>
    </row>
    <row r="340">
      <c r="A340" s="51" t="s">
        <v>1091</v>
      </c>
      <c r="B340" s="42" t="s">
        <v>1282</v>
      </c>
      <c r="C340" s="51" t="s">
        <v>1091</v>
      </c>
      <c r="D340" s="51"/>
      <c r="E340" s="51"/>
      <c r="F340" s="51" t="s">
        <v>1283</v>
      </c>
      <c r="G340" s="51" t="s">
        <v>771</v>
      </c>
      <c r="H340" s="51" t="s">
        <v>771</v>
      </c>
      <c r="I340" s="108" t="s">
        <v>628</v>
      </c>
      <c r="J340" s="51" t="s">
        <v>1283</v>
      </c>
      <c r="K340" s="51"/>
      <c r="L340" s="51"/>
      <c r="M340" s="51" t="s">
        <v>601</v>
      </c>
      <c r="N340" s="51"/>
      <c r="O340" s="51" t="s">
        <v>1094</v>
      </c>
      <c r="P340" s="51" t="s">
        <v>921</v>
      </c>
      <c r="Q340" s="51"/>
      <c r="R340" s="51"/>
      <c r="S340" s="51"/>
      <c r="T340" s="51"/>
    </row>
    <row r="341">
      <c r="A341" s="51" t="s">
        <v>1284</v>
      </c>
      <c r="B341" s="103" t="s">
        <v>1285</v>
      </c>
      <c r="C341" s="51" t="s">
        <v>1284</v>
      </c>
      <c r="D341" s="51"/>
      <c r="E341" s="51"/>
      <c r="F341" s="51" t="s">
        <v>1286</v>
      </c>
      <c r="G341" s="51" t="s">
        <v>771</v>
      </c>
      <c r="H341" s="51" t="s">
        <v>771</v>
      </c>
      <c r="I341" s="108" t="s">
        <v>628</v>
      </c>
      <c r="J341" s="51" t="s">
        <v>1286</v>
      </c>
      <c r="K341" s="51"/>
      <c r="L341" s="51"/>
      <c r="M341" s="51" t="s">
        <v>601</v>
      </c>
      <c r="N341" s="51"/>
      <c r="O341" s="51" t="s">
        <v>1094</v>
      </c>
      <c r="P341" s="51" t="s">
        <v>921</v>
      </c>
      <c r="Q341" s="51"/>
      <c r="R341" s="51"/>
      <c r="S341" s="51"/>
      <c r="T341" s="51"/>
    </row>
    <row r="342">
      <c r="A342" s="51" t="s">
        <v>1284</v>
      </c>
      <c r="B342" s="42" t="s">
        <v>560</v>
      </c>
      <c r="C342" s="51" t="s">
        <v>1284</v>
      </c>
      <c r="D342" s="51"/>
      <c r="E342" s="51"/>
      <c r="F342" s="51" t="s">
        <v>1287</v>
      </c>
      <c r="G342" s="51" t="s">
        <v>771</v>
      </c>
      <c r="H342" s="51" t="s">
        <v>771</v>
      </c>
      <c r="I342" s="108" t="s">
        <v>628</v>
      </c>
      <c r="J342" s="51" t="s">
        <v>1287</v>
      </c>
      <c r="K342" s="51"/>
      <c r="L342" s="51"/>
      <c r="M342" s="51" t="s">
        <v>601</v>
      </c>
      <c r="N342" s="51"/>
      <c r="O342" s="51" t="s">
        <v>1094</v>
      </c>
      <c r="P342" s="51" t="s">
        <v>921</v>
      </c>
      <c r="Q342" s="51"/>
      <c r="R342" s="51"/>
      <c r="S342" s="51"/>
      <c r="T342" s="51"/>
    </row>
    <row r="343">
      <c r="A343" s="51" t="s">
        <v>1288</v>
      </c>
      <c r="B343" s="103" t="s">
        <v>532</v>
      </c>
      <c r="C343" s="51" t="s">
        <v>1288</v>
      </c>
      <c r="D343" s="51"/>
      <c r="E343" s="51"/>
      <c r="F343" s="51" t="s">
        <v>948</v>
      </c>
      <c r="G343" s="51" t="s">
        <v>771</v>
      </c>
      <c r="H343" s="51" t="s">
        <v>771</v>
      </c>
      <c r="I343" s="108" t="s">
        <v>628</v>
      </c>
      <c r="J343" s="51" t="s">
        <v>948</v>
      </c>
      <c r="K343" s="51"/>
      <c r="L343" s="51"/>
      <c r="M343" s="51" t="s">
        <v>601</v>
      </c>
      <c r="N343" s="51"/>
      <c r="O343" s="51" t="s">
        <v>1094</v>
      </c>
      <c r="P343" s="51" t="s">
        <v>921</v>
      </c>
      <c r="Q343" s="51"/>
      <c r="R343" s="51"/>
      <c r="S343" s="51"/>
      <c r="T343" s="51"/>
    </row>
    <row r="344">
      <c r="A344" s="51" t="s">
        <v>1289</v>
      </c>
      <c r="B344" s="42" t="s">
        <v>1290</v>
      </c>
      <c r="C344" s="51" t="s">
        <v>1289</v>
      </c>
      <c r="D344" s="51"/>
      <c r="E344" s="51"/>
      <c r="F344" s="51" t="s">
        <v>1291</v>
      </c>
      <c r="G344" s="51" t="s">
        <v>771</v>
      </c>
      <c r="H344" s="51" t="s">
        <v>771</v>
      </c>
      <c r="I344" s="108" t="s">
        <v>628</v>
      </c>
      <c r="J344" s="51" t="s">
        <v>1291</v>
      </c>
      <c r="K344" s="51"/>
      <c r="L344" s="51"/>
      <c r="M344" s="51" t="s">
        <v>601</v>
      </c>
      <c r="N344" s="51"/>
      <c r="O344" s="51" t="s">
        <v>1094</v>
      </c>
      <c r="P344" s="51" t="s">
        <v>921</v>
      </c>
      <c r="Q344" s="51"/>
      <c r="R344" s="51"/>
      <c r="S344" s="51"/>
      <c r="T344" s="51"/>
    </row>
    <row r="345">
      <c r="A345" s="51" t="s">
        <v>1084</v>
      </c>
      <c r="B345" s="103" t="s">
        <v>530</v>
      </c>
      <c r="C345" s="51" t="s">
        <v>1084</v>
      </c>
      <c r="D345" s="51"/>
      <c r="E345" s="51"/>
      <c r="F345" s="51" t="s">
        <v>947</v>
      </c>
      <c r="G345" s="51" t="s">
        <v>771</v>
      </c>
      <c r="H345" s="51" t="s">
        <v>771</v>
      </c>
      <c r="I345" s="108" t="s">
        <v>628</v>
      </c>
      <c r="J345" s="51" t="s">
        <v>947</v>
      </c>
      <c r="K345" s="51"/>
      <c r="L345" s="51"/>
      <c r="M345" s="51" t="s">
        <v>601</v>
      </c>
      <c r="N345" s="51"/>
      <c r="O345" s="51" t="s">
        <v>1094</v>
      </c>
      <c r="P345" s="51" t="s">
        <v>921</v>
      </c>
      <c r="Q345" s="51"/>
      <c r="R345" s="51"/>
      <c r="S345" s="51"/>
      <c r="T345" s="51"/>
    </row>
    <row r="346">
      <c r="A346" s="51" t="s">
        <v>1084</v>
      </c>
      <c r="B346" s="42" t="s">
        <v>559</v>
      </c>
      <c r="C346" s="51" t="s">
        <v>1084</v>
      </c>
      <c r="D346" s="51"/>
      <c r="E346" s="51"/>
      <c r="F346" s="51" t="s">
        <v>1292</v>
      </c>
      <c r="G346" s="51" t="s">
        <v>771</v>
      </c>
      <c r="H346" s="51" t="s">
        <v>771</v>
      </c>
      <c r="I346" s="108" t="s">
        <v>628</v>
      </c>
      <c r="J346" s="51" t="s">
        <v>1292</v>
      </c>
      <c r="K346" s="51"/>
      <c r="L346" s="51"/>
      <c r="M346" s="51" t="s">
        <v>601</v>
      </c>
      <c r="N346" s="51"/>
      <c r="O346" s="51" t="s">
        <v>1094</v>
      </c>
      <c r="P346" s="51" t="s">
        <v>921</v>
      </c>
      <c r="Q346" s="51"/>
      <c r="R346" s="51"/>
      <c r="S346" s="51"/>
      <c r="T346" s="51"/>
    </row>
    <row r="347">
      <c r="A347" s="51" t="s">
        <v>1087</v>
      </c>
      <c r="B347" s="103" t="s">
        <v>1293</v>
      </c>
      <c r="C347" s="163" t="s">
        <v>1087</v>
      </c>
      <c r="D347" s="51"/>
      <c r="E347" s="51"/>
      <c r="F347" s="51" t="s">
        <v>1294</v>
      </c>
      <c r="G347" s="51" t="s">
        <v>771</v>
      </c>
      <c r="H347" s="51" t="s">
        <v>771</v>
      </c>
      <c r="I347" s="108" t="s">
        <v>628</v>
      </c>
      <c r="J347" s="51" t="s">
        <v>1294</v>
      </c>
      <c r="K347" s="51"/>
      <c r="L347" s="51"/>
      <c r="M347" s="51" t="s">
        <v>601</v>
      </c>
      <c r="N347" s="51"/>
      <c r="O347" s="51" t="s">
        <v>1094</v>
      </c>
      <c r="P347" s="51" t="s">
        <v>921</v>
      </c>
      <c r="Q347" s="51"/>
      <c r="R347" s="51"/>
      <c r="S347" s="51"/>
      <c r="T347" s="51"/>
    </row>
    <row r="348">
      <c r="A348" s="51" t="s">
        <v>1087</v>
      </c>
      <c r="B348" s="42" t="s">
        <v>1295</v>
      </c>
      <c r="C348" s="163" t="s">
        <v>1087</v>
      </c>
      <c r="D348" s="51"/>
      <c r="E348" s="51"/>
      <c r="F348" s="51" t="s">
        <v>1296</v>
      </c>
      <c r="G348" s="51" t="s">
        <v>771</v>
      </c>
      <c r="H348" s="51" t="s">
        <v>771</v>
      </c>
      <c r="I348" s="108" t="s">
        <v>628</v>
      </c>
      <c r="J348" s="51" t="s">
        <v>1296</v>
      </c>
      <c r="K348" s="51"/>
      <c r="L348" s="51"/>
      <c r="M348" s="51" t="s">
        <v>601</v>
      </c>
      <c r="N348" s="51"/>
      <c r="O348" s="51" t="s">
        <v>1094</v>
      </c>
      <c r="P348" s="51" t="s">
        <v>921</v>
      </c>
      <c r="Q348" s="51"/>
      <c r="R348" s="51"/>
      <c r="S348" s="51"/>
      <c r="T348" s="51"/>
    </row>
    <row r="349">
      <c r="A349" s="51" t="s">
        <v>1087</v>
      </c>
      <c r="B349" s="103" t="s">
        <v>1297</v>
      </c>
      <c r="C349" s="163" t="s">
        <v>1087</v>
      </c>
      <c r="D349" s="51"/>
      <c r="E349" s="51"/>
      <c r="F349" s="51" t="s">
        <v>1298</v>
      </c>
      <c r="G349" s="51" t="s">
        <v>771</v>
      </c>
      <c r="H349" s="51" t="s">
        <v>771</v>
      </c>
      <c r="I349" s="108" t="s">
        <v>628</v>
      </c>
      <c r="J349" s="51" t="s">
        <v>1298</v>
      </c>
      <c r="K349" s="51"/>
      <c r="L349" s="51"/>
      <c r="M349" s="51" t="s">
        <v>601</v>
      </c>
      <c r="N349" s="51"/>
      <c r="O349" s="51" t="s">
        <v>1094</v>
      </c>
      <c r="P349" s="51" t="s">
        <v>921</v>
      </c>
      <c r="Q349" s="51"/>
      <c r="R349" s="51"/>
      <c r="S349" s="51"/>
      <c r="T349" s="51"/>
    </row>
    <row r="350">
      <c r="A350" s="51" t="s">
        <v>1129</v>
      </c>
      <c r="B350" s="42" t="s">
        <v>246</v>
      </c>
      <c r="C350" s="51" t="s">
        <v>1129</v>
      </c>
      <c r="D350" s="51"/>
      <c r="E350" s="51"/>
      <c r="F350" s="51" t="s">
        <v>1299</v>
      </c>
      <c r="G350" s="51" t="s">
        <v>771</v>
      </c>
      <c r="H350" s="51" t="s">
        <v>771</v>
      </c>
      <c r="I350" s="108" t="s">
        <v>628</v>
      </c>
      <c r="J350" s="51" t="s">
        <v>1299</v>
      </c>
      <c r="K350" s="51"/>
      <c r="L350" s="51"/>
      <c r="M350" s="51" t="s">
        <v>601</v>
      </c>
      <c r="N350" s="51"/>
      <c r="O350" s="51" t="s">
        <v>1094</v>
      </c>
      <c r="P350" s="51" t="s">
        <v>921</v>
      </c>
      <c r="Q350" s="51"/>
      <c r="R350" s="51"/>
      <c r="S350" s="51"/>
      <c r="T350" s="51"/>
    </row>
    <row r="351">
      <c r="A351" s="51" t="s">
        <v>1226</v>
      </c>
      <c r="B351" s="103" t="s">
        <v>558</v>
      </c>
      <c r="C351" s="51" t="s">
        <v>1226</v>
      </c>
      <c r="D351" s="51"/>
      <c r="E351" s="51"/>
      <c r="F351" s="51" t="s">
        <v>1300</v>
      </c>
      <c r="G351" s="51" t="s">
        <v>771</v>
      </c>
      <c r="H351" s="51" t="s">
        <v>771</v>
      </c>
      <c r="I351" s="108" t="s">
        <v>628</v>
      </c>
      <c r="J351" s="51" t="s">
        <v>1300</v>
      </c>
      <c r="K351" s="51"/>
      <c r="L351" s="51"/>
      <c r="M351" s="51" t="s">
        <v>601</v>
      </c>
      <c r="N351" s="51"/>
      <c r="O351" s="51" t="s">
        <v>1094</v>
      </c>
      <c r="P351" s="51" t="s">
        <v>921</v>
      </c>
      <c r="Q351" s="51"/>
      <c r="R351" s="51"/>
      <c r="S351" s="51"/>
      <c r="T351" s="51"/>
    </row>
    <row r="352">
      <c r="A352" s="51" t="s">
        <v>1078</v>
      </c>
      <c r="B352" s="42" t="s">
        <v>449</v>
      </c>
      <c r="C352" s="163" t="s">
        <v>1078</v>
      </c>
      <c r="D352" s="51"/>
      <c r="E352" s="51"/>
      <c r="F352" s="51" t="s">
        <v>250</v>
      </c>
      <c r="G352" s="51" t="s">
        <v>771</v>
      </c>
      <c r="H352" s="51" t="s">
        <v>771</v>
      </c>
      <c r="I352" s="51" t="s">
        <v>135</v>
      </c>
      <c r="J352" s="51" t="s">
        <v>250</v>
      </c>
      <c r="K352" s="51"/>
      <c r="L352" s="51"/>
      <c r="M352" s="51" t="s">
        <v>601</v>
      </c>
      <c r="N352" s="51"/>
      <c r="O352" s="51" t="s">
        <v>587</v>
      </c>
      <c r="P352" s="51"/>
      <c r="Q352" s="51"/>
      <c r="R352" s="51"/>
      <c r="S352" s="51"/>
      <c r="T352" s="51"/>
    </row>
    <row r="353">
      <c r="A353" s="51" t="s">
        <v>1301</v>
      </c>
      <c r="B353" s="103" t="s">
        <v>459</v>
      </c>
      <c r="C353" s="163" t="s">
        <v>1301</v>
      </c>
      <c r="D353" s="51"/>
      <c r="E353" s="51"/>
      <c r="F353" s="124" t="s">
        <v>874</v>
      </c>
      <c r="G353" s="51" t="s">
        <v>771</v>
      </c>
      <c r="H353" s="51" t="s">
        <v>771</v>
      </c>
      <c r="I353" s="51" t="s">
        <v>135</v>
      </c>
      <c r="J353" s="124" t="s">
        <v>874</v>
      </c>
      <c r="K353" s="51"/>
      <c r="L353" s="51"/>
      <c r="M353" s="51" t="s">
        <v>601</v>
      </c>
      <c r="N353" s="51"/>
      <c r="O353" s="51" t="s">
        <v>587</v>
      </c>
      <c r="P353" s="51"/>
      <c r="Q353" s="51"/>
      <c r="R353" s="51"/>
      <c r="S353" s="51"/>
      <c r="T353" s="51"/>
    </row>
    <row r="354">
      <c r="A354" s="51" t="s">
        <v>1302</v>
      </c>
      <c r="B354" s="42" t="s">
        <v>1303</v>
      </c>
      <c r="C354" s="51" t="s">
        <v>1302</v>
      </c>
      <c r="D354" s="51"/>
      <c r="E354" s="51"/>
      <c r="F354" s="51" t="s">
        <v>1304</v>
      </c>
      <c r="G354" s="51" t="s">
        <v>771</v>
      </c>
      <c r="H354" s="51" t="s">
        <v>771</v>
      </c>
      <c r="I354" s="108" t="s">
        <v>628</v>
      </c>
      <c r="J354" s="51" t="s">
        <v>1304</v>
      </c>
      <c r="K354" s="51"/>
      <c r="L354" s="51"/>
      <c r="M354" s="51" t="s">
        <v>601</v>
      </c>
      <c r="N354" s="51"/>
      <c r="O354" s="51" t="s">
        <v>1094</v>
      </c>
      <c r="P354" s="51" t="s">
        <v>921</v>
      </c>
      <c r="Q354" s="51"/>
      <c r="R354" s="51"/>
      <c r="S354" s="51"/>
      <c r="T354" s="51"/>
    </row>
    <row r="355">
      <c r="A355" s="51" t="s">
        <v>1305</v>
      </c>
      <c r="B355" s="103" t="s">
        <v>1306</v>
      </c>
      <c r="C355" s="51" t="s">
        <v>1305</v>
      </c>
      <c r="D355" s="51"/>
      <c r="E355" s="51"/>
      <c r="F355" s="51" t="s">
        <v>1307</v>
      </c>
      <c r="G355" s="51" t="s">
        <v>771</v>
      </c>
      <c r="H355" s="51" t="s">
        <v>771</v>
      </c>
      <c r="I355" s="108" t="s">
        <v>628</v>
      </c>
      <c r="J355" s="51" t="s">
        <v>1307</v>
      </c>
      <c r="K355" s="51"/>
      <c r="L355" s="51"/>
      <c r="M355" s="51" t="s">
        <v>601</v>
      </c>
      <c r="N355" s="51"/>
      <c r="O355" s="51" t="s">
        <v>1094</v>
      </c>
      <c r="P355" s="51" t="s">
        <v>921</v>
      </c>
      <c r="Q355" s="51"/>
      <c r="R355" s="51"/>
      <c r="S355" s="51"/>
      <c r="T355" s="51"/>
    </row>
    <row r="356">
      <c r="A356" s="51" t="s">
        <v>1087</v>
      </c>
      <c r="B356" s="42" t="s">
        <v>1308</v>
      </c>
      <c r="C356" s="51" t="s">
        <v>1087</v>
      </c>
      <c r="D356" s="51"/>
      <c r="E356" s="51"/>
      <c r="F356" s="51" t="s">
        <v>1309</v>
      </c>
      <c r="G356" s="51" t="s">
        <v>771</v>
      </c>
      <c r="H356" s="51" t="s">
        <v>771</v>
      </c>
      <c r="I356" s="108" t="s">
        <v>628</v>
      </c>
      <c r="J356" s="51" t="s">
        <v>1309</v>
      </c>
      <c r="K356" s="51"/>
      <c r="L356" s="51"/>
      <c r="M356" s="51" t="s">
        <v>601</v>
      </c>
      <c r="N356" s="51"/>
      <c r="O356" s="51" t="s">
        <v>1094</v>
      </c>
      <c r="P356" s="51" t="s">
        <v>921</v>
      </c>
      <c r="Q356" s="51"/>
      <c r="R356" s="51"/>
      <c r="S356" s="51"/>
      <c r="T356" s="51"/>
    </row>
    <row r="357">
      <c r="A357" s="51" t="s">
        <v>1310</v>
      </c>
      <c r="B357" s="103" t="s">
        <v>1311</v>
      </c>
      <c r="C357" s="51" t="s">
        <v>1310</v>
      </c>
      <c r="D357" s="51"/>
      <c r="E357" s="51"/>
      <c r="F357" s="51" t="s">
        <v>1312</v>
      </c>
      <c r="G357" s="51" t="s">
        <v>771</v>
      </c>
      <c r="H357" s="51" t="s">
        <v>771</v>
      </c>
      <c r="I357" s="108" t="s">
        <v>628</v>
      </c>
      <c r="J357" s="51" t="s">
        <v>1312</v>
      </c>
      <c r="K357" s="51"/>
      <c r="L357" s="51"/>
      <c r="M357" s="51" t="s">
        <v>601</v>
      </c>
      <c r="N357" s="51"/>
      <c r="O357" s="51" t="s">
        <v>1094</v>
      </c>
      <c r="P357" s="51" t="s">
        <v>921</v>
      </c>
      <c r="Q357" s="51"/>
      <c r="R357" s="51"/>
      <c r="S357" s="51"/>
      <c r="T357" s="51"/>
    </row>
    <row r="358">
      <c r="A358" s="51" t="s">
        <v>1091</v>
      </c>
      <c r="B358" s="42" t="s">
        <v>1313</v>
      </c>
      <c r="C358" s="51" t="s">
        <v>1091</v>
      </c>
      <c r="D358" s="51"/>
      <c r="E358" s="51"/>
      <c r="F358" s="51" t="s">
        <v>1314</v>
      </c>
      <c r="G358" s="51" t="s">
        <v>771</v>
      </c>
      <c r="H358" s="51" t="s">
        <v>771</v>
      </c>
      <c r="I358" s="108" t="s">
        <v>628</v>
      </c>
      <c r="J358" s="51" t="s">
        <v>1314</v>
      </c>
      <c r="K358" s="51"/>
      <c r="L358" s="51"/>
      <c r="M358" s="51" t="s">
        <v>601</v>
      </c>
      <c r="N358" s="51"/>
      <c r="O358" s="51" t="s">
        <v>1094</v>
      </c>
      <c r="P358" s="51" t="s">
        <v>921</v>
      </c>
      <c r="Q358" s="51"/>
      <c r="R358" s="51"/>
      <c r="S358" s="51"/>
      <c r="T358" s="51"/>
    </row>
    <row r="359">
      <c r="A359" s="51" t="s">
        <v>1091</v>
      </c>
      <c r="B359" s="103" t="s">
        <v>1315</v>
      </c>
      <c r="C359" s="51" t="s">
        <v>1091</v>
      </c>
      <c r="D359" s="51"/>
      <c r="E359" s="51"/>
      <c r="F359" s="51" t="s">
        <v>1316</v>
      </c>
      <c r="G359" s="51" t="s">
        <v>771</v>
      </c>
      <c r="H359" s="51" t="s">
        <v>771</v>
      </c>
      <c r="I359" s="108" t="s">
        <v>628</v>
      </c>
      <c r="J359" s="51" t="s">
        <v>1316</v>
      </c>
      <c r="K359" s="51"/>
      <c r="L359" s="51"/>
      <c r="M359" s="51" t="s">
        <v>601</v>
      </c>
      <c r="N359" s="51"/>
      <c r="O359" s="51" t="s">
        <v>1094</v>
      </c>
      <c r="P359" s="51" t="s">
        <v>921</v>
      </c>
      <c r="Q359" s="51"/>
      <c r="R359" s="51"/>
      <c r="S359" s="51"/>
      <c r="T359" s="51"/>
    </row>
    <row r="360">
      <c r="A360" s="51" t="s">
        <v>1091</v>
      </c>
      <c r="B360" s="42" t="s">
        <v>1317</v>
      </c>
      <c r="C360" s="51" t="s">
        <v>1091</v>
      </c>
      <c r="D360" s="51"/>
      <c r="E360" s="51"/>
      <c r="F360" s="51" t="s">
        <v>1318</v>
      </c>
      <c r="G360" s="51" t="s">
        <v>771</v>
      </c>
      <c r="H360" s="51" t="s">
        <v>771</v>
      </c>
      <c r="I360" s="108" t="s">
        <v>628</v>
      </c>
      <c r="J360" s="51" t="s">
        <v>1318</v>
      </c>
      <c r="K360" s="51"/>
      <c r="L360" s="51"/>
      <c r="M360" s="51" t="s">
        <v>601</v>
      </c>
      <c r="N360" s="51"/>
      <c r="O360" s="51" t="s">
        <v>1094</v>
      </c>
      <c r="P360" s="51" t="s">
        <v>921</v>
      </c>
      <c r="Q360" s="51"/>
      <c r="R360" s="51"/>
      <c r="S360" s="51"/>
      <c r="T360" s="51"/>
    </row>
    <row r="361">
      <c r="A361" s="51" t="s">
        <v>1091</v>
      </c>
      <c r="B361" s="103" t="s">
        <v>1319</v>
      </c>
      <c r="C361" s="51" t="s">
        <v>1091</v>
      </c>
      <c r="D361" s="51"/>
      <c r="E361" s="51"/>
      <c r="F361" s="51" t="s">
        <v>1320</v>
      </c>
      <c r="G361" s="51" t="s">
        <v>771</v>
      </c>
      <c r="H361" s="51" t="s">
        <v>771</v>
      </c>
      <c r="I361" s="108" t="s">
        <v>628</v>
      </c>
      <c r="J361" s="51" t="s">
        <v>1320</v>
      </c>
      <c r="K361" s="51"/>
      <c r="L361" s="51"/>
      <c r="M361" s="51" t="s">
        <v>601</v>
      </c>
      <c r="N361" s="51"/>
      <c r="O361" s="51" t="s">
        <v>1094</v>
      </c>
      <c r="P361" s="51" t="s">
        <v>921</v>
      </c>
      <c r="Q361" s="51"/>
      <c r="R361" s="51"/>
      <c r="S361" s="51"/>
      <c r="T361" s="51"/>
    </row>
    <row r="362">
      <c r="A362" s="51" t="s">
        <v>1091</v>
      </c>
      <c r="B362" s="42" t="s">
        <v>1321</v>
      </c>
      <c r="C362" s="51" t="s">
        <v>1091</v>
      </c>
      <c r="D362" s="51"/>
      <c r="E362" s="51"/>
      <c r="F362" s="51" t="s">
        <v>1322</v>
      </c>
      <c r="G362" s="51" t="s">
        <v>771</v>
      </c>
      <c r="H362" s="51" t="s">
        <v>771</v>
      </c>
      <c r="I362" s="108" t="s">
        <v>628</v>
      </c>
      <c r="J362" s="51" t="s">
        <v>1322</v>
      </c>
      <c r="K362" s="51"/>
      <c r="L362" s="51"/>
      <c r="M362" s="51" t="s">
        <v>601</v>
      </c>
      <c r="N362" s="51"/>
      <c r="O362" s="51" t="s">
        <v>1094</v>
      </c>
      <c r="P362" s="51" t="s">
        <v>921</v>
      </c>
      <c r="Q362" s="51"/>
      <c r="R362" s="51"/>
      <c r="S362" s="51"/>
      <c r="T362" s="51"/>
    </row>
    <row r="363">
      <c r="A363" s="51" t="s">
        <v>1091</v>
      </c>
      <c r="B363" s="103" t="s">
        <v>1323</v>
      </c>
      <c r="C363" s="51" t="s">
        <v>1091</v>
      </c>
      <c r="D363" s="51"/>
      <c r="E363" s="51"/>
      <c r="F363" s="51" t="s">
        <v>1324</v>
      </c>
      <c r="G363" s="51" t="s">
        <v>771</v>
      </c>
      <c r="H363" s="51" t="s">
        <v>771</v>
      </c>
      <c r="I363" s="108" t="s">
        <v>628</v>
      </c>
      <c r="J363" s="51" t="s">
        <v>1324</v>
      </c>
      <c r="K363" s="51"/>
      <c r="L363" s="51"/>
      <c r="M363" s="51" t="s">
        <v>601</v>
      </c>
      <c r="N363" s="51"/>
      <c r="O363" s="51" t="s">
        <v>1094</v>
      </c>
      <c r="P363" s="51" t="s">
        <v>921</v>
      </c>
      <c r="Q363" s="51"/>
      <c r="R363" s="51"/>
      <c r="S363" s="51"/>
      <c r="T363" s="51"/>
    </row>
    <row r="364">
      <c r="A364" s="51" t="s">
        <v>1091</v>
      </c>
      <c r="B364" s="42" t="s">
        <v>1325</v>
      </c>
      <c r="C364" s="51" t="s">
        <v>1091</v>
      </c>
      <c r="D364" s="51"/>
      <c r="E364" s="51"/>
      <c r="F364" s="51" t="s">
        <v>1326</v>
      </c>
      <c r="G364" s="51" t="s">
        <v>771</v>
      </c>
      <c r="H364" s="51" t="s">
        <v>771</v>
      </c>
      <c r="I364" s="108" t="s">
        <v>628</v>
      </c>
      <c r="J364" s="51" t="s">
        <v>1326</v>
      </c>
      <c r="K364" s="51"/>
      <c r="L364" s="51"/>
      <c r="M364" s="51" t="s">
        <v>601</v>
      </c>
      <c r="N364" s="51"/>
      <c r="O364" s="51" t="s">
        <v>1094</v>
      </c>
      <c r="P364" s="51" t="s">
        <v>921</v>
      </c>
      <c r="Q364" s="51"/>
      <c r="R364" s="51"/>
      <c r="S364" s="51"/>
      <c r="T364" s="51"/>
    </row>
    <row r="365">
      <c r="A365" s="51" t="s">
        <v>1091</v>
      </c>
      <c r="B365" s="103" t="s">
        <v>1327</v>
      </c>
      <c r="C365" s="51" t="s">
        <v>1091</v>
      </c>
      <c r="D365" s="51"/>
      <c r="E365" s="51"/>
      <c r="F365" s="51" t="s">
        <v>1328</v>
      </c>
      <c r="G365" s="51" t="s">
        <v>771</v>
      </c>
      <c r="H365" s="51" t="s">
        <v>771</v>
      </c>
      <c r="I365" s="108" t="s">
        <v>628</v>
      </c>
      <c r="J365" s="51" t="s">
        <v>1328</v>
      </c>
      <c r="K365" s="51"/>
      <c r="L365" s="51"/>
      <c r="M365" s="51" t="s">
        <v>601</v>
      </c>
      <c r="N365" s="51"/>
      <c r="O365" s="51" t="s">
        <v>1094</v>
      </c>
      <c r="P365" s="51" t="s">
        <v>921</v>
      </c>
      <c r="Q365" s="51"/>
      <c r="R365" s="51"/>
      <c r="S365" s="51"/>
      <c r="T365" s="51"/>
    </row>
    <row r="366">
      <c r="A366" s="51" t="s">
        <v>1091</v>
      </c>
      <c r="B366" s="42" t="s">
        <v>280</v>
      </c>
      <c r="C366" s="51" t="s">
        <v>1091</v>
      </c>
      <c r="D366" s="51"/>
      <c r="E366" s="51"/>
      <c r="F366" s="51" t="s">
        <v>1329</v>
      </c>
      <c r="G366" s="51" t="s">
        <v>771</v>
      </c>
      <c r="H366" s="51" t="s">
        <v>771</v>
      </c>
      <c r="I366" s="108" t="s">
        <v>628</v>
      </c>
      <c r="J366" s="51" t="s">
        <v>1329</v>
      </c>
      <c r="K366" s="51"/>
      <c r="L366" s="51"/>
      <c r="M366" s="51" t="s">
        <v>601</v>
      </c>
      <c r="N366" s="51"/>
      <c r="O366" s="51" t="s">
        <v>1094</v>
      </c>
      <c r="P366" s="51" t="s">
        <v>921</v>
      </c>
      <c r="Q366" s="51"/>
      <c r="R366" s="51"/>
      <c r="S366" s="51"/>
      <c r="T366" s="51"/>
    </row>
    <row r="367">
      <c r="A367" s="51" t="s">
        <v>1091</v>
      </c>
      <c r="B367" s="103" t="s">
        <v>281</v>
      </c>
      <c r="C367" s="51" t="s">
        <v>1091</v>
      </c>
      <c r="D367" s="51"/>
      <c r="E367" s="51"/>
      <c r="F367" s="51" t="s">
        <v>1330</v>
      </c>
      <c r="G367" s="51" t="s">
        <v>771</v>
      </c>
      <c r="H367" s="51" t="s">
        <v>771</v>
      </c>
      <c r="I367" s="108" t="s">
        <v>628</v>
      </c>
      <c r="J367" s="51" t="s">
        <v>1330</v>
      </c>
      <c r="K367" s="51"/>
      <c r="L367" s="51"/>
      <c r="M367" s="51" t="s">
        <v>601</v>
      </c>
      <c r="N367" s="51"/>
      <c r="O367" s="51" t="s">
        <v>1094</v>
      </c>
      <c r="P367" s="51" t="s">
        <v>921</v>
      </c>
      <c r="Q367" s="51"/>
      <c r="R367" s="51"/>
      <c r="S367" s="51"/>
      <c r="T367" s="51"/>
    </row>
    <row r="368">
      <c r="A368" s="51" t="s">
        <v>1331</v>
      </c>
      <c r="B368" s="42" t="s">
        <v>282</v>
      </c>
      <c r="C368" s="51" t="s">
        <v>1331</v>
      </c>
      <c r="D368" s="51"/>
      <c r="E368" s="51"/>
      <c r="F368" s="51" t="s">
        <v>1332</v>
      </c>
      <c r="G368" s="51" t="s">
        <v>771</v>
      </c>
      <c r="H368" s="51" t="s">
        <v>771</v>
      </c>
      <c r="I368" s="108" t="s">
        <v>628</v>
      </c>
      <c r="J368" s="51" t="s">
        <v>1332</v>
      </c>
      <c r="K368" s="51"/>
      <c r="L368" s="51"/>
      <c r="M368" s="51" t="s">
        <v>601</v>
      </c>
      <c r="N368" s="51"/>
      <c r="O368" s="51" t="s">
        <v>1094</v>
      </c>
      <c r="P368" s="51" t="s">
        <v>921</v>
      </c>
      <c r="Q368" s="51"/>
      <c r="R368" s="51"/>
      <c r="S368" s="51"/>
      <c r="T368" s="51"/>
    </row>
    <row r="369">
      <c r="A369" s="49" t="s">
        <v>1333</v>
      </c>
      <c r="B369" s="49" t="s">
        <v>1334</v>
      </c>
      <c r="C369" s="50"/>
      <c r="D369" s="50"/>
      <c r="E369" s="50"/>
      <c r="F369" s="50"/>
      <c r="G369" s="150"/>
      <c r="H369" s="50"/>
      <c r="I369" s="50"/>
      <c r="J369" s="50"/>
      <c r="K369" s="50"/>
      <c r="L369" s="50"/>
      <c r="M369" s="50"/>
      <c r="N369" s="50"/>
      <c r="O369" s="50"/>
      <c r="P369" s="50"/>
      <c r="Q369" s="50"/>
      <c r="R369" s="50"/>
      <c r="S369" s="50"/>
      <c r="T369" s="50"/>
    </row>
    <row r="370">
      <c r="A370" s="51"/>
      <c r="B370" s="51"/>
      <c r="C370" s="51"/>
      <c r="D370" s="51"/>
      <c r="E370" s="51"/>
      <c r="F370" s="51"/>
      <c r="G370" s="51"/>
      <c r="H370" s="51"/>
      <c r="I370" s="51"/>
      <c r="J370" s="51"/>
      <c r="K370" s="51"/>
      <c r="L370" s="51"/>
      <c r="M370" s="51"/>
      <c r="N370" s="51"/>
      <c r="O370" s="51"/>
      <c r="P370" s="152" t="s">
        <v>1335</v>
      </c>
      <c r="Q370" s="152"/>
      <c r="R370" s="152"/>
      <c r="S370" s="152"/>
      <c r="T370" s="152"/>
    </row>
    <row r="371">
      <c r="A371" s="51"/>
      <c r="B371" s="51" t="s">
        <v>636</v>
      </c>
      <c r="C371" s="51" t="s">
        <v>637</v>
      </c>
      <c r="D371" s="51" t="s">
        <v>593</v>
      </c>
      <c r="E371" s="51"/>
      <c r="F371" s="51" t="s">
        <v>637</v>
      </c>
      <c r="G371" s="51" t="s">
        <v>771</v>
      </c>
      <c r="H371" s="51" t="s">
        <v>771</v>
      </c>
      <c r="I371" s="51" t="s">
        <v>1336</v>
      </c>
      <c r="J371" s="51" t="s">
        <v>637</v>
      </c>
      <c r="K371" s="51"/>
      <c r="L371" s="51"/>
      <c r="M371" s="110" t="s">
        <v>1337</v>
      </c>
      <c r="N371" s="51"/>
      <c r="O371" s="51"/>
      <c r="P371" s="152" t="s">
        <v>1335</v>
      </c>
      <c r="Q371" s="152"/>
      <c r="R371" s="152"/>
      <c r="S371" s="152"/>
      <c r="T371" s="152"/>
    </row>
    <row r="372">
      <c r="A372" s="51"/>
      <c r="B372" s="51" t="s">
        <v>640</v>
      </c>
      <c r="C372" s="51" t="s">
        <v>641</v>
      </c>
      <c r="D372" s="51" t="s">
        <v>593</v>
      </c>
      <c r="E372" s="51"/>
      <c r="F372" s="51" t="s">
        <v>641</v>
      </c>
      <c r="G372" s="51" t="s">
        <v>771</v>
      </c>
      <c r="H372" s="51" t="s">
        <v>771</v>
      </c>
      <c r="I372" s="51" t="s">
        <v>1118</v>
      </c>
      <c r="J372" s="51" t="s">
        <v>641</v>
      </c>
      <c r="K372" s="51"/>
      <c r="L372" s="51"/>
      <c r="M372" s="110" t="s">
        <v>1338</v>
      </c>
      <c r="N372" s="51"/>
      <c r="O372" s="51"/>
      <c r="P372" s="152" t="s">
        <v>1335</v>
      </c>
      <c r="Q372" s="152"/>
      <c r="R372" s="152"/>
      <c r="S372" s="152"/>
      <c r="T372" s="152"/>
    </row>
    <row r="373">
      <c r="A373" s="51"/>
      <c r="B373" s="51" t="s">
        <v>644</v>
      </c>
      <c r="C373" s="51" t="s">
        <v>645</v>
      </c>
      <c r="D373" s="51" t="s">
        <v>593</v>
      </c>
      <c r="E373" s="51" t="s">
        <v>198</v>
      </c>
      <c r="F373" s="51" t="s">
        <v>645</v>
      </c>
      <c r="G373" s="51" t="s">
        <v>771</v>
      </c>
      <c r="H373" s="51" t="s">
        <v>771</v>
      </c>
      <c r="I373" s="51" t="s">
        <v>1118</v>
      </c>
      <c r="J373" s="51" t="s">
        <v>645</v>
      </c>
      <c r="K373" s="51"/>
      <c r="L373" s="51"/>
      <c r="M373" s="51" t="s">
        <v>1339</v>
      </c>
      <c r="N373" s="51"/>
      <c r="O373" s="51"/>
      <c r="P373" s="152" t="s">
        <v>1335</v>
      </c>
      <c r="Q373" s="152"/>
      <c r="R373" s="152"/>
      <c r="S373" s="152"/>
      <c r="T373" s="152"/>
    </row>
    <row r="374">
      <c r="A374" s="51"/>
      <c r="B374" s="103" t="s">
        <v>1092</v>
      </c>
      <c r="C374" s="51" t="s">
        <v>1091</v>
      </c>
      <c r="D374" s="51"/>
      <c r="E374" s="51"/>
      <c r="F374" s="51" t="s">
        <v>1093</v>
      </c>
      <c r="G374" s="51" t="s">
        <v>771</v>
      </c>
      <c r="H374" s="51" t="s">
        <v>771</v>
      </c>
      <c r="I374" s="51" t="s">
        <v>1118</v>
      </c>
      <c r="J374" s="51" t="s">
        <v>1093</v>
      </c>
      <c r="K374" s="51"/>
      <c r="L374" s="51"/>
      <c r="M374" s="51" t="s">
        <v>1339</v>
      </c>
      <c r="N374" s="51"/>
      <c r="O374" s="51"/>
      <c r="P374" s="152" t="s">
        <v>1335</v>
      </c>
      <c r="Q374" s="152"/>
      <c r="R374" s="152"/>
      <c r="S374" s="152"/>
      <c r="T374" s="152"/>
    </row>
    <row r="375">
      <c r="A375" s="51"/>
      <c r="B375" s="42" t="s">
        <v>1095</v>
      </c>
      <c r="C375" s="51" t="s">
        <v>1091</v>
      </c>
      <c r="D375" s="51"/>
      <c r="E375" s="51"/>
      <c r="F375" s="51" t="s">
        <v>1096</v>
      </c>
      <c r="G375" s="51" t="s">
        <v>771</v>
      </c>
      <c r="H375" s="51" t="s">
        <v>771</v>
      </c>
      <c r="I375" s="51" t="s">
        <v>1118</v>
      </c>
      <c r="J375" s="51" t="s">
        <v>1096</v>
      </c>
      <c r="K375" s="51"/>
      <c r="L375" s="51"/>
      <c r="M375" s="51" t="s">
        <v>1339</v>
      </c>
      <c r="N375" s="51"/>
      <c r="O375" s="51"/>
      <c r="P375" s="152" t="s">
        <v>1335</v>
      </c>
      <c r="Q375" s="152"/>
      <c r="R375" s="152"/>
      <c r="S375" s="152"/>
      <c r="T375" s="152"/>
    </row>
    <row r="376">
      <c r="A376" s="51"/>
      <c r="B376" s="103" t="s">
        <v>1097</v>
      </c>
      <c r="C376" s="51" t="s">
        <v>1091</v>
      </c>
      <c r="D376" s="51"/>
      <c r="E376" s="51"/>
      <c r="F376" s="51" t="s">
        <v>1098</v>
      </c>
      <c r="G376" s="51" t="s">
        <v>771</v>
      </c>
      <c r="H376" s="51" t="s">
        <v>771</v>
      </c>
      <c r="I376" s="51" t="s">
        <v>1118</v>
      </c>
      <c r="J376" s="51" t="s">
        <v>1098</v>
      </c>
      <c r="K376" s="51"/>
      <c r="L376" s="51"/>
      <c r="M376" s="51" t="s">
        <v>1339</v>
      </c>
      <c r="N376" s="51"/>
      <c r="O376" s="51"/>
      <c r="P376" s="152" t="s">
        <v>1335</v>
      </c>
      <c r="Q376" s="152"/>
      <c r="R376" s="152"/>
      <c r="S376" s="152"/>
      <c r="T376" s="152"/>
    </row>
    <row r="377">
      <c r="A377" s="51"/>
      <c r="B377" s="42" t="s">
        <v>1099</v>
      </c>
      <c r="C377" s="51" t="s">
        <v>1091</v>
      </c>
      <c r="D377" s="51"/>
      <c r="E377" s="51"/>
      <c r="F377" s="51" t="s">
        <v>1100</v>
      </c>
      <c r="G377" s="51" t="s">
        <v>771</v>
      </c>
      <c r="H377" s="51" t="s">
        <v>771</v>
      </c>
      <c r="I377" s="51" t="s">
        <v>1118</v>
      </c>
      <c r="J377" s="51" t="s">
        <v>1100</v>
      </c>
      <c r="K377" s="51"/>
      <c r="L377" s="51"/>
      <c r="M377" s="51" t="s">
        <v>1339</v>
      </c>
      <c r="N377" s="51"/>
      <c r="O377" s="51"/>
      <c r="P377" s="152" t="s">
        <v>1335</v>
      </c>
      <c r="Q377" s="152"/>
      <c r="R377" s="152"/>
      <c r="S377" s="152"/>
      <c r="T377" s="152"/>
    </row>
    <row r="378">
      <c r="A378" s="51"/>
      <c r="B378" s="103" t="s">
        <v>1102</v>
      </c>
      <c r="C378" s="51" t="s">
        <v>1101</v>
      </c>
      <c r="D378" s="51"/>
      <c r="E378" s="51"/>
      <c r="F378" s="51" t="s">
        <v>1103</v>
      </c>
      <c r="G378" s="51" t="s">
        <v>771</v>
      </c>
      <c r="H378" s="51" t="s">
        <v>771</v>
      </c>
      <c r="I378" s="51" t="s">
        <v>1118</v>
      </c>
      <c r="J378" s="51" t="s">
        <v>1103</v>
      </c>
      <c r="K378" s="51"/>
      <c r="L378" s="51"/>
      <c r="M378" s="51" t="s">
        <v>1339</v>
      </c>
      <c r="N378" s="51"/>
      <c r="O378" s="51"/>
      <c r="P378" s="152" t="s">
        <v>1335</v>
      </c>
      <c r="Q378" s="152"/>
      <c r="R378" s="152"/>
      <c r="S378" s="152"/>
      <c r="T378" s="152"/>
    </row>
    <row r="379">
      <c r="A379" s="51"/>
      <c r="B379" s="42" t="s">
        <v>1104</v>
      </c>
      <c r="C379" s="51" t="s">
        <v>1101</v>
      </c>
      <c r="D379" s="51"/>
      <c r="E379" s="51"/>
      <c r="F379" s="51" t="s">
        <v>1105</v>
      </c>
      <c r="G379" s="51" t="s">
        <v>771</v>
      </c>
      <c r="H379" s="51" t="s">
        <v>771</v>
      </c>
      <c r="I379" s="51" t="s">
        <v>1118</v>
      </c>
      <c r="J379" s="51" t="s">
        <v>1105</v>
      </c>
      <c r="K379" s="51"/>
      <c r="L379" s="51"/>
      <c r="M379" s="51" t="s">
        <v>1339</v>
      </c>
      <c r="N379" s="51"/>
      <c r="O379" s="51"/>
      <c r="P379" s="152" t="s">
        <v>1335</v>
      </c>
      <c r="Q379" s="152"/>
      <c r="R379" s="152"/>
      <c r="S379" s="152"/>
      <c r="T379" s="152"/>
    </row>
    <row r="380">
      <c r="A380" s="51"/>
      <c r="B380" s="103" t="s">
        <v>1106</v>
      </c>
      <c r="C380" s="51" t="s">
        <v>1101</v>
      </c>
      <c r="D380" s="51"/>
      <c r="E380" s="51"/>
      <c r="F380" s="51" t="s">
        <v>1107</v>
      </c>
      <c r="G380" s="51" t="s">
        <v>771</v>
      </c>
      <c r="H380" s="51" t="s">
        <v>771</v>
      </c>
      <c r="I380" s="51" t="s">
        <v>1118</v>
      </c>
      <c r="J380" s="51" t="s">
        <v>1107</v>
      </c>
      <c r="K380" s="51"/>
      <c r="L380" s="51"/>
      <c r="M380" s="51" t="s">
        <v>1339</v>
      </c>
      <c r="N380" s="51"/>
      <c r="O380" s="51"/>
      <c r="P380" s="152" t="s">
        <v>1335</v>
      </c>
      <c r="Q380" s="152"/>
      <c r="R380" s="152"/>
      <c r="S380" s="152"/>
      <c r="T380" s="152"/>
    </row>
    <row r="381">
      <c r="A381" s="51"/>
      <c r="B381" s="42" t="s">
        <v>1109</v>
      </c>
      <c r="C381" s="51" t="s">
        <v>1108</v>
      </c>
      <c r="D381" s="51"/>
      <c r="E381" s="51"/>
      <c r="F381" s="51" t="s">
        <v>1110</v>
      </c>
      <c r="G381" s="51" t="s">
        <v>771</v>
      </c>
      <c r="H381" s="51" t="s">
        <v>771</v>
      </c>
      <c r="I381" s="51" t="s">
        <v>1118</v>
      </c>
      <c r="J381" s="51" t="s">
        <v>1110</v>
      </c>
      <c r="K381" s="51"/>
      <c r="L381" s="51"/>
      <c r="M381" s="51" t="s">
        <v>1339</v>
      </c>
      <c r="N381" s="51"/>
      <c r="O381" s="51"/>
      <c r="P381" s="152" t="s">
        <v>1335</v>
      </c>
      <c r="Q381" s="152"/>
      <c r="R381" s="152"/>
      <c r="S381" s="152"/>
      <c r="T381" s="152"/>
    </row>
    <row r="382">
      <c r="A382" s="51"/>
      <c r="B382" s="103" t="s">
        <v>1111</v>
      </c>
      <c r="C382" s="51" t="s">
        <v>1108</v>
      </c>
      <c r="D382" s="51"/>
      <c r="E382" s="51"/>
      <c r="F382" s="51" t="s">
        <v>1112</v>
      </c>
      <c r="G382" s="51" t="s">
        <v>771</v>
      </c>
      <c r="H382" s="51" t="s">
        <v>771</v>
      </c>
      <c r="I382" s="51" t="s">
        <v>1118</v>
      </c>
      <c r="J382" s="51" t="s">
        <v>1112</v>
      </c>
      <c r="K382" s="51"/>
      <c r="L382" s="51"/>
      <c r="M382" s="51" t="s">
        <v>1339</v>
      </c>
      <c r="N382" s="51"/>
      <c r="O382" s="51"/>
      <c r="P382" s="152" t="s">
        <v>1335</v>
      </c>
      <c r="Q382" s="152"/>
      <c r="R382" s="152"/>
      <c r="S382" s="152"/>
      <c r="T382" s="152"/>
    </row>
    <row r="383">
      <c r="A383" s="51"/>
      <c r="B383" s="42" t="s">
        <v>1113</v>
      </c>
      <c r="C383" s="51" t="s">
        <v>1091</v>
      </c>
      <c r="D383" s="51"/>
      <c r="E383" s="51"/>
      <c r="F383" s="51" t="s">
        <v>1114</v>
      </c>
      <c r="G383" s="51" t="s">
        <v>771</v>
      </c>
      <c r="H383" s="51" t="s">
        <v>771</v>
      </c>
      <c r="I383" s="51" t="s">
        <v>1118</v>
      </c>
      <c r="J383" s="51" t="s">
        <v>1114</v>
      </c>
      <c r="K383" s="51"/>
      <c r="L383" s="51"/>
      <c r="M383" s="51" t="s">
        <v>1339</v>
      </c>
      <c r="N383" s="51"/>
      <c r="O383" s="51"/>
      <c r="P383" s="152" t="s">
        <v>1335</v>
      </c>
      <c r="Q383" s="152"/>
      <c r="R383" s="152"/>
      <c r="S383" s="152"/>
      <c r="T383" s="152"/>
    </row>
    <row r="384">
      <c r="A384" s="51"/>
      <c r="B384" s="103" t="s">
        <v>1115</v>
      </c>
      <c r="C384" s="51" t="s">
        <v>1091</v>
      </c>
      <c r="D384" s="51"/>
      <c r="E384" s="51"/>
      <c r="F384" s="51" t="s">
        <v>1116</v>
      </c>
      <c r="G384" s="51" t="s">
        <v>771</v>
      </c>
      <c r="H384" s="51" t="s">
        <v>771</v>
      </c>
      <c r="I384" s="51" t="s">
        <v>1118</v>
      </c>
      <c r="J384" s="51" t="s">
        <v>1116</v>
      </c>
      <c r="K384" s="51"/>
      <c r="L384" s="51"/>
      <c r="M384" s="51" t="s">
        <v>1339</v>
      </c>
      <c r="N384" s="51"/>
      <c r="O384" s="51"/>
      <c r="P384" s="152" t="s">
        <v>1335</v>
      </c>
      <c r="Q384" s="152"/>
      <c r="R384" s="152"/>
      <c r="S384" s="152"/>
      <c r="T384" s="152"/>
    </row>
    <row r="385">
      <c r="A385" s="51"/>
      <c r="B385" s="42" t="s">
        <v>625</v>
      </c>
      <c r="C385" s="51" t="s">
        <v>1117</v>
      </c>
      <c r="D385" s="51"/>
      <c r="E385" s="51"/>
      <c r="F385" s="51" t="s">
        <v>626</v>
      </c>
      <c r="G385" s="51" t="s">
        <v>771</v>
      </c>
      <c r="H385" s="51" t="s">
        <v>771</v>
      </c>
      <c r="I385" s="51" t="s">
        <v>1336</v>
      </c>
      <c r="J385" s="51" t="s">
        <v>626</v>
      </c>
      <c r="K385" s="51"/>
      <c r="L385" s="51"/>
      <c r="M385" s="110" t="s">
        <v>1340</v>
      </c>
      <c r="N385" s="51"/>
      <c r="O385" s="51"/>
      <c r="P385" s="152" t="s">
        <v>1335</v>
      </c>
      <c r="Q385" s="152"/>
      <c r="R385" s="152"/>
      <c r="S385" s="152"/>
      <c r="T385" s="152"/>
    </row>
    <row r="386">
      <c r="A386" s="51"/>
      <c r="B386" s="51" t="s">
        <v>633</v>
      </c>
      <c r="C386" s="51" t="s">
        <v>634</v>
      </c>
      <c r="D386" s="51" t="s">
        <v>593</v>
      </c>
      <c r="E386" s="51"/>
      <c r="F386" s="51" t="s">
        <v>634</v>
      </c>
      <c r="G386" s="51" t="s">
        <v>771</v>
      </c>
      <c r="H386" s="51" t="s">
        <v>771</v>
      </c>
      <c r="I386" s="51" t="s">
        <v>1336</v>
      </c>
      <c r="J386" s="51" t="s">
        <v>634</v>
      </c>
      <c r="K386" s="51"/>
      <c r="L386" s="51"/>
      <c r="M386" s="110" t="s">
        <v>1340</v>
      </c>
      <c r="N386" s="51"/>
      <c r="O386" s="51"/>
      <c r="P386" s="152" t="s">
        <v>1335</v>
      </c>
      <c r="Q386" s="152"/>
      <c r="R386" s="152"/>
      <c r="S386" s="152"/>
      <c r="T386" s="152"/>
    </row>
    <row r="387">
      <c r="A387" s="51"/>
      <c r="B387" s="51" t="s">
        <v>1341</v>
      </c>
      <c r="C387" s="51"/>
      <c r="D387" s="51"/>
      <c r="E387" s="51"/>
      <c r="F387" s="51" t="s">
        <v>1342</v>
      </c>
      <c r="G387" s="51" t="s">
        <v>771</v>
      </c>
      <c r="H387" s="51" t="s">
        <v>771</v>
      </c>
      <c r="I387" s="51" t="s">
        <v>1336</v>
      </c>
      <c r="J387" s="51" t="s">
        <v>1342</v>
      </c>
      <c r="K387" s="51"/>
      <c r="L387" s="51"/>
      <c r="M387" s="110" t="s">
        <v>1340</v>
      </c>
      <c r="N387" s="51"/>
      <c r="O387" s="51"/>
      <c r="P387" s="152" t="s">
        <v>1335</v>
      </c>
      <c r="Q387" s="152"/>
      <c r="R387" s="152"/>
      <c r="S387" s="152"/>
      <c r="T387" s="152"/>
    </row>
    <row r="388">
      <c r="A388" s="51"/>
      <c r="B388" s="51" t="s">
        <v>1343</v>
      </c>
      <c r="C388" s="51"/>
      <c r="D388" s="51"/>
      <c r="E388" s="51"/>
      <c r="F388" s="51" t="s">
        <v>1344</v>
      </c>
      <c r="G388" s="51" t="s">
        <v>771</v>
      </c>
      <c r="H388" s="51" t="s">
        <v>771</v>
      </c>
      <c r="I388" s="51" t="s">
        <v>1336</v>
      </c>
      <c r="J388" s="51" t="s">
        <v>1344</v>
      </c>
      <c r="K388" s="51"/>
      <c r="L388" s="51"/>
      <c r="M388" s="110" t="s">
        <v>1340</v>
      </c>
      <c r="N388" s="51"/>
      <c r="O388" s="51"/>
      <c r="P388" s="51"/>
      <c r="Q388" s="51"/>
      <c r="R388" s="51"/>
      <c r="S388" s="51"/>
      <c r="T388" s="51"/>
    </row>
    <row r="389">
      <c r="A389" s="51"/>
      <c r="B389" s="51" t="s">
        <v>1345</v>
      </c>
      <c r="C389" s="51"/>
      <c r="D389" s="51"/>
      <c r="E389" s="51"/>
      <c r="F389" s="51" t="s">
        <v>1346</v>
      </c>
      <c r="G389" s="51" t="s">
        <v>771</v>
      </c>
      <c r="H389" s="51" t="s">
        <v>771</v>
      </c>
      <c r="I389" s="51" t="s">
        <v>1336</v>
      </c>
      <c r="J389" s="51" t="s">
        <v>1346</v>
      </c>
      <c r="K389" s="51"/>
      <c r="L389" s="51"/>
      <c r="M389" s="110" t="s">
        <v>1340</v>
      </c>
      <c r="N389" s="51"/>
      <c r="O389" s="51"/>
      <c r="P389" s="51"/>
      <c r="Q389" s="51"/>
      <c r="R389" s="51"/>
      <c r="S389" s="51"/>
      <c r="T389" s="51"/>
    </row>
    <row r="390">
      <c r="A390" s="51"/>
      <c r="B390" s="51" t="s">
        <v>1347</v>
      </c>
      <c r="C390" s="51"/>
      <c r="D390" s="51"/>
      <c r="E390" s="51"/>
      <c r="F390" s="51"/>
      <c r="G390" s="51" t="s">
        <v>771</v>
      </c>
      <c r="H390" s="51" t="s">
        <v>771</v>
      </c>
      <c r="I390" s="51" t="s">
        <v>1336</v>
      </c>
      <c r="J390" s="51" t="s">
        <v>1348</v>
      </c>
      <c r="K390" s="51"/>
      <c r="L390" s="51"/>
      <c r="M390" s="51" t="s">
        <v>1349</v>
      </c>
      <c r="N390" s="51"/>
      <c r="O390" s="51"/>
      <c r="P390" s="51"/>
      <c r="Q390" s="51"/>
      <c r="R390" s="51"/>
      <c r="S390" s="51"/>
      <c r="T390" s="51"/>
    </row>
    <row r="391">
      <c r="A391" s="51"/>
      <c r="B391" s="51" t="s">
        <v>1350</v>
      </c>
      <c r="C391" s="51"/>
      <c r="D391" s="51"/>
      <c r="E391" s="51"/>
      <c r="F391" s="51"/>
      <c r="G391" s="51" t="s">
        <v>771</v>
      </c>
      <c r="H391" s="51" t="s">
        <v>771</v>
      </c>
      <c r="I391" s="51" t="s">
        <v>1336</v>
      </c>
      <c r="J391" s="51"/>
      <c r="K391" s="51"/>
      <c r="L391" s="51"/>
      <c r="M391" s="51" t="s">
        <v>1339</v>
      </c>
      <c r="N391" s="51"/>
      <c r="O391" s="51"/>
      <c r="P391" s="51"/>
      <c r="Q391" s="51"/>
      <c r="R391" s="51"/>
      <c r="S391" s="51"/>
      <c r="T391" s="51"/>
    </row>
    <row r="392">
      <c r="A392" s="51"/>
      <c r="B392" s="42" t="s">
        <v>1125</v>
      </c>
      <c r="C392" s="51" t="s">
        <v>1124</v>
      </c>
      <c r="D392" s="51"/>
      <c r="E392" s="51"/>
      <c r="F392" s="51" t="s">
        <v>987</v>
      </c>
      <c r="G392" s="51" t="s">
        <v>771</v>
      </c>
      <c r="H392" s="51" t="s">
        <v>771</v>
      </c>
      <c r="I392" s="51" t="s">
        <v>1120</v>
      </c>
      <c r="J392" s="51" t="s">
        <v>987</v>
      </c>
      <c r="K392" s="51"/>
      <c r="L392" s="51"/>
      <c r="M392" s="51" t="s">
        <v>1339</v>
      </c>
      <c r="N392" s="51"/>
      <c r="O392" s="51"/>
      <c r="P392" s="51"/>
      <c r="Q392" s="51"/>
      <c r="R392" s="51"/>
      <c r="S392" s="51"/>
      <c r="T392" s="51"/>
    </row>
    <row r="393">
      <c r="A393" s="51"/>
      <c r="B393" s="42" t="s">
        <v>1127</v>
      </c>
      <c r="C393" s="51" t="s">
        <v>1087</v>
      </c>
      <c r="D393" s="51"/>
      <c r="E393" s="51"/>
      <c r="F393" s="51" t="s">
        <v>1128</v>
      </c>
      <c r="G393" s="51" t="s">
        <v>771</v>
      </c>
      <c r="H393" s="51" t="s">
        <v>771</v>
      </c>
      <c r="I393" s="51" t="s">
        <v>1118</v>
      </c>
      <c r="J393" s="51" t="s">
        <v>1128</v>
      </c>
      <c r="K393" s="51"/>
      <c r="L393" s="105"/>
      <c r="M393" s="51" t="s">
        <v>1339</v>
      </c>
      <c r="N393" s="51"/>
      <c r="O393" s="51"/>
      <c r="P393" s="51"/>
      <c r="Q393" s="51"/>
      <c r="R393" s="51"/>
      <c r="S393" s="51"/>
      <c r="T393" s="51"/>
    </row>
    <row r="394">
      <c r="A394" s="51"/>
      <c r="B394" s="103" t="s">
        <v>1130</v>
      </c>
      <c r="C394" s="162" t="s">
        <v>1129</v>
      </c>
      <c r="D394" s="51"/>
      <c r="E394" s="51"/>
      <c r="F394" s="51" t="s">
        <v>1131</v>
      </c>
      <c r="G394" s="51" t="s">
        <v>771</v>
      </c>
      <c r="H394" s="51" t="s">
        <v>771</v>
      </c>
      <c r="I394" s="51" t="s">
        <v>1118</v>
      </c>
      <c r="J394" s="51" t="s">
        <v>1131</v>
      </c>
      <c r="K394" s="51"/>
      <c r="L394" s="105"/>
      <c r="M394" s="51" t="s">
        <v>1339</v>
      </c>
      <c r="N394" s="51"/>
      <c r="O394" s="51"/>
      <c r="P394" s="51"/>
      <c r="Q394" s="51"/>
      <c r="R394" s="51"/>
      <c r="S394" s="51"/>
      <c r="T394" s="51"/>
    </row>
    <row r="395">
      <c r="A395" s="51"/>
      <c r="B395" s="42" t="s">
        <v>58</v>
      </c>
      <c r="C395" s="51" t="s">
        <v>1087</v>
      </c>
      <c r="D395" s="51"/>
      <c r="E395" s="51"/>
      <c r="F395" s="51" t="s">
        <v>1132</v>
      </c>
      <c r="G395" s="51" t="s">
        <v>771</v>
      </c>
      <c r="H395" s="51" t="s">
        <v>771</v>
      </c>
      <c r="I395" s="51" t="s">
        <v>1118</v>
      </c>
      <c r="J395" s="51" t="s">
        <v>1132</v>
      </c>
      <c r="K395" s="51"/>
      <c r="L395" s="105"/>
      <c r="M395" s="51" t="s">
        <v>1339</v>
      </c>
      <c r="N395" s="51"/>
      <c r="O395" s="51"/>
      <c r="P395" s="51"/>
      <c r="Q395" s="51"/>
      <c r="R395" s="51"/>
      <c r="S395" s="51"/>
      <c r="T395" s="51"/>
    </row>
    <row r="396">
      <c r="A396" s="51"/>
      <c r="B396" s="103" t="s">
        <v>59</v>
      </c>
      <c r="C396" s="51" t="s">
        <v>1133</v>
      </c>
      <c r="D396" s="51"/>
      <c r="E396" s="51"/>
      <c r="F396" s="51" t="s">
        <v>1134</v>
      </c>
      <c r="G396" s="51" t="s">
        <v>771</v>
      </c>
      <c r="H396" s="51" t="s">
        <v>771</v>
      </c>
      <c r="I396" s="51" t="s">
        <v>1118</v>
      </c>
      <c r="J396" s="51" t="s">
        <v>1134</v>
      </c>
      <c r="K396" s="51"/>
      <c r="L396" s="105"/>
      <c r="M396" s="51" t="s">
        <v>1339</v>
      </c>
      <c r="N396" s="51"/>
      <c r="O396" s="51"/>
      <c r="P396" s="51"/>
      <c r="Q396" s="51"/>
      <c r="R396" s="51"/>
      <c r="S396" s="51"/>
      <c r="T396" s="51"/>
    </row>
    <row r="397">
      <c r="A397" s="51"/>
      <c r="B397" s="110" t="s">
        <v>1351</v>
      </c>
      <c r="C397" s="51"/>
      <c r="D397" s="51"/>
      <c r="E397" s="51"/>
      <c r="F397" s="51"/>
      <c r="G397" s="51"/>
      <c r="H397" s="51"/>
      <c r="I397" s="51"/>
      <c r="J397" s="51"/>
      <c r="K397" s="51"/>
      <c r="L397" s="51"/>
      <c r="M397" s="51"/>
      <c r="N397" s="51"/>
      <c r="O397" s="51"/>
      <c r="P397" s="51"/>
      <c r="Q397" s="51"/>
      <c r="R397" s="51"/>
      <c r="S397" s="51"/>
      <c r="T397" s="51"/>
    </row>
    <row r="398">
      <c r="A398" s="51"/>
      <c r="B398" s="51"/>
      <c r="C398" s="51"/>
      <c r="D398" s="51"/>
      <c r="E398" s="51"/>
      <c r="F398" s="51"/>
      <c r="G398" s="51"/>
      <c r="H398" s="51"/>
      <c r="I398" s="51"/>
      <c r="J398" s="51"/>
      <c r="K398" s="51"/>
      <c r="L398" s="51"/>
      <c r="M398" s="51"/>
      <c r="N398" s="51"/>
      <c r="O398" s="51"/>
      <c r="P398" s="51"/>
      <c r="Q398" s="51"/>
      <c r="R398" s="51"/>
      <c r="S398" s="51"/>
      <c r="T398" s="51"/>
    </row>
    <row r="399">
      <c r="A399" s="51"/>
      <c r="B399" s="92" t="s">
        <v>1352</v>
      </c>
      <c r="C399" s="51"/>
      <c r="D399" s="51"/>
      <c r="E399" s="51"/>
      <c r="F399" s="167" t="s">
        <v>625</v>
      </c>
      <c r="G399" s="167" t="s">
        <v>1353</v>
      </c>
      <c r="H399" s="167" t="s">
        <v>1354</v>
      </c>
      <c r="I399" s="92" t="s">
        <v>633</v>
      </c>
      <c r="J399" s="92" t="s">
        <v>1355</v>
      </c>
      <c r="K399" s="92" t="s">
        <v>1356</v>
      </c>
      <c r="L399" s="92" t="s">
        <v>1341</v>
      </c>
      <c r="M399" s="92" t="s">
        <v>1357</v>
      </c>
      <c r="N399" s="92" t="s">
        <v>1358</v>
      </c>
      <c r="O399" s="92" t="s">
        <v>1343</v>
      </c>
      <c r="P399" s="92" t="s">
        <v>1359</v>
      </c>
      <c r="Q399" s="92" t="s">
        <v>1360</v>
      </c>
      <c r="R399" s="92" t="s">
        <v>1345</v>
      </c>
      <c r="S399" s="92" t="s">
        <v>1361</v>
      </c>
      <c r="T399" s="92" t="s">
        <v>1362</v>
      </c>
    </row>
    <row r="400">
      <c r="A400" s="51"/>
      <c r="B400" s="51" t="s">
        <v>578</v>
      </c>
      <c r="C400" s="51"/>
      <c r="D400" s="51"/>
      <c r="E400" s="51"/>
      <c r="F400" s="51" t="s">
        <v>1363</v>
      </c>
      <c r="G400" s="51" t="s">
        <v>1364</v>
      </c>
      <c r="H400" s="168" t="s">
        <v>1365</v>
      </c>
      <c r="I400" s="51" t="s">
        <v>1363</v>
      </c>
      <c r="J400" s="51" t="s">
        <v>1364</v>
      </c>
      <c r="K400" s="168" t="s">
        <v>1366</v>
      </c>
      <c r="L400" s="51" t="s">
        <v>1363</v>
      </c>
      <c r="M400" s="51" t="s">
        <v>1364</v>
      </c>
      <c r="N400" s="168" t="s">
        <v>1367</v>
      </c>
      <c r="O400" s="51" t="s">
        <v>1363</v>
      </c>
      <c r="P400" s="51" t="s">
        <v>1364</v>
      </c>
      <c r="Q400" s="168" t="s">
        <v>1368</v>
      </c>
      <c r="R400" s="51" t="s">
        <v>1363</v>
      </c>
      <c r="S400" s="51" t="s">
        <v>1364</v>
      </c>
      <c r="T400" s="168" t="s">
        <v>1369</v>
      </c>
    </row>
    <row r="401">
      <c r="A401" s="51"/>
      <c r="B401" s="51"/>
      <c r="C401" s="51"/>
      <c r="D401" s="51"/>
      <c r="E401" s="51"/>
      <c r="F401" s="51"/>
      <c r="G401" s="51"/>
      <c r="H401" s="51"/>
      <c r="I401" s="51" t="s">
        <v>1370</v>
      </c>
      <c r="J401" s="110" t="s">
        <v>1371</v>
      </c>
      <c r="K401" s="51"/>
      <c r="L401" s="51" t="s">
        <v>1370</v>
      </c>
      <c r="M401" s="110" t="s">
        <v>1371</v>
      </c>
      <c r="N401" s="51"/>
      <c r="O401" s="51" t="s">
        <v>1370</v>
      </c>
      <c r="P401" s="51" t="s">
        <v>1371</v>
      </c>
      <c r="Q401" s="51"/>
      <c r="R401" s="51" t="s">
        <v>1370</v>
      </c>
      <c r="S401" s="51" t="s">
        <v>1371</v>
      </c>
      <c r="T401" s="51"/>
    </row>
    <row r="402">
      <c r="A402" s="51"/>
      <c r="B402" s="51"/>
      <c r="C402" s="51"/>
      <c r="D402" s="51"/>
      <c r="E402" s="51"/>
      <c r="F402" s="51"/>
      <c r="G402" s="51"/>
      <c r="H402" s="51"/>
      <c r="I402" s="51"/>
      <c r="J402" s="51"/>
      <c r="K402" s="51"/>
      <c r="L402" s="51"/>
      <c r="M402" s="51"/>
      <c r="N402" s="51"/>
      <c r="O402" s="51"/>
      <c r="P402" s="51"/>
      <c r="Q402" s="51"/>
      <c r="R402" s="51"/>
      <c r="S402" s="51"/>
      <c r="T402" s="51"/>
    </row>
    <row r="403">
      <c r="A403" s="51"/>
      <c r="B403" s="51"/>
      <c r="C403" s="51"/>
      <c r="D403" s="51"/>
      <c r="E403" s="51"/>
      <c r="F403" s="51"/>
      <c r="G403" s="51"/>
      <c r="H403" s="51"/>
      <c r="I403" s="51"/>
      <c r="J403" s="51"/>
      <c r="K403" s="51"/>
      <c r="L403" s="51"/>
      <c r="M403" s="51"/>
      <c r="N403" s="51"/>
      <c r="O403" s="51"/>
      <c r="P403" s="51"/>
      <c r="Q403" s="51"/>
      <c r="R403" s="51"/>
      <c r="S403" s="51"/>
      <c r="T403" s="51"/>
    </row>
    <row r="404">
      <c r="A404" s="51"/>
      <c r="B404" s="92" t="s">
        <v>1372</v>
      </c>
      <c r="C404" s="51"/>
      <c r="D404" s="51"/>
      <c r="E404" s="51"/>
      <c r="F404" s="51"/>
      <c r="G404" s="92"/>
      <c r="H404" s="51"/>
      <c r="I404" s="92" t="s">
        <v>1373</v>
      </c>
      <c r="J404" s="51"/>
      <c r="K404" s="51"/>
      <c r="L404" s="51"/>
      <c r="M404" s="51"/>
      <c r="N404" s="51"/>
      <c r="O404" s="51"/>
      <c r="P404" s="51"/>
      <c r="Q404" s="51"/>
      <c r="R404" s="51"/>
      <c r="S404" s="51"/>
      <c r="T404" s="51"/>
    </row>
    <row r="405">
      <c r="A405" s="51"/>
      <c r="B405" s="110" t="s">
        <v>1374</v>
      </c>
      <c r="C405" s="51"/>
      <c r="D405" s="51"/>
      <c r="E405" s="51"/>
      <c r="F405" s="51"/>
      <c r="G405" s="51"/>
      <c r="H405" s="51"/>
      <c r="I405" s="110" t="s">
        <v>1375</v>
      </c>
      <c r="J405" s="51"/>
      <c r="K405" s="51"/>
      <c r="L405" s="51"/>
      <c r="M405" s="51"/>
      <c r="N405" s="51"/>
      <c r="O405" s="51"/>
      <c r="P405" s="51"/>
      <c r="Q405" s="51"/>
      <c r="R405" s="51"/>
      <c r="S405" s="51"/>
      <c r="T405" s="51"/>
    </row>
    <row r="406">
      <c r="A406" s="51"/>
      <c r="B406" s="110" t="s">
        <v>1376</v>
      </c>
      <c r="C406" s="51"/>
      <c r="D406" s="51"/>
      <c r="E406" s="51"/>
      <c r="F406" s="51"/>
      <c r="G406" s="51"/>
      <c r="H406" s="51"/>
      <c r="I406" s="110" t="s">
        <v>1377</v>
      </c>
      <c r="J406" s="51"/>
      <c r="K406" s="51"/>
      <c r="L406" s="51"/>
      <c r="M406" s="51"/>
      <c r="N406" s="51"/>
      <c r="O406" s="51"/>
      <c r="P406" s="51"/>
      <c r="Q406" s="51"/>
      <c r="R406" s="51"/>
      <c r="S406" s="51"/>
      <c r="T406" s="51"/>
    </row>
    <row r="407">
      <c r="A407" s="51"/>
      <c r="B407" s="53" t="s">
        <v>1378</v>
      </c>
      <c r="C407" s="51"/>
      <c r="D407" s="51"/>
      <c r="E407" s="51"/>
      <c r="F407" s="51"/>
      <c r="G407" s="51"/>
      <c r="H407" s="51"/>
      <c r="I407" s="110" t="s">
        <v>1379</v>
      </c>
      <c r="J407" s="51"/>
      <c r="K407" s="51"/>
      <c r="L407" s="51"/>
      <c r="M407" s="51"/>
      <c r="N407" s="51"/>
      <c r="O407" s="51"/>
      <c r="P407" s="51"/>
      <c r="Q407" s="51"/>
      <c r="R407" s="51"/>
      <c r="S407" s="51"/>
      <c r="T407" s="51"/>
    </row>
    <row r="408">
      <c r="A408" s="51"/>
      <c r="B408" s="51"/>
      <c r="C408" s="51"/>
      <c r="D408" s="51"/>
      <c r="E408" s="51"/>
      <c r="F408" s="51"/>
      <c r="G408" s="51"/>
      <c r="H408" s="51"/>
      <c r="I408" s="110" t="s">
        <v>1380</v>
      </c>
      <c r="J408" s="51"/>
      <c r="K408" s="51"/>
      <c r="L408" s="51"/>
      <c r="M408" s="51"/>
      <c r="N408" s="51"/>
      <c r="O408" s="51"/>
      <c r="P408" s="51"/>
      <c r="Q408" s="51"/>
      <c r="R408" s="51"/>
      <c r="S408" s="51"/>
      <c r="T408" s="51"/>
    </row>
    <row r="409">
      <c r="A409" s="51"/>
      <c r="B409" s="51" t="s">
        <v>1381</v>
      </c>
      <c r="C409" s="51"/>
      <c r="D409" s="51"/>
      <c r="E409" s="51"/>
      <c r="F409" s="51"/>
      <c r="G409" s="51"/>
      <c r="H409" s="51"/>
      <c r="I409" s="51"/>
      <c r="J409" s="51"/>
      <c r="K409" s="51"/>
      <c r="L409" s="51"/>
      <c r="M409" s="51"/>
      <c r="N409" s="51"/>
      <c r="O409" s="51"/>
      <c r="P409" s="51"/>
      <c r="Q409" s="51"/>
      <c r="R409" s="51"/>
      <c r="S409" s="51"/>
      <c r="T409" s="51"/>
    </row>
    <row r="410">
      <c r="A410" s="51"/>
      <c r="B410" s="51" t="s">
        <v>1382</v>
      </c>
      <c r="C410" s="51"/>
      <c r="D410" s="51"/>
      <c r="E410" s="51"/>
      <c r="F410" s="51" t="s">
        <v>1383</v>
      </c>
      <c r="G410" s="51" t="s">
        <v>1384</v>
      </c>
      <c r="H410" s="51" t="s">
        <v>1385</v>
      </c>
      <c r="I410" s="51" t="s">
        <v>1386</v>
      </c>
      <c r="J410" s="51" t="s">
        <v>1387</v>
      </c>
      <c r="K410" s="51" t="s">
        <v>1388</v>
      </c>
      <c r="L410" s="51" t="s">
        <v>1389</v>
      </c>
      <c r="M410" s="51" t="s">
        <v>1390</v>
      </c>
      <c r="N410" s="51"/>
      <c r="O410" s="51"/>
      <c r="P410" s="51"/>
      <c r="Q410" s="51"/>
      <c r="R410" s="51"/>
      <c r="S410" s="51"/>
      <c r="T410" s="51"/>
    </row>
    <row r="411">
      <c r="A411" s="51" t="s">
        <v>1391</v>
      </c>
      <c r="B411" s="51" t="s">
        <v>1392</v>
      </c>
      <c r="C411" s="51"/>
      <c r="D411" s="51"/>
      <c r="E411" s="51"/>
      <c r="F411" s="51" t="s">
        <v>1393</v>
      </c>
      <c r="G411" s="51" t="s">
        <v>1394</v>
      </c>
      <c r="H411" s="51" t="s">
        <v>1394</v>
      </c>
      <c r="I411" s="51" t="s">
        <v>1394</v>
      </c>
      <c r="J411" s="51" t="s">
        <v>1394</v>
      </c>
      <c r="K411" s="51" t="s">
        <v>1394</v>
      </c>
      <c r="L411" s="51" t="s">
        <v>1394</v>
      </c>
      <c r="M411" s="51" t="s">
        <v>1394</v>
      </c>
      <c r="N411" s="51"/>
      <c r="O411" s="51"/>
      <c r="P411" s="51"/>
      <c r="Q411" s="51"/>
      <c r="R411" s="51"/>
      <c r="S411" s="51"/>
      <c r="T411" s="51"/>
    </row>
    <row r="412">
      <c r="A412" s="51"/>
      <c r="B412" s="51"/>
      <c r="C412" s="51"/>
      <c r="D412" s="51"/>
      <c r="E412" s="51"/>
      <c r="F412" s="51"/>
      <c r="G412" s="51"/>
      <c r="H412" s="51"/>
      <c r="I412" s="51"/>
      <c r="J412" s="51"/>
      <c r="K412" s="51"/>
      <c r="L412" s="51"/>
      <c r="M412" s="51"/>
      <c r="N412" s="51"/>
      <c r="O412" s="51"/>
      <c r="P412" s="51"/>
      <c r="Q412" s="51"/>
      <c r="R412" s="51"/>
      <c r="S412" s="51"/>
      <c r="T412" s="51"/>
    </row>
    <row r="413">
      <c r="A413" s="51"/>
      <c r="B413" s="51"/>
      <c r="C413" s="51"/>
      <c r="D413" s="51"/>
      <c r="E413" s="51"/>
      <c r="F413" s="51"/>
      <c r="G413" s="51"/>
      <c r="H413" s="51"/>
      <c r="I413" s="51"/>
      <c r="J413" s="51"/>
      <c r="K413" s="51"/>
      <c r="L413" s="51"/>
      <c r="M413" s="51"/>
      <c r="N413" s="51"/>
      <c r="O413" s="51"/>
      <c r="P413" s="51"/>
      <c r="Q413" s="51"/>
      <c r="R413" s="51"/>
      <c r="S413" s="51"/>
      <c r="T413" s="51"/>
    </row>
    <row r="414">
      <c r="A414" s="51"/>
      <c r="B414" s="51"/>
      <c r="C414" s="51"/>
      <c r="D414" s="51"/>
      <c r="E414" s="51"/>
      <c r="F414" s="51"/>
      <c r="G414" s="51"/>
      <c r="H414" s="51"/>
      <c r="I414" s="51"/>
      <c r="J414" s="51"/>
      <c r="K414" s="51"/>
      <c r="L414" s="51"/>
      <c r="M414" s="51"/>
      <c r="N414" s="51"/>
      <c r="O414" s="51"/>
      <c r="P414" s="51"/>
      <c r="Q414" s="51"/>
      <c r="R414" s="51"/>
      <c r="S414" s="51"/>
      <c r="T414" s="51"/>
    </row>
    <row r="415">
      <c r="A415" s="51"/>
      <c r="B415" s="51"/>
      <c r="C415" s="51"/>
      <c r="D415" s="51"/>
      <c r="E415" s="51"/>
      <c r="F415" s="51"/>
      <c r="G415" s="51"/>
      <c r="H415" s="51"/>
      <c r="I415" s="51"/>
      <c r="J415" s="51"/>
      <c r="K415" s="51"/>
      <c r="L415" s="51"/>
      <c r="M415" s="51"/>
      <c r="N415" s="51"/>
      <c r="O415" s="51"/>
      <c r="P415" s="51"/>
      <c r="Q415" s="51"/>
      <c r="R415" s="51"/>
      <c r="S415" s="51"/>
      <c r="T415" s="51"/>
    </row>
    <row r="416">
      <c r="A416" s="51"/>
      <c r="B416" s="94" t="s">
        <v>1395</v>
      </c>
      <c r="C416" s="51"/>
      <c r="D416" s="51"/>
      <c r="E416" s="51"/>
      <c r="F416" s="51"/>
      <c r="G416" s="51"/>
      <c r="H416" s="51"/>
      <c r="I416" s="51"/>
      <c r="J416" s="51"/>
      <c r="K416" s="51"/>
      <c r="L416" s="51"/>
      <c r="M416" s="51"/>
      <c r="N416" s="51"/>
      <c r="O416" s="51"/>
      <c r="P416" s="51"/>
      <c r="Q416" s="51"/>
      <c r="R416" s="51"/>
      <c r="S416" s="51"/>
      <c r="T416" s="51"/>
    </row>
    <row r="417">
      <c r="A417" s="51"/>
      <c r="B417" s="110" t="s">
        <v>1396</v>
      </c>
      <c r="C417" s="51"/>
      <c r="D417" s="51"/>
      <c r="E417" s="51"/>
      <c r="F417" s="51"/>
      <c r="G417" s="51"/>
      <c r="H417" s="51"/>
      <c r="I417" s="51"/>
      <c r="J417" s="51"/>
      <c r="K417" s="51"/>
      <c r="L417" s="51"/>
      <c r="M417" s="51"/>
      <c r="N417" s="51"/>
      <c r="O417" s="51"/>
      <c r="P417" s="51"/>
      <c r="Q417" s="51"/>
      <c r="R417" s="51"/>
      <c r="S417" s="51"/>
      <c r="T417" s="51"/>
    </row>
    <row r="418">
      <c r="A418" s="51"/>
      <c r="B418" s="110" t="s">
        <v>1397</v>
      </c>
      <c r="C418" s="51"/>
      <c r="D418" s="51"/>
      <c r="E418" s="51"/>
      <c r="F418" s="51"/>
      <c r="G418" s="51"/>
      <c r="H418" s="51"/>
      <c r="I418" s="51"/>
      <c r="J418" s="51"/>
      <c r="K418" s="51"/>
      <c r="L418" s="51"/>
      <c r="M418" s="51"/>
      <c r="N418" s="51"/>
      <c r="O418" s="51"/>
      <c r="P418" s="51"/>
      <c r="Q418" s="51"/>
      <c r="R418" s="51"/>
      <c r="S418" s="51"/>
      <c r="T418" s="51"/>
    </row>
    <row r="419">
      <c r="A419" s="51"/>
      <c r="B419" s="110" t="s">
        <v>1398</v>
      </c>
      <c r="C419" s="51"/>
      <c r="D419" s="51"/>
      <c r="E419" s="51"/>
      <c r="F419" s="51"/>
      <c r="G419" s="51"/>
      <c r="H419" s="51"/>
      <c r="I419" s="51"/>
      <c r="J419" s="51"/>
      <c r="K419" s="51"/>
      <c r="L419" s="51"/>
      <c r="M419" s="51"/>
      <c r="N419" s="51"/>
      <c r="O419" s="51"/>
      <c r="P419" s="51"/>
      <c r="Q419" s="51"/>
      <c r="R419" s="51"/>
      <c r="S419" s="51"/>
      <c r="T419" s="51"/>
    </row>
    <row r="420">
      <c r="A420" s="51"/>
      <c r="B420" s="51"/>
      <c r="C420" s="51"/>
      <c r="D420" s="51"/>
      <c r="E420" s="51"/>
      <c r="F420" s="51"/>
      <c r="G420" s="51"/>
      <c r="H420" s="51"/>
      <c r="I420" s="51"/>
      <c r="J420" s="51"/>
      <c r="K420" s="51"/>
      <c r="L420" s="51"/>
      <c r="M420" s="51"/>
      <c r="N420" s="51"/>
      <c r="O420" s="51"/>
      <c r="P420" s="51"/>
      <c r="Q420" s="51"/>
      <c r="R420" s="51"/>
      <c r="S420" s="51"/>
      <c r="T420" s="51"/>
    </row>
    <row r="421">
      <c r="A421" s="51"/>
      <c r="B421" s="51"/>
      <c r="C421" s="51"/>
      <c r="D421" s="51"/>
      <c r="E421" s="51"/>
      <c r="F421" s="51"/>
      <c r="G421" s="51"/>
      <c r="H421" s="51"/>
      <c r="I421" s="51"/>
      <c r="J421" s="51"/>
      <c r="K421" s="51"/>
      <c r="L421" s="51"/>
      <c r="M421" s="51"/>
      <c r="N421" s="51"/>
      <c r="O421" s="51"/>
      <c r="P421" s="51"/>
      <c r="Q421" s="51"/>
      <c r="R421" s="51"/>
      <c r="S421" s="51"/>
      <c r="T421" s="51"/>
    </row>
    <row r="422">
      <c r="A422" s="51"/>
      <c r="B422" s="51"/>
      <c r="C422" s="51"/>
      <c r="D422" s="51"/>
      <c r="E422" s="51"/>
      <c r="F422" s="51"/>
      <c r="G422" s="51"/>
      <c r="H422" s="51"/>
      <c r="I422" s="51"/>
      <c r="J422" s="51"/>
      <c r="K422" s="51"/>
      <c r="L422" s="51"/>
      <c r="M422" s="51"/>
      <c r="N422" s="51"/>
      <c r="O422" s="51"/>
      <c r="P422" s="51"/>
      <c r="Q422" s="51"/>
      <c r="R422" s="51"/>
      <c r="S422" s="51"/>
      <c r="T422" s="51"/>
    </row>
    <row r="423">
      <c r="A423" s="51"/>
      <c r="B423" s="51"/>
      <c r="C423" s="51"/>
      <c r="D423" s="51"/>
      <c r="E423" s="51"/>
      <c r="F423" s="51"/>
      <c r="G423" s="51"/>
      <c r="H423" s="51"/>
      <c r="I423" s="51"/>
      <c r="J423" s="51"/>
      <c r="K423" s="51"/>
      <c r="L423" s="51"/>
      <c r="M423" s="51"/>
      <c r="N423" s="51"/>
      <c r="O423" s="51"/>
      <c r="P423" s="51"/>
      <c r="Q423" s="51"/>
      <c r="R423" s="51"/>
      <c r="S423" s="51"/>
      <c r="T423" s="51"/>
    </row>
    <row r="424">
      <c r="A424" s="51"/>
      <c r="B424" s="51"/>
      <c r="C424" s="51"/>
      <c r="D424" s="51"/>
      <c r="E424" s="51"/>
      <c r="F424" s="51"/>
      <c r="G424" s="51"/>
      <c r="H424" s="51"/>
      <c r="I424" s="51"/>
      <c r="J424" s="51"/>
      <c r="K424" s="51"/>
      <c r="L424" s="51"/>
      <c r="M424" s="51"/>
      <c r="N424" s="51"/>
      <c r="O424" s="51"/>
      <c r="P424" s="51"/>
      <c r="Q424" s="51"/>
      <c r="R424" s="51"/>
      <c r="S424" s="51"/>
      <c r="T424" s="51"/>
    </row>
    <row r="425">
      <c r="A425" s="51"/>
      <c r="B425" s="51"/>
      <c r="C425" s="51"/>
      <c r="D425" s="51"/>
      <c r="E425" s="51"/>
      <c r="F425" s="51"/>
      <c r="G425" s="51"/>
      <c r="H425" s="51"/>
      <c r="I425" s="51"/>
      <c r="J425" s="51"/>
      <c r="K425" s="51"/>
      <c r="L425" s="51"/>
      <c r="M425" s="51"/>
      <c r="N425" s="51"/>
      <c r="O425" s="51"/>
      <c r="P425" s="51"/>
      <c r="Q425" s="51"/>
      <c r="R425" s="51"/>
      <c r="S425" s="51"/>
      <c r="T425" s="51"/>
    </row>
    <row r="426">
      <c r="A426" s="51"/>
      <c r="B426" s="51"/>
      <c r="C426" s="51"/>
      <c r="D426" s="51"/>
      <c r="E426" s="51"/>
      <c r="F426" s="51"/>
      <c r="G426" s="51"/>
      <c r="H426" s="51"/>
      <c r="I426" s="51"/>
      <c r="J426" s="51"/>
      <c r="K426" s="51"/>
      <c r="L426" s="51"/>
      <c r="M426" s="51"/>
      <c r="N426" s="51"/>
      <c r="O426" s="51"/>
      <c r="P426" s="51"/>
      <c r="Q426" s="51"/>
      <c r="R426" s="51"/>
      <c r="S426" s="51"/>
      <c r="T426" s="51"/>
    </row>
    <row r="427">
      <c r="A427" s="51"/>
      <c r="B427" s="51"/>
      <c r="C427" s="51"/>
      <c r="D427" s="51"/>
      <c r="E427" s="51"/>
      <c r="F427" s="51"/>
      <c r="G427" s="51"/>
      <c r="H427" s="51"/>
      <c r="I427" s="51"/>
      <c r="J427" s="51"/>
      <c r="K427" s="51"/>
      <c r="L427" s="51"/>
      <c r="M427" s="51"/>
      <c r="N427" s="51"/>
      <c r="O427" s="51"/>
      <c r="P427" s="51"/>
      <c r="Q427" s="51"/>
      <c r="R427" s="51"/>
      <c r="S427" s="51"/>
      <c r="T427" s="51"/>
    </row>
    <row r="428">
      <c r="A428" s="51"/>
      <c r="B428" s="51"/>
      <c r="C428" s="51"/>
      <c r="D428" s="51"/>
      <c r="E428" s="51"/>
      <c r="F428" s="51"/>
      <c r="G428" s="51"/>
      <c r="H428" s="51"/>
      <c r="I428" s="51"/>
      <c r="J428" s="51"/>
      <c r="K428" s="51"/>
      <c r="L428" s="51"/>
      <c r="M428" s="51"/>
      <c r="N428" s="51"/>
      <c r="O428" s="51"/>
      <c r="P428" s="51"/>
      <c r="Q428" s="51"/>
      <c r="R428" s="51"/>
      <c r="S428" s="51"/>
      <c r="T428" s="51"/>
    </row>
    <row r="429">
      <c r="A429" s="51"/>
      <c r="B429" s="51"/>
      <c r="C429" s="51"/>
      <c r="D429" s="51"/>
      <c r="E429" s="51"/>
      <c r="F429" s="51"/>
      <c r="G429" s="51"/>
      <c r="H429" s="51"/>
      <c r="I429" s="51"/>
      <c r="J429" s="51"/>
      <c r="K429" s="51"/>
      <c r="L429" s="51"/>
      <c r="M429" s="51"/>
      <c r="N429" s="51"/>
      <c r="O429" s="51"/>
      <c r="P429" s="51"/>
      <c r="Q429" s="51"/>
      <c r="R429" s="51"/>
      <c r="S429" s="51"/>
      <c r="T429" s="51"/>
    </row>
    <row r="430">
      <c r="A430" s="51"/>
      <c r="B430" s="51"/>
      <c r="C430" s="51"/>
      <c r="D430" s="51"/>
      <c r="E430" s="51"/>
      <c r="F430" s="51"/>
      <c r="G430" s="51"/>
      <c r="H430" s="51"/>
      <c r="I430" s="51"/>
      <c r="J430" s="51"/>
      <c r="K430" s="51"/>
      <c r="L430" s="51"/>
      <c r="M430" s="51"/>
      <c r="N430" s="51"/>
      <c r="O430" s="51"/>
      <c r="P430" s="51"/>
      <c r="Q430" s="51"/>
      <c r="R430" s="51"/>
      <c r="S430" s="51"/>
      <c r="T430" s="51"/>
    </row>
    <row r="431">
      <c r="A431" s="51"/>
      <c r="B431" s="51"/>
      <c r="C431" s="51"/>
      <c r="D431" s="51"/>
      <c r="E431" s="51"/>
      <c r="F431" s="51"/>
      <c r="G431" s="51"/>
      <c r="H431" s="51"/>
      <c r="I431" s="51"/>
      <c r="J431" s="51"/>
      <c r="K431" s="51"/>
      <c r="L431" s="51"/>
      <c r="M431" s="51"/>
      <c r="N431" s="51"/>
      <c r="O431" s="51"/>
      <c r="P431" s="51"/>
      <c r="Q431" s="51"/>
      <c r="R431" s="51"/>
      <c r="S431" s="51"/>
      <c r="T431" s="51"/>
    </row>
    <row r="432">
      <c r="A432" s="51"/>
      <c r="B432" s="51"/>
      <c r="C432" s="51"/>
      <c r="D432" s="51"/>
      <c r="E432" s="51"/>
      <c r="F432" s="51"/>
      <c r="G432" s="51"/>
      <c r="H432" s="51"/>
      <c r="I432" s="51"/>
      <c r="J432" s="51"/>
      <c r="K432" s="51"/>
      <c r="L432" s="51"/>
      <c r="M432" s="51"/>
      <c r="N432" s="51"/>
      <c r="O432" s="51"/>
      <c r="P432" s="51"/>
      <c r="Q432" s="51"/>
      <c r="R432" s="51"/>
      <c r="S432" s="51"/>
      <c r="T432" s="51"/>
    </row>
    <row r="433">
      <c r="A433" s="51"/>
      <c r="B433" s="51"/>
      <c r="C433" s="51"/>
      <c r="D433" s="51"/>
      <c r="E433" s="51"/>
      <c r="F433" s="51"/>
      <c r="G433" s="51"/>
      <c r="H433" s="51"/>
      <c r="I433" s="51"/>
      <c r="J433" s="51"/>
      <c r="K433" s="51"/>
      <c r="L433" s="51"/>
      <c r="M433" s="51"/>
      <c r="N433" s="51"/>
      <c r="O433" s="51"/>
      <c r="P433" s="51"/>
      <c r="Q433" s="51"/>
      <c r="R433" s="51"/>
      <c r="S433" s="51"/>
      <c r="T433" s="51"/>
    </row>
    <row r="434">
      <c r="A434" s="51"/>
      <c r="B434" s="51"/>
      <c r="C434" s="51"/>
      <c r="D434" s="51"/>
      <c r="E434" s="51"/>
      <c r="F434" s="51"/>
      <c r="G434" s="51"/>
      <c r="H434" s="51"/>
      <c r="I434" s="51"/>
      <c r="J434" s="51"/>
      <c r="K434" s="51"/>
      <c r="L434" s="51"/>
      <c r="M434" s="51"/>
      <c r="N434" s="51"/>
      <c r="O434" s="51"/>
      <c r="P434" s="51"/>
      <c r="Q434" s="51"/>
      <c r="R434" s="51"/>
      <c r="S434" s="51"/>
      <c r="T434" s="51"/>
    </row>
    <row r="435">
      <c r="A435" s="51"/>
      <c r="B435" s="51"/>
      <c r="C435" s="51"/>
      <c r="D435" s="51"/>
      <c r="E435" s="51"/>
      <c r="F435" s="51"/>
      <c r="G435" s="51"/>
      <c r="H435" s="51"/>
      <c r="I435" s="51"/>
      <c r="J435" s="51"/>
      <c r="K435" s="51"/>
      <c r="L435" s="51"/>
      <c r="M435" s="51"/>
      <c r="N435" s="51"/>
      <c r="O435" s="51"/>
      <c r="P435" s="51"/>
      <c r="Q435" s="51"/>
      <c r="R435" s="51"/>
      <c r="S435" s="51"/>
      <c r="T435" s="51"/>
    </row>
    <row r="436">
      <c r="A436" s="51"/>
      <c r="B436" s="51"/>
      <c r="C436" s="51"/>
      <c r="D436" s="51"/>
      <c r="E436" s="51"/>
      <c r="F436" s="51"/>
      <c r="G436" s="51"/>
      <c r="H436" s="51"/>
      <c r="I436" s="51"/>
      <c r="J436" s="51"/>
      <c r="K436" s="51"/>
      <c r="L436" s="51"/>
      <c r="M436" s="51"/>
      <c r="N436" s="51"/>
      <c r="O436" s="51"/>
      <c r="P436" s="51"/>
      <c r="Q436" s="51"/>
      <c r="R436" s="51"/>
      <c r="S436" s="51"/>
      <c r="T436" s="51"/>
    </row>
    <row r="437">
      <c r="A437" s="51"/>
      <c r="B437" s="51"/>
      <c r="C437" s="51"/>
      <c r="D437" s="51"/>
      <c r="E437" s="51"/>
      <c r="F437" s="51"/>
      <c r="G437" s="51"/>
      <c r="H437" s="51"/>
      <c r="I437" s="51"/>
      <c r="J437" s="51"/>
      <c r="K437" s="51"/>
      <c r="L437" s="51"/>
      <c r="M437" s="51"/>
      <c r="N437" s="51"/>
      <c r="O437" s="51"/>
      <c r="P437" s="51"/>
      <c r="Q437" s="51"/>
      <c r="R437" s="51"/>
      <c r="S437" s="51"/>
      <c r="T437" s="51"/>
    </row>
    <row r="438">
      <c r="A438" s="51"/>
      <c r="B438" s="51"/>
      <c r="C438" s="51"/>
      <c r="D438" s="51"/>
      <c r="E438" s="51"/>
      <c r="F438" s="51"/>
      <c r="G438" s="51"/>
      <c r="H438" s="51"/>
      <c r="I438" s="51"/>
      <c r="J438" s="51"/>
      <c r="K438" s="51"/>
      <c r="L438" s="51"/>
      <c r="M438" s="51"/>
      <c r="N438" s="51"/>
      <c r="O438" s="51"/>
      <c r="P438" s="51"/>
      <c r="Q438" s="51"/>
      <c r="R438" s="51"/>
      <c r="S438" s="51"/>
      <c r="T438" s="51"/>
    </row>
    <row r="439">
      <c r="A439" s="51"/>
      <c r="B439" s="51"/>
      <c r="C439" s="51"/>
      <c r="D439" s="51"/>
      <c r="E439" s="51"/>
      <c r="F439" s="51"/>
      <c r="G439" s="51"/>
      <c r="H439" s="51"/>
      <c r="I439" s="51"/>
      <c r="J439" s="51"/>
      <c r="K439" s="51"/>
      <c r="L439" s="51"/>
      <c r="M439" s="51"/>
      <c r="N439" s="51"/>
      <c r="O439" s="51"/>
      <c r="P439" s="51"/>
      <c r="Q439" s="51"/>
      <c r="R439" s="51"/>
      <c r="S439" s="51"/>
      <c r="T439" s="51"/>
    </row>
    <row r="440">
      <c r="A440" s="51"/>
      <c r="B440" s="51"/>
      <c r="C440" s="51"/>
      <c r="D440" s="51"/>
      <c r="E440" s="51"/>
      <c r="F440" s="51"/>
      <c r="G440" s="51"/>
      <c r="H440" s="51"/>
      <c r="I440" s="51"/>
      <c r="J440" s="51"/>
      <c r="K440" s="51"/>
      <c r="L440" s="51"/>
      <c r="M440" s="51"/>
      <c r="N440" s="51"/>
      <c r="O440" s="51"/>
      <c r="P440" s="51"/>
      <c r="Q440" s="51"/>
      <c r="R440" s="51"/>
      <c r="S440" s="51"/>
      <c r="T440" s="51"/>
    </row>
    <row r="441">
      <c r="A441" s="51"/>
      <c r="B441" s="51"/>
      <c r="C441" s="51"/>
      <c r="D441" s="51"/>
      <c r="E441" s="51"/>
      <c r="F441" s="51"/>
      <c r="G441" s="51"/>
      <c r="H441" s="51"/>
      <c r="I441" s="51"/>
      <c r="J441" s="51"/>
      <c r="K441" s="51"/>
      <c r="L441" s="51"/>
      <c r="M441" s="51"/>
      <c r="N441" s="51"/>
      <c r="O441" s="51"/>
      <c r="P441" s="51"/>
      <c r="Q441" s="51"/>
      <c r="R441" s="51"/>
      <c r="S441" s="51"/>
      <c r="T441" s="51"/>
    </row>
    <row r="442">
      <c r="A442" s="51"/>
      <c r="B442" s="51"/>
      <c r="C442" s="51"/>
      <c r="D442" s="51"/>
      <c r="E442" s="51"/>
      <c r="F442" s="51"/>
      <c r="G442" s="51"/>
      <c r="H442" s="51"/>
      <c r="I442" s="51"/>
      <c r="J442" s="51"/>
      <c r="K442" s="51"/>
      <c r="L442" s="51"/>
      <c r="M442" s="51"/>
      <c r="N442" s="51"/>
      <c r="O442" s="51"/>
      <c r="P442" s="51"/>
      <c r="Q442" s="51"/>
      <c r="R442" s="51"/>
      <c r="S442" s="51"/>
      <c r="T442" s="51"/>
    </row>
    <row r="443">
      <c r="A443" s="51"/>
      <c r="B443" s="51"/>
      <c r="C443" s="51"/>
      <c r="D443" s="51"/>
      <c r="E443" s="51"/>
      <c r="F443" s="51"/>
      <c r="G443" s="51"/>
      <c r="H443" s="51"/>
      <c r="I443" s="51"/>
      <c r="J443" s="51"/>
      <c r="K443" s="51"/>
      <c r="L443" s="51"/>
      <c r="M443" s="51"/>
      <c r="N443" s="51"/>
      <c r="O443" s="51"/>
      <c r="P443" s="51"/>
      <c r="Q443" s="51"/>
      <c r="R443" s="51"/>
      <c r="S443" s="51"/>
      <c r="T443" s="51"/>
    </row>
    <row r="444">
      <c r="A444" s="51"/>
      <c r="B444" s="51"/>
      <c r="C444" s="51"/>
      <c r="D444" s="51"/>
      <c r="E444" s="51"/>
      <c r="F444" s="51"/>
      <c r="G444" s="51"/>
      <c r="H444" s="51"/>
      <c r="I444" s="51"/>
      <c r="J444" s="51"/>
      <c r="K444" s="51"/>
      <c r="L444" s="51"/>
      <c r="M444" s="51"/>
      <c r="N444" s="51"/>
      <c r="O444" s="51"/>
      <c r="P444" s="51"/>
      <c r="Q444" s="51"/>
      <c r="R444" s="51"/>
      <c r="S444" s="51"/>
      <c r="T444" s="51"/>
    </row>
    <row r="445">
      <c r="A445" s="51"/>
      <c r="B445" s="51"/>
      <c r="C445" s="51"/>
      <c r="D445" s="51"/>
      <c r="E445" s="51"/>
      <c r="F445" s="51"/>
      <c r="G445" s="51"/>
      <c r="H445" s="51"/>
      <c r="I445" s="51"/>
      <c r="J445" s="51"/>
      <c r="K445" s="51"/>
      <c r="L445" s="51"/>
      <c r="M445" s="51"/>
      <c r="N445" s="51"/>
      <c r="O445" s="51"/>
      <c r="P445" s="51"/>
      <c r="Q445" s="51"/>
      <c r="R445" s="51"/>
      <c r="S445" s="51"/>
      <c r="T445" s="51"/>
    </row>
    <row r="446">
      <c r="A446" s="51"/>
      <c r="B446" s="51"/>
      <c r="C446" s="51"/>
      <c r="D446" s="51"/>
      <c r="E446" s="51"/>
      <c r="F446" s="51"/>
      <c r="G446" s="51"/>
      <c r="H446" s="51"/>
      <c r="I446" s="51"/>
      <c r="J446" s="51"/>
      <c r="K446" s="51"/>
      <c r="L446" s="51"/>
      <c r="M446" s="51"/>
      <c r="N446" s="51"/>
      <c r="O446" s="51"/>
      <c r="P446" s="51"/>
      <c r="Q446" s="51"/>
      <c r="R446" s="51"/>
      <c r="S446" s="51"/>
      <c r="T446" s="51"/>
    </row>
    <row r="447">
      <c r="A447" s="51"/>
      <c r="B447" s="51"/>
      <c r="C447" s="51"/>
      <c r="D447" s="51"/>
      <c r="E447" s="51"/>
      <c r="F447" s="51"/>
      <c r="G447" s="51"/>
      <c r="H447" s="51"/>
      <c r="I447" s="51"/>
      <c r="J447" s="51"/>
      <c r="K447" s="51"/>
      <c r="L447" s="51"/>
      <c r="M447" s="51"/>
      <c r="N447" s="51"/>
      <c r="O447" s="51"/>
      <c r="P447" s="51"/>
      <c r="Q447" s="51"/>
      <c r="R447" s="51"/>
      <c r="S447" s="51"/>
      <c r="T447" s="51"/>
    </row>
    <row r="448">
      <c r="A448" s="51"/>
      <c r="B448" s="51"/>
      <c r="C448" s="51"/>
      <c r="D448" s="51"/>
      <c r="E448" s="51"/>
      <c r="F448" s="51"/>
      <c r="G448" s="51"/>
      <c r="H448" s="51"/>
      <c r="I448" s="51"/>
      <c r="J448" s="51"/>
      <c r="K448" s="51"/>
      <c r="L448" s="51"/>
      <c r="M448" s="51"/>
      <c r="N448" s="51"/>
      <c r="O448" s="51"/>
      <c r="P448" s="51"/>
      <c r="Q448" s="51"/>
      <c r="R448" s="51"/>
      <c r="S448" s="51"/>
      <c r="T448" s="51"/>
    </row>
    <row r="449">
      <c r="A449" s="51"/>
      <c r="B449" s="51"/>
      <c r="C449" s="51"/>
      <c r="D449" s="51"/>
      <c r="E449" s="51"/>
      <c r="F449" s="51"/>
      <c r="G449" s="51"/>
      <c r="H449" s="51"/>
      <c r="I449" s="51"/>
      <c r="J449" s="51"/>
      <c r="K449" s="51"/>
      <c r="L449" s="51"/>
      <c r="M449" s="51"/>
      <c r="N449" s="51"/>
      <c r="O449" s="51"/>
      <c r="P449" s="51"/>
      <c r="Q449" s="51"/>
      <c r="R449" s="51"/>
      <c r="S449" s="51"/>
      <c r="T449" s="51"/>
    </row>
    <row r="450">
      <c r="A450" s="51"/>
      <c r="B450" s="51"/>
      <c r="C450" s="51"/>
      <c r="D450" s="51"/>
      <c r="E450" s="51"/>
      <c r="F450" s="51"/>
      <c r="G450" s="51"/>
      <c r="H450" s="51"/>
      <c r="I450" s="51"/>
      <c r="J450" s="51"/>
      <c r="K450" s="51"/>
      <c r="L450" s="51"/>
      <c r="M450" s="51"/>
      <c r="N450" s="51"/>
      <c r="O450" s="51"/>
      <c r="P450" s="51"/>
      <c r="Q450" s="51"/>
      <c r="R450" s="51"/>
      <c r="S450" s="51"/>
      <c r="T450" s="51"/>
    </row>
    <row r="451">
      <c r="A451" s="51"/>
      <c r="B451" s="51"/>
      <c r="C451" s="51"/>
      <c r="D451" s="51"/>
      <c r="E451" s="51"/>
      <c r="F451" s="51"/>
      <c r="G451" s="51"/>
      <c r="H451" s="51"/>
      <c r="I451" s="51"/>
      <c r="J451" s="51"/>
      <c r="K451" s="51"/>
      <c r="L451" s="51"/>
      <c r="M451" s="51"/>
      <c r="N451" s="51"/>
      <c r="O451" s="51"/>
      <c r="P451" s="51"/>
      <c r="Q451" s="51"/>
      <c r="R451" s="51"/>
      <c r="S451" s="51"/>
      <c r="T451" s="51"/>
    </row>
    <row r="452">
      <c r="A452" s="51"/>
      <c r="B452" s="51"/>
      <c r="C452" s="51"/>
      <c r="D452" s="51"/>
      <c r="E452" s="51"/>
      <c r="F452" s="51"/>
      <c r="G452" s="51"/>
      <c r="H452" s="51"/>
      <c r="I452" s="51"/>
      <c r="J452" s="51"/>
      <c r="K452" s="51"/>
      <c r="L452" s="51"/>
      <c r="M452" s="51"/>
      <c r="N452" s="51"/>
      <c r="O452" s="51"/>
      <c r="P452" s="51"/>
      <c r="Q452" s="51"/>
      <c r="R452" s="51"/>
      <c r="S452" s="51"/>
      <c r="T452" s="51"/>
    </row>
    <row r="453">
      <c r="A453" s="51"/>
      <c r="B453" s="51"/>
      <c r="C453" s="51"/>
      <c r="D453" s="51"/>
      <c r="E453" s="51"/>
      <c r="F453" s="51"/>
      <c r="G453" s="51"/>
      <c r="H453" s="51"/>
      <c r="I453" s="51"/>
      <c r="J453" s="51"/>
      <c r="K453" s="51"/>
      <c r="L453" s="51"/>
      <c r="M453" s="51"/>
      <c r="N453" s="51"/>
      <c r="O453" s="51"/>
      <c r="P453" s="51"/>
      <c r="Q453" s="51"/>
      <c r="R453" s="51"/>
      <c r="S453" s="51"/>
      <c r="T453" s="51"/>
    </row>
    <row r="454">
      <c r="A454" s="51"/>
      <c r="B454" s="51"/>
      <c r="C454" s="51"/>
      <c r="D454" s="51"/>
      <c r="E454" s="51"/>
      <c r="F454" s="51"/>
      <c r="G454" s="51"/>
      <c r="H454" s="51"/>
      <c r="I454" s="51"/>
      <c r="J454" s="51"/>
      <c r="K454" s="51"/>
      <c r="L454" s="51"/>
      <c r="M454" s="51"/>
      <c r="N454" s="51"/>
      <c r="O454" s="51"/>
      <c r="P454" s="51"/>
      <c r="Q454" s="51"/>
      <c r="R454" s="51"/>
      <c r="S454" s="51"/>
      <c r="T454" s="51"/>
    </row>
    <row r="455">
      <c r="A455" s="51"/>
      <c r="B455" s="51"/>
      <c r="C455" s="51"/>
      <c r="D455" s="51"/>
      <c r="E455" s="51"/>
      <c r="F455" s="51"/>
      <c r="G455" s="51"/>
      <c r="H455" s="51"/>
      <c r="I455" s="51"/>
      <c r="J455" s="51"/>
      <c r="K455" s="51"/>
      <c r="L455" s="51"/>
      <c r="M455" s="51"/>
      <c r="N455" s="51"/>
      <c r="O455" s="51"/>
      <c r="P455" s="51"/>
      <c r="Q455" s="51"/>
      <c r="R455" s="51"/>
      <c r="S455" s="51"/>
      <c r="T455" s="51"/>
    </row>
    <row r="456">
      <c r="A456" s="51"/>
      <c r="B456" s="51"/>
      <c r="C456" s="51"/>
      <c r="D456" s="51"/>
      <c r="E456" s="51"/>
      <c r="F456" s="51"/>
      <c r="G456" s="51"/>
      <c r="H456" s="51"/>
      <c r="I456" s="51"/>
      <c r="J456" s="51"/>
      <c r="K456" s="51"/>
      <c r="L456" s="51"/>
      <c r="M456" s="51"/>
      <c r="N456" s="51"/>
      <c r="O456" s="51"/>
      <c r="P456" s="51"/>
      <c r="Q456" s="51"/>
      <c r="R456" s="51"/>
      <c r="S456" s="51"/>
      <c r="T456" s="51"/>
    </row>
    <row r="457">
      <c r="A457" s="51"/>
      <c r="B457" s="51"/>
      <c r="C457" s="51"/>
      <c r="D457" s="51"/>
      <c r="E457" s="51"/>
      <c r="F457" s="51"/>
      <c r="G457" s="51"/>
      <c r="H457" s="51"/>
      <c r="I457" s="51"/>
      <c r="J457" s="51"/>
      <c r="K457" s="51"/>
      <c r="L457" s="51"/>
      <c r="M457" s="51"/>
      <c r="N457" s="51"/>
      <c r="O457" s="51"/>
      <c r="P457" s="51"/>
      <c r="Q457" s="51"/>
      <c r="R457" s="51"/>
      <c r="S457" s="51"/>
      <c r="T457" s="51"/>
    </row>
    <row r="458">
      <c r="A458" s="51"/>
      <c r="B458" s="51"/>
      <c r="C458" s="51"/>
      <c r="D458" s="51"/>
      <c r="E458" s="51"/>
      <c r="F458" s="51"/>
      <c r="G458" s="51"/>
      <c r="H458" s="51"/>
      <c r="I458" s="51"/>
      <c r="J458" s="51"/>
      <c r="K458" s="51"/>
      <c r="L458" s="51"/>
      <c r="M458" s="51"/>
      <c r="N458" s="51"/>
      <c r="O458" s="51"/>
      <c r="P458" s="51"/>
      <c r="Q458" s="51"/>
      <c r="R458" s="51"/>
      <c r="S458" s="51"/>
      <c r="T458" s="51"/>
    </row>
    <row r="459">
      <c r="A459" s="51"/>
      <c r="B459" s="51"/>
      <c r="C459" s="51"/>
      <c r="D459" s="51"/>
      <c r="E459" s="51"/>
      <c r="F459" s="51"/>
      <c r="G459" s="51"/>
      <c r="H459" s="51"/>
      <c r="I459" s="51"/>
      <c r="J459" s="51"/>
      <c r="K459" s="51"/>
      <c r="L459" s="51"/>
      <c r="M459" s="51"/>
      <c r="N459" s="51"/>
      <c r="O459" s="51"/>
      <c r="P459" s="51"/>
      <c r="Q459" s="51"/>
      <c r="R459" s="51"/>
      <c r="S459" s="51"/>
      <c r="T459" s="51"/>
    </row>
    <row r="460">
      <c r="A460" s="51"/>
      <c r="B460" s="51"/>
      <c r="C460" s="51"/>
      <c r="D460" s="51"/>
      <c r="E460" s="51"/>
      <c r="F460" s="51"/>
      <c r="G460" s="51"/>
      <c r="H460" s="51"/>
      <c r="I460" s="51"/>
      <c r="J460" s="51"/>
      <c r="K460" s="51"/>
      <c r="L460" s="51"/>
      <c r="M460" s="51"/>
      <c r="N460" s="51"/>
      <c r="O460" s="51"/>
      <c r="P460" s="51"/>
      <c r="Q460" s="51"/>
      <c r="R460" s="51"/>
      <c r="S460" s="51"/>
      <c r="T460" s="51"/>
    </row>
    <row r="461">
      <c r="A461" s="51"/>
      <c r="B461" s="51"/>
      <c r="C461" s="51"/>
      <c r="D461" s="51"/>
      <c r="E461" s="51"/>
      <c r="F461" s="51"/>
      <c r="G461" s="51"/>
      <c r="H461" s="51"/>
      <c r="I461" s="51"/>
      <c r="J461" s="51"/>
      <c r="K461" s="51"/>
      <c r="L461" s="51"/>
      <c r="M461" s="51"/>
      <c r="N461" s="51"/>
      <c r="O461" s="51"/>
      <c r="P461" s="51"/>
      <c r="Q461" s="51"/>
      <c r="R461" s="51"/>
      <c r="S461" s="51"/>
      <c r="T461" s="51"/>
    </row>
    <row r="462">
      <c r="A462" s="51"/>
      <c r="B462" s="51"/>
      <c r="C462" s="51"/>
      <c r="D462" s="51"/>
      <c r="E462" s="51"/>
      <c r="F462" s="51"/>
      <c r="G462" s="51"/>
      <c r="H462" s="51"/>
      <c r="I462" s="51"/>
      <c r="J462" s="51"/>
      <c r="K462" s="51"/>
      <c r="L462" s="51"/>
      <c r="M462" s="51"/>
      <c r="N462" s="51"/>
      <c r="O462" s="51"/>
      <c r="P462" s="51"/>
      <c r="Q462" s="51"/>
      <c r="R462" s="51"/>
      <c r="S462" s="51"/>
      <c r="T462" s="51"/>
    </row>
    <row r="463">
      <c r="A463" s="51"/>
      <c r="B463" s="51"/>
      <c r="C463" s="51"/>
      <c r="D463" s="51"/>
      <c r="E463" s="51"/>
      <c r="F463" s="51"/>
      <c r="G463" s="51"/>
      <c r="H463" s="51"/>
      <c r="I463" s="51"/>
      <c r="J463" s="51"/>
      <c r="K463" s="51"/>
      <c r="L463" s="51"/>
      <c r="M463" s="51"/>
      <c r="N463" s="51"/>
      <c r="O463" s="51"/>
      <c r="P463" s="51"/>
      <c r="Q463" s="51"/>
      <c r="R463" s="51"/>
      <c r="S463" s="51"/>
      <c r="T463" s="51"/>
    </row>
    <row r="464">
      <c r="A464" s="51"/>
      <c r="B464" s="51"/>
      <c r="C464" s="51"/>
      <c r="D464" s="51"/>
      <c r="E464" s="51"/>
      <c r="F464" s="51"/>
      <c r="G464" s="51"/>
      <c r="H464" s="51"/>
      <c r="I464" s="51"/>
      <c r="J464" s="51"/>
      <c r="K464" s="51"/>
      <c r="L464" s="51"/>
      <c r="M464" s="51"/>
      <c r="N464" s="51"/>
      <c r="O464" s="51"/>
      <c r="P464" s="51"/>
      <c r="Q464" s="51"/>
      <c r="R464" s="51"/>
      <c r="S464" s="51"/>
      <c r="T464" s="51"/>
    </row>
    <row r="465">
      <c r="A465" s="51"/>
      <c r="B465" s="51"/>
      <c r="C465" s="51"/>
      <c r="D465" s="51"/>
      <c r="E465" s="51"/>
      <c r="F465" s="51"/>
      <c r="G465" s="51"/>
      <c r="H465" s="51"/>
      <c r="I465" s="51"/>
      <c r="J465" s="51"/>
      <c r="K465" s="51"/>
      <c r="L465" s="51"/>
      <c r="M465" s="51"/>
      <c r="N465" s="51"/>
      <c r="O465" s="51"/>
      <c r="P465" s="51"/>
      <c r="Q465" s="51"/>
      <c r="R465" s="51"/>
      <c r="S465" s="51"/>
      <c r="T465" s="51"/>
    </row>
    <row r="466">
      <c r="A466" s="51"/>
      <c r="B466" s="51"/>
      <c r="C466" s="51"/>
      <c r="D466" s="51"/>
      <c r="E466" s="51"/>
      <c r="F466" s="51"/>
      <c r="G466" s="51"/>
      <c r="H466" s="51"/>
      <c r="I466" s="51"/>
      <c r="J466" s="51"/>
      <c r="K466" s="51"/>
      <c r="L466" s="51"/>
      <c r="M466" s="51"/>
      <c r="N466" s="51"/>
      <c r="O466" s="51"/>
      <c r="P466" s="51"/>
      <c r="Q466" s="51"/>
      <c r="R466" s="51"/>
      <c r="S466" s="51"/>
      <c r="T466" s="51"/>
    </row>
    <row r="467">
      <c r="A467" s="51"/>
      <c r="B467" s="51"/>
      <c r="C467" s="51"/>
      <c r="D467" s="51"/>
      <c r="E467" s="51"/>
      <c r="F467" s="51"/>
      <c r="G467" s="51"/>
      <c r="H467" s="51"/>
      <c r="I467" s="51"/>
      <c r="J467" s="51"/>
      <c r="K467" s="51"/>
      <c r="L467" s="51"/>
      <c r="M467" s="51"/>
      <c r="N467" s="51"/>
      <c r="O467" s="51"/>
      <c r="P467" s="51"/>
      <c r="Q467" s="51"/>
      <c r="R467" s="51"/>
      <c r="S467" s="51"/>
      <c r="T467" s="51"/>
    </row>
    <row r="468">
      <c r="A468" s="51"/>
      <c r="B468" s="51"/>
      <c r="C468" s="51"/>
      <c r="D468" s="51"/>
      <c r="E468" s="51"/>
      <c r="F468" s="51"/>
      <c r="G468" s="51"/>
      <c r="H468" s="51"/>
      <c r="I468" s="51"/>
      <c r="J468" s="51"/>
      <c r="K468" s="51"/>
      <c r="L468" s="51"/>
      <c r="M468" s="51"/>
      <c r="N468" s="51"/>
      <c r="O468" s="51"/>
      <c r="P468" s="51"/>
      <c r="Q468" s="51"/>
      <c r="R468" s="51"/>
      <c r="S468" s="51"/>
      <c r="T468" s="51"/>
    </row>
    <row r="469">
      <c r="A469" s="51"/>
      <c r="B469" s="51"/>
      <c r="C469" s="51"/>
      <c r="D469" s="51"/>
      <c r="E469" s="51"/>
      <c r="F469" s="51"/>
      <c r="G469" s="51"/>
      <c r="H469" s="51"/>
      <c r="I469" s="51"/>
      <c r="J469" s="51"/>
      <c r="K469" s="51"/>
      <c r="L469" s="51"/>
      <c r="M469" s="51"/>
      <c r="N469" s="51"/>
      <c r="O469" s="51"/>
      <c r="P469" s="51"/>
      <c r="Q469" s="51"/>
      <c r="R469" s="51"/>
      <c r="S469" s="51"/>
      <c r="T469" s="51"/>
    </row>
    <row r="470">
      <c r="A470" s="51"/>
      <c r="B470" s="51"/>
      <c r="C470" s="51"/>
      <c r="D470" s="51"/>
      <c r="E470" s="51"/>
      <c r="F470" s="51"/>
      <c r="G470" s="51"/>
      <c r="H470" s="51"/>
      <c r="I470" s="51"/>
      <c r="J470" s="51"/>
      <c r="K470" s="51"/>
      <c r="L470" s="51"/>
      <c r="M470" s="51"/>
      <c r="N470" s="51"/>
      <c r="O470" s="51"/>
      <c r="P470" s="51"/>
      <c r="Q470" s="51"/>
      <c r="R470" s="51"/>
      <c r="S470" s="51"/>
      <c r="T470" s="51"/>
    </row>
    <row r="471">
      <c r="A471" s="51"/>
      <c r="B471" s="51"/>
      <c r="C471" s="51"/>
      <c r="D471" s="51"/>
      <c r="E471" s="51"/>
      <c r="F471" s="51"/>
      <c r="G471" s="51"/>
      <c r="H471" s="51"/>
      <c r="I471" s="51"/>
      <c r="J471" s="51"/>
      <c r="K471" s="51"/>
      <c r="L471" s="51"/>
      <c r="M471" s="51"/>
      <c r="N471" s="51"/>
      <c r="O471" s="51"/>
      <c r="P471" s="51"/>
      <c r="Q471" s="51"/>
      <c r="R471" s="51"/>
      <c r="S471" s="51"/>
      <c r="T471" s="51"/>
    </row>
    <row r="472">
      <c r="A472" s="51"/>
      <c r="B472" s="51"/>
      <c r="C472" s="51"/>
      <c r="D472" s="51"/>
      <c r="E472" s="51"/>
      <c r="F472" s="51"/>
      <c r="G472" s="51"/>
      <c r="H472" s="51"/>
      <c r="I472" s="51"/>
      <c r="J472" s="51"/>
      <c r="K472" s="51"/>
      <c r="L472" s="51"/>
      <c r="M472" s="51"/>
      <c r="N472" s="51"/>
      <c r="O472" s="51"/>
      <c r="P472" s="51"/>
      <c r="Q472" s="51"/>
      <c r="R472" s="51"/>
      <c r="S472" s="51"/>
      <c r="T472" s="51"/>
    </row>
    <row r="473">
      <c r="A473" s="51"/>
      <c r="B473" s="51"/>
      <c r="C473" s="51"/>
      <c r="D473" s="51"/>
      <c r="E473" s="51"/>
      <c r="F473" s="51"/>
      <c r="G473" s="51"/>
      <c r="H473" s="51"/>
      <c r="I473" s="51"/>
      <c r="J473" s="51"/>
      <c r="K473" s="51"/>
      <c r="L473" s="51"/>
      <c r="M473" s="51"/>
      <c r="N473" s="51"/>
      <c r="O473" s="51"/>
      <c r="P473" s="51"/>
      <c r="Q473" s="51"/>
      <c r="R473" s="51"/>
      <c r="S473" s="51"/>
      <c r="T473" s="51"/>
    </row>
    <row r="474">
      <c r="A474" s="51"/>
      <c r="B474" s="51"/>
      <c r="C474" s="51"/>
      <c r="D474" s="51"/>
      <c r="E474" s="51"/>
      <c r="F474" s="51"/>
      <c r="G474" s="51"/>
      <c r="H474" s="51"/>
      <c r="I474" s="51"/>
      <c r="J474" s="51"/>
      <c r="K474" s="51"/>
      <c r="L474" s="51"/>
      <c r="M474" s="51"/>
      <c r="N474" s="51"/>
      <c r="O474" s="51"/>
      <c r="P474" s="51"/>
      <c r="Q474" s="51"/>
      <c r="R474" s="51"/>
      <c r="S474" s="51"/>
      <c r="T474" s="51"/>
    </row>
    <row r="475">
      <c r="A475" s="51"/>
      <c r="B475" s="51"/>
      <c r="C475" s="51"/>
      <c r="D475" s="51"/>
      <c r="E475" s="51"/>
      <c r="F475" s="51"/>
      <c r="G475" s="51"/>
      <c r="H475" s="51"/>
      <c r="I475" s="51"/>
      <c r="J475" s="51"/>
      <c r="K475" s="51"/>
      <c r="L475" s="51"/>
      <c r="M475" s="51"/>
      <c r="N475" s="51"/>
      <c r="O475" s="51"/>
      <c r="P475" s="51"/>
      <c r="Q475" s="51"/>
      <c r="R475" s="51"/>
      <c r="S475" s="51"/>
      <c r="T475" s="51"/>
    </row>
    <row r="476">
      <c r="A476" s="51"/>
      <c r="B476" s="51"/>
      <c r="C476" s="51"/>
      <c r="D476" s="51"/>
      <c r="E476" s="51"/>
      <c r="F476" s="51"/>
      <c r="G476" s="51"/>
      <c r="H476" s="51"/>
      <c r="I476" s="51"/>
      <c r="J476" s="51"/>
      <c r="K476" s="51"/>
      <c r="L476" s="51"/>
      <c r="M476" s="51"/>
      <c r="N476" s="51"/>
      <c r="O476" s="51"/>
      <c r="P476" s="51"/>
      <c r="Q476" s="51"/>
      <c r="R476" s="51"/>
      <c r="S476" s="51"/>
      <c r="T476" s="51"/>
    </row>
    <row r="477">
      <c r="A477" s="51"/>
      <c r="B477" s="51"/>
      <c r="C477" s="51"/>
      <c r="D477" s="51"/>
      <c r="E477" s="51"/>
      <c r="F477" s="51"/>
      <c r="G477" s="51"/>
      <c r="H477" s="51"/>
      <c r="I477" s="51"/>
      <c r="J477" s="51"/>
      <c r="K477" s="51"/>
      <c r="L477" s="51"/>
      <c r="M477" s="51"/>
      <c r="N477" s="51"/>
      <c r="O477" s="51"/>
      <c r="P477" s="51"/>
      <c r="Q477" s="51"/>
      <c r="R477" s="51"/>
      <c r="S477" s="51"/>
      <c r="T477" s="51"/>
    </row>
    <row r="478">
      <c r="A478" s="51"/>
      <c r="B478" s="51"/>
      <c r="C478" s="51"/>
      <c r="D478" s="51"/>
      <c r="E478" s="51"/>
      <c r="F478" s="51"/>
      <c r="G478" s="51"/>
      <c r="H478" s="51"/>
      <c r="I478" s="51"/>
      <c r="J478" s="51"/>
      <c r="K478" s="51"/>
      <c r="L478" s="51"/>
      <c r="M478" s="51"/>
      <c r="N478" s="51"/>
      <c r="O478" s="51"/>
      <c r="P478" s="51"/>
      <c r="Q478" s="51"/>
      <c r="R478" s="51"/>
      <c r="S478" s="51"/>
      <c r="T478" s="51"/>
    </row>
    <row r="479">
      <c r="A479" s="51"/>
      <c r="B479" s="51"/>
      <c r="C479" s="51"/>
      <c r="D479" s="51"/>
      <c r="E479" s="51"/>
      <c r="F479" s="51"/>
      <c r="G479" s="51"/>
      <c r="H479" s="51"/>
      <c r="I479" s="51"/>
      <c r="J479" s="51"/>
      <c r="K479" s="51"/>
      <c r="L479" s="51"/>
      <c r="M479" s="51"/>
      <c r="N479" s="51"/>
      <c r="O479" s="51"/>
      <c r="P479" s="51"/>
      <c r="Q479" s="51"/>
      <c r="R479" s="51"/>
      <c r="S479" s="51"/>
      <c r="T479" s="51"/>
    </row>
    <row r="480">
      <c r="A480" s="51"/>
      <c r="B480" s="51"/>
      <c r="C480" s="51"/>
      <c r="D480" s="51"/>
      <c r="E480" s="51"/>
      <c r="F480" s="51"/>
      <c r="G480" s="51"/>
      <c r="H480" s="51"/>
      <c r="I480" s="51"/>
      <c r="J480" s="51"/>
      <c r="K480" s="51"/>
      <c r="L480" s="51"/>
      <c r="M480" s="51"/>
      <c r="N480" s="51"/>
      <c r="O480" s="51"/>
      <c r="P480" s="51"/>
      <c r="Q480" s="51"/>
      <c r="R480" s="51"/>
      <c r="S480" s="51"/>
      <c r="T480" s="51"/>
    </row>
    <row r="481">
      <c r="A481" s="51"/>
      <c r="B481" s="51"/>
      <c r="C481" s="51"/>
      <c r="D481" s="51"/>
      <c r="E481" s="51"/>
      <c r="F481" s="51"/>
      <c r="G481" s="51"/>
      <c r="H481" s="51"/>
      <c r="I481" s="51"/>
      <c r="J481" s="51"/>
      <c r="K481" s="51"/>
      <c r="L481" s="51"/>
      <c r="M481" s="51"/>
      <c r="N481" s="51"/>
      <c r="O481" s="51"/>
      <c r="P481" s="51"/>
      <c r="Q481" s="51"/>
      <c r="R481" s="51"/>
      <c r="S481" s="51"/>
      <c r="T481" s="51"/>
    </row>
    <row r="482">
      <c r="A482" s="51"/>
      <c r="B482" s="51"/>
      <c r="C482" s="51"/>
      <c r="D482" s="51"/>
      <c r="E482" s="51"/>
      <c r="F482" s="51"/>
      <c r="G482" s="51"/>
      <c r="H482" s="51"/>
      <c r="I482" s="51"/>
      <c r="J482" s="51"/>
      <c r="K482" s="51"/>
      <c r="L482" s="51"/>
      <c r="M482" s="51"/>
      <c r="N482" s="51"/>
      <c r="O482" s="51"/>
      <c r="P482" s="51"/>
      <c r="Q482" s="51"/>
      <c r="R482" s="51"/>
      <c r="S482" s="51"/>
      <c r="T482" s="51"/>
    </row>
    <row r="483">
      <c r="A483" s="51"/>
      <c r="B483" s="51"/>
      <c r="C483" s="51"/>
      <c r="D483" s="51"/>
      <c r="E483" s="51"/>
      <c r="F483" s="51"/>
      <c r="G483" s="51"/>
      <c r="H483" s="51"/>
      <c r="I483" s="51"/>
      <c r="J483" s="51"/>
      <c r="K483" s="51"/>
      <c r="L483" s="51"/>
      <c r="M483" s="51"/>
      <c r="N483" s="51"/>
      <c r="O483" s="51"/>
      <c r="P483" s="51"/>
      <c r="Q483" s="51"/>
      <c r="R483" s="51"/>
      <c r="S483" s="51"/>
      <c r="T483" s="51"/>
    </row>
    <row r="484">
      <c r="A484" s="51"/>
      <c r="B484" s="51"/>
      <c r="C484" s="51"/>
      <c r="D484" s="51"/>
      <c r="E484" s="51"/>
      <c r="F484" s="51"/>
      <c r="G484" s="51"/>
      <c r="H484" s="51"/>
      <c r="I484" s="51"/>
      <c r="J484" s="51"/>
      <c r="K484" s="51"/>
      <c r="L484" s="51"/>
      <c r="M484" s="51"/>
      <c r="N484" s="51"/>
      <c r="O484" s="51"/>
      <c r="P484" s="51"/>
      <c r="Q484" s="51"/>
      <c r="R484" s="51"/>
      <c r="S484" s="51"/>
      <c r="T484" s="51"/>
    </row>
    <row r="485">
      <c r="A485" s="51"/>
      <c r="B485" s="51"/>
      <c r="C485" s="51"/>
      <c r="D485" s="51"/>
      <c r="E485" s="51"/>
      <c r="F485" s="51"/>
      <c r="G485" s="51"/>
      <c r="H485" s="51"/>
      <c r="I485" s="51"/>
      <c r="J485" s="51"/>
      <c r="K485" s="51"/>
      <c r="L485" s="51"/>
      <c r="M485" s="51"/>
      <c r="N485" s="51"/>
      <c r="O485" s="51"/>
      <c r="P485" s="51"/>
      <c r="Q485" s="51"/>
      <c r="R485" s="51"/>
      <c r="S485" s="51"/>
      <c r="T485" s="51"/>
    </row>
    <row r="486">
      <c r="A486" s="51"/>
      <c r="B486" s="51"/>
      <c r="C486" s="51"/>
      <c r="D486" s="51"/>
      <c r="E486" s="51"/>
      <c r="F486" s="51"/>
      <c r="G486" s="51"/>
      <c r="H486" s="51"/>
      <c r="I486" s="51"/>
      <c r="J486" s="51"/>
      <c r="K486" s="51"/>
      <c r="L486" s="51"/>
      <c r="M486" s="51"/>
      <c r="N486" s="51"/>
      <c r="O486" s="51"/>
      <c r="P486" s="51"/>
      <c r="Q486" s="51"/>
      <c r="R486" s="51"/>
      <c r="S486" s="51"/>
      <c r="T486" s="51"/>
    </row>
    <row r="487">
      <c r="A487" s="51"/>
      <c r="B487" s="51"/>
      <c r="C487" s="51"/>
      <c r="D487" s="51"/>
      <c r="E487" s="51"/>
      <c r="F487" s="51"/>
      <c r="G487" s="51"/>
      <c r="H487" s="51"/>
      <c r="I487" s="51"/>
      <c r="J487" s="51"/>
      <c r="K487" s="51"/>
      <c r="L487" s="51"/>
      <c r="M487" s="51"/>
      <c r="N487" s="51"/>
      <c r="O487" s="51"/>
      <c r="P487" s="51"/>
      <c r="Q487" s="51"/>
      <c r="R487" s="51"/>
      <c r="S487" s="51"/>
      <c r="T487" s="51"/>
    </row>
    <row r="488">
      <c r="A488" s="51"/>
      <c r="B488" s="51"/>
      <c r="C488" s="51"/>
      <c r="D488" s="51"/>
      <c r="E488" s="51"/>
      <c r="F488" s="51"/>
      <c r="G488" s="51"/>
      <c r="H488" s="51"/>
      <c r="I488" s="51"/>
      <c r="J488" s="51"/>
      <c r="K488" s="51"/>
      <c r="L488" s="51"/>
      <c r="M488" s="51"/>
      <c r="N488" s="51"/>
      <c r="O488" s="51"/>
      <c r="P488" s="51"/>
      <c r="Q488" s="51"/>
      <c r="R488" s="51"/>
      <c r="S488" s="51"/>
      <c r="T488" s="51"/>
    </row>
    <row r="489">
      <c r="A489" s="51"/>
      <c r="B489" s="51"/>
      <c r="C489" s="51"/>
      <c r="D489" s="51"/>
      <c r="E489" s="51"/>
      <c r="F489" s="51"/>
      <c r="G489" s="51"/>
      <c r="H489" s="51"/>
      <c r="I489" s="51"/>
      <c r="J489" s="51"/>
      <c r="K489" s="51"/>
      <c r="L489" s="51"/>
      <c r="M489" s="51"/>
      <c r="N489" s="51"/>
      <c r="O489" s="51"/>
      <c r="P489" s="51"/>
      <c r="Q489" s="51"/>
      <c r="R489" s="51"/>
      <c r="S489" s="51"/>
      <c r="T489" s="51"/>
    </row>
    <row r="490">
      <c r="A490" s="51"/>
      <c r="B490" s="51"/>
      <c r="C490" s="51"/>
      <c r="D490" s="51"/>
      <c r="E490" s="51"/>
      <c r="F490" s="51"/>
      <c r="G490" s="51"/>
      <c r="H490" s="51"/>
      <c r="I490" s="51"/>
      <c r="J490" s="51"/>
      <c r="K490" s="51"/>
      <c r="L490" s="51"/>
      <c r="M490" s="51"/>
      <c r="N490" s="51"/>
      <c r="O490" s="51"/>
      <c r="P490" s="51"/>
      <c r="Q490" s="51"/>
      <c r="R490" s="51"/>
      <c r="S490" s="51"/>
      <c r="T490" s="51"/>
    </row>
    <row r="491">
      <c r="A491" s="51"/>
      <c r="B491" s="51"/>
      <c r="C491" s="51"/>
      <c r="D491" s="51"/>
      <c r="E491" s="51"/>
      <c r="F491" s="51"/>
      <c r="G491" s="51"/>
      <c r="H491" s="51"/>
      <c r="I491" s="51"/>
      <c r="J491" s="51"/>
      <c r="K491" s="51"/>
      <c r="L491" s="51"/>
      <c r="M491" s="51"/>
      <c r="N491" s="51"/>
      <c r="O491" s="51"/>
      <c r="P491" s="51"/>
      <c r="Q491" s="51"/>
      <c r="R491" s="51"/>
      <c r="S491" s="51"/>
      <c r="T491" s="51"/>
    </row>
    <row r="492">
      <c r="A492" s="51"/>
      <c r="B492" s="51"/>
      <c r="C492" s="51"/>
      <c r="D492" s="51"/>
      <c r="E492" s="51"/>
      <c r="F492" s="51"/>
      <c r="G492" s="51"/>
      <c r="H492" s="51"/>
      <c r="I492" s="51"/>
      <c r="J492" s="51"/>
      <c r="K492" s="51"/>
      <c r="L492" s="51"/>
      <c r="M492" s="51"/>
      <c r="N492" s="51"/>
      <c r="O492" s="51"/>
      <c r="P492" s="51"/>
      <c r="Q492" s="51"/>
      <c r="R492" s="51"/>
      <c r="S492" s="51"/>
      <c r="T492" s="51"/>
    </row>
    <row r="493">
      <c r="A493" s="51"/>
      <c r="B493" s="51"/>
      <c r="C493" s="51"/>
      <c r="D493" s="51"/>
      <c r="E493" s="51"/>
      <c r="F493" s="51"/>
      <c r="G493" s="51"/>
      <c r="H493" s="51"/>
      <c r="I493" s="51"/>
      <c r="J493" s="51"/>
      <c r="K493" s="51"/>
      <c r="L493" s="51"/>
      <c r="M493" s="51"/>
      <c r="N493" s="51"/>
      <c r="O493" s="51"/>
      <c r="P493" s="51"/>
      <c r="Q493" s="51"/>
      <c r="R493" s="51"/>
      <c r="S493" s="51"/>
      <c r="T493" s="51"/>
    </row>
    <row r="494">
      <c r="A494" s="51"/>
      <c r="B494" s="51"/>
      <c r="C494" s="51"/>
      <c r="D494" s="51"/>
      <c r="E494" s="51"/>
      <c r="F494" s="51"/>
      <c r="G494" s="51"/>
      <c r="H494" s="51"/>
      <c r="I494" s="51"/>
      <c r="J494" s="51"/>
      <c r="K494" s="51"/>
      <c r="L494" s="51"/>
      <c r="M494" s="51"/>
      <c r="N494" s="51"/>
      <c r="O494" s="51"/>
      <c r="P494" s="51"/>
      <c r="Q494" s="51"/>
      <c r="R494" s="51"/>
      <c r="S494" s="51"/>
      <c r="T494" s="51"/>
    </row>
    <row r="495">
      <c r="A495" s="51"/>
      <c r="B495" s="51"/>
      <c r="C495" s="51"/>
      <c r="D495" s="51"/>
      <c r="E495" s="51"/>
      <c r="F495" s="51"/>
      <c r="G495" s="51"/>
      <c r="H495" s="51"/>
      <c r="I495" s="51"/>
      <c r="J495" s="51"/>
      <c r="K495" s="51"/>
      <c r="L495" s="51"/>
      <c r="M495" s="51"/>
      <c r="N495" s="51"/>
      <c r="O495" s="51"/>
      <c r="P495" s="51"/>
      <c r="Q495" s="51"/>
      <c r="R495" s="51"/>
      <c r="S495" s="51"/>
      <c r="T495" s="51"/>
    </row>
    <row r="496">
      <c r="A496" s="51"/>
      <c r="B496" s="51"/>
      <c r="C496" s="51"/>
      <c r="D496" s="51"/>
      <c r="E496" s="51"/>
      <c r="F496" s="51"/>
      <c r="G496" s="51"/>
      <c r="H496" s="51"/>
      <c r="I496" s="51"/>
      <c r="J496" s="51"/>
      <c r="K496" s="51"/>
      <c r="L496" s="51"/>
      <c r="M496" s="51"/>
      <c r="N496" s="51"/>
      <c r="O496" s="51"/>
      <c r="P496" s="51"/>
      <c r="Q496" s="51"/>
      <c r="R496" s="51"/>
      <c r="S496" s="51"/>
      <c r="T496" s="51"/>
    </row>
    <row r="497">
      <c r="A497" s="51"/>
      <c r="B497" s="51"/>
      <c r="C497" s="51"/>
      <c r="D497" s="51"/>
      <c r="E497" s="51"/>
      <c r="F497" s="51"/>
      <c r="G497" s="51"/>
      <c r="H497" s="51"/>
      <c r="I497" s="51"/>
      <c r="J497" s="51"/>
      <c r="K497" s="51"/>
      <c r="L497" s="51"/>
      <c r="M497" s="51"/>
      <c r="N497" s="51"/>
      <c r="O497" s="51"/>
      <c r="P497" s="51"/>
      <c r="Q497" s="51"/>
      <c r="R497" s="51"/>
      <c r="S497" s="51"/>
      <c r="T497" s="51"/>
    </row>
    <row r="498">
      <c r="A498" s="51"/>
      <c r="B498" s="51"/>
      <c r="C498" s="51"/>
      <c r="D498" s="51"/>
      <c r="E498" s="51"/>
      <c r="F498" s="51"/>
      <c r="G498" s="51"/>
      <c r="H498" s="51"/>
      <c r="I498" s="51"/>
      <c r="J498" s="51"/>
      <c r="K498" s="51"/>
      <c r="L498" s="51"/>
      <c r="M498" s="51"/>
      <c r="N498" s="51"/>
      <c r="O498" s="51"/>
      <c r="P498" s="51"/>
      <c r="Q498" s="51"/>
      <c r="R498" s="51"/>
      <c r="S498" s="51"/>
      <c r="T498" s="51"/>
    </row>
    <row r="499">
      <c r="A499" s="51"/>
      <c r="B499" s="51"/>
      <c r="C499" s="51"/>
      <c r="D499" s="51"/>
      <c r="E499" s="51"/>
      <c r="F499" s="51"/>
      <c r="G499" s="51"/>
      <c r="H499" s="51"/>
      <c r="I499" s="51"/>
      <c r="J499" s="51"/>
      <c r="K499" s="51"/>
      <c r="L499" s="51"/>
      <c r="M499" s="51"/>
      <c r="N499" s="51"/>
      <c r="O499" s="51"/>
      <c r="P499" s="51"/>
      <c r="Q499" s="51"/>
      <c r="R499" s="51"/>
      <c r="S499" s="51"/>
      <c r="T499" s="51"/>
    </row>
    <row r="500">
      <c r="A500" s="51"/>
      <c r="B500" s="51"/>
      <c r="C500" s="51"/>
      <c r="D500" s="51"/>
      <c r="E500" s="51"/>
      <c r="F500" s="51"/>
      <c r="G500" s="51"/>
      <c r="H500" s="51"/>
      <c r="I500" s="51"/>
      <c r="J500" s="51"/>
      <c r="K500" s="51"/>
      <c r="L500" s="51"/>
      <c r="M500" s="51"/>
      <c r="N500" s="51"/>
      <c r="O500" s="51"/>
      <c r="P500" s="51"/>
      <c r="Q500" s="51"/>
      <c r="R500" s="51"/>
      <c r="S500" s="51"/>
      <c r="T500" s="51"/>
    </row>
    <row r="501">
      <c r="A501" s="51"/>
      <c r="B501" s="51"/>
      <c r="C501" s="51"/>
      <c r="D501" s="51"/>
      <c r="E501" s="51"/>
      <c r="F501" s="51"/>
      <c r="G501" s="51"/>
      <c r="H501" s="51"/>
      <c r="I501" s="51"/>
      <c r="J501" s="51"/>
      <c r="K501" s="51"/>
      <c r="L501" s="51"/>
      <c r="M501" s="51"/>
      <c r="N501" s="51"/>
      <c r="O501" s="51"/>
      <c r="P501" s="51"/>
      <c r="Q501" s="51"/>
      <c r="R501" s="51"/>
      <c r="S501" s="51"/>
      <c r="T501" s="51"/>
    </row>
    <row r="502">
      <c r="A502" s="51"/>
      <c r="B502" s="51"/>
      <c r="C502" s="51"/>
      <c r="D502" s="51"/>
      <c r="E502" s="51"/>
      <c r="F502" s="51"/>
      <c r="G502" s="51"/>
      <c r="H502" s="51"/>
      <c r="I502" s="51"/>
      <c r="J502" s="51"/>
      <c r="K502" s="51"/>
      <c r="L502" s="51"/>
      <c r="M502" s="51"/>
      <c r="N502" s="51"/>
      <c r="O502" s="51"/>
      <c r="P502" s="51"/>
      <c r="Q502" s="51"/>
      <c r="R502" s="51"/>
      <c r="S502" s="51"/>
      <c r="T502" s="51"/>
    </row>
    <row r="503">
      <c r="A503" s="51"/>
      <c r="B503" s="51"/>
      <c r="C503" s="51"/>
      <c r="D503" s="51"/>
      <c r="E503" s="51"/>
      <c r="F503" s="51"/>
      <c r="G503" s="51"/>
      <c r="H503" s="51"/>
      <c r="I503" s="51"/>
      <c r="J503" s="51"/>
      <c r="K503" s="51"/>
      <c r="L503" s="51"/>
      <c r="M503" s="51"/>
      <c r="N503" s="51"/>
      <c r="O503" s="51"/>
      <c r="P503" s="51"/>
      <c r="Q503" s="51"/>
      <c r="R503" s="51"/>
      <c r="S503" s="51"/>
      <c r="T503" s="51"/>
    </row>
    <row r="504">
      <c r="A504" s="51"/>
      <c r="B504" s="51"/>
      <c r="C504" s="51"/>
      <c r="D504" s="51"/>
      <c r="E504" s="51"/>
      <c r="F504" s="51"/>
      <c r="G504" s="51"/>
      <c r="H504" s="51"/>
      <c r="I504" s="51"/>
      <c r="J504" s="51"/>
      <c r="K504" s="51"/>
      <c r="L504" s="51"/>
      <c r="M504" s="51"/>
      <c r="N504" s="51"/>
      <c r="O504" s="51"/>
      <c r="P504" s="51"/>
      <c r="Q504" s="51"/>
      <c r="R504" s="51"/>
      <c r="S504" s="51"/>
      <c r="T504" s="51"/>
    </row>
    <row r="505">
      <c r="A505" s="51"/>
      <c r="B505" s="51"/>
      <c r="C505" s="51"/>
      <c r="D505" s="51"/>
      <c r="E505" s="51"/>
      <c r="F505" s="51"/>
      <c r="G505" s="51"/>
      <c r="H505" s="51"/>
      <c r="I505" s="51"/>
      <c r="J505" s="51"/>
      <c r="K505" s="51"/>
      <c r="L505" s="51"/>
      <c r="M505" s="51"/>
      <c r="N505" s="51"/>
      <c r="O505" s="51"/>
      <c r="P505" s="51"/>
      <c r="Q505" s="51"/>
      <c r="R505" s="51"/>
      <c r="S505" s="51"/>
      <c r="T505" s="51"/>
    </row>
    <row r="506">
      <c r="A506" s="51"/>
      <c r="B506" s="51"/>
      <c r="C506" s="51"/>
      <c r="D506" s="51"/>
      <c r="E506" s="51"/>
      <c r="F506" s="51"/>
      <c r="G506" s="51"/>
      <c r="H506" s="51"/>
      <c r="I506" s="51"/>
      <c r="J506" s="51"/>
      <c r="K506" s="51"/>
      <c r="L506" s="51"/>
      <c r="M506" s="51"/>
      <c r="N506" s="51"/>
      <c r="O506" s="51"/>
      <c r="P506" s="51"/>
      <c r="Q506" s="51"/>
      <c r="R506" s="51"/>
      <c r="S506" s="51"/>
      <c r="T506" s="51"/>
    </row>
    <row r="507">
      <c r="A507" s="51"/>
      <c r="B507" s="51"/>
      <c r="C507" s="51"/>
      <c r="D507" s="51"/>
      <c r="E507" s="51"/>
      <c r="F507" s="51"/>
      <c r="G507" s="51"/>
      <c r="H507" s="51"/>
      <c r="I507" s="51"/>
      <c r="J507" s="51"/>
      <c r="K507" s="51"/>
      <c r="L507" s="51"/>
      <c r="M507" s="51"/>
      <c r="N507" s="51"/>
      <c r="O507" s="51"/>
      <c r="P507" s="51"/>
      <c r="Q507" s="51"/>
      <c r="R507" s="51"/>
      <c r="S507" s="51"/>
      <c r="T507" s="51"/>
    </row>
    <row r="508">
      <c r="A508" s="51"/>
      <c r="B508" s="51"/>
      <c r="C508" s="51"/>
      <c r="D508" s="51"/>
      <c r="E508" s="51"/>
      <c r="F508" s="51"/>
      <c r="G508" s="51"/>
      <c r="H508" s="51"/>
      <c r="I508" s="51"/>
      <c r="J508" s="51"/>
      <c r="K508" s="51"/>
      <c r="L508" s="51"/>
      <c r="M508" s="51"/>
      <c r="N508" s="51"/>
      <c r="O508" s="51"/>
      <c r="P508" s="51"/>
      <c r="Q508" s="51"/>
      <c r="R508" s="51"/>
      <c r="S508" s="51"/>
      <c r="T508" s="51"/>
    </row>
    <row r="509">
      <c r="A509" s="51"/>
      <c r="B509" s="51"/>
      <c r="C509" s="51"/>
      <c r="D509" s="51"/>
      <c r="E509" s="51"/>
      <c r="F509" s="51"/>
      <c r="G509" s="51"/>
      <c r="H509" s="51"/>
      <c r="I509" s="51"/>
      <c r="J509" s="51"/>
      <c r="K509" s="51"/>
      <c r="L509" s="51"/>
      <c r="M509" s="51"/>
      <c r="N509" s="51"/>
      <c r="O509" s="51"/>
      <c r="P509" s="51"/>
      <c r="Q509" s="51"/>
      <c r="R509" s="51"/>
      <c r="S509" s="51"/>
      <c r="T509" s="51"/>
    </row>
    <row r="510">
      <c r="A510" s="51"/>
      <c r="B510" s="51"/>
      <c r="C510" s="51"/>
      <c r="D510" s="51"/>
      <c r="E510" s="51"/>
      <c r="F510" s="51"/>
      <c r="G510" s="51"/>
      <c r="H510" s="51"/>
      <c r="I510" s="51"/>
      <c r="J510" s="51"/>
      <c r="K510" s="51"/>
      <c r="L510" s="51"/>
      <c r="M510" s="51"/>
      <c r="N510" s="51"/>
      <c r="O510" s="51"/>
      <c r="P510" s="51"/>
      <c r="Q510" s="51"/>
      <c r="R510" s="51"/>
      <c r="S510" s="51"/>
      <c r="T510" s="51"/>
    </row>
    <row r="511">
      <c r="A511" s="51"/>
      <c r="B511" s="51"/>
      <c r="C511" s="51"/>
      <c r="D511" s="51"/>
      <c r="E511" s="51"/>
      <c r="F511" s="51"/>
      <c r="G511" s="51"/>
      <c r="H511" s="51"/>
      <c r="I511" s="51"/>
      <c r="J511" s="51"/>
      <c r="K511" s="51"/>
      <c r="L511" s="51"/>
      <c r="M511" s="51"/>
      <c r="N511" s="51"/>
      <c r="O511" s="51"/>
      <c r="P511" s="51"/>
      <c r="Q511" s="51"/>
      <c r="R511" s="51"/>
      <c r="S511" s="51"/>
      <c r="T511" s="51"/>
    </row>
    <row r="512">
      <c r="A512" s="51"/>
      <c r="B512" s="51"/>
      <c r="C512" s="51"/>
      <c r="D512" s="51"/>
      <c r="E512" s="51"/>
      <c r="F512" s="51"/>
      <c r="G512" s="51"/>
      <c r="H512" s="51"/>
      <c r="I512" s="51"/>
      <c r="J512" s="51"/>
      <c r="K512" s="51"/>
      <c r="L512" s="51"/>
      <c r="M512" s="51"/>
      <c r="N512" s="51"/>
      <c r="O512" s="51"/>
      <c r="P512" s="51"/>
      <c r="Q512" s="51"/>
      <c r="R512" s="51"/>
      <c r="S512" s="51"/>
      <c r="T512" s="51"/>
    </row>
    <row r="513">
      <c r="A513" s="51"/>
      <c r="B513" s="51"/>
      <c r="C513" s="51"/>
      <c r="D513" s="51"/>
      <c r="E513" s="51"/>
      <c r="F513" s="51"/>
      <c r="G513" s="51"/>
      <c r="H513" s="51"/>
      <c r="I513" s="51"/>
      <c r="J513" s="51"/>
      <c r="K513" s="51"/>
      <c r="L513" s="51"/>
      <c r="M513" s="51"/>
      <c r="N513" s="51"/>
      <c r="O513" s="51"/>
      <c r="P513" s="51"/>
      <c r="Q513" s="51"/>
      <c r="R513" s="51"/>
      <c r="S513" s="51"/>
      <c r="T513" s="51"/>
    </row>
    <row r="514">
      <c r="A514" s="51"/>
      <c r="B514" s="51"/>
      <c r="C514" s="51"/>
      <c r="D514" s="51"/>
      <c r="E514" s="51"/>
      <c r="F514" s="51"/>
      <c r="G514" s="51"/>
      <c r="H514" s="51"/>
      <c r="I514" s="51"/>
      <c r="J514" s="51"/>
      <c r="K514" s="51"/>
      <c r="L514" s="51"/>
      <c r="M514" s="51"/>
      <c r="N514" s="51"/>
      <c r="O514" s="51"/>
      <c r="P514" s="51"/>
      <c r="Q514" s="51"/>
      <c r="R514" s="51"/>
      <c r="S514" s="51"/>
      <c r="T514" s="51"/>
    </row>
    <row r="515">
      <c r="A515" s="51"/>
      <c r="B515" s="51"/>
      <c r="C515" s="51"/>
      <c r="D515" s="51"/>
      <c r="E515" s="51"/>
      <c r="F515" s="51"/>
      <c r="G515" s="51"/>
      <c r="H515" s="51"/>
      <c r="I515" s="51"/>
      <c r="J515" s="51"/>
      <c r="K515" s="51"/>
      <c r="L515" s="51"/>
      <c r="M515" s="51"/>
      <c r="N515" s="51"/>
      <c r="O515" s="51"/>
      <c r="P515" s="51"/>
      <c r="Q515" s="51"/>
      <c r="R515" s="51"/>
      <c r="S515" s="51"/>
      <c r="T515" s="51"/>
    </row>
    <row r="516">
      <c r="A516" s="51"/>
      <c r="B516" s="51"/>
      <c r="C516" s="51"/>
      <c r="D516" s="51"/>
      <c r="E516" s="51"/>
      <c r="F516" s="51"/>
      <c r="G516" s="51"/>
      <c r="H516" s="51"/>
      <c r="I516" s="51"/>
      <c r="J516" s="51"/>
      <c r="K516" s="51"/>
      <c r="L516" s="51"/>
      <c r="M516" s="51"/>
      <c r="N516" s="51"/>
      <c r="O516" s="51"/>
      <c r="P516" s="51"/>
      <c r="Q516" s="51"/>
      <c r="R516" s="51"/>
      <c r="S516" s="51"/>
      <c r="T516" s="51"/>
    </row>
    <row r="517">
      <c r="A517" s="51"/>
      <c r="B517" s="51"/>
      <c r="C517" s="51"/>
      <c r="D517" s="51"/>
      <c r="E517" s="51"/>
      <c r="F517" s="51"/>
      <c r="G517" s="51"/>
      <c r="H517" s="51"/>
      <c r="I517" s="51"/>
      <c r="J517" s="51"/>
      <c r="K517" s="51"/>
      <c r="L517" s="51"/>
      <c r="M517" s="51"/>
      <c r="N517" s="51"/>
      <c r="O517" s="51"/>
      <c r="P517" s="51"/>
      <c r="Q517" s="51"/>
      <c r="R517" s="51"/>
      <c r="S517" s="51"/>
      <c r="T517" s="51"/>
    </row>
    <row r="518">
      <c r="A518" s="51"/>
      <c r="B518" s="51"/>
      <c r="C518" s="51"/>
      <c r="D518" s="51"/>
      <c r="E518" s="51"/>
      <c r="F518" s="51"/>
      <c r="G518" s="51"/>
      <c r="H518" s="51"/>
      <c r="I518" s="51"/>
      <c r="J518" s="51"/>
      <c r="K518" s="51"/>
      <c r="L518" s="51"/>
      <c r="M518" s="51"/>
      <c r="N518" s="51"/>
      <c r="O518" s="51"/>
      <c r="P518" s="51"/>
      <c r="Q518" s="51"/>
      <c r="R518" s="51"/>
      <c r="S518" s="51"/>
      <c r="T518" s="51"/>
    </row>
    <row r="519">
      <c r="A519" s="51"/>
      <c r="B519" s="51"/>
      <c r="C519" s="51"/>
      <c r="D519" s="51"/>
      <c r="E519" s="51"/>
      <c r="F519" s="51"/>
      <c r="G519" s="51"/>
      <c r="H519" s="51"/>
      <c r="I519" s="51"/>
      <c r="J519" s="51"/>
      <c r="K519" s="51"/>
      <c r="L519" s="51"/>
      <c r="M519" s="51"/>
      <c r="N519" s="51"/>
      <c r="O519" s="51"/>
      <c r="P519" s="51"/>
      <c r="Q519" s="51"/>
      <c r="R519" s="51"/>
      <c r="S519" s="51"/>
      <c r="T519" s="51"/>
    </row>
    <row r="520">
      <c r="A520" s="51"/>
      <c r="B520" s="51"/>
      <c r="C520" s="51"/>
      <c r="D520" s="51"/>
      <c r="E520" s="51"/>
      <c r="F520" s="51"/>
      <c r="G520" s="51"/>
      <c r="H520" s="51"/>
      <c r="I520" s="51"/>
      <c r="J520" s="51"/>
      <c r="K520" s="51"/>
      <c r="L520" s="51"/>
      <c r="M520" s="51"/>
      <c r="N520" s="51"/>
      <c r="O520" s="51"/>
      <c r="P520" s="51"/>
      <c r="Q520" s="51"/>
      <c r="R520" s="51"/>
      <c r="S520" s="51"/>
      <c r="T520" s="51"/>
    </row>
    <row r="521">
      <c r="A521" s="51"/>
      <c r="B521" s="51"/>
      <c r="C521" s="51"/>
      <c r="D521" s="51"/>
      <c r="E521" s="51"/>
      <c r="F521" s="51"/>
      <c r="G521" s="51"/>
      <c r="H521" s="51"/>
      <c r="I521" s="51"/>
      <c r="J521" s="51"/>
      <c r="K521" s="51"/>
      <c r="L521" s="51"/>
      <c r="M521" s="51"/>
      <c r="N521" s="51"/>
      <c r="O521" s="51"/>
      <c r="P521" s="51"/>
      <c r="Q521" s="51"/>
      <c r="R521" s="51"/>
      <c r="S521" s="51"/>
      <c r="T521" s="51"/>
    </row>
    <row r="522">
      <c r="A522" s="51"/>
      <c r="B522" s="51"/>
      <c r="C522" s="51"/>
      <c r="D522" s="51"/>
      <c r="E522" s="51"/>
      <c r="F522" s="51"/>
      <c r="G522" s="51"/>
      <c r="H522" s="51"/>
      <c r="I522" s="51"/>
      <c r="J522" s="51"/>
      <c r="K522" s="51"/>
      <c r="L522" s="51"/>
      <c r="M522" s="51"/>
      <c r="N522" s="51"/>
      <c r="O522" s="51"/>
      <c r="P522" s="51"/>
      <c r="Q522" s="51"/>
      <c r="R522" s="51"/>
      <c r="S522" s="51"/>
      <c r="T522" s="51"/>
    </row>
    <row r="523">
      <c r="A523" s="51"/>
      <c r="B523" s="51"/>
      <c r="C523" s="51"/>
      <c r="D523" s="51"/>
      <c r="E523" s="51"/>
      <c r="F523" s="51"/>
      <c r="G523" s="51"/>
      <c r="H523" s="51"/>
      <c r="I523" s="51"/>
      <c r="J523" s="51"/>
      <c r="K523" s="51"/>
      <c r="L523" s="51"/>
      <c r="M523" s="51"/>
      <c r="N523" s="51"/>
      <c r="O523" s="51"/>
      <c r="P523" s="51"/>
      <c r="Q523" s="51"/>
      <c r="R523" s="51"/>
      <c r="S523" s="51"/>
      <c r="T523" s="51"/>
    </row>
    <row r="524">
      <c r="A524" s="51"/>
      <c r="B524" s="51"/>
      <c r="C524" s="51"/>
      <c r="D524" s="51"/>
      <c r="E524" s="51"/>
      <c r="F524" s="51"/>
      <c r="G524" s="51"/>
      <c r="H524" s="51"/>
      <c r="I524" s="51"/>
      <c r="J524" s="51"/>
      <c r="K524" s="51"/>
      <c r="L524" s="51"/>
      <c r="M524" s="51"/>
      <c r="N524" s="51"/>
      <c r="O524" s="51"/>
      <c r="P524" s="51"/>
      <c r="Q524" s="51"/>
      <c r="R524" s="51"/>
      <c r="S524" s="51"/>
      <c r="T524" s="51"/>
    </row>
    <row r="525">
      <c r="A525" s="51"/>
      <c r="B525" s="51"/>
      <c r="C525" s="51"/>
      <c r="D525" s="51"/>
      <c r="E525" s="51"/>
      <c r="F525" s="51"/>
      <c r="G525" s="51"/>
      <c r="H525" s="51"/>
      <c r="I525" s="51"/>
      <c r="J525" s="51"/>
      <c r="K525" s="51"/>
      <c r="L525" s="51"/>
      <c r="M525" s="51"/>
      <c r="N525" s="51"/>
      <c r="O525" s="51"/>
      <c r="P525" s="51"/>
      <c r="Q525" s="51"/>
      <c r="R525" s="51"/>
      <c r="S525" s="51"/>
      <c r="T525" s="51"/>
    </row>
    <row r="526">
      <c r="A526" s="51"/>
      <c r="B526" s="51"/>
      <c r="C526" s="51"/>
      <c r="D526" s="51"/>
      <c r="E526" s="51"/>
      <c r="F526" s="51"/>
      <c r="G526" s="51"/>
      <c r="H526" s="51"/>
      <c r="I526" s="51"/>
      <c r="J526" s="51"/>
      <c r="K526" s="51"/>
      <c r="L526" s="51"/>
      <c r="M526" s="51"/>
      <c r="N526" s="51"/>
      <c r="O526" s="51"/>
      <c r="P526" s="51"/>
      <c r="Q526" s="51"/>
      <c r="R526" s="51"/>
      <c r="S526" s="51"/>
      <c r="T526" s="51"/>
    </row>
    <row r="527">
      <c r="A527" s="51"/>
      <c r="B527" s="51"/>
      <c r="C527" s="51"/>
      <c r="D527" s="51"/>
      <c r="E527" s="51"/>
      <c r="F527" s="51"/>
      <c r="G527" s="51"/>
      <c r="H527" s="51"/>
      <c r="I527" s="51"/>
      <c r="J527" s="51"/>
      <c r="K527" s="51"/>
      <c r="L527" s="51"/>
      <c r="M527" s="51"/>
      <c r="N527" s="51"/>
      <c r="O527" s="51"/>
      <c r="P527" s="51"/>
      <c r="Q527" s="51"/>
      <c r="R527" s="51"/>
      <c r="S527" s="51"/>
      <c r="T527" s="51"/>
    </row>
    <row r="528">
      <c r="A528" s="51"/>
      <c r="B528" s="51"/>
      <c r="C528" s="51"/>
      <c r="D528" s="51"/>
      <c r="E528" s="51"/>
      <c r="F528" s="51"/>
      <c r="G528" s="51"/>
      <c r="H528" s="51"/>
      <c r="I528" s="51"/>
      <c r="J528" s="51"/>
      <c r="K528" s="51"/>
      <c r="L528" s="51"/>
      <c r="M528" s="51"/>
      <c r="N528" s="51"/>
      <c r="O528" s="51"/>
      <c r="P528" s="51"/>
      <c r="Q528" s="51"/>
      <c r="R528" s="51"/>
      <c r="S528" s="51"/>
      <c r="T528" s="51"/>
    </row>
    <row r="529">
      <c r="A529" s="51"/>
      <c r="B529" s="51"/>
      <c r="C529" s="51"/>
      <c r="D529" s="51"/>
      <c r="E529" s="51"/>
      <c r="F529" s="51"/>
      <c r="G529" s="51"/>
      <c r="H529" s="51"/>
      <c r="I529" s="51"/>
      <c r="J529" s="51"/>
      <c r="K529" s="51"/>
      <c r="L529" s="51"/>
      <c r="M529" s="51"/>
      <c r="N529" s="51"/>
      <c r="O529" s="51"/>
      <c r="P529" s="51"/>
      <c r="Q529" s="51"/>
      <c r="R529" s="51"/>
      <c r="S529" s="51"/>
      <c r="T529" s="51"/>
    </row>
    <row r="530">
      <c r="A530" s="51"/>
      <c r="B530" s="51"/>
      <c r="C530" s="51"/>
      <c r="D530" s="51"/>
      <c r="E530" s="51"/>
      <c r="F530" s="51"/>
      <c r="G530" s="51"/>
      <c r="H530" s="51"/>
      <c r="I530" s="51"/>
      <c r="J530" s="51"/>
      <c r="K530" s="51"/>
      <c r="L530" s="51"/>
      <c r="M530" s="51"/>
      <c r="N530" s="51"/>
      <c r="O530" s="51"/>
      <c r="P530" s="51"/>
      <c r="Q530" s="51"/>
      <c r="R530" s="51"/>
      <c r="S530" s="51"/>
      <c r="T530" s="51"/>
    </row>
    <row r="531">
      <c r="A531" s="51"/>
      <c r="B531" s="51"/>
      <c r="C531" s="51"/>
      <c r="D531" s="51"/>
      <c r="E531" s="51"/>
      <c r="F531" s="51"/>
      <c r="G531" s="51"/>
      <c r="H531" s="51"/>
      <c r="I531" s="51"/>
      <c r="J531" s="51"/>
      <c r="K531" s="51"/>
      <c r="L531" s="51"/>
      <c r="M531" s="51"/>
      <c r="N531" s="51"/>
      <c r="O531" s="51"/>
      <c r="P531" s="51"/>
      <c r="Q531" s="51"/>
      <c r="R531" s="51"/>
      <c r="S531" s="51"/>
      <c r="T531" s="51"/>
    </row>
    <row r="532">
      <c r="A532" s="51"/>
      <c r="B532" s="51"/>
      <c r="C532" s="51"/>
      <c r="D532" s="51"/>
      <c r="E532" s="51"/>
      <c r="F532" s="51"/>
      <c r="G532" s="51"/>
      <c r="H532" s="51"/>
      <c r="I532" s="51"/>
      <c r="J532" s="51"/>
      <c r="K532" s="51"/>
      <c r="L532" s="51"/>
      <c r="M532" s="51"/>
      <c r="N532" s="51"/>
      <c r="O532" s="51"/>
      <c r="P532" s="51"/>
      <c r="Q532" s="51"/>
      <c r="R532" s="51"/>
      <c r="S532" s="51"/>
      <c r="T532" s="51"/>
    </row>
    <row r="533">
      <c r="A533" s="51"/>
      <c r="B533" s="51"/>
      <c r="C533" s="51"/>
      <c r="D533" s="51"/>
      <c r="E533" s="51"/>
      <c r="F533" s="51"/>
      <c r="G533" s="51"/>
      <c r="H533" s="51"/>
      <c r="I533" s="51"/>
      <c r="J533" s="51"/>
      <c r="K533" s="51"/>
      <c r="L533" s="51"/>
      <c r="M533" s="51"/>
      <c r="N533" s="51"/>
      <c r="O533" s="51"/>
      <c r="P533" s="51"/>
      <c r="Q533" s="51"/>
      <c r="R533" s="51"/>
      <c r="S533" s="51"/>
      <c r="T533" s="51"/>
    </row>
    <row r="534">
      <c r="A534" s="51"/>
      <c r="B534" s="51"/>
      <c r="C534" s="51"/>
      <c r="D534" s="51"/>
      <c r="E534" s="51"/>
      <c r="F534" s="51"/>
      <c r="G534" s="51"/>
      <c r="H534" s="51"/>
      <c r="I534" s="51"/>
      <c r="J534" s="51"/>
      <c r="K534" s="51"/>
      <c r="L534" s="51"/>
      <c r="M534" s="51"/>
      <c r="N534" s="51"/>
      <c r="O534" s="51"/>
      <c r="P534" s="51"/>
      <c r="Q534" s="51"/>
      <c r="R534" s="51"/>
      <c r="S534" s="51"/>
      <c r="T534" s="51"/>
    </row>
    <row r="535">
      <c r="A535" s="51"/>
      <c r="B535" s="51"/>
      <c r="C535" s="51"/>
      <c r="D535" s="51"/>
      <c r="E535" s="51"/>
      <c r="F535" s="51"/>
      <c r="G535" s="51"/>
      <c r="H535" s="51"/>
      <c r="I535" s="51"/>
      <c r="J535" s="51"/>
      <c r="K535" s="51"/>
      <c r="L535" s="51"/>
      <c r="M535" s="51"/>
      <c r="N535" s="51"/>
      <c r="O535" s="51"/>
      <c r="P535" s="51"/>
      <c r="Q535" s="51"/>
      <c r="R535" s="51"/>
      <c r="S535" s="51"/>
      <c r="T535" s="51"/>
    </row>
    <row r="536">
      <c r="A536" s="51"/>
      <c r="B536" s="51"/>
      <c r="C536" s="51"/>
      <c r="D536" s="51"/>
      <c r="E536" s="51"/>
      <c r="F536" s="51"/>
      <c r="G536" s="51"/>
      <c r="H536" s="51"/>
      <c r="I536" s="51"/>
      <c r="J536" s="51"/>
      <c r="K536" s="51"/>
      <c r="L536" s="51"/>
      <c r="M536" s="51"/>
      <c r="N536" s="51"/>
      <c r="O536" s="51"/>
      <c r="P536" s="51"/>
      <c r="Q536" s="51"/>
      <c r="R536" s="51"/>
      <c r="S536" s="51"/>
      <c r="T536" s="51"/>
    </row>
    <row r="537">
      <c r="A537" s="51"/>
      <c r="B537" s="51"/>
      <c r="C537" s="51"/>
      <c r="D537" s="51"/>
      <c r="E537" s="51"/>
      <c r="F537" s="51"/>
      <c r="G537" s="51"/>
      <c r="H537" s="51"/>
      <c r="I537" s="51"/>
      <c r="J537" s="51"/>
      <c r="K537" s="51"/>
      <c r="L537" s="51"/>
      <c r="M537" s="51"/>
      <c r="N537" s="51"/>
      <c r="O537" s="51"/>
      <c r="P537" s="51"/>
      <c r="Q537" s="51"/>
      <c r="R537" s="51"/>
      <c r="S537" s="51"/>
      <c r="T537" s="51"/>
    </row>
    <row r="538">
      <c r="A538" s="51"/>
      <c r="B538" s="51"/>
      <c r="C538" s="51"/>
      <c r="D538" s="51"/>
      <c r="E538" s="51"/>
      <c r="F538" s="51"/>
      <c r="G538" s="51"/>
      <c r="H538" s="51"/>
      <c r="I538" s="51"/>
      <c r="J538" s="51"/>
      <c r="K538" s="51"/>
      <c r="L538" s="51"/>
      <c r="M538" s="51"/>
      <c r="N538" s="51"/>
      <c r="O538" s="51"/>
      <c r="P538" s="51"/>
      <c r="Q538" s="51"/>
      <c r="R538" s="51"/>
      <c r="S538" s="51"/>
      <c r="T538" s="51"/>
    </row>
    <row r="539">
      <c r="A539" s="51"/>
      <c r="B539" s="51"/>
      <c r="C539" s="51"/>
      <c r="D539" s="51"/>
      <c r="E539" s="51"/>
      <c r="F539" s="51"/>
      <c r="G539" s="51"/>
      <c r="H539" s="51"/>
      <c r="I539" s="51"/>
      <c r="J539" s="51"/>
      <c r="K539" s="51"/>
      <c r="L539" s="51"/>
      <c r="M539" s="51"/>
      <c r="N539" s="51"/>
      <c r="O539" s="51"/>
      <c r="P539" s="51"/>
      <c r="Q539" s="51"/>
      <c r="R539" s="51"/>
      <c r="S539" s="51"/>
      <c r="T539" s="51"/>
    </row>
    <row r="540">
      <c r="A540" s="51"/>
      <c r="B540" s="51"/>
      <c r="C540" s="51"/>
      <c r="D540" s="51"/>
      <c r="E540" s="51"/>
      <c r="F540" s="51"/>
      <c r="G540" s="51"/>
      <c r="H540" s="51"/>
      <c r="I540" s="51"/>
      <c r="J540" s="51"/>
      <c r="K540" s="51"/>
      <c r="L540" s="51"/>
      <c r="M540" s="51"/>
      <c r="N540" s="51"/>
      <c r="O540" s="51"/>
      <c r="P540" s="51"/>
      <c r="Q540" s="51"/>
      <c r="R540" s="51"/>
      <c r="S540" s="51"/>
      <c r="T540" s="51"/>
    </row>
    <row r="541">
      <c r="A541" s="51"/>
      <c r="B541" s="51"/>
      <c r="C541" s="51"/>
      <c r="D541" s="51"/>
      <c r="E541" s="51"/>
      <c r="F541" s="51"/>
      <c r="G541" s="51"/>
      <c r="H541" s="51"/>
      <c r="I541" s="51"/>
      <c r="J541" s="51"/>
      <c r="K541" s="51"/>
      <c r="L541" s="51"/>
      <c r="M541" s="51"/>
      <c r="N541" s="51"/>
      <c r="O541" s="51"/>
      <c r="P541" s="51"/>
      <c r="Q541" s="51"/>
      <c r="R541" s="51"/>
      <c r="S541" s="51"/>
      <c r="T541" s="51"/>
    </row>
    <row r="542">
      <c r="A542" s="51"/>
      <c r="B542" s="51"/>
      <c r="C542" s="51"/>
      <c r="D542" s="51"/>
      <c r="E542" s="51"/>
      <c r="F542" s="51"/>
      <c r="G542" s="51"/>
      <c r="H542" s="51"/>
      <c r="I542" s="51"/>
      <c r="J542" s="51"/>
      <c r="K542" s="51"/>
      <c r="L542" s="51"/>
      <c r="M542" s="51"/>
      <c r="N542" s="51"/>
      <c r="O542" s="51"/>
      <c r="P542" s="51"/>
      <c r="Q542" s="51"/>
      <c r="R542" s="51"/>
      <c r="S542" s="51"/>
      <c r="T542" s="51"/>
    </row>
    <row r="543">
      <c r="A543" s="51"/>
      <c r="B543" s="51"/>
      <c r="C543" s="51"/>
      <c r="D543" s="51"/>
      <c r="E543" s="51"/>
      <c r="F543" s="51"/>
      <c r="G543" s="51"/>
      <c r="H543" s="51"/>
      <c r="I543" s="51"/>
      <c r="J543" s="51"/>
      <c r="K543" s="51"/>
      <c r="L543" s="51"/>
      <c r="M543" s="51"/>
      <c r="N543" s="51"/>
      <c r="O543" s="51"/>
      <c r="P543" s="51"/>
      <c r="Q543" s="51"/>
      <c r="R543" s="51"/>
      <c r="S543" s="51"/>
      <c r="T543" s="51"/>
    </row>
    <row r="544">
      <c r="A544" s="51"/>
      <c r="B544" s="51"/>
      <c r="C544" s="51"/>
      <c r="D544" s="51"/>
      <c r="E544" s="51"/>
      <c r="F544" s="51"/>
      <c r="G544" s="51"/>
      <c r="H544" s="51"/>
      <c r="I544" s="51"/>
      <c r="J544" s="51"/>
      <c r="K544" s="51"/>
      <c r="L544" s="51"/>
      <c r="M544" s="51"/>
      <c r="N544" s="51"/>
      <c r="O544" s="51"/>
      <c r="P544" s="51"/>
      <c r="Q544" s="51"/>
      <c r="R544" s="51"/>
      <c r="S544" s="51"/>
      <c r="T544" s="51"/>
    </row>
    <row r="545">
      <c r="A545" s="51"/>
      <c r="B545" s="51"/>
      <c r="C545" s="51"/>
      <c r="D545" s="51"/>
      <c r="E545" s="51"/>
      <c r="F545" s="51"/>
      <c r="G545" s="51"/>
      <c r="H545" s="51"/>
      <c r="I545" s="51"/>
      <c r="J545" s="51"/>
      <c r="K545" s="51"/>
      <c r="L545" s="51"/>
      <c r="M545" s="51"/>
      <c r="N545" s="51"/>
      <c r="O545" s="51"/>
      <c r="P545" s="51"/>
      <c r="Q545" s="51"/>
      <c r="R545" s="51"/>
      <c r="S545" s="51"/>
      <c r="T545" s="51"/>
    </row>
    <row r="546">
      <c r="A546" s="51"/>
      <c r="B546" s="51"/>
      <c r="C546" s="51"/>
      <c r="D546" s="51"/>
      <c r="E546" s="51"/>
      <c r="F546" s="51"/>
      <c r="G546" s="51"/>
      <c r="H546" s="51"/>
      <c r="I546" s="51"/>
      <c r="J546" s="51"/>
      <c r="K546" s="51"/>
      <c r="L546" s="51"/>
      <c r="M546" s="51"/>
      <c r="N546" s="51"/>
      <c r="O546" s="51"/>
      <c r="P546" s="51"/>
      <c r="Q546" s="51"/>
      <c r="R546" s="51"/>
      <c r="S546" s="51"/>
      <c r="T546" s="51"/>
    </row>
    <row r="547">
      <c r="A547" s="51"/>
      <c r="B547" s="51"/>
      <c r="C547" s="51"/>
      <c r="D547" s="51"/>
      <c r="E547" s="51"/>
      <c r="F547" s="51"/>
      <c r="G547" s="51"/>
      <c r="H547" s="51"/>
      <c r="I547" s="51"/>
      <c r="J547" s="51"/>
      <c r="K547" s="51"/>
      <c r="L547" s="51"/>
      <c r="M547" s="51"/>
      <c r="N547" s="51"/>
      <c r="O547" s="51"/>
      <c r="P547" s="51"/>
      <c r="Q547" s="51"/>
      <c r="R547" s="51"/>
      <c r="S547" s="51"/>
      <c r="T547" s="51"/>
    </row>
    <row r="548">
      <c r="A548" s="51"/>
      <c r="B548" s="51"/>
      <c r="C548" s="51"/>
      <c r="D548" s="51"/>
      <c r="E548" s="51"/>
      <c r="F548" s="51"/>
      <c r="G548" s="51"/>
      <c r="H548" s="51"/>
      <c r="I548" s="51"/>
      <c r="J548" s="51"/>
      <c r="K548" s="51"/>
      <c r="L548" s="51"/>
      <c r="M548" s="51"/>
      <c r="N548" s="51"/>
      <c r="O548" s="51"/>
      <c r="P548" s="51"/>
      <c r="Q548" s="51"/>
      <c r="R548" s="51"/>
      <c r="S548" s="51"/>
      <c r="T548" s="51"/>
    </row>
    <row r="549">
      <c r="A549" s="51"/>
      <c r="B549" s="51"/>
      <c r="C549" s="51"/>
      <c r="D549" s="51"/>
      <c r="E549" s="51"/>
      <c r="F549" s="51"/>
      <c r="G549" s="51"/>
      <c r="H549" s="51"/>
      <c r="I549" s="51"/>
      <c r="J549" s="51"/>
      <c r="K549" s="51"/>
      <c r="L549" s="51"/>
      <c r="M549" s="51"/>
      <c r="N549" s="51"/>
      <c r="O549" s="51"/>
      <c r="P549" s="51"/>
      <c r="Q549" s="51"/>
      <c r="R549" s="51"/>
      <c r="S549" s="51"/>
      <c r="T549" s="51"/>
    </row>
    <row r="550">
      <c r="A550" s="51"/>
      <c r="B550" s="51"/>
      <c r="C550" s="51"/>
      <c r="D550" s="51"/>
      <c r="E550" s="51"/>
      <c r="F550" s="51"/>
      <c r="G550" s="51"/>
      <c r="H550" s="51"/>
      <c r="I550" s="51"/>
      <c r="J550" s="51"/>
      <c r="K550" s="51"/>
      <c r="L550" s="51"/>
      <c r="M550" s="51"/>
      <c r="N550" s="51"/>
      <c r="O550" s="51"/>
      <c r="P550" s="51"/>
      <c r="Q550" s="51"/>
      <c r="R550" s="51"/>
      <c r="S550" s="51"/>
      <c r="T550" s="51"/>
    </row>
    <row r="551">
      <c r="A551" s="51"/>
      <c r="B551" s="51"/>
      <c r="C551" s="51"/>
      <c r="D551" s="51"/>
      <c r="E551" s="51"/>
      <c r="F551" s="51"/>
      <c r="G551" s="51"/>
      <c r="H551" s="51"/>
      <c r="I551" s="51"/>
      <c r="J551" s="51"/>
      <c r="K551" s="51"/>
      <c r="L551" s="51"/>
      <c r="M551" s="51"/>
      <c r="N551" s="51"/>
      <c r="O551" s="51"/>
      <c r="P551" s="51"/>
      <c r="Q551" s="51"/>
      <c r="R551" s="51"/>
      <c r="S551" s="51"/>
      <c r="T551" s="51"/>
    </row>
    <row r="552">
      <c r="A552" s="51"/>
      <c r="B552" s="51"/>
      <c r="C552" s="51"/>
      <c r="D552" s="51"/>
      <c r="E552" s="51"/>
      <c r="F552" s="51"/>
      <c r="G552" s="51"/>
      <c r="H552" s="51"/>
      <c r="I552" s="51"/>
      <c r="J552" s="51"/>
      <c r="K552" s="51"/>
      <c r="L552" s="51"/>
      <c r="M552" s="51"/>
      <c r="N552" s="51"/>
      <c r="O552" s="51"/>
      <c r="P552" s="51"/>
      <c r="Q552" s="51"/>
      <c r="R552" s="51"/>
      <c r="S552" s="51"/>
      <c r="T552" s="51"/>
    </row>
    <row r="553">
      <c r="A553" s="51"/>
      <c r="B553" s="51"/>
      <c r="C553" s="51"/>
      <c r="D553" s="51"/>
      <c r="E553" s="51"/>
      <c r="F553" s="51"/>
      <c r="G553" s="51"/>
      <c r="H553" s="51"/>
      <c r="I553" s="51"/>
      <c r="J553" s="51"/>
      <c r="K553" s="51"/>
      <c r="L553" s="51"/>
      <c r="M553" s="51"/>
      <c r="N553" s="51"/>
      <c r="O553" s="51"/>
      <c r="P553" s="51"/>
      <c r="Q553" s="51"/>
      <c r="R553" s="51"/>
      <c r="S553" s="51"/>
      <c r="T553" s="51"/>
    </row>
    <row r="554">
      <c r="A554" s="51"/>
      <c r="B554" s="51"/>
      <c r="C554" s="51"/>
      <c r="D554" s="51"/>
      <c r="E554" s="51"/>
      <c r="F554" s="51"/>
      <c r="G554" s="51"/>
      <c r="H554" s="51"/>
      <c r="I554" s="51"/>
      <c r="J554" s="51"/>
      <c r="K554" s="51"/>
      <c r="L554" s="51"/>
      <c r="M554" s="51"/>
      <c r="N554" s="51"/>
      <c r="O554" s="51"/>
      <c r="P554" s="51"/>
      <c r="Q554" s="51"/>
      <c r="R554" s="51"/>
      <c r="S554" s="51"/>
      <c r="T554" s="51"/>
    </row>
    <row r="555">
      <c r="A555" s="51"/>
      <c r="B555" s="51"/>
      <c r="C555" s="51"/>
      <c r="D555" s="51"/>
      <c r="E555" s="51"/>
      <c r="F555" s="51"/>
      <c r="G555" s="51"/>
      <c r="H555" s="51"/>
      <c r="I555" s="51"/>
      <c r="J555" s="51"/>
      <c r="K555" s="51"/>
      <c r="L555" s="51"/>
      <c r="M555" s="51"/>
      <c r="N555" s="51"/>
      <c r="O555" s="51"/>
      <c r="P555" s="51"/>
      <c r="Q555" s="51"/>
      <c r="R555" s="51"/>
      <c r="S555" s="51"/>
      <c r="T555" s="51"/>
    </row>
    <row r="556">
      <c r="A556" s="51"/>
      <c r="B556" s="51"/>
      <c r="C556" s="51"/>
      <c r="D556" s="51"/>
      <c r="E556" s="51"/>
      <c r="F556" s="51"/>
      <c r="G556" s="51"/>
      <c r="H556" s="51"/>
      <c r="I556" s="51"/>
      <c r="J556" s="51"/>
      <c r="K556" s="51"/>
      <c r="L556" s="51"/>
      <c r="M556" s="51"/>
      <c r="N556" s="51"/>
      <c r="O556" s="51"/>
      <c r="P556" s="51"/>
      <c r="Q556" s="51"/>
      <c r="R556" s="51"/>
      <c r="S556" s="51"/>
      <c r="T556" s="51"/>
    </row>
    <row r="557">
      <c r="A557" s="51"/>
      <c r="B557" s="51"/>
      <c r="C557" s="51"/>
      <c r="D557" s="51"/>
      <c r="E557" s="51"/>
      <c r="F557" s="51"/>
      <c r="G557" s="51"/>
      <c r="H557" s="51"/>
      <c r="I557" s="51"/>
      <c r="J557" s="51"/>
      <c r="K557" s="51"/>
      <c r="L557" s="51"/>
      <c r="M557" s="51"/>
      <c r="N557" s="51"/>
      <c r="O557" s="51"/>
      <c r="P557" s="51"/>
      <c r="Q557" s="51"/>
      <c r="R557" s="51"/>
      <c r="S557" s="51"/>
      <c r="T557" s="51"/>
    </row>
    <row r="558">
      <c r="A558" s="51"/>
      <c r="B558" s="51"/>
      <c r="C558" s="51"/>
      <c r="D558" s="51"/>
      <c r="E558" s="51"/>
      <c r="F558" s="51"/>
      <c r="G558" s="51"/>
      <c r="H558" s="51"/>
      <c r="I558" s="51"/>
      <c r="J558" s="51"/>
      <c r="K558" s="51"/>
      <c r="L558" s="51"/>
      <c r="M558" s="51"/>
      <c r="N558" s="51"/>
      <c r="O558" s="51"/>
      <c r="P558" s="51"/>
      <c r="Q558" s="51"/>
      <c r="R558" s="51"/>
      <c r="S558" s="51"/>
      <c r="T558" s="51"/>
    </row>
    <row r="559">
      <c r="A559" s="51"/>
      <c r="B559" s="51"/>
      <c r="C559" s="51"/>
      <c r="D559" s="51"/>
      <c r="E559" s="51"/>
      <c r="F559" s="51"/>
      <c r="G559" s="51"/>
      <c r="H559" s="51"/>
      <c r="I559" s="51"/>
      <c r="J559" s="51"/>
      <c r="K559" s="51"/>
      <c r="L559" s="51"/>
      <c r="M559" s="51"/>
      <c r="N559" s="51"/>
      <c r="O559" s="51"/>
      <c r="P559" s="51"/>
      <c r="Q559" s="51"/>
      <c r="R559" s="51"/>
      <c r="S559" s="51"/>
      <c r="T559" s="51"/>
    </row>
    <row r="560">
      <c r="A560" s="51"/>
      <c r="B560" s="51"/>
      <c r="C560" s="51"/>
      <c r="D560" s="51"/>
      <c r="E560" s="51"/>
      <c r="F560" s="51"/>
      <c r="G560" s="51"/>
      <c r="H560" s="51"/>
      <c r="I560" s="51"/>
      <c r="J560" s="51"/>
      <c r="K560" s="51"/>
      <c r="L560" s="51"/>
      <c r="M560" s="51"/>
      <c r="N560" s="51"/>
      <c r="O560" s="51"/>
      <c r="P560" s="51"/>
      <c r="Q560" s="51"/>
      <c r="R560" s="51"/>
      <c r="S560" s="51"/>
      <c r="T560" s="51"/>
    </row>
    <row r="561">
      <c r="A561" s="51"/>
      <c r="B561" s="51"/>
      <c r="C561" s="51"/>
      <c r="D561" s="51"/>
      <c r="E561" s="51"/>
      <c r="F561" s="51"/>
      <c r="G561" s="51"/>
      <c r="H561" s="51"/>
      <c r="I561" s="51"/>
      <c r="J561" s="51"/>
      <c r="K561" s="51"/>
      <c r="L561" s="51"/>
      <c r="M561" s="51"/>
      <c r="N561" s="51"/>
      <c r="O561" s="51"/>
      <c r="P561" s="51"/>
      <c r="Q561" s="51"/>
      <c r="R561" s="51"/>
      <c r="S561" s="51"/>
      <c r="T561" s="51"/>
    </row>
    <row r="562">
      <c r="A562" s="51"/>
      <c r="B562" s="51"/>
      <c r="C562" s="51"/>
      <c r="D562" s="51"/>
      <c r="E562" s="51"/>
      <c r="F562" s="51"/>
      <c r="G562" s="51"/>
      <c r="H562" s="51"/>
      <c r="I562" s="51"/>
      <c r="J562" s="51"/>
      <c r="K562" s="51"/>
      <c r="L562" s="51"/>
      <c r="M562" s="51"/>
      <c r="N562" s="51"/>
      <c r="O562" s="51"/>
      <c r="P562" s="51"/>
      <c r="Q562" s="51"/>
      <c r="R562" s="51"/>
      <c r="S562" s="51"/>
      <c r="T562" s="51"/>
    </row>
    <row r="563">
      <c r="A563" s="51"/>
      <c r="B563" s="51"/>
      <c r="C563" s="51"/>
      <c r="D563" s="51"/>
      <c r="E563" s="51"/>
      <c r="F563" s="51"/>
      <c r="G563" s="51"/>
      <c r="H563" s="51"/>
      <c r="I563" s="51"/>
      <c r="J563" s="51"/>
      <c r="K563" s="51"/>
      <c r="L563" s="51"/>
      <c r="M563" s="51"/>
      <c r="N563" s="51"/>
      <c r="O563" s="51"/>
      <c r="P563" s="51"/>
      <c r="Q563" s="51"/>
      <c r="R563" s="51"/>
      <c r="S563" s="51"/>
      <c r="T563" s="51"/>
    </row>
    <row r="564">
      <c r="A564" s="51"/>
      <c r="B564" s="51"/>
      <c r="C564" s="51"/>
      <c r="D564" s="51"/>
      <c r="E564" s="51"/>
      <c r="F564" s="51"/>
      <c r="G564" s="51"/>
      <c r="H564" s="51"/>
      <c r="I564" s="51"/>
      <c r="J564" s="51"/>
      <c r="K564" s="51"/>
      <c r="L564" s="51"/>
      <c r="M564" s="51"/>
      <c r="N564" s="51"/>
      <c r="O564" s="51"/>
      <c r="P564" s="51"/>
      <c r="Q564" s="51"/>
      <c r="R564" s="51"/>
      <c r="S564" s="51"/>
      <c r="T564" s="51"/>
    </row>
    <row r="565">
      <c r="A565" s="51"/>
      <c r="B565" s="51"/>
      <c r="C565" s="51"/>
      <c r="D565" s="51"/>
      <c r="E565" s="51"/>
      <c r="F565" s="51"/>
      <c r="G565" s="51"/>
      <c r="H565" s="51"/>
      <c r="I565" s="51"/>
      <c r="J565" s="51"/>
      <c r="K565" s="51"/>
      <c r="L565" s="51"/>
      <c r="M565" s="51"/>
      <c r="N565" s="51"/>
      <c r="O565" s="51"/>
      <c r="P565" s="51"/>
      <c r="Q565" s="51"/>
      <c r="R565" s="51"/>
      <c r="S565" s="51"/>
      <c r="T565" s="51"/>
    </row>
    <row r="566">
      <c r="A566" s="51"/>
      <c r="B566" s="51"/>
      <c r="C566" s="51"/>
      <c r="D566" s="51"/>
      <c r="E566" s="51"/>
      <c r="F566" s="51"/>
      <c r="G566" s="51"/>
      <c r="H566" s="51"/>
      <c r="I566" s="51"/>
      <c r="J566" s="51"/>
      <c r="K566" s="51"/>
      <c r="L566" s="51"/>
      <c r="M566" s="51"/>
      <c r="N566" s="51"/>
      <c r="O566" s="51"/>
      <c r="P566" s="51"/>
      <c r="Q566" s="51"/>
      <c r="R566" s="51"/>
      <c r="S566" s="51"/>
      <c r="T566" s="51"/>
    </row>
    <row r="567">
      <c r="A567" s="51"/>
      <c r="B567" s="51"/>
      <c r="C567" s="51"/>
      <c r="D567" s="51"/>
      <c r="E567" s="51"/>
      <c r="F567" s="51"/>
      <c r="G567" s="51"/>
      <c r="H567" s="51"/>
      <c r="I567" s="51"/>
      <c r="J567" s="51"/>
      <c r="K567" s="51"/>
      <c r="L567" s="51"/>
      <c r="M567" s="51"/>
      <c r="N567" s="51"/>
      <c r="O567" s="51"/>
      <c r="P567" s="51"/>
      <c r="Q567" s="51"/>
      <c r="R567" s="51"/>
      <c r="S567" s="51"/>
      <c r="T567" s="51"/>
    </row>
    <row r="568">
      <c r="A568" s="51"/>
      <c r="B568" s="51"/>
      <c r="C568" s="51"/>
      <c r="D568" s="51"/>
      <c r="E568" s="51"/>
      <c r="F568" s="51"/>
      <c r="G568" s="51"/>
      <c r="H568" s="51"/>
      <c r="I568" s="51"/>
      <c r="J568" s="51"/>
      <c r="K568" s="51"/>
      <c r="L568" s="51"/>
      <c r="M568" s="51"/>
      <c r="N568" s="51"/>
      <c r="O568" s="51"/>
      <c r="P568" s="51"/>
      <c r="Q568" s="51"/>
      <c r="R568" s="51"/>
      <c r="S568" s="51"/>
      <c r="T568" s="51"/>
    </row>
    <row r="569">
      <c r="A569" s="51"/>
      <c r="B569" s="51"/>
      <c r="C569" s="51"/>
      <c r="D569" s="51"/>
      <c r="E569" s="51"/>
      <c r="F569" s="51"/>
      <c r="G569" s="51"/>
      <c r="H569" s="51"/>
      <c r="I569" s="51"/>
      <c r="J569" s="51"/>
      <c r="K569" s="51"/>
      <c r="L569" s="51"/>
      <c r="M569" s="51"/>
      <c r="N569" s="51"/>
      <c r="O569" s="51"/>
      <c r="P569" s="51"/>
      <c r="Q569" s="51"/>
      <c r="R569" s="51"/>
      <c r="S569" s="51"/>
      <c r="T569" s="51"/>
    </row>
    <row r="570">
      <c r="A570" s="51"/>
      <c r="B570" s="51"/>
      <c r="C570" s="51"/>
      <c r="D570" s="51"/>
      <c r="E570" s="51"/>
      <c r="F570" s="51"/>
      <c r="G570" s="51"/>
      <c r="H570" s="51"/>
      <c r="I570" s="51"/>
      <c r="J570" s="51"/>
      <c r="K570" s="51"/>
      <c r="L570" s="51"/>
      <c r="M570" s="51"/>
      <c r="N570" s="51"/>
      <c r="O570" s="51"/>
      <c r="P570" s="51"/>
      <c r="Q570" s="51"/>
      <c r="R570" s="51"/>
      <c r="S570" s="51"/>
      <c r="T570" s="51"/>
    </row>
    <row r="571">
      <c r="A571" s="51"/>
      <c r="B571" s="51"/>
      <c r="C571" s="51"/>
      <c r="D571" s="51"/>
      <c r="E571" s="51"/>
      <c r="F571" s="51"/>
      <c r="G571" s="51"/>
      <c r="H571" s="51"/>
      <c r="I571" s="51"/>
      <c r="J571" s="51"/>
      <c r="K571" s="51"/>
      <c r="L571" s="51"/>
      <c r="M571" s="51"/>
      <c r="N571" s="51"/>
      <c r="O571" s="51"/>
      <c r="P571" s="51"/>
      <c r="Q571" s="51"/>
      <c r="R571" s="51"/>
      <c r="S571" s="51"/>
      <c r="T571" s="51"/>
    </row>
    <row r="572">
      <c r="A572" s="51"/>
      <c r="B572" s="51"/>
      <c r="C572" s="51"/>
      <c r="D572" s="51"/>
      <c r="E572" s="51"/>
      <c r="F572" s="51"/>
      <c r="G572" s="51"/>
      <c r="H572" s="51"/>
      <c r="I572" s="51"/>
      <c r="J572" s="51"/>
      <c r="K572" s="51"/>
      <c r="L572" s="51"/>
      <c r="M572" s="51"/>
      <c r="N572" s="51"/>
      <c r="O572" s="51"/>
      <c r="P572" s="51"/>
      <c r="Q572" s="51"/>
      <c r="R572" s="51"/>
      <c r="S572" s="51"/>
      <c r="T572" s="51"/>
    </row>
    <row r="573">
      <c r="A573" s="51"/>
      <c r="B573" s="51"/>
      <c r="C573" s="51"/>
      <c r="D573" s="51"/>
      <c r="E573" s="51"/>
      <c r="F573" s="51"/>
      <c r="G573" s="51"/>
      <c r="H573" s="51"/>
      <c r="I573" s="51"/>
      <c r="J573" s="51"/>
      <c r="K573" s="51"/>
      <c r="L573" s="51"/>
      <c r="M573" s="51"/>
      <c r="N573" s="51"/>
      <c r="O573" s="51"/>
      <c r="P573" s="51"/>
      <c r="Q573" s="51"/>
      <c r="R573" s="51"/>
      <c r="S573" s="51"/>
      <c r="T573" s="51"/>
    </row>
    <row r="574">
      <c r="A574" s="51"/>
      <c r="B574" s="51"/>
      <c r="C574" s="51"/>
      <c r="D574" s="51"/>
      <c r="E574" s="51"/>
      <c r="F574" s="51"/>
      <c r="G574" s="51"/>
      <c r="H574" s="51"/>
      <c r="I574" s="51"/>
      <c r="J574" s="51"/>
      <c r="K574" s="51"/>
      <c r="L574" s="51"/>
      <c r="M574" s="51"/>
      <c r="N574" s="51"/>
      <c r="O574" s="51"/>
      <c r="P574" s="51"/>
      <c r="Q574" s="51"/>
      <c r="R574" s="51"/>
      <c r="S574" s="51"/>
      <c r="T574" s="51"/>
    </row>
    <row r="575">
      <c r="A575" s="51"/>
      <c r="B575" s="51"/>
      <c r="C575" s="51"/>
      <c r="D575" s="51"/>
      <c r="E575" s="51"/>
      <c r="F575" s="51"/>
      <c r="G575" s="51"/>
      <c r="H575" s="51"/>
      <c r="I575" s="51"/>
      <c r="J575" s="51"/>
      <c r="K575" s="51"/>
      <c r="L575" s="51"/>
      <c r="M575" s="51"/>
      <c r="N575" s="51"/>
      <c r="O575" s="51"/>
      <c r="P575" s="51"/>
      <c r="Q575" s="51"/>
      <c r="R575" s="51"/>
      <c r="S575" s="51"/>
      <c r="T575" s="51"/>
    </row>
    <row r="576">
      <c r="A576" s="51"/>
      <c r="B576" s="51"/>
      <c r="C576" s="51"/>
      <c r="D576" s="51"/>
      <c r="E576" s="51"/>
      <c r="F576" s="51"/>
      <c r="G576" s="51"/>
      <c r="H576" s="51"/>
      <c r="I576" s="51"/>
      <c r="J576" s="51"/>
      <c r="K576" s="51"/>
      <c r="L576" s="51"/>
      <c r="M576" s="51"/>
      <c r="N576" s="51"/>
      <c r="O576" s="51"/>
      <c r="P576" s="51"/>
      <c r="Q576" s="51"/>
      <c r="R576" s="51"/>
      <c r="S576" s="51"/>
      <c r="T576" s="51"/>
    </row>
    <row r="577">
      <c r="A577" s="51"/>
      <c r="B577" s="51"/>
      <c r="C577" s="51"/>
      <c r="D577" s="51"/>
      <c r="E577" s="51"/>
      <c r="F577" s="51"/>
      <c r="G577" s="51"/>
      <c r="H577" s="51"/>
      <c r="I577" s="51"/>
      <c r="J577" s="51"/>
      <c r="K577" s="51"/>
      <c r="L577" s="51"/>
      <c r="M577" s="51"/>
      <c r="N577" s="51"/>
      <c r="O577" s="51"/>
      <c r="P577" s="51"/>
      <c r="Q577" s="51"/>
      <c r="R577" s="51"/>
      <c r="S577" s="51"/>
      <c r="T577" s="51"/>
    </row>
    <row r="578">
      <c r="A578" s="51"/>
      <c r="B578" s="51"/>
      <c r="C578" s="51"/>
      <c r="D578" s="51"/>
      <c r="E578" s="51"/>
      <c r="F578" s="51"/>
      <c r="G578" s="51"/>
      <c r="H578" s="51"/>
      <c r="I578" s="51"/>
      <c r="J578" s="51"/>
      <c r="K578" s="51"/>
      <c r="L578" s="51"/>
      <c r="M578" s="51"/>
      <c r="N578" s="51"/>
      <c r="O578" s="51"/>
      <c r="P578" s="51"/>
      <c r="Q578" s="51"/>
      <c r="R578" s="51"/>
      <c r="S578" s="51"/>
      <c r="T578" s="51"/>
    </row>
    <row r="579">
      <c r="A579" s="51"/>
      <c r="B579" s="51"/>
      <c r="C579" s="51"/>
      <c r="D579" s="51"/>
      <c r="E579" s="51"/>
      <c r="F579" s="51"/>
      <c r="G579" s="51"/>
      <c r="H579" s="51"/>
      <c r="I579" s="51"/>
      <c r="J579" s="51"/>
      <c r="K579" s="51"/>
      <c r="L579" s="51"/>
      <c r="M579" s="51"/>
      <c r="N579" s="51"/>
      <c r="O579" s="51"/>
      <c r="P579" s="51"/>
      <c r="Q579" s="51"/>
      <c r="R579" s="51"/>
      <c r="S579" s="51"/>
      <c r="T579" s="51"/>
    </row>
    <row r="580">
      <c r="A580" s="51"/>
      <c r="B580" s="51"/>
      <c r="C580" s="51"/>
      <c r="D580" s="51"/>
      <c r="E580" s="51"/>
      <c r="F580" s="51"/>
      <c r="G580" s="51"/>
      <c r="H580" s="51"/>
      <c r="I580" s="51"/>
      <c r="J580" s="51"/>
      <c r="K580" s="51"/>
      <c r="L580" s="51"/>
      <c r="M580" s="51"/>
      <c r="N580" s="51"/>
      <c r="O580" s="51"/>
      <c r="P580" s="51"/>
      <c r="Q580" s="51"/>
      <c r="R580" s="51"/>
      <c r="S580" s="51"/>
      <c r="T580" s="51"/>
    </row>
    <row r="581">
      <c r="A581" s="51"/>
      <c r="B581" s="51"/>
      <c r="C581" s="51"/>
      <c r="D581" s="51"/>
      <c r="E581" s="51"/>
      <c r="F581" s="51"/>
      <c r="G581" s="51"/>
      <c r="H581" s="51"/>
      <c r="I581" s="51"/>
      <c r="J581" s="51"/>
      <c r="K581" s="51"/>
      <c r="L581" s="51"/>
      <c r="M581" s="51"/>
      <c r="N581" s="51"/>
      <c r="O581" s="51"/>
      <c r="P581" s="51"/>
      <c r="Q581" s="51"/>
      <c r="R581" s="51"/>
      <c r="S581" s="51"/>
      <c r="T581" s="51"/>
    </row>
    <row r="582">
      <c r="A582" s="51"/>
      <c r="B582" s="51"/>
      <c r="C582" s="51"/>
      <c r="D582" s="51"/>
      <c r="E582" s="51"/>
      <c r="F582" s="51"/>
      <c r="G582" s="51"/>
      <c r="H582" s="51"/>
      <c r="I582" s="51"/>
      <c r="J582" s="51"/>
      <c r="K582" s="51"/>
      <c r="L582" s="51"/>
      <c r="M582" s="51"/>
      <c r="N582" s="51"/>
      <c r="O582" s="51"/>
      <c r="P582" s="51"/>
      <c r="Q582" s="51"/>
      <c r="R582" s="51"/>
      <c r="S582" s="51"/>
      <c r="T582" s="51"/>
    </row>
    <row r="583">
      <c r="A583" s="51"/>
      <c r="B583" s="51"/>
      <c r="C583" s="51"/>
      <c r="D583" s="51"/>
      <c r="E583" s="51"/>
      <c r="F583" s="51"/>
      <c r="G583" s="51"/>
      <c r="H583" s="51"/>
      <c r="I583" s="51"/>
      <c r="J583" s="51"/>
      <c r="K583" s="51"/>
      <c r="L583" s="51"/>
      <c r="M583" s="51"/>
      <c r="N583" s="51"/>
      <c r="O583" s="51"/>
      <c r="P583" s="51"/>
      <c r="Q583" s="51"/>
      <c r="R583" s="51"/>
      <c r="S583" s="51"/>
      <c r="T583" s="51"/>
    </row>
    <row r="584">
      <c r="A584" s="51"/>
      <c r="B584" s="51"/>
      <c r="C584" s="51"/>
      <c r="D584" s="51"/>
      <c r="E584" s="51"/>
      <c r="F584" s="51"/>
      <c r="G584" s="51"/>
      <c r="H584" s="51"/>
      <c r="I584" s="51"/>
      <c r="J584" s="51"/>
      <c r="K584" s="51"/>
      <c r="L584" s="51"/>
      <c r="M584" s="51"/>
      <c r="N584" s="51"/>
      <c r="O584" s="51"/>
      <c r="P584" s="51"/>
      <c r="Q584" s="51"/>
      <c r="R584" s="51"/>
      <c r="S584" s="51"/>
      <c r="T584" s="51"/>
    </row>
    <row r="585">
      <c r="A585" s="51"/>
      <c r="B585" s="51"/>
      <c r="C585" s="51"/>
      <c r="D585" s="51"/>
      <c r="E585" s="51"/>
      <c r="F585" s="51"/>
      <c r="G585" s="51"/>
      <c r="H585" s="51"/>
      <c r="I585" s="51"/>
      <c r="J585" s="51"/>
      <c r="K585" s="51"/>
      <c r="L585" s="51"/>
      <c r="M585" s="51"/>
      <c r="N585" s="51"/>
      <c r="O585" s="51"/>
      <c r="P585" s="51"/>
      <c r="Q585" s="51"/>
      <c r="R585" s="51"/>
      <c r="S585" s="51"/>
      <c r="T585" s="51"/>
    </row>
    <row r="586">
      <c r="A586" s="51"/>
      <c r="B586" s="51"/>
      <c r="C586" s="51"/>
      <c r="D586" s="51"/>
      <c r="E586" s="51"/>
      <c r="F586" s="51"/>
      <c r="G586" s="51"/>
      <c r="H586" s="51"/>
      <c r="I586" s="51"/>
      <c r="J586" s="51"/>
      <c r="K586" s="51"/>
      <c r="L586" s="51"/>
      <c r="M586" s="51"/>
      <c r="N586" s="51"/>
      <c r="O586" s="51"/>
      <c r="P586" s="51"/>
      <c r="Q586" s="51"/>
      <c r="R586" s="51"/>
      <c r="S586" s="51"/>
      <c r="T586" s="51"/>
    </row>
    <row r="587">
      <c r="A587" s="51"/>
      <c r="B587" s="51"/>
      <c r="C587" s="51"/>
      <c r="D587" s="51"/>
      <c r="E587" s="51"/>
      <c r="F587" s="51"/>
      <c r="G587" s="51"/>
      <c r="H587" s="51"/>
      <c r="I587" s="51"/>
      <c r="J587" s="51"/>
      <c r="K587" s="51"/>
      <c r="L587" s="51"/>
      <c r="M587" s="51"/>
      <c r="N587" s="51"/>
      <c r="O587" s="51"/>
      <c r="P587" s="51"/>
      <c r="Q587" s="51"/>
      <c r="R587" s="51"/>
      <c r="S587" s="51"/>
      <c r="T587" s="51"/>
    </row>
    <row r="588">
      <c r="A588" s="51"/>
      <c r="B588" s="51"/>
      <c r="C588" s="51"/>
      <c r="D588" s="51"/>
      <c r="E588" s="51"/>
      <c r="F588" s="51"/>
      <c r="G588" s="51"/>
      <c r="H588" s="51"/>
      <c r="I588" s="51"/>
      <c r="J588" s="51"/>
      <c r="K588" s="51"/>
      <c r="L588" s="51"/>
      <c r="M588" s="51"/>
      <c r="N588" s="51"/>
      <c r="O588" s="51"/>
      <c r="P588" s="51"/>
      <c r="Q588" s="51"/>
      <c r="R588" s="51"/>
      <c r="S588" s="51"/>
      <c r="T588" s="51"/>
    </row>
    <row r="589">
      <c r="A589" s="51"/>
      <c r="B589" s="51"/>
      <c r="C589" s="51"/>
      <c r="D589" s="51"/>
      <c r="E589" s="51"/>
      <c r="F589" s="51"/>
      <c r="G589" s="51"/>
      <c r="H589" s="51"/>
      <c r="I589" s="51"/>
      <c r="J589" s="51"/>
      <c r="K589" s="51"/>
      <c r="L589" s="51"/>
      <c r="M589" s="51"/>
      <c r="N589" s="51"/>
      <c r="O589" s="51"/>
      <c r="P589" s="51"/>
      <c r="Q589" s="51"/>
      <c r="R589" s="51"/>
      <c r="S589" s="51"/>
      <c r="T589" s="51"/>
    </row>
    <row r="590">
      <c r="A590" s="51"/>
      <c r="B590" s="51"/>
      <c r="C590" s="51"/>
      <c r="D590" s="51"/>
      <c r="E590" s="51"/>
      <c r="F590" s="51"/>
      <c r="G590" s="51"/>
      <c r="H590" s="51"/>
      <c r="I590" s="51"/>
      <c r="J590" s="51"/>
      <c r="K590" s="51"/>
      <c r="L590" s="51"/>
      <c r="M590" s="51"/>
      <c r="N590" s="51"/>
      <c r="O590" s="51"/>
      <c r="P590" s="51"/>
      <c r="Q590" s="51"/>
      <c r="R590" s="51"/>
      <c r="S590" s="51"/>
      <c r="T590" s="51"/>
    </row>
    <row r="591">
      <c r="A591" s="51"/>
      <c r="B591" s="51"/>
      <c r="C591" s="51"/>
      <c r="D591" s="51"/>
      <c r="E591" s="51"/>
      <c r="F591" s="51"/>
      <c r="G591" s="51"/>
      <c r="H591" s="51"/>
      <c r="I591" s="51"/>
      <c r="J591" s="51"/>
      <c r="K591" s="51"/>
      <c r="L591" s="51"/>
      <c r="M591" s="51"/>
      <c r="N591" s="51"/>
      <c r="O591" s="51"/>
      <c r="P591" s="51"/>
      <c r="Q591" s="51"/>
      <c r="R591" s="51"/>
      <c r="S591" s="51"/>
      <c r="T591" s="51"/>
    </row>
    <row r="592">
      <c r="A592" s="51"/>
      <c r="B592" s="51"/>
      <c r="C592" s="51"/>
      <c r="D592" s="51"/>
      <c r="E592" s="51"/>
      <c r="F592" s="51"/>
      <c r="G592" s="51"/>
      <c r="H592" s="51"/>
      <c r="I592" s="51"/>
      <c r="J592" s="51"/>
      <c r="K592" s="51"/>
      <c r="L592" s="51"/>
      <c r="M592" s="51"/>
      <c r="N592" s="51"/>
      <c r="O592" s="51"/>
      <c r="P592" s="51"/>
      <c r="Q592" s="51"/>
      <c r="R592" s="51"/>
      <c r="S592" s="51"/>
      <c r="T592" s="51"/>
    </row>
    <row r="593">
      <c r="A593" s="51"/>
      <c r="B593" s="51"/>
      <c r="C593" s="51"/>
      <c r="D593" s="51"/>
      <c r="E593" s="51"/>
      <c r="F593" s="51"/>
      <c r="G593" s="51"/>
      <c r="H593" s="51"/>
      <c r="I593" s="51"/>
      <c r="J593" s="51"/>
      <c r="K593" s="51"/>
      <c r="L593" s="51"/>
      <c r="M593" s="51"/>
      <c r="N593" s="51"/>
      <c r="O593" s="51"/>
      <c r="P593" s="51"/>
      <c r="Q593" s="51"/>
      <c r="R593" s="51"/>
      <c r="S593" s="51"/>
      <c r="T593" s="51"/>
    </row>
    <row r="594">
      <c r="A594" s="51"/>
      <c r="B594" s="51"/>
      <c r="C594" s="51"/>
      <c r="D594" s="51"/>
      <c r="E594" s="51"/>
      <c r="F594" s="51"/>
      <c r="G594" s="51"/>
      <c r="H594" s="51"/>
      <c r="I594" s="51"/>
      <c r="J594" s="51"/>
      <c r="K594" s="51"/>
      <c r="L594" s="51"/>
      <c r="M594" s="51"/>
      <c r="N594" s="51"/>
      <c r="O594" s="51"/>
      <c r="P594" s="51"/>
      <c r="Q594" s="51"/>
      <c r="R594" s="51"/>
      <c r="S594" s="51"/>
      <c r="T594" s="51"/>
    </row>
    <row r="595">
      <c r="A595" s="51"/>
      <c r="B595" s="51"/>
      <c r="C595" s="51"/>
      <c r="D595" s="51"/>
      <c r="E595" s="51"/>
      <c r="F595" s="51"/>
      <c r="G595" s="51"/>
      <c r="H595" s="51"/>
      <c r="I595" s="51"/>
      <c r="J595" s="51"/>
      <c r="K595" s="51"/>
      <c r="L595" s="51"/>
      <c r="M595" s="51"/>
      <c r="N595" s="51"/>
      <c r="O595" s="51"/>
      <c r="P595" s="51"/>
      <c r="Q595" s="51"/>
      <c r="R595" s="51"/>
      <c r="S595" s="51"/>
      <c r="T595" s="51"/>
    </row>
    <row r="596">
      <c r="A596" s="51"/>
      <c r="B596" s="51"/>
      <c r="C596" s="51"/>
      <c r="D596" s="51"/>
      <c r="E596" s="51"/>
      <c r="F596" s="51"/>
      <c r="G596" s="51"/>
      <c r="H596" s="51"/>
      <c r="I596" s="51"/>
      <c r="J596" s="51"/>
      <c r="K596" s="51"/>
      <c r="L596" s="51"/>
      <c r="M596" s="51"/>
      <c r="N596" s="51"/>
      <c r="O596" s="51"/>
      <c r="P596" s="51"/>
      <c r="Q596" s="51"/>
      <c r="R596" s="51"/>
      <c r="S596" s="51"/>
      <c r="T596" s="51"/>
    </row>
    <row r="597">
      <c r="A597" s="51"/>
      <c r="B597" s="51"/>
      <c r="C597" s="51"/>
      <c r="D597" s="51"/>
      <c r="E597" s="51"/>
      <c r="F597" s="51"/>
      <c r="G597" s="51"/>
      <c r="H597" s="51"/>
      <c r="I597" s="51"/>
      <c r="J597" s="51"/>
      <c r="K597" s="51"/>
      <c r="L597" s="51"/>
      <c r="M597" s="51"/>
      <c r="N597" s="51"/>
      <c r="O597" s="51"/>
      <c r="P597" s="51"/>
      <c r="Q597" s="51"/>
      <c r="R597" s="51"/>
      <c r="S597" s="51"/>
      <c r="T597" s="51"/>
    </row>
    <row r="598">
      <c r="A598" s="51"/>
      <c r="B598" s="51"/>
      <c r="C598" s="51"/>
      <c r="D598" s="51"/>
      <c r="E598" s="51"/>
      <c r="F598" s="51"/>
      <c r="G598" s="51"/>
      <c r="H598" s="51"/>
      <c r="I598" s="51"/>
      <c r="J598" s="51"/>
      <c r="K598" s="51"/>
      <c r="L598" s="51"/>
      <c r="M598" s="51"/>
      <c r="N598" s="51"/>
      <c r="O598" s="51"/>
      <c r="P598" s="51"/>
      <c r="Q598" s="51"/>
      <c r="R598" s="51"/>
      <c r="S598" s="51"/>
      <c r="T598" s="51"/>
    </row>
    <row r="599">
      <c r="A599" s="51"/>
      <c r="B599" s="51"/>
      <c r="C599" s="51"/>
      <c r="D599" s="51"/>
      <c r="E599" s="51"/>
      <c r="F599" s="51"/>
      <c r="G599" s="51"/>
      <c r="H599" s="51"/>
      <c r="I599" s="51"/>
      <c r="J599" s="51"/>
      <c r="K599" s="51"/>
      <c r="L599" s="51"/>
      <c r="M599" s="51"/>
      <c r="N599" s="51"/>
      <c r="O599" s="51"/>
      <c r="P599" s="51"/>
      <c r="Q599" s="51"/>
      <c r="R599" s="51"/>
      <c r="S599" s="51"/>
      <c r="T599" s="51"/>
    </row>
    <row r="600">
      <c r="A600" s="51"/>
      <c r="B600" s="51"/>
      <c r="C600" s="51"/>
      <c r="D600" s="51"/>
      <c r="E600" s="51"/>
      <c r="F600" s="51"/>
      <c r="G600" s="51"/>
      <c r="H600" s="51"/>
      <c r="I600" s="51"/>
      <c r="J600" s="51"/>
      <c r="K600" s="51"/>
      <c r="L600" s="51"/>
      <c r="M600" s="51"/>
      <c r="N600" s="51"/>
      <c r="O600" s="51"/>
      <c r="P600" s="51"/>
      <c r="Q600" s="51"/>
      <c r="R600" s="51"/>
      <c r="S600" s="51"/>
      <c r="T600" s="51"/>
    </row>
    <row r="601">
      <c r="A601" s="51"/>
      <c r="B601" s="51"/>
      <c r="C601" s="51"/>
      <c r="D601" s="51"/>
      <c r="E601" s="51"/>
      <c r="F601" s="51"/>
      <c r="G601" s="51"/>
      <c r="H601" s="51"/>
      <c r="I601" s="51"/>
      <c r="J601" s="51"/>
      <c r="K601" s="51"/>
      <c r="L601" s="51"/>
      <c r="M601" s="51"/>
      <c r="N601" s="51"/>
      <c r="O601" s="51"/>
      <c r="P601" s="51"/>
      <c r="Q601" s="51"/>
      <c r="R601" s="51"/>
      <c r="S601" s="51"/>
      <c r="T601" s="51"/>
    </row>
    <row r="602">
      <c r="A602" s="51"/>
      <c r="B602" s="51"/>
      <c r="C602" s="51"/>
      <c r="D602" s="51"/>
      <c r="E602" s="51"/>
      <c r="F602" s="51"/>
      <c r="G602" s="51"/>
      <c r="H602" s="51"/>
      <c r="I602" s="51"/>
      <c r="J602" s="51"/>
      <c r="K602" s="51"/>
      <c r="L602" s="51"/>
      <c r="M602" s="51"/>
      <c r="N602" s="51"/>
      <c r="O602" s="51"/>
      <c r="P602" s="51"/>
      <c r="Q602" s="51"/>
      <c r="R602" s="51"/>
      <c r="S602" s="51"/>
      <c r="T602" s="51"/>
    </row>
    <row r="603">
      <c r="A603" s="51"/>
      <c r="B603" s="51"/>
      <c r="C603" s="51"/>
      <c r="D603" s="51"/>
      <c r="E603" s="51"/>
      <c r="F603" s="51"/>
      <c r="G603" s="51"/>
      <c r="H603" s="51"/>
      <c r="I603" s="51"/>
      <c r="J603" s="51"/>
      <c r="K603" s="51"/>
      <c r="L603" s="51"/>
      <c r="M603" s="51"/>
      <c r="N603" s="51"/>
      <c r="O603" s="51"/>
      <c r="P603" s="51"/>
      <c r="Q603" s="51"/>
      <c r="R603" s="51"/>
      <c r="S603" s="51"/>
      <c r="T603" s="51"/>
    </row>
    <row r="604">
      <c r="A604" s="51"/>
      <c r="B604" s="51"/>
      <c r="C604" s="51"/>
      <c r="D604" s="51"/>
      <c r="E604" s="51"/>
      <c r="F604" s="51"/>
      <c r="G604" s="51"/>
      <c r="H604" s="51"/>
      <c r="I604" s="51"/>
      <c r="J604" s="51"/>
      <c r="K604" s="51"/>
      <c r="L604" s="51"/>
      <c r="M604" s="51"/>
      <c r="N604" s="51"/>
      <c r="O604" s="51"/>
      <c r="P604" s="51"/>
      <c r="Q604" s="51"/>
      <c r="R604" s="51"/>
      <c r="S604" s="51"/>
      <c r="T604" s="51"/>
    </row>
    <row r="605">
      <c r="A605" s="51"/>
      <c r="B605" s="51"/>
      <c r="C605" s="51"/>
      <c r="D605" s="51"/>
      <c r="E605" s="51"/>
      <c r="F605" s="51"/>
      <c r="G605" s="51"/>
      <c r="H605" s="51"/>
      <c r="I605" s="51"/>
      <c r="J605" s="51"/>
      <c r="K605" s="51"/>
      <c r="L605" s="51"/>
      <c r="M605" s="51"/>
      <c r="N605" s="51"/>
      <c r="O605" s="51"/>
      <c r="P605" s="51"/>
      <c r="Q605" s="51"/>
      <c r="R605" s="51"/>
      <c r="S605" s="51"/>
      <c r="T605" s="51"/>
    </row>
    <row r="606">
      <c r="A606" s="51"/>
      <c r="B606" s="51"/>
      <c r="C606" s="51"/>
      <c r="D606" s="51"/>
      <c r="E606" s="51"/>
      <c r="F606" s="51"/>
      <c r="G606" s="51"/>
      <c r="H606" s="51"/>
      <c r="I606" s="51"/>
      <c r="J606" s="51"/>
      <c r="K606" s="51"/>
      <c r="L606" s="51"/>
      <c r="M606" s="51"/>
      <c r="N606" s="51"/>
      <c r="O606" s="51"/>
      <c r="P606" s="51"/>
      <c r="Q606" s="51"/>
      <c r="R606" s="51"/>
      <c r="S606" s="51"/>
      <c r="T606" s="51"/>
    </row>
    <row r="607">
      <c r="A607" s="51"/>
      <c r="B607" s="51"/>
      <c r="C607" s="51"/>
      <c r="D607" s="51"/>
      <c r="E607" s="51"/>
      <c r="F607" s="51"/>
      <c r="G607" s="51"/>
      <c r="H607" s="51"/>
      <c r="I607" s="51"/>
      <c r="J607" s="51"/>
      <c r="K607" s="51"/>
      <c r="L607" s="51"/>
      <c r="M607" s="51"/>
      <c r="N607" s="51"/>
      <c r="O607" s="51"/>
      <c r="P607" s="51"/>
      <c r="Q607" s="51"/>
      <c r="R607" s="51"/>
      <c r="S607" s="51"/>
      <c r="T607" s="51"/>
    </row>
    <row r="608">
      <c r="A608" s="51"/>
      <c r="B608" s="51"/>
      <c r="C608" s="51"/>
      <c r="D608" s="51"/>
      <c r="E608" s="51"/>
      <c r="F608" s="51"/>
      <c r="G608" s="51"/>
      <c r="H608" s="51"/>
      <c r="I608" s="51"/>
      <c r="J608" s="51"/>
      <c r="K608" s="51"/>
      <c r="L608" s="51"/>
      <c r="M608" s="51"/>
      <c r="N608" s="51"/>
      <c r="O608" s="51"/>
      <c r="P608" s="51"/>
      <c r="Q608" s="51"/>
      <c r="R608" s="51"/>
      <c r="S608" s="51"/>
      <c r="T608" s="51"/>
    </row>
    <row r="609">
      <c r="A609" s="51"/>
      <c r="B609" s="51"/>
      <c r="C609" s="51"/>
      <c r="D609" s="51"/>
      <c r="E609" s="51"/>
      <c r="F609" s="51"/>
      <c r="G609" s="51"/>
      <c r="H609" s="51"/>
      <c r="I609" s="51"/>
      <c r="J609" s="51"/>
      <c r="K609" s="51"/>
      <c r="L609" s="51"/>
      <c r="M609" s="51"/>
      <c r="N609" s="51"/>
      <c r="O609" s="51"/>
      <c r="P609" s="51"/>
      <c r="Q609" s="51"/>
      <c r="R609" s="51"/>
      <c r="S609" s="51"/>
      <c r="T609" s="51"/>
    </row>
    <row r="610">
      <c r="A610" s="51"/>
      <c r="B610" s="51"/>
      <c r="C610" s="51"/>
      <c r="D610" s="51"/>
      <c r="E610" s="51"/>
      <c r="F610" s="51"/>
      <c r="G610" s="51"/>
      <c r="H610" s="51"/>
      <c r="I610" s="51"/>
      <c r="J610" s="51"/>
      <c r="K610" s="51"/>
      <c r="L610" s="51"/>
      <c r="M610" s="51"/>
      <c r="N610" s="51"/>
      <c r="O610" s="51"/>
      <c r="P610" s="51"/>
      <c r="Q610" s="51"/>
      <c r="R610" s="51"/>
      <c r="S610" s="51"/>
      <c r="T610" s="51"/>
    </row>
    <row r="611">
      <c r="A611" s="51"/>
      <c r="B611" s="51"/>
      <c r="C611" s="51"/>
      <c r="D611" s="51"/>
      <c r="E611" s="51"/>
      <c r="F611" s="51"/>
      <c r="G611" s="51"/>
      <c r="H611" s="51"/>
      <c r="I611" s="51"/>
      <c r="J611" s="51"/>
      <c r="K611" s="51"/>
      <c r="L611" s="51"/>
      <c r="M611" s="51"/>
      <c r="N611" s="51"/>
      <c r="O611" s="51"/>
      <c r="P611" s="51"/>
      <c r="Q611" s="51"/>
      <c r="R611" s="51"/>
      <c r="S611" s="51"/>
      <c r="T611" s="51"/>
    </row>
    <row r="612">
      <c r="A612" s="51"/>
      <c r="B612" s="51"/>
      <c r="C612" s="51"/>
      <c r="D612" s="51"/>
      <c r="E612" s="51"/>
      <c r="F612" s="51"/>
      <c r="G612" s="51"/>
      <c r="H612" s="51"/>
      <c r="I612" s="51"/>
      <c r="J612" s="51"/>
      <c r="K612" s="51"/>
      <c r="L612" s="51"/>
      <c r="M612" s="51"/>
      <c r="N612" s="51"/>
      <c r="O612" s="51"/>
      <c r="P612" s="51"/>
      <c r="Q612" s="51"/>
      <c r="R612" s="51"/>
      <c r="S612" s="51"/>
      <c r="T612" s="51"/>
    </row>
    <row r="613">
      <c r="A613" s="51"/>
      <c r="B613" s="51"/>
      <c r="C613" s="51"/>
      <c r="D613" s="51"/>
      <c r="E613" s="51"/>
      <c r="F613" s="51"/>
      <c r="G613" s="51"/>
      <c r="H613" s="51"/>
      <c r="I613" s="51"/>
      <c r="J613" s="51"/>
      <c r="K613" s="51"/>
      <c r="L613" s="51"/>
      <c r="M613" s="51"/>
      <c r="N613" s="51"/>
      <c r="O613" s="51"/>
      <c r="P613" s="51"/>
      <c r="Q613" s="51"/>
      <c r="R613" s="51"/>
      <c r="S613" s="51"/>
      <c r="T613" s="51"/>
    </row>
    <row r="614">
      <c r="A614" s="51"/>
      <c r="B614" s="51"/>
      <c r="C614" s="51"/>
      <c r="D614" s="51"/>
      <c r="E614" s="51"/>
      <c r="F614" s="51"/>
      <c r="G614" s="51"/>
      <c r="H614" s="51"/>
      <c r="I614" s="51"/>
      <c r="J614" s="51"/>
      <c r="K614" s="51"/>
      <c r="L614" s="51"/>
      <c r="M614" s="51"/>
      <c r="N614" s="51"/>
      <c r="O614" s="51"/>
      <c r="P614" s="51"/>
      <c r="Q614" s="51"/>
      <c r="R614" s="51"/>
      <c r="S614" s="51"/>
      <c r="T614" s="51"/>
    </row>
    <row r="615">
      <c r="A615" s="51"/>
      <c r="B615" s="51"/>
      <c r="C615" s="51"/>
      <c r="D615" s="51"/>
      <c r="E615" s="51"/>
      <c r="F615" s="51"/>
      <c r="G615" s="51"/>
      <c r="H615" s="51"/>
      <c r="I615" s="51"/>
      <c r="J615" s="51"/>
      <c r="K615" s="51"/>
      <c r="L615" s="51"/>
      <c r="M615" s="51"/>
      <c r="N615" s="51"/>
      <c r="O615" s="51"/>
      <c r="P615" s="51"/>
      <c r="Q615" s="51"/>
      <c r="R615" s="51"/>
      <c r="S615" s="51"/>
      <c r="T615" s="51"/>
    </row>
    <row r="616">
      <c r="A616" s="51"/>
      <c r="B616" s="51"/>
      <c r="C616" s="51"/>
      <c r="D616" s="51"/>
      <c r="E616" s="51"/>
      <c r="F616" s="51"/>
      <c r="G616" s="51"/>
      <c r="H616" s="51"/>
      <c r="I616" s="51"/>
      <c r="J616" s="51"/>
      <c r="K616" s="51"/>
      <c r="L616" s="51"/>
      <c r="M616" s="51"/>
      <c r="N616" s="51"/>
      <c r="O616" s="51"/>
      <c r="P616" s="51"/>
      <c r="Q616" s="51"/>
      <c r="R616" s="51"/>
      <c r="S616" s="51"/>
      <c r="T616" s="51"/>
    </row>
    <row r="617">
      <c r="A617" s="51"/>
      <c r="B617" s="51"/>
      <c r="C617" s="51"/>
      <c r="D617" s="51"/>
      <c r="E617" s="51"/>
      <c r="F617" s="51"/>
      <c r="G617" s="51"/>
      <c r="H617" s="51"/>
      <c r="I617" s="51"/>
      <c r="J617" s="51"/>
      <c r="K617" s="51"/>
      <c r="L617" s="51"/>
      <c r="M617" s="51"/>
      <c r="N617" s="51"/>
      <c r="O617" s="51"/>
      <c r="P617" s="51"/>
      <c r="Q617" s="51"/>
      <c r="R617" s="51"/>
      <c r="S617" s="51"/>
      <c r="T617" s="51"/>
    </row>
    <row r="618">
      <c r="A618" s="51"/>
      <c r="B618" s="51"/>
      <c r="C618" s="51"/>
      <c r="D618" s="51"/>
      <c r="E618" s="51"/>
      <c r="F618" s="51"/>
      <c r="G618" s="51"/>
      <c r="H618" s="51"/>
      <c r="I618" s="51"/>
      <c r="J618" s="51"/>
      <c r="K618" s="51"/>
      <c r="L618" s="51"/>
      <c r="M618" s="51"/>
      <c r="N618" s="51"/>
      <c r="O618" s="51"/>
      <c r="P618" s="51"/>
      <c r="Q618" s="51"/>
      <c r="R618" s="51"/>
      <c r="S618" s="51"/>
      <c r="T618" s="51"/>
    </row>
    <row r="619">
      <c r="A619" s="51"/>
      <c r="B619" s="51"/>
      <c r="C619" s="51"/>
      <c r="D619" s="51"/>
      <c r="E619" s="51"/>
      <c r="F619" s="51"/>
      <c r="G619" s="51"/>
      <c r="H619" s="51"/>
      <c r="I619" s="51"/>
      <c r="J619" s="51"/>
      <c r="K619" s="51"/>
      <c r="L619" s="51"/>
      <c r="M619" s="51"/>
      <c r="N619" s="51"/>
      <c r="O619" s="51"/>
      <c r="P619" s="51"/>
      <c r="Q619" s="51"/>
      <c r="R619" s="51"/>
      <c r="S619" s="51"/>
      <c r="T619" s="51"/>
    </row>
    <row r="620">
      <c r="A620" s="51"/>
      <c r="B620" s="51"/>
      <c r="C620" s="51"/>
      <c r="D620" s="51"/>
      <c r="E620" s="51"/>
      <c r="F620" s="51"/>
      <c r="G620" s="51"/>
      <c r="H620" s="51"/>
      <c r="I620" s="51"/>
      <c r="J620" s="51"/>
      <c r="K620" s="51"/>
      <c r="L620" s="51"/>
      <c r="M620" s="51"/>
      <c r="N620" s="51"/>
      <c r="O620" s="51"/>
      <c r="P620" s="51"/>
      <c r="Q620" s="51"/>
      <c r="R620" s="51"/>
      <c r="S620" s="51"/>
      <c r="T620" s="51"/>
    </row>
    <row r="621">
      <c r="A621" s="51"/>
      <c r="B621" s="51"/>
      <c r="C621" s="51"/>
      <c r="D621" s="51"/>
      <c r="E621" s="51"/>
      <c r="F621" s="51"/>
      <c r="G621" s="51"/>
      <c r="H621" s="51"/>
      <c r="I621" s="51"/>
      <c r="J621" s="51"/>
      <c r="K621" s="51"/>
      <c r="L621" s="51"/>
      <c r="M621" s="51"/>
      <c r="N621" s="51"/>
      <c r="O621" s="51"/>
      <c r="P621" s="51"/>
      <c r="Q621" s="51"/>
      <c r="R621" s="51"/>
      <c r="S621" s="51"/>
      <c r="T621" s="51"/>
    </row>
    <row r="622">
      <c r="A622" s="51"/>
      <c r="B622" s="51"/>
      <c r="C622" s="51"/>
      <c r="D622" s="51"/>
      <c r="E622" s="51"/>
      <c r="F622" s="51"/>
      <c r="G622" s="51"/>
      <c r="H622" s="51"/>
      <c r="I622" s="51"/>
      <c r="J622" s="51"/>
      <c r="K622" s="51"/>
      <c r="L622" s="51"/>
      <c r="M622" s="51"/>
      <c r="N622" s="51"/>
      <c r="O622" s="51"/>
      <c r="P622" s="51"/>
      <c r="Q622" s="51"/>
      <c r="R622" s="51"/>
      <c r="S622" s="51"/>
      <c r="T622" s="51"/>
    </row>
    <row r="623">
      <c r="A623" s="51"/>
      <c r="B623" s="51"/>
      <c r="C623" s="51"/>
      <c r="D623" s="51"/>
      <c r="E623" s="51"/>
      <c r="F623" s="51"/>
      <c r="G623" s="51"/>
      <c r="H623" s="51"/>
      <c r="I623" s="51"/>
      <c r="J623" s="51"/>
      <c r="K623" s="51"/>
      <c r="L623" s="51"/>
      <c r="M623" s="51"/>
      <c r="N623" s="51"/>
      <c r="O623" s="51"/>
      <c r="P623" s="51"/>
      <c r="Q623" s="51"/>
      <c r="R623" s="51"/>
      <c r="S623" s="51"/>
      <c r="T623" s="51"/>
    </row>
    <row r="624">
      <c r="A624" s="51"/>
      <c r="B624" s="51"/>
      <c r="C624" s="51"/>
      <c r="D624" s="51"/>
      <c r="E624" s="51"/>
      <c r="F624" s="51"/>
      <c r="G624" s="51"/>
      <c r="H624" s="51"/>
      <c r="I624" s="51"/>
      <c r="J624" s="51"/>
      <c r="K624" s="51"/>
      <c r="L624" s="51"/>
      <c r="M624" s="51"/>
      <c r="N624" s="51"/>
      <c r="O624" s="51"/>
      <c r="P624" s="51"/>
      <c r="Q624" s="51"/>
      <c r="R624" s="51"/>
      <c r="S624" s="51"/>
      <c r="T624" s="51"/>
    </row>
    <row r="625">
      <c r="A625" s="51"/>
      <c r="B625" s="51"/>
      <c r="C625" s="51"/>
      <c r="D625" s="51"/>
      <c r="E625" s="51"/>
      <c r="F625" s="51"/>
      <c r="G625" s="51"/>
      <c r="H625" s="51"/>
      <c r="I625" s="51"/>
      <c r="J625" s="51"/>
      <c r="K625" s="51"/>
      <c r="L625" s="51"/>
      <c r="M625" s="51"/>
      <c r="N625" s="51"/>
      <c r="O625" s="51"/>
      <c r="P625" s="51"/>
      <c r="Q625" s="51"/>
      <c r="R625" s="51"/>
      <c r="S625" s="51"/>
      <c r="T625" s="51"/>
    </row>
    <row r="626">
      <c r="A626" s="51"/>
      <c r="B626" s="51"/>
      <c r="C626" s="51"/>
      <c r="D626" s="51"/>
      <c r="E626" s="51"/>
      <c r="F626" s="51"/>
      <c r="G626" s="51"/>
      <c r="H626" s="51"/>
      <c r="I626" s="51"/>
      <c r="J626" s="51"/>
      <c r="K626" s="51"/>
      <c r="L626" s="51"/>
      <c r="M626" s="51"/>
      <c r="N626" s="51"/>
      <c r="O626" s="51"/>
      <c r="P626" s="51"/>
      <c r="Q626" s="51"/>
      <c r="R626" s="51"/>
      <c r="S626" s="51"/>
      <c r="T626" s="51"/>
    </row>
    <row r="627">
      <c r="A627" s="51"/>
      <c r="B627" s="51"/>
      <c r="C627" s="51"/>
      <c r="D627" s="51"/>
      <c r="E627" s="51"/>
      <c r="F627" s="51"/>
      <c r="G627" s="51"/>
      <c r="H627" s="51"/>
      <c r="I627" s="51"/>
      <c r="J627" s="51"/>
      <c r="K627" s="51"/>
      <c r="L627" s="51"/>
      <c r="M627" s="51"/>
      <c r="N627" s="51"/>
      <c r="O627" s="51"/>
      <c r="P627" s="51"/>
      <c r="Q627" s="51"/>
      <c r="R627" s="51"/>
      <c r="S627" s="51"/>
      <c r="T627" s="51"/>
    </row>
    <row r="628">
      <c r="A628" s="51"/>
      <c r="B628" s="51"/>
      <c r="C628" s="51"/>
      <c r="D628" s="51"/>
      <c r="E628" s="51"/>
      <c r="F628" s="51"/>
      <c r="G628" s="51"/>
      <c r="H628" s="51"/>
      <c r="I628" s="51"/>
      <c r="J628" s="51"/>
      <c r="K628" s="51"/>
      <c r="L628" s="51"/>
      <c r="M628" s="51"/>
      <c r="N628" s="51"/>
      <c r="O628" s="51"/>
      <c r="P628" s="51"/>
      <c r="Q628" s="51"/>
      <c r="R628" s="51"/>
      <c r="S628" s="51"/>
      <c r="T628" s="51"/>
    </row>
    <row r="629">
      <c r="A629" s="51"/>
      <c r="B629" s="51"/>
      <c r="C629" s="51"/>
      <c r="D629" s="51"/>
      <c r="E629" s="51"/>
      <c r="F629" s="51"/>
      <c r="G629" s="51"/>
      <c r="H629" s="51"/>
      <c r="I629" s="51"/>
      <c r="J629" s="51"/>
      <c r="K629" s="51"/>
      <c r="L629" s="51"/>
      <c r="M629" s="51"/>
      <c r="N629" s="51"/>
      <c r="O629" s="51"/>
      <c r="P629" s="51"/>
      <c r="Q629" s="51"/>
      <c r="R629" s="51"/>
      <c r="S629" s="51"/>
      <c r="T629" s="51"/>
    </row>
    <row r="630">
      <c r="A630" s="51"/>
      <c r="B630" s="51"/>
      <c r="C630" s="51"/>
      <c r="D630" s="51"/>
      <c r="E630" s="51"/>
      <c r="F630" s="51"/>
      <c r="G630" s="51"/>
      <c r="H630" s="51"/>
      <c r="I630" s="51"/>
      <c r="J630" s="51"/>
      <c r="K630" s="51"/>
      <c r="L630" s="51"/>
      <c r="M630" s="51"/>
      <c r="N630" s="51"/>
      <c r="O630" s="51"/>
      <c r="P630" s="51"/>
      <c r="Q630" s="51"/>
      <c r="R630" s="51"/>
      <c r="S630" s="51"/>
      <c r="T630" s="51"/>
    </row>
    <row r="631">
      <c r="A631" s="51"/>
      <c r="B631" s="51"/>
      <c r="C631" s="51"/>
      <c r="D631" s="51"/>
      <c r="E631" s="51"/>
      <c r="F631" s="51"/>
      <c r="G631" s="51"/>
      <c r="H631" s="51"/>
      <c r="I631" s="51"/>
      <c r="J631" s="51"/>
      <c r="K631" s="51"/>
      <c r="L631" s="51"/>
      <c r="M631" s="51"/>
      <c r="N631" s="51"/>
      <c r="O631" s="51"/>
      <c r="P631" s="51"/>
      <c r="Q631" s="51"/>
      <c r="R631" s="51"/>
      <c r="S631" s="51"/>
      <c r="T631" s="51"/>
    </row>
    <row r="632">
      <c r="A632" s="51"/>
      <c r="B632" s="51"/>
      <c r="C632" s="51"/>
      <c r="D632" s="51"/>
      <c r="E632" s="51"/>
      <c r="F632" s="51"/>
      <c r="G632" s="51"/>
      <c r="H632" s="51"/>
      <c r="I632" s="51"/>
      <c r="J632" s="51"/>
      <c r="K632" s="51"/>
      <c r="L632" s="51"/>
      <c r="M632" s="51"/>
      <c r="N632" s="51"/>
      <c r="O632" s="51"/>
      <c r="P632" s="51"/>
      <c r="Q632" s="51"/>
      <c r="R632" s="51"/>
      <c r="S632" s="51"/>
      <c r="T632" s="51"/>
    </row>
    <row r="633">
      <c r="A633" s="51"/>
      <c r="B633" s="51"/>
      <c r="C633" s="51"/>
      <c r="D633" s="51"/>
      <c r="E633" s="51"/>
      <c r="F633" s="51"/>
      <c r="G633" s="51"/>
      <c r="H633" s="51"/>
      <c r="I633" s="51"/>
      <c r="J633" s="51"/>
      <c r="K633" s="51"/>
      <c r="L633" s="51"/>
      <c r="M633" s="51"/>
      <c r="N633" s="51"/>
      <c r="O633" s="51"/>
      <c r="P633" s="51"/>
      <c r="Q633" s="51"/>
      <c r="R633" s="51"/>
      <c r="S633" s="51"/>
      <c r="T633" s="51"/>
    </row>
    <row r="634">
      <c r="A634" s="51"/>
      <c r="B634" s="51"/>
      <c r="C634" s="51"/>
      <c r="D634" s="51"/>
      <c r="E634" s="51"/>
      <c r="F634" s="51"/>
      <c r="G634" s="51"/>
      <c r="H634" s="51"/>
      <c r="I634" s="51"/>
      <c r="J634" s="51"/>
      <c r="K634" s="51"/>
      <c r="L634" s="51"/>
      <c r="M634" s="51"/>
      <c r="N634" s="51"/>
      <c r="O634" s="51"/>
      <c r="P634" s="51"/>
      <c r="Q634" s="51"/>
      <c r="R634" s="51"/>
      <c r="S634" s="51"/>
      <c r="T634" s="51"/>
    </row>
    <row r="635">
      <c r="A635" s="51"/>
      <c r="B635" s="51"/>
      <c r="C635" s="51"/>
      <c r="D635" s="51"/>
      <c r="E635" s="51"/>
      <c r="F635" s="51"/>
      <c r="G635" s="51"/>
      <c r="H635" s="51"/>
      <c r="I635" s="51"/>
      <c r="J635" s="51"/>
      <c r="K635" s="51"/>
      <c r="L635" s="51"/>
      <c r="M635" s="51"/>
      <c r="N635" s="51"/>
      <c r="O635" s="51"/>
      <c r="P635" s="51"/>
      <c r="Q635" s="51"/>
      <c r="R635" s="51"/>
      <c r="S635" s="51"/>
      <c r="T635" s="51"/>
    </row>
    <row r="636">
      <c r="A636" s="51"/>
      <c r="B636" s="51"/>
      <c r="C636" s="51"/>
      <c r="D636" s="51"/>
      <c r="E636" s="51"/>
      <c r="F636" s="51"/>
      <c r="G636" s="51"/>
      <c r="H636" s="51"/>
      <c r="I636" s="51"/>
      <c r="J636" s="51"/>
      <c r="K636" s="51"/>
      <c r="L636" s="51"/>
      <c r="M636" s="51"/>
      <c r="N636" s="51"/>
      <c r="O636" s="51"/>
      <c r="P636" s="51"/>
      <c r="Q636" s="51"/>
      <c r="R636" s="51"/>
      <c r="S636" s="51"/>
      <c r="T636" s="51"/>
    </row>
    <row r="637">
      <c r="A637" s="51"/>
      <c r="B637" s="51"/>
      <c r="C637" s="51"/>
      <c r="D637" s="51"/>
      <c r="E637" s="51"/>
      <c r="F637" s="51"/>
      <c r="G637" s="51"/>
      <c r="H637" s="51"/>
      <c r="I637" s="51"/>
      <c r="J637" s="51"/>
      <c r="K637" s="51"/>
      <c r="L637" s="51"/>
      <c r="M637" s="51"/>
      <c r="N637" s="51"/>
      <c r="O637" s="51"/>
      <c r="P637" s="51"/>
      <c r="Q637" s="51"/>
      <c r="R637" s="51"/>
      <c r="S637" s="51"/>
      <c r="T637" s="51"/>
    </row>
    <row r="638">
      <c r="A638" s="51"/>
      <c r="B638" s="51"/>
      <c r="C638" s="51"/>
      <c r="D638" s="51"/>
      <c r="E638" s="51"/>
      <c r="F638" s="51"/>
      <c r="G638" s="51"/>
      <c r="H638" s="51"/>
      <c r="I638" s="51"/>
      <c r="J638" s="51"/>
      <c r="K638" s="51"/>
      <c r="L638" s="51"/>
      <c r="M638" s="51"/>
      <c r="N638" s="51"/>
      <c r="O638" s="51"/>
      <c r="P638" s="51"/>
      <c r="Q638" s="51"/>
      <c r="R638" s="51"/>
      <c r="S638" s="51"/>
      <c r="T638" s="51"/>
    </row>
    <row r="639">
      <c r="A639" s="51"/>
      <c r="B639" s="51"/>
      <c r="C639" s="51"/>
      <c r="D639" s="51"/>
      <c r="E639" s="51"/>
      <c r="F639" s="51"/>
      <c r="G639" s="51"/>
      <c r="H639" s="51"/>
      <c r="I639" s="51"/>
      <c r="J639" s="51"/>
      <c r="K639" s="51"/>
      <c r="L639" s="51"/>
      <c r="M639" s="51"/>
      <c r="N639" s="51"/>
      <c r="O639" s="51"/>
      <c r="P639" s="51"/>
      <c r="Q639" s="51"/>
      <c r="R639" s="51"/>
      <c r="S639" s="51"/>
      <c r="T639" s="51"/>
    </row>
    <row r="640">
      <c r="A640" s="51"/>
      <c r="B640" s="51"/>
      <c r="C640" s="51"/>
      <c r="D640" s="51"/>
      <c r="E640" s="51"/>
      <c r="F640" s="51"/>
      <c r="G640" s="51"/>
      <c r="H640" s="51"/>
      <c r="I640" s="51"/>
      <c r="J640" s="51"/>
      <c r="K640" s="51"/>
      <c r="L640" s="51"/>
      <c r="M640" s="51"/>
      <c r="N640" s="51"/>
      <c r="O640" s="51"/>
      <c r="P640" s="51"/>
      <c r="Q640" s="51"/>
      <c r="R640" s="51"/>
      <c r="S640" s="51"/>
      <c r="T640" s="51"/>
    </row>
    <row r="641">
      <c r="A641" s="51"/>
      <c r="B641" s="51"/>
      <c r="C641" s="51"/>
      <c r="D641" s="51"/>
      <c r="E641" s="51"/>
      <c r="F641" s="51"/>
      <c r="G641" s="51"/>
      <c r="H641" s="51"/>
      <c r="I641" s="51"/>
      <c r="J641" s="51"/>
      <c r="K641" s="51"/>
      <c r="L641" s="51"/>
      <c r="M641" s="51"/>
      <c r="N641" s="51"/>
      <c r="O641" s="51"/>
      <c r="P641" s="51"/>
      <c r="Q641" s="51"/>
      <c r="R641" s="51"/>
      <c r="S641" s="51"/>
      <c r="T641" s="51"/>
    </row>
    <row r="642">
      <c r="A642" s="51"/>
      <c r="B642" s="51"/>
      <c r="C642" s="51"/>
      <c r="D642" s="51"/>
      <c r="E642" s="51"/>
      <c r="F642" s="51"/>
      <c r="G642" s="51"/>
      <c r="H642" s="51"/>
      <c r="I642" s="51"/>
      <c r="J642" s="51"/>
      <c r="K642" s="51"/>
      <c r="L642" s="51"/>
      <c r="M642" s="51"/>
      <c r="N642" s="51"/>
      <c r="O642" s="51"/>
      <c r="P642" s="51"/>
      <c r="Q642" s="51"/>
      <c r="R642" s="51"/>
      <c r="S642" s="51"/>
      <c r="T642" s="51"/>
    </row>
    <row r="643">
      <c r="A643" s="51"/>
      <c r="B643" s="51"/>
      <c r="C643" s="51"/>
      <c r="D643" s="51"/>
      <c r="E643" s="51"/>
      <c r="F643" s="51"/>
      <c r="G643" s="51"/>
      <c r="H643" s="51"/>
      <c r="I643" s="51"/>
      <c r="J643" s="51"/>
      <c r="K643" s="51"/>
      <c r="L643" s="51"/>
      <c r="M643" s="51"/>
      <c r="N643" s="51"/>
      <c r="O643" s="51"/>
      <c r="P643" s="51"/>
      <c r="Q643" s="51"/>
      <c r="R643" s="51"/>
      <c r="S643" s="51"/>
      <c r="T643" s="51"/>
    </row>
    <row r="644">
      <c r="A644" s="51"/>
      <c r="B644" s="51"/>
      <c r="C644" s="51"/>
      <c r="D644" s="51"/>
      <c r="E644" s="51"/>
      <c r="F644" s="51"/>
      <c r="G644" s="51"/>
      <c r="H644" s="51"/>
      <c r="I644" s="51"/>
      <c r="J644" s="51"/>
      <c r="K644" s="51"/>
      <c r="L644" s="51"/>
      <c r="M644" s="51"/>
      <c r="N644" s="51"/>
      <c r="O644" s="51"/>
      <c r="P644" s="51"/>
      <c r="Q644" s="51"/>
      <c r="R644" s="51"/>
      <c r="S644" s="51"/>
      <c r="T644" s="51"/>
    </row>
    <row r="645">
      <c r="A645" s="51"/>
      <c r="B645" s="51"/>
      <c r="C645" s="51"/>
      <c r="D645" s="51"/>
      <c r="E645" s="51"/>
      <c r="F645" s="51"/>
      <c r="G645" s="51"/>
      <c r="H645" s="51"/>
      <c r="I645" s="51"/>
      <c r="J645" s="51"/>
      <c r="K645" s="51"/>
      <c r="L645" s="51"/>
      <c r="M645" s="51"/>
      <c r="N645" s="51"/>
      <c r="O645" s="51"/>
      <c r="P645" s="51"/>
      <c r="Q645" s="51"/>
      <c r="R645" s="51"/>
      <c r="S645" s="51"/>
      <c r="T645" s="51"/>
    </row>
    <row r="646">
      <c r="A646" s="51"/>
      <c r="B646" s="51"/>
      <c r="C646" s="51"/>
      <c r="D646" s="51"/>
      <c r="E646" s="51"/>
      <c r="F646" s="51"/>
      <c r="G646" s="51"/>
      <c r="H646" s="51"/>
      <c r="I646" s="51"/>
      <c r="J646" s="51"/>
      <c r="K646" s="51"/>
      <c r="L646" s="51"/>
      <c r="M646" s="51"/>
      <c r="N646" s="51"/>
      <c r="O646" s="51"/>
      <c r="P646" s="51"/>
      <c r="Q646" s="51"/>
      <c r="R646" s="51"/>
      <c r="S646" s="51"/>
      <c r="T646" s="51"/>
    </row>
    <row r="647">
      <c r="A647" s="51"/>
      <c r="B647" s="51"/>
      <c r="C647" s="51"/>
      <c r="D647" s="51"/>
      <c r="E647" s="51"/>
      <c r="F647" s="51"/>
      <c r="G647" s="51"/>
      <c r="H647" s="51"/>
      <c r="I647" s="51"/>
      <c r="J647" s="51"/>
      <c r="K647" s="51"/>
      <c r="L647" s="51"/>
      <c r="M647" s="51"/>
      <c r="N647" s="51"/>
      <c r="O647" s="51"/>
      <c r="P647" s="51"/>
      <c r="Q647" s="51"/>
      <c r="R647" s="51"/>
      <c r="S647" s="51"/>
      <c r="T647" s="51"/>
    </row>
    <row r="648">
      <c r="A648" s="51"/>
      <c r="B648" s="51"/>
      <c r="C648" s="51"/>
      <c r="D648" s="51"/>
      <c r="E648" s="51"/>
      <c r="F648" s="51"/>
      <c r="G648" s="51"/>
      <c r="H648" s="51"/>
      <c r="I648" s="51"/>
      <c r="J648" s="51"/>
      <c r="K648" s="51"/>
      <c r="L648" s="51"/>
      <c r="M648" s="51"/>
      <c r="N648" s="51"/>
      <c r="O648" s="51"/>
      <c r="P648" s="51"/>
      <c r="Q648" s="51"/>
      <c r="R648" s="51"/>
      <c r="S648" s="51"/>
      <c r="T648" s="51"/>
    </row>
    <row r="649">
      <c r="A649" s="51"/>
      <c r="B649" s="51"/>
      <c r="C649" s="51"/>
      <c r="D649" s="51"/>
      <c r="E649" s="51"/>
      <c r="F649" s="51"/>
      <c r="G649" s="51"/>
      <c r="H649" s="51"/>
      <c r="I649" s="51"/>
      <c r="J649" s="51"/>
      <c r="K649" s="51"/>
      <c r="L649" s="51"/>
      <c r="M649" s="51"/>
      <c r="N649" s="51"/>
      <c r="O649" s="51"/>
      <c r="P649" s="51"/>
      <c r="Q649" s="51"/>
      <c r="R649" s="51"/>
      <c r="S649" s="51"/>
      <c r="T649" s="51"/>
    </row>
    <row r="650">
      <c r="A650" s="51"/>
      <c r="B650" s="51"/>
      <c r="C650" s="51"/>
      <c r="D650" s="51"/>
      <c r="E650" s="51"/>
      <c r="F650" s="51"/>
      <c r="G650" s="51"/>
      <c r="H650" s="51"/>
      <c r="I650" s="51"/>
      <c r="J650" s="51"/>
      <c r="K650" s="51"/>
      <c r="L650" s="51"/>
      <c r="M650" s="51"/>
      <c r="N650" s="51"/>
      <c r="O650" s="51"/>
      <c r="P650" s="51"/>
      <c r="Q650" s="51"/>
      <c r="R650" s="51"/>
      <c r="S650" s="51"/>
      <c r="T650" s="51"/>
    </row>
    <row r="651">
      <c r="A651" s="51"/>
      <c r="B651" s="51"/>
      <c r="C651" s="51"/>
      <c r="D651" s="51"/>
      <c r="E651" s="51"/>
      <c r="F651" s="51"/>
      <c r="G651" s="51"/>
      <c r="H651" s="51"/>
      <c r="I651" s="51"/>
      <c r="J651" s="51"/>
      <c r="K651" s="51"/>
      <c r="L651" s="51"/>
      <c r="M651" s="51"/>
      <c r="N651" s="51"/>
      <c r="O651" s="51"/>
      <c r="P651" s="51"/>
      <c r="Q651" s="51"/>
      <c r="R651" s="51"/>
      <c r="S651" s="51"/>
      <c r="T651" s="51"/>
    </row>
    <row r="652">
      <c r="A652" s="51"/>
      <c r="B652" s="51"/>
      <c r="C652" s="51"/>
      <c r="D652" s="51"/>
      <c r="E652" s="51"/>
      <c r="F652" s="51"/>
      <c r="G652" s="51"/>
      <c r="H652" s="51"/>
      <c r="I652" s="51"/>
      <c r="J652" s="51"/>
      <c r="K652" s="51"/>
      <c r="L652" s="51"/>
      <c r="M652" s="51"/>
      <c r="N652" s="51"/>
      <c r="O652" s="51"/>
      <c r="P652" s="51"/>
      <c r="Q652" s="51"/>
      <c r="R652" s="51"/>
      <c r="S652" s="51"/>
      <c r="T652" s="51"/>
    </row>
    <row r="653">
      <c r="A653" s="51"/>
      <c r="B653" s="51"/>
      <c r="C653" s="51"/>
      <c r="D653" s="51"/>
      <c r="E653" s="51"/>
      <c r="F653" s="51"/>
      <c r="G653" s="51"/>
      <c r="H653" s="51"/>
      <c r="I653" s="51"/>
      <c r="J653" s="51"/>
      <c r="K653" s="51"/>
      <c r="L653" s="51"/>
      <c r="M653" s="51"/>
      <c r="N653" s="51"/>
      <c r="O653" s="51"/>
      <c r="P653" s="51"/>
      <c r="Q653" s="51"/>
      <c r="R653" s="51"/>
      <c r="S653" s="51"/>
      <c r="T653" s="51"/>
    </row>
    <row r="654">
      <c r="A654" s="51"/>
      <c r="B654" s="51"/>
      <c r="C654" s="51"/>
      <c r="D654" s="51"/>
      <c r="E654" s="51"/>
      <c r="F654" s="51"/>
      <c r="G654" s="51"/>
      <c r="H654" s="51"/>
      <c r="I654" s="51"/>
      <c r="J654" s="51"/>
      <c r="K654" s="51"/>
      <c r="L654" s="51"/>
      <c r="M654" s="51"/>
      <c r="N654" s="51"/>
      <c r="O654" s="51"/>
      <c r="P654" s="51"/>
      <c r="Q654" s="51"/>
      <c r="R654" s="51"/>
      <c r="S654" s="51"/>
      <c r="T654" s="51"/>
    </row>
    <row r="655">
      <c r="A655" s="51"/>
      <c r="B655" s="51"/>
      <c r="C655" s="51"/>
      <c r="D655" s="51"/>
      <c r="E655" s="51"/>
      <c r="F655" s="51"/>
      <c r="G655" s="51"/>
      <c r="H655" s="51"/>
      <c r="I655" s="51"/>
      <c r="J655" s="51"/>
      <c r="K655" s="51"/>
      <c r="L655" s="51"/>
      <c r="M655" s="51"/>
      <c r="N655" s="51"/>
      <c r="O655" s="51"/>
      <c r="P655" s="51"/>
      <c r="Q655" s="51"/>
      <c r="R655" s="51"/>
      <c r="S655" s="51"/>
      <c r="T655" s="51"/>
    </row>
    <row r="656">
      <c r="A656" s="51"/>
      <c r="B656" s="51"/>
      <c r="C656" s="51"/>
      <c r="D656" s="51"/>
      <c r="E656" s="51"/>
      <c r="F656" s="51"/>
      <c r="G656" s="51"/>
      <c r="H656" s="51"/>
      <c r="I656" s="51"/>
      <c r="J656" s="51"/>
      <c r="K656" s="51"/>
      <c r="L656" s="51"/>
      <c r="M656" s="51"/>
      <c r="N656" s="51"/>
      <c r="O656" s="51"/>
      <c r="P656" s="51"/>
      <c r="Q656" s="51"/>
      <c r="R656" s="51"/>
      <c r="S656" s="51"/>
      <c r="T656" s="51"/>
    </row>
    <row r="657">
      <c r="A657" s="51"/>
      <c r="B657" s="51"/>
      <c r="C657" s="51"/>
      <c r="D657" s="51"/>
      <c r="E657" s="51"/>
      <c r="F657" s="51"/>
      <c r="G657" s="51"/>
      <c r="H657" s="51"/>
      <c r="I657" s="51"/>
      <c r="J657" s="51"/>
      <c r="K657" s="51"/>
      <c r="L657" s="51"/>
      <c r="M657" s="51"/>
      <c r="N657" s="51"/>
      <c r="O657" s="51"/>
      <c r="P657" s="51"/>
      <c r="Q657" s="51"/>
      <c r="R657" s="51"/>
      <c r="S657" s="51"/>
      <c r="T657" s="51"/>
    </row>
    <row r="658">
      <c r="A658" s="51"/>
      <c r="B658" s="51"/>
      <c r="C658" s="51"/>
      <c r="D658" s="51"/>
      <c r="E658" s="51"/>
      <c r="F658" s="51"/>
      <c r="G658" s="51"/>
      <c r="H658" s="51"/>
      <c r="I658" s="51"/>
      <c r="J658" s="51"/>
      <c r="K658" s="51"/>
      <c r="L658" s="51"/>
      <c r="M658" s="51"/>
      <c r="N658" s="51"/>
      <c r="O658" s="51"/>
      <c r="P658" s="51"/>
      <c r="Q658" s="51"/>
      <c r="R658" s="51"/>
      <c r="S658" s="51"/>
      <c r="T658" s="51"/>
    </row>
    <row r="659">
      <c r="A659" s="51"/>
      <c r="B659" s="51"/>
      <c r="C659" s="51"/>
      <c r="D659" s="51"/>
      <c r="E659" s="51"/>
      <c r="F659" s="51"/>
      <c r="G659" s="51"/>
      <c r="H659" s="51"/>
      <c r="I659" s="51"/>
      <c r="J659" s="51"/>
      <c r="K659" s="51"/>
      <c r="L659" s="51"/>
      <c r="M659" s="51"/>
      <c r="N659" s="51"/>
      <c r="O659" s="51"/>
      <c r="P659" s="51"/>
      <c r="Q659" s="51"/>
      <c r="R659" s="51"/>
      <c r="S659" s="51"/>
      <c r="T659" s="51"/>
    </row>
    <row r="660">
      <c r="A660" s="51"/>
      <c r="B660" s="51"/>
      <c r="C660" s="51"/>
      <c r="D660" s="51"/>
      <c r="E660" s="51"/>
      <c r="F660" s="51"/>
      <c r="G660" s="51"/>
      <c r="H660" s="51"/>
      <c r="I660" s="51"/>
      <c r="J660" s="51"/>
      <c r="K660" s="51"/>
      <c r="L660" s="51"/>
      <c r="M660" s="51"/>
      <c r="N660" s="51"/>
      <c r="O660" s="51"/>
      <c r="P660" s="51"/>
      <c r="Q660" s="51"/>
      <c r="R660" s="51"/>
      <c r="S660" s="51"/>
      <c r="T660" s="51"/>
    </row>
    <row r="661">
      <c r="A661" s="51"/>
      <c r="B661" s="51"/>
      <c r="C661" s="51"/>
      <c r="D661" s="51"/>
      <c r="E661" s="51"/>
      <c r="F661" s="51"/>
      <c r="G661" s="51"/>
      <c r="H661" s="51"/>
      <c r="I661" s="51"/>
      <c r="J661" s="51"/>
      <c r="K661" s="51"/>
      <c r="L661" s="51"/>
      <c r="M661" s="51"/>
      <c r="N661" s="51"/>
      <c r="O661" s="51"/>
      <c r="P661" s="51"/>
      <c r="Q661" s="51"/>
      <c r="R661" s="51"/>
      <c r="S661" s="51"/>
      <c r="T661" s="51"/>
    </row>
    <row r="662">
      <c r="A662" s="51"/>
      <c r="B662" s="51"/>
      <c r="C662" s="51"/>
      <c r="D662" s="51"/>
      <c r="E662" s="51"/>
      <c r="F662" s="51"/>
      <c r="G662" s="51"/>
      <c r="H662" s="51"/>
      <c r="I662" s="51"/>
      <c r="J662" s="51"/>
      <c r="K662" s="51"/>
      <c r="L662" s="51"/>
      <c r="M662" s="51"/>
      <c r="N662" s="51"/>
      <c r="O662" s="51"/>
      <c r="P662" s="51"/>
      <c r="Q662" s="51"/>
      <c r="R662" s="51"/>
      <c r="S662" s="51"/>
      <c r="T662" s="51"/>
    </row>
    <row r="663">
      <c r="A663" s="51"/>
      <c r="B663" s="51"/>
      <c r="C663" s="51"/>
      <c r="D663" s="51"/>
      <c r="E663" s="51"/>
      <c r="F663" s="51"/>
      <c r="G663" s="51"/>
      <c r="H663" s="51"/>
      <c r="I663" s="51"/>
      <c r="J663" s="51"/>
      <c r="K663" s="51"/>
      <c r="L663" s="51"/>
      <c r="M663" s="51"/>
      <c r="N663" s="51"/>
      <c r="O663" s="51"/>
      <c r="P663" s="51"/>
      <c r="Q663" s="51"/>
      <c r="R663" s="51"/>
      <c r="S663" s="51"/>
      <c r="T663" s="51"/>
    </row>
    <row r="664">
      <c r="A664" s="51"/>
      <c r="B664" s="51"/>
      <c r="C664" s="51"/>
      <c r="D664" s="51"/>
      <c r="E664" s="51"/>
      <c r="F664" s="51"/>
      <c r="G664" s="51"/>
      <c r="H664" s="51"/>
      <c r="I664" s="51"/>
      <c r="J664" s="51"/>
      <c r="K664" s="51"/>
      <c r="L664" s="51"/>
      <c r="M664" s="51"/>
      <c r="N664" s="51"/>
      <c r="O664" s="51"/>
      <c r="P664" s="51"/>
      <c r="Q664" s="51"/>
      <c r="R664" s="51"/>
      <c r="S664" s="51"/>
      <c r="T664" s="51"/>
    </row>
    <row r="665">
      <c r="A665" s="51"/>
      <c r="B665" s="51"/>
      <c r="C665" s="51"/>
      <c r="D665" s="51"/>
      <c r="E665" s="51"/>
      <c r="F665" s="51"/>
      <c r="G665" s="51"/>
      <c r="H665" s="51"/>
      <c r="I665" s="51"/>
      <c r="J665" s="51"/>
      <c r="K665" s="51"/>
      <c r="L665" s="51"/>
      <c r="M665" s="51"/>
      <c r="N665" s="51"/>
      <c r="O665" s="51"/>
      <c r="P665" s="51"/>
      <c r="Q665" s="51"/>
      <c r="R665" s="51"/>
      <c r="S665" s="51"/>
      <c r="T665" s="51"/>
    </row>
    <row r="666">
      <c r="A666" s="51"/>
      <c r="B666" s="51"/>
      <c r="C666" s="51"/>
      <c r="D666" s="51"/>
      <c r="E666" s="51"/>
      <c r="F666" s="51"/>
      <c r="G666" s="51"/>
      <c r="H666" s="51"/>
      <c r="I666" s="51"/>
      <c r="J666" s="51"/>
      <c r="K666" s="51"/>
      <c r="L666" s="51"/>
      <c r="M666" s="51"/>
      <c r="N666" s="51"/>
      <c r="O666" s="51"/>
      <c r="P666" s="51"/>
      <c r="Q666" s="51"/>
      <c r="R666" s="51"/>
      <c r="S666" s="51"/>
      <c r="T666" s="51"/>
    </row>
    <row r="667">
      <c r="A667" s="51"/>
      <c r="B667" s="51"/>
      <c r="C667" s="51"/>
      <c r="D667" s="51"/>
      <c r="E667" s="51"/>
      <c r="F667" s="51"/>
      <c r="G667" s="51"/>
      <c r="H667" s="51"/>
      <c r="I667" s="51"/>
      <c r="J667" s="51"/>
      <c r="K667" s="51"/>
      <c r="L667" s="51"/>
      <c r="M667" s="51"/>
      <c r="N667" s="51"/>
      <c r="O667" s="51"/>
      <c r="P667" s="51"/>
      <c r="Q667" s="51"/>
      <c r="R667" s="51"/>
      <c r="S667" s="51"/>
      <c r="T667" s="51"/>
    </row>
    <row r="668">
      <c r="A668" s="51"/>
      <c r="B668" s="51"/>
      <c r="C668" s="51"/>
      <c r="D668" s="51"/>
      <c r="E668" s="51"/>
      <c r="F668" s="51"/>
      <c r="G668" s="51"/>
      <c r="H668" s="51"/>
      <c r="I668" s="51"/>
      <c r="J668" s="51"/>
      <c r="K668" s="51"/>
      <c r="L668" s="51"/>
      <c r="M668" s="51"/>
      <c r="N668" s="51"/>
      <c r="O668" s="51"/>
      <c r="P668" s="51"/>
      <c r="Q668" s="51"/>
      <c r="R668" s="51"/>
      <c r="S668" s="51"/>
      <c r="T668" s="51"/>
    </row>
    <row r="669">
      <c r="A669" s="51"/>
      <c r="B669" s="51"/>
      <c r="C669" s="51"/>
      <c r="D669" s="51"/>
      <c r="E669" s="51"/>
      <c r="F669" s="51"/>
      <c r="G669" s="51"/>
      <c r="H669" s="51"/>
      <c r="I669" s="51"/>
      <c r="J669" s="51"/>
      <c r="K669" s="51"/>
      <c r="L669" s="51"/>
      <c r="M669" s="51"/>
      <c r="N669" s="51"/>
      <c r="O669" s="51"/>
      <c r="P669" s="51"/>
      <c r="Q669" s="51"/>
      <c r="R669" s="51"/>
      <c r="S669" s="51"/>
      <c r="T669" s="51"/>
    </row>
    <row r="670">
      <c r="A670" s="51"/>
      <c r="B670" s="51"/>
      <c r="C670" s="51"/>
      <c r="D670" s="51"/>
      <c r="E670" s="51"/>
      <c r="F670" s="51"/>
      <c r="G670" s="51"/>
      <c r="H670" s="51"/>
      <c r="I670" s="51"/>
      <c r="J670" s="51"/>
      <c r="K670" s="51"/>
      <c r="L670" s="51"/>
      <c r="M670" s="51"/>
      <c r="N670" s="51"/>
      <c r="O670" s="51"/>
      <c r="P670" s="51"/>
      <c r="Q670" s="51"/>
      <c r="R670" s="51"/>
      <c r="S670" s="51"/>
      <c r="T670" s="51"/>
    </row>
    <row r="671">
      <c r="A671" s="51"/>
      <c r="B671" s="51"/>
      <c r="C671" s="51"/>
      <c r="D671" s="51"/>
      <c r="E671" s="51"/>
      <c r="F671" s="51"/>
      <c r="G671" s="51"/>
      <c r="H671" s="51"/>
      <c r="I671" s="51"/>
      <c r="J671" s="51"/>
      <c r="K671" s="51"/>
      <c r="L671" s="51"/>
      <c r="M671" s="51"/>
      <c r="N671" s="51"/>
      <c r="O671" s="51"/>
      <c r="P671" s="51"/>
      <c r="Q671" s="51"/>
      <c r="R671" s="51"/>
      <c r="S671" s="51"/>
      <c r="T671" s="51"/>
    </row>
    <row r="672">
      <c r="A672" s="51"/>
      <c r="B672" s="51"/>
      <c r="C672" s="51"/>
      <c r="D672" s="51"/>
      <c r="E672" s="51"/>
      <c r="F672" s="51"/>
      <c r="G672" s="51"/>
      <c r="H672" s="51"/>
      <c r="I672" s="51"/>
      <c r="J672" s="51"/>
      <c r="K672" s="51"/>
      <c r="L672" s="51"/>
      <c r="M672" s="51"/>
      <c r="N672" s="51"/>
      <c r="O672" s="51"/>
      <c r="P672" s="51"/>
      <c r="Q672" s="51"/>
      <c r="R672" s="51"/>
      <c r="S672" s="51"/>
      <c r="T672" s="51"/>
    </row>
    <row r="673">
      <c r="A673" s="51"/>
      <c r="B673" s="51"/>
      <c r="C673" s="51"/>
      <c r="D673" s="51"/>
      <c r="E673" s="51"/>
      <c r="F673" s="51"/>
      <c r="G673" s="51"/>
      <c r="H673" s="51"/>
      <c r="I673" s="51"/>
      <c r="J673" s="51"/>
      <c r="K673" s="51"/>
      <c r="L673" s="51"/>
      <c r="M673" s="51"/>
      <c r="N673" s="51"/>
      <c r="O673" s="51"/>
      <c r="P673" s="51"/>
      <c r="Q673" s="51"/>
      <c r="R673" s="51"/>
      <c r="S673" s="51"/>
      <c r="T673" s="51"/>
    </row>
    <row r="674">
      <c r="A674" s="51"/>
      <c r="B674" s="51"/>
      <c r="C674" s="51"/>
      <c r="D674" s="51"/>
      <c r="E674" s="51"/>
      <c r="F674" s="51"/>
      <c r="G674" s="51"/>
      <c r="H674" s="51"/>
      <c r="I674" s="51"/>
      <c r="J674" s="51"/>
      <c r="K674" s="51"/>
      <c r="L674" s="51"/>
      <c r="M674" s="51"/>
      <c r="N674" s="51"/>
      <c r="O674" s="51"/>
      <c r="P674" s="51"/>
      <c r="Q674" s="51"/>
      <c r="R674" s="51"/>
      <c r="S674" s="51"/>
      <c r="T674" s="51"/>
    </row>
    <row r="675">
      <c r="A675" s="51"/>
      <c r="B675" s="51"/>
      <c r="C675" s="51"/>
      <c r="D675" s="51"/>
      <c r="E675" s="51"/>
      <c r="F675" s="51"/>
      <c r="G675" s="51"/>
      <c r="H675" s="51"/>
      <c r="I675" s="51"/>
      <c r="J675" s="51"/>
      <c r="K675" s="51"/>
      <c r="L675" s="51"/>
      <c r="M675" s="51"/>
      <c r="N675" s="51"/>
      <c r="O675" s="51"/>
      <c r="P675" s="51"/>
      <c r="Q675" s="51"/>
      <c r="R675" s="51"/>
      <c r="S675" s="51"/>
      <c r="T675" s="51"/>
    </row>
    <row r="676">
      <c r="A676" s="51"/>
      <c r="B676" s="51"/>
      <c r="C676" s="51"/>
      <c r="D676" s="51"/>
      <c r="E676" s="51"/>
      <c r="F676" s="51"/>
      <c r="G676" s="51"/>
      <c r="H676" s="51"/>
      <c r="I676" s="51"/>
      <c r="J676" s="51"/>
      <c r="K676" s="51"/>
      <c r="L676" s="51"/>
      <c r="M676" s="51"/>
      <c r="N676" s="51"/>
      <c r="O676" s="51"/>
      <c r="P676" s="51"/>
      <c r="Q676" s="51"/>
      <c r="R676" s="51"/>
      <c r="S676" s="51"/>
      <c r="T676" s="51"/>
    </row>
    <row r="677">
      <c r="A677" s="51"/>
      <c r="B677" s="51"/>
      <c r="C677" s="51"/>
      <c r="D677" s="51"/>
      <c r="E677" s="51"/>
      <c r="F677" s="51"/>
      <c r="G677" s="51"/>
      <c r="H677" s="51"/>
      <c r="I677" s="51"/>
      <c r="J677" s="51"/>
      <c r="K677" s="51"/>
      <c r="L677" s="51"/>
      <c r="M677" s="51"/>
      <c r="N677" s="51"/>
      <c r="O677" s="51"/>
      <c r="P677" s="51"/>
      <c r="Q677" s="51"/>
      <c r="R677" s="51"/>
      <c r="S677" s="51"/>
      <c r="T677" s="51"/>
    </row>
    <row r="678">
      <c r="A678" s="51"/>
      <c r="B678" s="51"/>
      <c r="C678" s="51"/>
      <c r="D678" s="51"/>
      <c r="E678" s="51"/>
      <c r="F678" s="51"/>
      <c r="G678" s="51"/>
      <c r="H678" s="51"/>
      <c r="I678" s="51"/>
      <c r="J678" s="51"/>
      <c r="K678" s="51"/>
      <c r="L678" s="51"/>
      <c r="M678" s="51"/>
      <c r="N678" s="51"/>
      <c r="O678" s="51"/>
      <c r="P678" s="51"/>
      <c r="Q678" s="51"/>
      <c r="R678" s="51"/>
      <c r="S678" s="51"/>
      <c r="T678" s="51"/>
    </row>
    <row r="679">
      <c r="A679" s="51"/>
      <c r="B679" s="51"/>
      <c r="C679" s="51"/>
      <c r="D679" s="51"/>
      <c r="E679" s="51"/>
      <c r="F679" s="51"/>
      <c r="G679" s="51"/>
      <c r="H679" s="51"/>
      <c r="I679" s="51"/>
      <c r="J679" s="51"/>
      <c r="K679" s="51"/>
      <c r="L679" s="51"/>
      <c r="M679" s="51"/>
      <c r="N679" s="51"/>
      <c r="O679" s="51"/>
      <c r="P679" s="51"/>
      <c r="Q679" s="51"/>
      <c r="R679" s="51"/>
      <c r="S679" s="51"/>
      <c r="T679" s="51"/>
    </row>
    <row r="680">
      <c r="A680" s="51"/>
      <c r="B680" s="51"/>
      <c r="C680" s="51"/>
      <c r="D680" s="51"/>
      <c r="E680" s="51"/>
      <c r="F680" s="51"/>
      <c r="G680" s="51"/>
      <c r="H680" s="51"/>
      <c r="I680" s="51"/>
      <c r="J680" s="51"/>
      <c r="K680" s="51"/>
      <c r="L680" s="51"/>
      <c r="M680" s="51"/>
      <c r="N680" s="51"/>
      <c r="O680" s="51"/>
      <c r="P680" s="51"/>
      <c r="Q680" s="51"/>
      <c r="R680" s="51"/>
      <c r="S680" s="51"/>
      <c r="T680" s="51"/>
    </row>
    <row r="681">
      <c r="A681" s="51"/>
      <c r="B681" s="51"/>
      <c r="C681" s="51"/>
      <c r="D681" s="51"/>
      <c r="E681" s="51"/>
      <c r="F681" s="51"/>
      <c r="G681" s="51"/>
      <c r="H681" s="51"/>
      <c r="I681" s="51"/>
      <c r="J681" s="51"/>
      <c r="K681" s="51"/>
      <c r="L681" s="51"/>
      <c r="M681" s="51"/>
      <c r="N681" s="51"/>
      <c r="O681" s="51"/>
      <c r="P681" s="51"/>
      <c r="Q681" s="51"/>
      <c r="R681" s="51"/>
      <c r="S681" s="51"/>
      <c r="T681" s="51"/>
    </row>
    <row r="682">
      <c r="A682" s="51"/>
      <c r="B682" s="51"/>
      <c r="C682" s="51"/>
      <c r="D682" s="51"/>
      <c r="E682" s="51"/>
      <c r="F682" s="51"/>
      <c r="G682" s="51"/>
      <c r="H682" s="51"/>
      <c r="I682" s="51"/>
      <c r="J682" s="51"/>
      <c r="K682" s="51"/>
      <c r="L682" s="51"/>
      <c r="M682" s="51"/>
      <c r="N682" s="51"/>
      <c r="O682" s="51"/>
      <c r="P682" s="51"/>
      <c r="Q682" s="51"/>
      <c r="R682" s="51"/>
      <c r="S682" s="51"/>
      <c r="T682" s="51"/>
    </row>
    <row r="683">
      <c r="A683" s="51"/>
      <c r="B683" s="51"/>
      <c r="C683" s="51"/>
      <c r="D683" s="51"/>
      <c r="E683" s="51"/>
      <c r="F683" s="51"/>
      <c r="G683" s="51"/>
      <c r="H683" s="51"/>
      <c r="I683" s="51"/>
      <c r="J683" s="51"/>
      <c r="K683" s="51"/>
      <c r="L683" s="51"/>
      <c r="M683" s="51"/>
      <c r="N683" s="51"/>
      <c r="O683" s="51"/>
      <c r="P683" s="51"/>
      <c r="Q683" s="51"/>
      <c r="R683" s="51"/>
      <c r="S683" s="51"/>
      <c r="T683" s="51"/>
    </row>
    <row r="684">
      <c r="A684" s="51"/>
      <c r="B684" s="51"/>
      <c r="C684" s="51"/>
      <c r="D684" s="51"/>
      <c r="E684" s="51"/>
      <c r="F684" s="51"/>
      <c r="G684" s="51"/>
      <c r="H684" s="51"/>
      <c r="I684" s="51"/>
      <c r="J684" s="51"/>
      <c r="K684" s="51"/>
      <c r="L684" s="51"/>
      <c r="M684" s="51"/>
      <c r="N684" s="51"/>
      <c r="O684" s="51"/>
      <c r="P684" s="51"/>
      <c r="Q684" s="51"/>
      <c r="R684" s="51"/>
      <c r="S684" s="51"/>
      <c r="T684" s="51"/>
    </row>
    <row r="685">
      <c r="A685" s="51"/>
      <c r="B685" s="51"/>
      <c r="C685" s="51"/>
      <c r="D685" s="51"/>
      <c r="E685" s="51"/>
      <c r="F685" s="51"/>
      <c r="G685" s="51"/>
      <c r="H685" s="51"/>
      <c r="I685" s="51"/>
      <c r="J685" s="51"/>
      <c r="K685" s="51"/>
      <c r="L685" s="51"/>
      <c r="M685" s="51"/>
      <c r="N685" s="51"/>
      <c r="O685" s="51"/>
      <c r="P685" s="51"/>
      <c r="Q685" s="51"/>
      <c r="R685" s="51"/>
      <c r="S685" s="51"/>
      <c r="T685" s="51"/>
    </row>
    <row r="686">
      <c r="A686" s="51"/>
      <c r="B686" s="51"/>
      <c r="C686" s="51"/>
      <c r="D686" s="51"/>
      <c r="E686" s="51"/>
      <c r="F686" s="51"/>
      <c r="G686" s="51"/>
      <c r="H686" s="51"/>
      <c r="I686" s="51"/>
      <c r="J686" s="51"/>
      <c r="K686" s="51"/>
      <c r="L686" s="51"/>
      <c r="M686" s="51"/>
      <c r="N686" s="51"/>
      <c r="O686" s="51"/>
      <c r="P686" s="51"/>
      <c r="Q686" s="51"/>
      <c r="R686" s="51"/>
      <c r="S686" s="51"/>
      <c r="T686" s="51"/>
    </row>
    <row r="687">
      <c r="A687" s="51"/>
      <c r="B687" s="51"/>
      <c r="C687" s="51"/>
      <c r="D687" s="51"/>
      <c r="E687" s="51"/>
      <c r="F687" s="51"/>
      <c r="G687" s="51"/>
      <c r="H687" s="51"/>
      <c r="I687" s="51"/>
      <c r="J687" s="51"/>
      <c r="K687" s="51"/>
      <c r="L687" s="51"/>
      <c r="M687" s="51"/>
      <c r="N687" s="51"/>
      <c r="O687" s="51"/>
      <c r="P687" s="51"/>
      <c r="Q687" s="51"/>
      <c r="R687" s="51"/>
      <c r="S687" s="51"/>
      <c r="T687" s="51"/>
    </row>
    <row r="688">
      <c r="A688" s="51"/>
      <c r="B688" s="51"/>
      <c r="C688" s="51"/>
      <c r="D688" s="51"/>
      <c r="E688" s="51"/>
      <c r="F688" s="51"/>
      <c r="G688" s="51"/>
      <c r="H688" s="51"/>
      <c r="I688" s="51"/>
      <c r="J688" s="51"/>
      <c r="K688" s="51"/>
      <c r="L688" s="51"/>
      <c r="M688" s="51"/>
      <c r="N688" s="51"/>
      <c r="O688" s="51"/>
      <c r="P688" s="51"/>
      <c r="Q688" s="51"/>
      <c r="R688" s="51"/>
      <c r="S688" s="51"/>
      <c r="T688" s="51"/>
    </row>
    <row r="689">
      <c r="A689" s="51"/>
      <c r="B689" s="51"/>
      <c r="C689" s="51"/>
      <c r="D689" s="51"/>
      <c r="E689" s="51"/>
      <c r="F689" s="51"/>
      <c r="G689" s="51"/>
      <c r="H689" s="51"/>
      <c r="I689" s="51"/>
      <c r="J689" s="51"/>
      <c r="K689" s="51"/>
      <c r="L689" s="51"/>
      <c r="M689" s="51"/>
      <c r="N689" s="51"/>
      <c r="O689" s="51"/>
      <c r="P689" s="51"/>
      <c r="Q689" s="51"/>
      <c r="R689" s="51"/>
      <c r="S689" s="51"/>
      <c r="T689" s="51"/>
    </row>
    <row r="690">
      <c r="A690" s="51"/>
      <c r="B690" s="51"/>
      <c r="C690" s="51"/>
      <c r="D690" s="51"/>
      <c r="E690" s="51"/>
      <c r="F690" s="51"/>
      <c r="G690" s="51"/>
      <c r="H690" s="51"/>
      <c r="I690" s="51"/>
      <c r="J690" s="51"/>
      <c r="K690" s="51"/>
      <c r="L690" s="51"/>
      <c r="M690" s="51"/>
      <c r="N690" s="51"/>
      <c r="O690" s="51"/>
      <c r="P690" s="51"/>
      <c r="Q690" s="51"/>
      <c r="R690" s="51"/>
      <c r="S690" s="51"/>
      <c r="T690" s="51"/>
    </row>
    <row r="691">
      <c r="A691" s="51"/>
      <c r="B691" s="51"/>
      <c r="C691" s="51"/>
      <c r="D691" s="51"/>
      <c r="E691" s="51"/>
      <c r="F691" s="51"/>
      <c r="G691" s="51"/>
      <c r="H691" s="51"/>
      <c r="I691" s="51"/>
      <c r="J691" s="51"/>
      <c r="K691" s="51"/>
      <c r="L691" s="51"/>
      <c r="M691" s="51"/>
      <c r="N691" s="51"/>
      <c r="O691" s="51"/>
      <c r="P691" s="51"/>
      <c r="Q691" s="51"/>
      <c r="R691" s="51"/>
      <c r="S691" s="51"/>
      <c r="T691" s="51"/>
    </row>
    <row r="692">
      <c r="A692" s="51"/>
      <c r="B692" s="51"/>
      <c r="C692" s="51"/>
      <c r="D692" s="51"/>
      <c r="E692" s="51"/>
      <c r="F692" s="51"/>
      <c r="G692" s="51"/>
      <c r="H692" s="51"/>
      <c r="I692" s="51"/>
      <c r="J692" s="51"/>
      <c r="K692" s="51"/>
      <c r="L692" s="51"/>
      <c r="M692" s="51"/>
      <c r="N692" s="51"/>
      <c r="O692" s="51"/>
      <c r="P692" s="51"/>
      <c r="Q692" s="51"/>
      <c r="R692" s="51"/>
      <c r="S692" s="51"/>
      <c r="T692" s="51"/>
    </row>
    <row r="693">
      <c r="A693" s="51"/>
      <c r="B693" s="51"/>
      <c r="C693" s="51"/>
      <c r="D693" s="51"/>
      <c r="E693" s="51"/>
      <c r="F693" s="51"/>
      <c r="G693" s="51"/>
      <c r="H693" s="51"/>
      <c r="I693" s="51"/>
      <c r="J693" s="51"/>
      <c r="K693" s="51"/>
      <c r="L693" s="51"/>
      <c r="M693" s="51"/>
      <c r="N693" s="51"/>
      <c r="O693" s="51"/>
      <c r="P693" s="51"/>
      <c r="Q693" s="51"/>
      <c r="R693" s="51"/>
      <c r="S693" s="51"/>
      <c r="T693" s="51"/>
    </row>
    <row r="694">
      <c r="A694" s="51"/>
      <c r="B694" s="51"/>
      <c r="C694" s="51"/>
      <c r="D694" s="51"/>
      <c r="E694" s="51"/>
      <c r="F694" s="51"/>
      <c r="G694" s="51"/>
      <c r="H694" s="51"/>
      <c r="I694" s="51"/>
      <c r="J694" s="51"/>
      <c r="K694" s="51"/>
      <c r="L694" s="51"/>
      <c r="M694" s="51"/>
      <c r="N694" s="51"/>
      <c r="O694" s="51"/>
      <c r="P694" s="51"/>
      <c r="Q694" s="51"/>
      <c r="R694" s="51"/>
      <c r="S694" s="51"/>
      <c r="T694" s="51"/>
    </row>
    <row r="695">
      <c r="A695" s="51"/>
      <c r="B695" s="51"/>
      <c r="C695" s="51"/>
      <c r="D695" s="51"/>
      <c r="E695" s="51"/>
      <c r="F695" s="51"/>
      <c r="G695" s="51"/>
      <c r="H695" s="51"/>
      <c r="I695" s="51"/>
      <c r="J695" s="51"/>
      <c r="K695" s="51"/>
      <c r="L695" s="51"/>
      <c r="M695" s="51"/>
      <c r="N695" s="51"/>
      <c r="O695" s="51"/>
      <c r="P695" s="51"/>
      <c r="Q695" s="51"/>
      <c r="R695" s="51"/>
      <c r="S695" s="51"/>
      <c r="T695" s="51"/>
    </row>
    <row r="696">
      <c r="A696" s="51"/>
      <c r="B696" s="51"/>
      <c r="C696" s="51"/>
      <c r="D696" s="51"/>
      <c r="E696" s="51"/>
      <c r="F696" s="51"/>
      <c r="G696" s="51"/>
      <c r="H696" s="51"/>
      <c r="I696" s="51"/>
      <c r="J696" s="51"/>
      <c r="K696" s="51"/>
      <c r="L696" s="51"/>
      <c r="M696" s="51"/>
      <c r="N696" s="51"/>
      <c r="O696" s="51"/>
      <c r="P696" s="51"/>
      <c r="Q696" s="51"/>
      <c r="R696" s="51"/>
      <c r="S696" s="51"/>
      <c r="T696" s="51"/>
    </row>
    <row r="697">
      <c r="A697" s="51"/>
      <c r="B697" s="51"/>
      <c r="C697" s="51"/>
      <c r="D697" s="51"/>
      <c r="E697" s="51"/>
      <c r="F697" s="51"/>
      <c r="G697" s="51"/>
      <c r="H697" s="51"/>
      <c r="I697" s="51"/>
      <c r="J697" s="51"/>
      <c r="K697" s="51"/>
      <c r="L697" s="51"/>
      <c r="M697" s="51"/>
      <c r="N697" s="51"/>
      <c r="O697" s="51"/>
      <c r="P697" s="51"/>
      <c r="Q697" s="51"/>
      <c r="R697" s="51"/>
      <c r="S697" s="51"/>
      <c r="T697" s="51"/>
    </row>
    <row r="698">
      <c r="A698" s="51"/>
      <c r="B698" s="51"/>
      <c r="C698" s="51"/>
      <c r="D698" s="51"/>
      <c r="E698" s="51"/>
      <c r="F698" s="51"/>
      <c r="G698" s="51"/>
      <c r="H698" s="51"/>
      <c r="I698" s="51"/>
      <c r="J698" s="51"/>
      <c r="K698" s="51"/>
      <c r="L698" s="51"/>
      <c r="M698" s="51"/>
      <c r="N698" s="51"/>
      <c r="O698" s="51"/>
      <c r="P698" s="51"/>
      <c r="Q698" s="51"/>
      <c r="R698" s="51"/>
      <c r="S698" s="51"/>
      <c r="T698" s="51"/>
    </row>
    <row r="699">
      <c r="A699" s="51"/>
      <c r="B699" s="51"/>
      <c r="C699" s="51"/>
      <c r="D699" s="51"/>
      <c r="E699" s="51"/>
      <c r="F699" s="51"/>
      <c r="G699" s="51"/>
      <c r="H699" s="51"/>
      <c r="I699" s="51"/>
      <c r="J699" s="51"/>
      <c r="K699" s="51"/>
      <c r="L699" s="51"/>
      <c r="M699" s="51"/>
      <c r="N699" s="51"/>
      <c r="O699" s="51"/>
      <c r="P699" s="51"/>
      <c r="Q699" s="51"/>
      <c r="R699" s="51"/>
      <c r="S699" s="51"/>
      <c r="T699" s="51"/>
    </row>
    <row r="700">
      <c r="A700" s="51"/>
      <c r="B700" s="51"/>
      <c r="C700" s="51"/>
      <c r="D700" s="51"/>
      <c r="E700" s="51"/>
      <c r="F700" s="51"/>
      <c r="G700" s="51"/>
      <c r="H700" s="51"/>
      <c r="I700" s="51"/>
      <c r="J700" s="51"/>
      <c r="K700" s="51"/>
      <c r="L700" s="51"/>
      <c r="M700" s="51"/>
      <c r="N700" s="51"/>
      <c r="O700" s="51"/>
      <c r="P700" s="51"/>
      <c r="Q700" s="51"/>
      <c r="R700" s="51"/>
      <c r="S700" s="51"/>
      <c r="T700" s="51"/>
    </row>
    <row r="701">
      <c r="A701" s="51"/>
      <c r="B701" s="51"/>
      <c r="C701" s="51"/>
      <c r="D701" s="51"/>
      <c r="E701" s="51"/>
      <c r="F701" s="51"/>
      <c r="G701" s="51"/>
      <c r="H701" s="51"/>
      <c r="I701" s="51"/>
      <c r="J701" s="51"/>
      <c r="K701" s="51"/>
      <c r="L701" s="51"/>
      <c r="M701" s="51"/>
      <c r="N701" s="51"/>
      <c r="O701" s="51"/>
      <c r="P701" s="51"/>
      <c r="Q701" s="51"/>
      <c r="R701" s="51"/>
      <c r="S701" s="51"/>
      <c r="T701" s="51"/>
    </row>
    <row r="702">
      <c r="A702" s="51"/>
      <c r="B702" s="51"/>
      <c r="C702" s="51"/>
      <c r="D702" s="51"/>
      <c r="E702" s="51"/>
      <c r="F702" s="51"/>
      <c r="G702" s="51"/>
      <c r="H702" s="51"/>
      <c r="I702" s="51"/>
      <c r="J702" s="51"/>
      <c r="K702" s="51"/>
      <c r="L702" s="51"/>
      <c r="M702" s="51"/>
      <c r="N702" s="51"/>
      <c r="O702" s="51"/>
      <c r="P702" s="51"/>
      <c r="Q702" s="51"/>
      <c r="R702" s="51"/>
      <c r="S702" s="51"/>
      <c r="T702" s="51"/>
    </row>
    <row r="703">
      <c r="A703" s="51"/>
      <c r="B703" s="51"/>
      <c r="C703" s="51"/>
      <c r="D703" s="51"/>
      <c r="E703" s="51"/>
      <c r="F703" s="51"/>
      <c r="G703" s="51"/>
      <c r="H703" s="51"/>
      <c r="I703" s="51"/>
      <c r="J703" s="51"/>
      <c r="K703" s="51"/>
      <c r="L703" s="51"/>
      <c r="M703" s="51"/>
      <c r="N703" s="51"/>
      <c r="O703" s="51"/>
      <c r="P703" s="51"/>
      <c r="Q703" s="51"/>
      <c r="R703" s="51"/>
      <c r="S703" s="51"/>
      <c r="T703" s="51"/>
    </row>
    <row r="704">
      <c r="A704" s="51"/>
      <c r="B704" s="51"/>
      <c r="C704" s="51"/>
      <c r="D704" s="51"/>
      <c r="E704" s="51"/>
      <c r="F704" s="51"/>
      <c r="G704" s="51"/>
      <c r="H704" s="51"/>
      <c r="I704" s="51"/>
      <c r="J704" s="51"/>
      <c r="K704" s="51"/>
      <c r="L704" s="51"/>
      <c r="M704" s="51"/>
      <c r="N704" s="51"/>
      <c r="O704" s="51"/>
      <c r="P704" s="51"/>
      <c r="Q704" s="51"/>
      <c r="R704" s="51"/>
      <c r="S704" s="51"/>
      <c r="T704" s="51"/>
    </row>
    <row r="705">
      <c r="A705" s="51"/>
      <c r="B705" s="51"/>
      <c r="C705" s="51"/>
      <c r="D705" s="51"/>
      <c r="E705" s="51"/>
      <c r="F705" s="51"/>
      <c r="G705" s="51"/>
      <c r="H705" s="51"/>
      <c r="I705" s="51"/>
      <c r="J705" s="51"/>
      <c r="K705" s="51"/>
      <c r="L705" s="51"/>
      <c r="M705" s="51"/>
      <c r="N705" s="51"/>
      <c r="O705" s="51"/>
      <c r="P705" s="51"/>
      <c r="Q705" s="51"/>
      <c r="R705" s="51"/>
      <c r="S705" s="51"/>
      <c r="T705" s="51"/>
    </row>
    <row r="706">
      <c r="A706" s="51"/>
      <c r="B706" s="51"/>
      <c r="C706" s="51"/>
      <c r="D706" s="51"/>
      <c r="E706" s="51"/>
      <c r="F706" s="51"/>
      <c r="G706" s="51"/>
      <c r="H706" s="51"/>
      <c r="I706" s="51"/>
      <c r="J706" s="51"/>
      <c r="K706" s="51"/>
      <c r="L706" s="51"/>
      <c r="M706" s="51"/>
      <c r="N706" s="51"/>
      <c r="O706" s="51"/>
      <c r="P706" s="51"/>
      <c r="Q706" s="51"/>
      <c r="R706" s="51"/>
      <c r="S706" s="51"/>
      <c r="T706" s="51"/>
    </row>
    <row r="707">
      <c r="A707" s="51"/>
      <c r="B707" s="51"/>
      <c r="C707" s="51"/>
      <c r="D707" s="51"/>
      <c r="E707" s="51"/>
      <c r="F707" s="51"/>
      <c r="G707" s="51"/>
      <c r="H707" s="51"/>
      <c r="I707" s="51"/>
      <c r="J707" s="51"/>
      <c r="K707" s="51"/>
      <c r="L707" s="51"/>
      <c r="M707" s="51"/>
      <c r="N707" s="51"/>
      <c r="O707" s="51"/>
      <c r="P707" s="51"/>
      <c r="Q707" s="51"/>
      <c r="R707" s="51"/>
      <c r="S707" s="51"/>
      <c r="T707" s="51"/>
    </row>
    <row r="708">
      <c r="A708" s="51"/>
      <c r="B708" s="51"/>
      <c r="C708" s="51"/>
      <c r="D708" s="51"/>
      <c r="E708" s="51"/>
      <c r="F708" s="51"/>
      <c r="G708" s="51"/>
      <c r="H708" s="51"/>
      <c r="I708" s="51"/>
      <c r="J708" s="51"/>
      <c r="K708" s="51"/>
      <c r="L708" s="51"/>
      <c r="M708" s="51"/>
      <c r="N708" s="51"/>
      <c r="O708" s="51"/>
      <c r="P708" s="51"/>
      <c r="Q708" s="51"/>
      <c r="R708" s="51"/>
      <c r="S708" s="51"/>
      <c r="T708" s="51"/>
    </row>
    <row r="709">
      <c r="A709" s="51"/>
      <c r="B709" s="51"/>
      <c r="C709" s="51"/>
      <c r="D709" s="51"/>
      <c r="E709" s="51"/>
      <c r="F709" s="51"/>
      <c r="G709" s="51"/>
      <c r="H709" s="51"/>
      <c r="I709" s="51"/>
      <c r="J709" s="51"/>
      <c r="K709" s="51"/>
      <c r="L709" s="51"/>
      <c r="M709" s="51"/>
      <c r="N709" s="51"/>
      <c r="O709" s="51"/>
      <c r="P709" s="51"/>
      <c r="Q709" s="51"/>
      <c r="R709" s="51"/>
      <c r="S709" s="51"/>
      <c r="T709" s="51"/>
    </row>
    <row r="710">
      <c r="A710" s="51"/>
      <c r="B710" s="51"/>
      <c r="C710" s="51"/>
      <c r="D710" s="51"/>
      <c r="E710" s="51"/>
      <c r="F710" s="51"/>
      <c r="G710" s="51"/>
      <c r="H710" s="51"/>
      <c r="I710" s="51"/>
      <c r="J710" s="51"/>
      <c r="K710" s="51"/>
      <c r="L710" s="51"/>
      <c r="M710" s="51"/>
      <c r="N710" s="51"/>
      <c r="O710" s="51"/>
      <c r="P710" s="51"/>
      <c r="Q710" s="51"/>
      <c r="R710" s="51"/>
      <c r="S710" s="51"/>
      <c r="T710" s="51"/>
    </row>
    <row r="711">
      <c r="A711" s="51"/>
      <c r="B711" s="51"/>
      <c r="C711" s="51"/>
      <c r="D711" s="51"/>
      <c r="E711" s="51"/>
      <c r="F711" s="51"/>
      <c r="G711" s="51"/>
      <c r="H711" s="51"/>
      <c r="I711" s="51"/>
      <c r="J711" s="51"/>
      <c r="K711" s="51"/>
      <c r="L711" s="51"/>
      <c r="M711" s="51"/>
      <c r="N711" s="51"/>
      <c r="O711" s="51"/>
      <c r="P711" s="51"/>
      <c r="Q711" s="51"/>
      <c r="R711" s="51"/>
      <c r="S711" s="51"/>
      <c r="T711" s="51"/>
    </row>
    <row r="712">
      <c r="A712" s="51"/>
      <c r="B712" s="51"/>
      <c r="C712" s="51"/>
      <c r="D712" s="51"/>
      <c r="E712" s="51"/>
      <c r="F712" s="51"/>
      <c r="G712" s="51"/>
      <c r="H712" s="51"/>
      <c r="I712" s="51"/>
      <c r="J712" s="51"/>
      <c r="K712" s="51"/>
      <c r="L712" s="51"/>
      <c r="M712" s="51"/>
      <c r="N712" s="51"/>
      <c r="O712" s="51"/>
      <c r="P712" s="51"/>
      <c r="Q712" s="51"/>
      <c r="R712" s="51"/>
      <c r="S712" s="51"/>
      <c r="T712" s="51"/>
    </row>
    <row r="713">
      <c r="A713" s="51"/>
      <c r="B713" s="51"/>
      <c r="C713" s="51"/>
      <c r="D713" s="51"/>
      <c r="E713" s="51"/>
      <c r="F713" s="51"/>
      <c r="G713" s="51"/>
      <c r="H713" s="51"/>
      <c r="I713" s="51"/>
      <c r="J713" s="51"/>
      <c r="K713" s="51"/>
      <c r="L713" s="51"/>
      <c r="M713" s="51"/>
      <c r="N713" s="51"/>
      <c r="O713" s="51"/>
      <c r="P713" s="51"/>
      <c r="Q713" s="51"/>
      <c r="R713" s="51"/>
      <c r="S713" s="51"/>
      <c r="T713" s="51"/>
    </row>
    <row r="714">
      <c r="A714" s="51"/>
      <c r="B714" s="51"/>
      <c r="C714" s="51"/>
      <c r="D714" s="51"/>
      <c r="E714" s="51"/>
      <c r="F714" s="51"/>
      <c r="G714" s="51"/>
      <c r="H714" s="51"/>
      <c r="I714" s="51"/>
      <c r="J714" s="51"/>
      <c r="K714" s="51"/>
      <c r="L714" s="51"/>
      <c r="M714" s="51"/>
      <c r="N714" s="51"/>
      <c r="O714" s="51"/>
      <c r="P714" s="51"/>
      <c r="Q714" s="51"/>
      <c r="R714" s="51"/>
      <c r="S714" s="51"/>
      <c r="T714" s="51"/>
    </row>
    <row r="715">
      <c r="A715" s="51"/>
      <c r="B715" s="51"/>
      <c r="C715" s="51"/>
      <c r="D715" s="51"/>
      <c r="E715" s="51"/>
      <c r="F715" s="51"/>
      <c r="G715" s="51"/>
      <c r="H715" s="51"/>
      <c r="I715" s="51"/>
      <c r="J715" s="51"/>
      <c r="K715" s="51"/>
      <c r="L715" s="51"/>
      <c r="M715" s="51"/>
      <c r="N715" s="51"/>
      <c r="O715" s="51"/>
      <c r="P715" s="51"/>
      <c r="Q715" s="51"/>
      <c r="R715" s="51"/>
      <c r="S715" s="51"/>
      <c r="T715" s="51"/>
    </row>
    <row r="716">
      <c r="A716" s="51"/>
      <c r="B716" s="51"/>
      <c r="C716" s="51"/>
      <c r="D716" s="51"/>
      <c r="E716" s="51"/>
      <c r="F716" s="51"/>
      <c r="G716" s="51"/>
      <c r="H716" s="51"/>
      <c r="I716" s="51"/>
      <c r="J716" s="51"/>
      <c r="K716" s="51"/>
      <c r="L716" s="51"/>
      <c r="M716" s="51"/>
      <c r="N716" s="51"/>
      <c r="O716" s="51"/>
      <c r="P716" s="51"/>
      <c r="Q716" s="51"/>
      <c r="R716" s="51"/>
      <c r="S716" s="51"/>
      <c r="T716" s="51"/>
    </row>
    <row r="717">
      <c r="A717" s="51"/>
      <c r="B717" s="51"/>
      <c r="C717" s="51"/>
      <c r="D717" s="51"/>
      <c r="E717" s="51"/>
      <c r="F717" s="51"/>
      <c r="G717" s="51"/>
      <c r="H717" s="51"/>
      <c r="I717" s="51"/>
      <c r="J717" s="51"/>
      <c r="K717" s="51"/>
      <c r="L717" s="51"/>
      <c r="M717" s="51"/>
      <c r="N717" s="51"/>
      <c r="O717" s="51"/>
      <c r="P717" s="51"/>
      <c r="Q717" s="51"/>
      <c r="R717" s="51"/>
      <c r="S717" s="51"/>
      <c r="T717" s="51"/>
    </row>
    <row r="718">
      <c r="A718" s="51"/>
      <c r="B718" s="51"/>
      <c r="C718" s="51"/>
      <c r="D718" s="51"/>
      <c r="E718" s="51"/>
      <c r="F718" s="51"/>
      <c r="G718" s="51"/>
      <c r="H718" s="51"/>
      <c r="I718" s="51"/>
      <c r="J718" s="51"/>
      <c r="K718" s="51"/>
      <c r="L718" s="51"/>
      <c r="M718" s="51"/>
      <c r="N718" s="51"/>
      <c r="O718" s="51"/>
      <c r="P718" s="51"/>
      <c r="Q718" s="51"/>
      <c r="R718" s="51"/>
      <c r="S718" s="51"/>
      <c r="T718" s="51"/>
    </row>
    <row r="719">
      <c r="A719" s="51"/>
      <c r="B719" s="51"/>
      <c r="C719" s="51"/>
      <c r="D719" s="51"/>
      <c r="E719" s="51"/>
      <c r="F719" s="51"/>
      <c r="G719" s="51"/>
      <c r="H719" s="51"/>
      <c r="I719" s="51"/>
      <c r="J719" s="51"/>
      <c r="K719" s="51"/>
      <c r="L719" s="51"/>
      <c r="M719" s="51"/>
      <c r="N719" s="51"/>
      <c r="O719" s="51"/>
      <c r="P719" s="51"/>
      <c r="Q719" s="51"/>
      <c r="R719" s="51"/>
      <c r="S719" s="51"/>
      <c r="T719" s="51"/>
    </row>
    <row r="720">
      <c r="A720" s="51"/>
      <c r="B720" s="51"/>
      <c r="C720" s="51"/>
      <c r="D720" s="51"/>
      <c r="E720" s="51"/>
      <c r="F720" s="51"/>
      <c r="G720" s="51"/>
      <c r="H720" s="51"/>
      <c r="I720" s="51"/>
      <c r="J720" s="51"/>
      <c r="K720" s="51"/>
      <c r="L720" s="51"/>
      <c r="M720" s="51"/>
      <c r="N720" s="51"/>
      <c r="O720" s="51"/>
      <c r="P720" s="51"/>
      <c r="Q720" s="51"/>
      <c r="R720" s="51"/>
      <c r="S720" s="51"/>
      <c r="T720" s="51"/>
    </row>
    <row r="721">
      <c r="A721" s="51"/>
      <c r="B721" s="51"/>
      <c r="C721" s="51"/>
      <c r="D721" s="51"/>
      <c r="E721" s="51"/>
      <c r="F721" s="51"/>
      <c r="G721" s="51"/>
      <c r="H721" s="51"/>
      <c r="I721" s="51"/>
      <c r="J721" s="51"/>
      <c r="K721" s="51"/>
      <c r="L721" s="51"/>
      <c r="M721" s="51"/>
      <c r="N721" s="51"/>
      <c r="O721" s="51"/>
      <c r="P721" s="51"/>
      <c r="Q721" s="51"/>
      <c r="R721" s="51"/>
      <c r="S721" s="51"/>
      <c r="T721" s="51"/>
    </row>
    <row r="722">
      <c r="A722" s="51"/>
      <c r="B722" s="51"/>
      <c r="C722" s="51"/>
      <c r="D722" s="51"/>
      <c r="E722" s="51"/>
      <c r="F722" s="51"/>
      <c r="G722" s="51"/>
      <c r="H722" s="51"/>
      <c r="I722" s="51"/>
      <c r="J722" s="51"/>
      <c r="K722" s="51"/>
      <c r="L722" s="51"/>
      <c r="M722" s="51"/>
      <c r="N722" s="51"/>
      <c r="O722" s="51"/>
      <c r="P722" s="51"/>
      <c r="Q722" s="51"/>
      <c r="R722" s="51"/>
      <c r="S722" s="51"/>
      <c r="T722" s="51"/>
    </row>
    <row r="723">
      <c r="A723" s="51"/>
      <c r="B723" s="51"/>
      <c r="C723" s="51"/>
      <c r="D723" s="51"/>
      <c r="E723" s="51"/>
      <c r="F723" s="51"/>
      <c r="G723" s="51"/>
      <c r="H723" s="51"/>
      <c r="I723" s="51"/>
      <c r="J723" s="51"/>
      <c r="K723" s="51"/>
      <c r="L723" s="51"/>
      <c r="M723" s="51"/>
      <c r="N723" s="51"/>
      <c r="O723" s="51"/>
      <c r="P723" s="51"/>
      <c r="Q723" s="51"/>
      <c r="R723" s="51"/>
      <c r="S723" s="51"/>
      <c r="T723" s="51"/>
    </row>
    <row r="724">
      <c r="A724" s="51"/>
      <c r="B724" s="51"/>
      <c r="C724" s="51"/>
      <c r="D724" s="51"/>
      <c r="E724" s="51"/>
      <c r="F724" s="51"/>
      <c r="G724" s="51"/>
      <c r="H724" s="51"/>
      <c r="I724" s="51"/>
      <c r="J724" s="51"/>
      <c r="K724" s="51"/>
      <c r="L724" s="51"/>
      <c r="M724" s="51"/>
      <c r="N724" s="51"/>
      <c r="O724" s="51"/>
      <c r="P724" s="51"/>
      <c r="Q724" s="51"/>
      <c r="R724" s="51"/>
      <c r="S724" s="51"/>
      <c r="T724" s="51"/>
    </row>
    <row r="725">
      <c r="A725" s="51"/>
      <c r="B725" s="51"/>
      <c r="C725" s="51"/>
      <c r="D725" s="51"/>
      <c r="E725" s="51"/>
      <c r="F725" s="51"/>
      <c r="G725" s="51"/>
      <c r="H725" s="51"/>
      <c r="I725" s="51"/>
      <c r="J725" s="51"/>
      <c r="K725" s="51"/>
      <c r="L725" s="51"/>
      <c r="M725" s="51"/>
      <c r="N725" s="51"/>
      <c r="O725" s="51"/>
      <c r="P725" s="51"/>
      <c r="Q725" s="51"/>
      <c r="R725" s="51"/>
      <c r="S725" s="51"/>
      <c r="T725" s="51"/>
    </row>
    <row r="726">
      <c r="A726" s="51"/>
      <c r="B726" s="51"/>
      <c r="C726" s="51"/>
      <c r="D726" s="51"/>
      <c r="E726" s="51"/>
      <c r="F726" s="51"/>
      <c r="G726" s="51"/>
      <c r="H726" s="51"/>
      <c r="I726" s="51"/>
      <c r="J726" s="51"/>
      <c r="K726" s="51"/>
      <c r="L726" s="51"/>
      <c r="M726" s="51"/>
      <c r="N726" s="51"/>
      <c r="O726" s="51"/>
      <c r="P726" s="51"/>
      <c r="Q726" s="51"/>
      <c r="R726" s="51"/>
      <c r="S726" s="51"/>
      <c r="T726" s="51"/>
    </row>
    <row r="727">
      <c r="A727" s="51"/>
      <c r="B727" s="51"/>
      <c r="C727" s="51"/>
      <c r="D727" s="51"/>
      <c r="E727" s="51"/>
      <c r="F727" s="51"/>
      <c r="G727" s="51"/>
      <c r="H727" s="51"/>
      <c r="I727" s="51"/>
      <c r="J727" s="51"/>
      <c r="K727" s="51"/>
      <c r="L727" s="51"/>
      <c r="M727" s="51"/>
      <c r="N727" s="51"/>
      <c r="O727" s="51"/>
      <c r="P727" s="51"/>
      <c r="Q727" s="51"/>
      <c r="R727" s="51"/>
      <c r="S727" s="51"/>
      <c r="T727" s="51"/>
    </row>
    <row r="728">
      <c r="A728" s="51"/>
      <c r="B728" s="51"/>
      <c r="C728" s="51"/>
      <c r="D728" s="51"/>
      <c r="E728" s="51"/>
      <c r="F728" s="51"/>
      <c r="G728" s="51"/>
      <c r="H728" s="51"/>
      <c r="I728" s="51"/>
      <c r="J728" s="51"/>
      <c r="K728" s="51"/>
      <c r="L728" s="51"/>
      <c r="M728" s="51"/>
      <c r="N728" s="51"/>
      <c r="O728" s="51"/>
      <c r="P728" s="51"/>
      <c r="Q728" s="51"/>
      <c r="R728" s="51"/>
      <c r="S728" s="51"/>
      <c r="T728" s="51"/>
    </row>
    <row r="729">
      <c r="A729" s="51"/>
      <c r="B729" s="51"/>
      <c r="C729" s="51"/>
      <c r="D729" s="51"/>
      <c r="E729" s="51"/>
      <c r="F729" s="51"/>
      <c r="G729" s="51"/>
      <c r="H729" s="51"/>
      <c r="I729" s="51"/>
      <c r="J729" s="51"/>
      <c r="K729" s="51"/>
      <c r="L729" s="51"/>
      <c r="M729" s="51"/>
      <c r="N729" s="51"/>
      <c r="O729" s="51"/>
      <c r="P729" s="51"/>
      <c r="Q729" s="51"/>
      <c r="R729" s="51"/>
      <c r="S729" s="51"/>
      <c r="T729" s="51"/>
    </row>
    <row r="730">
      <c r="A730" s="51"/>
      <c r="B730" s="51"/>
      <c r="C730" s="51"/>
      <c r="D730" s="51"/>
      <c r="E730" s="51"/>
      <c r="F730" s="51"/>
      <c r="G730" s="51"/>
      <c r="H730" s="51"/>
      <c r="I730" s="51"/>
      <c r="J730" s="51"/>
      <c r="K730" s="51"/>
      <c r="L730" s="51"/>
      <c r="M730" s="51"/>
      <c r="N730" s="51"/>
      <c r="O730" s="51"/>
      <c r="P730" s="51"/>
      <c r="Q730" s="51"/>
      <c r="R730" s="51"/>
      <c r="S730" s="51"/>
      <c r="T730" s="51"/>
    </row>
    <row r="731">
      <c r="A731" s="51"/>
      <c r="B731" s="51"/>
      <c r="C731" s="51"/>
      <c r="D731" s="51"/>
      <c r="E731" s="51"/>
      <c r="F731" s="51"/>
      <c r="G731" s="51"/>
      <c r="H731" s="51"/>
      <c r="I731" s="51"/>
      <c r="J731" s="51"/>
      <c r="K731" s="51"/>
      <c r="L731" s="51"/>
      <c r="M731" s="51"/>
      <c r="N731" s="51"/>
      <c r="O731" s="51"/>
      <c r="P731" s="51"/>
      <c r="Q731" s="51"/>
      <c r="R731" s="51"/>
      <c r="S731" s="51"/>
      <c r="T731" s="51"/>
    </row>
    <row r="732">
      <c r="A732" s="51"/>
      <c r="B732" s="51"/>
      <c r="C732" s="51"/>
      <c r="D732" s="51"/>
      <c r="E732" s="51"/>
      <c r="F732" s="51"/>
      <c r="G732" s="51"/>
      <c r="H732" s="51"/>
      <c r="I732" s="51"/>
      <c r="J732" s="51"/>
      <c r="K732" s="51"/>
      <c r="L732" s="51"/>
      <c r="M732" s="51"/>
      <c r="N732" s="51"/>
      <c r="O732" s="51"/>
      <c r="P732" s="51"/>
      <c r="Q732" s="51"/>
      <c r="R732" s="51"/>
      <c r="S732" s="51"/>
      <c r="T732" s="51"/>
    </row>
    <row r="733">
      <c r="A733" s="51"/>
      <c r="B733" s="51"/>
      <c r="C733" s="51"/>
      <c r="D733" s="51"/>
      <c r="E733" s="51"/>
      <c r="F733" s="51"/>
      <c r="G733" s="51"/>
      <c r="H733" s="51"/>
      <c r="I733" s="51"/>
      <c r="J733" s="51"/>
      <c r="K733" s="51"/>
      <c r="L733" s="51"/>
      <c r="M733" s="51"/>
      <c r="N733" s="51"/>
      <c r="O733" s="51"/>
      <c r="P733" s="51"/>
      <c r="Q733" s="51"/>
      <c r="R733" s="51"/>
      <c r="S733" s="51"/>
      <c r="T733" s="51"/>
    </row>
    <row r="734">
      <c r="A734" s="51"/>
      <c r="B734" s="51"/>
      <c r="C734" s="51"/>
      <c r="D734" s="51"/>
      <c r="E734" s="51"/>
      <c r="F734" s="51"/>
      <c r="G734" s="51"/>
      <c r="H734" s="51"/>
      <c r="I734" s="51"/>
      <c r="J734" s="51"/>
      <c r="K734" s="51"/>
      <c r="L734" s="51"/>
      <c r="M734" s="51"/>
      <c r="N734" s="51"/>
      <c r="O734" s="51"/>
      <c r="P734" s="51"/>
      <c r="Q734" s="51"/>
      <c r="R734" s="51"/>
      <c r="S734" s="51"/>
      <c r="T734" s="51"/>
    </row>
    <row r="735">
      <c r="A735" s="51"/>
      <c r="B735" s="51"/>
      <c r="C735" s="51"/>
      <c r="D735" s="51"/>
      <c r="E735" s="51"/>
      <c r="F735" s="51"/>
      <c r="G735" s="51"/>
      <c r="H735" s="51"/>
      <c r="I735" s="51"/>
      <c r="J735" s="51"/>
      <c r="K735" s="51"/>
      <c r="L735" s="51"/>
      <c r="M735" s="51"/>
      <c r="N735" s="51"/>
      <c r="O735" s="51"/>
      <c r="P735" s="51"/>
      <c r="Q735" s="51"/>
      <c r="R735" s="51"/>
      <c r="S735" s="51"/>
      <c r="T735" s="51"/>
    </row>
    <row r="736">
      <c r="A736" s="51"/>
      <c r="B736" s="51"/>
      <c r="C736" s="51"/>
      <c r="D736" s="51"/>
      <c r="E736" s="51"/>
      <c r="F736" s="51"/>
      <c r="G736" s="51"/>
      <c r="H736" s="51"/>
      <c r="I736" s="51"/>
      <c r="J736" s="51"/>
      <c r="K736" s="51"/>
      <c r="L736" s="51"/>
      <c r="M736" s="51"/>
      <c r="N736" s="51"/>
      <c r="O736" s="51"/>
      <c r="P736" s="51"/>
      <c r="Q736" s="51"/>
      <c r="R736" s="51"/>
      <c r="S736" s="51"/>
      <c r="T736" s="51"/>
    </row>
    <row r="737">
      <c r="A737" s="51"/>
      <c r="B737" s="51"/>
      <c r="C737" s="51"/>
      <c r="D737" s="51"/>
      <c r="E737" s="51"/>
      <c r="F737" s="51"/>
      <c r="G737" s="51"/>
      <c r="H737" s="51"/>
      <c r="I737" s="51"/>
      <c r="J737" s="51"/>
      <c r="K737" s="51"/>
      <c r="L737" s="51"/>
      <c r="M737" s="51"/>
      <c r="N737" s="51"/>
      <c r="O737" s="51"/>
      <c r="P737" s="51"/>
      <c r="Q737" s="51"/>
      <c r="R737" s="51"/>
      <c r="S737" s="51"/>
      <c r="T737" s="51"/>
    </row>
    <row r="738">
      <c r="A738" s="51"/>
      <c r="B738" s="51"/>
      <c r="C738" s="51"/>
      <c r="D738" s="51"/>
      <c r="E738" s="51"/>
      <c r="F738" s="51"/>
      <c r="G738" s="51"/>
      <c r="H738" s="51"/>
      <c r="I738" s="51"/>
      <c r="J738" s="51"/>
      <c r="K738" s="51"/>
      <c r="L738" s="51"/>
      <c r="M738" s="51"/>
      <c r="N738" s="51"/>
      <c r="O738" s="51"/>
      <c r="P738" s="51"/>
      <c r="Q738" s="51"/>
      <c r="R738" s="51"/>
      <c r="S738" s="51"/>
      <c r="T738" s="51"/>
    </row>
    <row r="739">
      <c r="A739" s="51"/>
      <c r="B739" s="51"/>
      <c r="C739" s="51"/>
      <c r="D739" s="51"/>
      <c r="E739" s="51"/>
      <c r="F739" s="51"/>
      <c r="G739" s="51"/>
      <c r="H739" s="51"/>
      <c r="I739" s="51"/>
      <c r="J739" s="51"/>
      <c r="K739" s="51"/>
      <c r="L739" s="51"/>
      <c r="M739" s="51"/>
      <c r="N739" s="51"/>
      <c r="O739" s="51"/>
      <c r="P739" s="51"/>
      <c r="Q739" s="51"/>
      <c r="R739" s="51"/>
      <c r="S739" s="51"/>
      <c r="T739" s="51"/>
    </row>
    <row r="740">
      <c r="A740" s="51"/>
      <c r="B740" s="51"/>
      <c r="C740" s="51"/>
      <c r="D740" s="51"/>
      <c r="E740" s="51"/>
      <c r="F740" s="51"/>
      <c r="G740" s="51"/>
      <c r="H740" s="51"/>
      <c r="I740" s="51"/>
      <c r="J740" s="51"/>
      <c r="K740" s="51"/>
      <c r="L740" s="51"/>
      <c r="M740" s="51"/>
      <c r="N740" s="51"/>
      <c r="O740" s="51"/>
      <c r="P740" s="51"/>
      <c r="Q740" s="51"/>
      <c r="R740" s="51"/>
      <c r="S740" s="51"/>
      <c r="T740" s="51"/>
    </row>
    <row r="741">
      <c r="A741" s="51"/>
      <c r="B741" s="51"/>
      <c r="C741" s="51"/>
      <c r="D741" s="51"/>
      <c r="E741" s="51"/>
      <c r="F741" s="51"/>
      <c r="G741" s="51"/>
      <c r="H741" s="51"/>
      <c r="I741" s="51"/>
      <c r="J741" s="51"/>
      <c r="K741" s="51"/>
      <c r="L741" s="51"/>
      <c r="M741" s="51"/>
      <c r="N741" s="51"/>
      <c r="O741" s="51"/>
      <c r="P741" s="51"/>
      <c r="Q741" s="51"/>
      <c r="R741" s="51"/>
      <c r="S741" s="51"/>
      <c r="T741" s="51"/>
    </row>
    <row r="742">
      <c r="A742" s="51"/>
      <c r="B742" s="51"/>
      <c r="C742" s="51"/>
      <c r="D742" s="51"/>
      <c r="E742" s="51"/>
      <c r="F742" s="51"/>
      <c r="G742" s="51"/>
      <c r="H742" s="51"/>
      <c r="I742" s="51"/>
      <c r="J742" s="51"/>
      <c r="K742" s="51"/>
      <c r="L742" s="51"/>
      <c r="M742" s="51"/>
      <c r="N742" s="51"/>
      <c r="O742" s="51"/>
      <c r="P742" s="51"/>
      <c r="Q742" s="51"/>
      <c r="R742" s="51"/>
      <c r="S742" s="51"/>
      <c r="T742" s="51"/>
    </row>
    <row r="743">
      <c r="A743" s="51"/>
      <c r="B743" s="51"/>
      <c r="C743" s="51"/>
      <c r="D743" s="51"/>
      <c r="E743" s="51"/>
      <c r="F743" s="51"/>
      <c r="G743" s="51"/>
      <c r="H743" s="51"/>
      <c r="I743" s="51"/>
      <c r="J743" s="51"/>
      <c r="K743" s="51"/>
      <c r="L743" s="51"/>
      <c r="M743" s="51"/>
      <c r="N743" s="51"/>
      <c r="O743" s="51"/>
      <c r="P743" s="51"/>
      <c r="Q743" s="51"/>
      <c r="R743" s="51"/>
      <c r="S743" s="51"/>
      <c r="T743" s="51"/>
    </row>
    <row r="744">
      <c r="A744" s="51"/>
      <c r="B744" s="51"/>
      <c r="C744" s="51"/>
      <c r="D744" s="51"/>
      <c r="E744" s="51"/>
      <c r="F744" s="51"/>
      <c r="G744" s="51"/>
      <c r="H744" s="51"/>
      <c r="I744" s="51"/>
      <c r="J744" s="51"/>
      <c r="K744" s="51"/>
      <c r="L744" s="51"/>
      <c r="M744" s="51"/>
      <c r="N744" s="51"/>
      <c r="O744" s="51"/>
      <c r="P744" s="51"/>
      <c r="Q744" s="51"/>
      <c r="R744" s="51"/>
      <c r="S744" s="51"/>
      <c r="T744" s="51"/>
    </row>
    <row r="745">
      <c r="A745" s="51"/>
      <c r="B745" s="51"/>
      <c r="C745" s="51"/>
      <c r="D745" s="51"/>
      <c r="E745" s="51"/>
      <c r="F745" s="51"/>
      <c r="G745" s="51"/>
      <c r="H745" s="51"/>
      <c r="I745" s="51"/>
      <c r="J745" s="51"/>
      <c r="K745" s="51"/>
      <c r="L745" s="51"/>
      <c r="M745" s="51"/>
      <c r="N745" s="51"/>
      <c r="O745" s="51"/>
      <c r="P745" s="51"/>
      <c r="Q745" s="51"/>
      <c r="R745" s="51"/>
      <c r="S745" s="51"/>
      <c r="T745" s="51"/>
    </row>
    <row r="746">
      <c r="A746" s="51"/>
      <c r="B746" s="51"/>
      <c r="C746" s="51"/>
      <c r="D746" s="51"/>
      <c r="E746" s="51"/>
      <c r="F746" s="51"/>
      <c r="G746" s="51"/>
      <c r="H746" s="51"/>
      <c r="I746" s="51"/>
      <c r="J746" s="51"/>
      <c r="K746" s="51"/>
      <c r="L746" s="51"/>
      <c r="M746" s="51"/>
      <c r="N746" s="51"/>
      <c r="O746" s="51"/>
      <c r="P746" s="51"/>
      <c r="Q746" s="51"/>
      <c r="R746" s="51"/>
      <c r="S746" s="51"/>
      <c r="T746" s="51"/>
    </row>
    <row r="747">
      <c r="A747" s="51"/>
      <c r="B747" s="51"/>
      <c r="C747" s="51"/>
      <c r="D747" s="51"/>
      <c r="E747" s="51"/>
      <c r="F747" s="51"/>
      <c r="G747" s="51"/>
      <c r="H747" s="51"/>
      <c r="I747" s="51"/>
      <c r="J747" s="51"/>
      <c r="K747" s="51"/>
      <c r="L747" s="51"/>
      <c r="M747" s="51"/>
      <c r="N747" s="51"/>
      <c r="O747" s="51"/>
      <c r="P747" s="51"/>
      <c r="Q747" s="51"/>
      <c r="R747" s="51"/>
      <c r="S747" s="51"/>
      <c r="T747" s="51"/>
    </row>
    <row r="748">
      <c r="A748" s="51"/>
      <c r="B748" s="51"/>
      <c r="C748" s="51"/>
      <c r="D748" s="51"/>
      <c r="E748" s="51"/>
      <c r="F748" s="51"/>
      <c r="G748" s="51"/>
      <c r="H748" s="51"/>
      <c r="I748" s="51"/>
      <c r="J748" s="51"/>
      <c r="K748" s="51"/>
      <c r="L748" s="51"/>
      <c r="M748" s="51"/>
      <c r="N748" s="51"/>
      <c r="O748" s="51"/>
      <c r="P748" s="51"/>
      <c r="Q748" s="51"/>
      <c r="R748" s="51"/>
      <c r="S748" s="51"/>
      <c r="T748" s="51"/>
    </row>
    <row r="749">
      <c r="A749" s="51"/>
      <c r="B749" s="51"/>
      <c r="C749" s="51"/>
      <c r="D749" s="51"/>
      <c r="E749" s="51"/>
      <c r="F749" s="51"/>
      <c r="G749" s="51"/>
      <c r="H749" s="51"/>
      <c r="I749" s="51"/>
      <c r="J749" s="51"/>
      <c r="K749" s="51"/>
      <c r="L749" s="51"/>
      <c r="M749" s="51"/>
      <c r="N749" s="51"/>
      <c r="O749" s="51"/>
      <c r="P749" s="51"/>
      <c r="Q749" s="51"/>
      <c r="R749" s="51"/>
      <c r="S749" s="51"/>
      <c r="T749" s="51"/>
    </row>
    <row r="750">
      <c r="A750" s="51"/>
      <c r="B750" s="51"/>
      <c r="C750" s="51"/>
      <c r="D750" s="51"/>
      <c r="E750" s="51"/>
      <c r="F750" s="51"/>
      <c r="G750" s="51"/>
      <c r="H750" s="51"/>
      <c r="I750" s="51"/>
      <c r="J750" s="51"/>
      <c r="K750" s="51"/>
      <c r="L750" s="51"/>
      <c r="M750" s="51"/>
      <c r="N750" s="51"/>
      <c r="O750" s="51"/>
      <c r="P750" s="51"/>
      <c r="Q750" s="51"/>
      <c r="R750" s="51"/>
      <c r="S750" s="51"/>
      <c r="T750" s="51"/>
    </row>
    <row r="751">
      <c r="A751" s="51"/>
      <c r="B751" s="51"/>
      <c r="C751" s="51"/>
      <c r="D751" s="51"/>
      <c r="E751" s="51"/>
      <c r="F751" s="51"/>
      <c r="G751" s="51"/>
      <c r="H751" s="51"/>
      <c r="I751" s="51"/>
      <c r="J751" s="51"/>
      <c r="K751" s="51"/>
      <c r="L751" s="51"/>
      <c r="M751" s="51"/>
      <c r="N751" s="51"/>
      <c r="O751" s="51"/>
      <c r="P751" s="51"/>
      <c r="Q751" s="51"/>
      <c r="R751" s="51"/>
      <c r="S751" s="51"/>
      <c r="T751" s="51"/>
    </row>
    <row r="752">
      <c r="A752" s="51"/>
      <c r="B752" s="51"/>
      <c r="C752" s="51"/>
      <c r="D752" s="51"/>
      <c r="E752" s="51"/>
      <c r="F752" s="51"/>
      <c r="G752" s="51"/>
      <c r="H752" s="51"/>
      <c r="I752" s="51"/>
      <c r="J752" s="51"/>
      <c r="K752" s="51"/>
      <c r="L752" s="51"/>
      <c r="M752" s="51"/>
      <c r="N752" s="51"/>
      <c r="O752" s="51"/>
      <c r="P752" s="51"/>
      <c r="Q752" s="51"/>
      <c r="R752" s="51"/>
      <c r="S752" s="51"/>
      <c r="T752" s="51"/>
    </row>
    <row r="753">
      <c r="A753" s="51"/>
      <c r="B753" s="51"/>
      <c r="C753" s="51"/>
      <c r="D753" s="51"/>
      <c r="E753" s="51"/>
      <c r="F753" s="51"/>
      <c r="G753" s="51"/>
      <c r="H753" s="51"/>
      <c r="I753" s="51"/>
      <c r="J753" s="51"/>
      <c r="K753" s="51"/>
      <c r="L753" s="51"/>
      <c r="M753" s="51"/>
      <c r="N753" s="51"/>
      <c r="O753" s="51"/>
      <c r="P753" s="51"/>
      <c r="Q753" s="51"/>
      <c r="R753" s="51"/>
      <c r="S753" s="51"/>
      <c r="T753" s="51"/>
    </row>
    <row r="754">
      <c r="A754" s="51"/>
      <c r="B754" s="51"/>
      <c r="C754" s="51"/>
      <c r="D754" s="51"/>
      <c r="E754" s="51"/>
      <c r="F754" s="51"/>
      <c r="G754" s="51"/>
      <c r="H754" s="51"/>
      <c r="I754" s="51"/>
      <c r="J754" s="51"/>
      <c r="K754" s="51"/>
      <c r="L754" s="51"/>
      <c r="M754" s="51"/>
      <c r="N754" s="51"/>
      <c r="O754" s="51"/>
      <c r="P754" s="51"/>
      <c r="Q754" s="51"/>
      <c r="R754" s="51"/>
      <c r="S754" s="51"/>
      <c r="T754" s="51"/>
    </row>
    <row r="755">
      <c r="A755" s="51"/>
      <c r="B755" s="51"/>
      <c r="C755" s="51"/>
      <c r="D755" s="51"/>
      <c r="E755" s="51"/>
      <c r="F755" s="51"/>
      <c r="G755" s="51"/>
      <c r="H755" s="51"/>
      <c r="I755" s="51"/>
      <c r="J755" s="51"/>
      <c r="K755" s="51"/>
      <c r="L755" s="51"/>
      <c r="M755" s="51"/>
      <c r="N755" s="51"/>
      <c r="O755" s="51"/>
      <c r="P755" s="51"/>
      <c r="Q755" s="51"/>
      <c r="R755" s="51"/>
      <c r="S755" s="51"/>
      <c r="T755" s="51"/>
    </row>
    <row r="756">
      <c r="A756" s="51"/>
      <c r="B756" s="51"/>
      <c r="C756" s="51"/>
      <c r="D756" s="51"/>
      <c r="E756" s="51"/>
      <c r="F756" s="51"/>
      <c r="G756" s="51"/>
      <c r="H756" s="51"/>
      <c r="I756" s="51"/>
      <c r="J756" s="51"/>
      <c r="K756" s="51"/>
      <c r="L756" s="51"/>
      <c r="M756" s="51"/>
      <c r="N756" s="51"/>
      <c r="O756" s="51"/>
      <c r="P756" s="51"/>
      <c r="Q756" s="51"/>
      <c r="R756" s="51"/>
      <c r="S756" s="51"/>
      <c r="T756" s="51"/>
    </row>
    <row r="757">
      <c r="A757" s="51"/>
      <c r="B757" s="51"/>
      <c r="C757" s="51"/>
      <c r="D757" s="51"/>
      <c r="E757" s="51"/>
      <c r="F757" s="51"/>
      <c r="G757" s="51"/>
      <c r="H757" s="51"/>
      <c r="I757" s="51"/>
      <c r="J757" s="51"/>
      <c r="K757" s="51"/>
      <c r="L757" s="51"/>
      <c r="M757" s="51"/>
      <c r="N757" s="51"/>
      <c r="O757" s="51"/>
      <c r="P757" s="51"/>
      <c r="Q757" s="51"/>
      <c r="R757" s="51"/>
      <c r="S757" s="51"/>
      <c r="T757" s="51"/>
    </row>
    <row r="758">
      <c r="A758" s="51"/>
      <c r="B758" s="51"/>
      <c r="C758" s="51"/>
      <c r="D758" s="51"/>
      <c r="E758" s="51"/>
      <c r="F758" s="51"/>
      <c r="G758" s="51"/>
      <c r="H758" s="51"/>
      <c r="I758" s="51"/>
      <c r="J758" s="51"/>
      <c r="K758" s="51"/>
      <c r="L758" s="51"/>
      <c r="M758" s="51"/>
      <c r="N758" s="51"/>
      <c r="O758" s="51"/>
      <c r="P758" s="51"/>
      <c r="Q758" s="51"/>
      <c r="R758" s="51"/>
      <c r="S758" s="51"/>
      <c r="T758" s="51"/>
    </row>
    <row r="759">
      <c r="A759" s="51"/>
      <c r="B759" s="51"/>
      <c r="C759" s="51"/>
      <c r="D759" s="51"/>
      <c r="E759" s="51"/>
      <c r="F759" s="51"/>
      <c r="G759" s="51"/>
      <c r="H759" s="51"/>
      <c r="I759" s="51"/>
      <c r="J759" s="51"/>
      <c r="K759" s="51"/>
      <c r="L759" s="51"/>
      <c r="M759" s="51"/>
      <c r="N759" s="51"/>
      <c r="O759" s="51"/>
      <c r="P759" s="51"/>
      <c r="Q759" s="51"/>
      <c r="R759" s="51"/>
      <c r="S759" s="51"/>
      <c r="T759" s="51"/>
    </row>
    <row r="760">
      <c r="A760" s="51"/>
      <c r="B760" s="51"/>
      <c r="C760" s="51"/>
      <c r="D760" s="51"/>
      <c r="E760" s="51"/>
      <c r="F760" s="51"/>
      <c r="G760" s="51"/>
      <c r="H760" s="51"/>
      <c r="I760" s="51"/>
      <c r="J760" s="51"/>
      <c r="K760" s="51"/>
      <c r="L760" s="51"/>
      <c r="M760" s="51"/>
      <c r="N760" s="51"/>
      <c r="O760" s="51"/>
      <c r="P760" s="51"/>
      <c r="Q760" s="51"/>
      <c r="R760" s="51"/>
      <c r="S760" s="51"/>
      <c r="T760" s="51"/>
    </row>
    <row r="761">
      <c r="A761" s="51"/>
      <c r="B761" s="51"/>
      <c r="C761" s="51"/>
      <c r="D761" s="51"/>
      <c r="E761" s="51"/>
      <c r="F761" s="51"/>
      <c r="G761" s="51"/>
      <c r="H761" s="51"/>
      <c r="I761" s="51"/>
      <c r="J761" s="51"/>
      <c r="K761" s="51"/>
      <c r="L761" s="51"/>
      <c r="M761" s="51"/>
      <c r="N761" s="51"/>
      <c r="O761" s="51"/>
      <c r="P761" s="51"/>
      <c r="Q761" s="51"/>
      <c r="R761" s="51"/>
      <c r="S761" s="51"/>
      <c r="T761" s="51"/>
    </row>
    <row r="762">
      <c r="A762" s="51"/>
      <c r="B762" s="51"/>
      <c r="C762" s="51"/>
      <c r="D762" s="51"/>
      <c r="E762" s="51"/>
      <c r="F762" s="51"/>
      <c r="G762" s="51"/>
      <c r="H762" s="51"/>
      <c r="I762" s="51"/>
      <c r="J762" s="51"/>
      <c r="K762" s="51"/>
      <c r="L762" s="51"/>
      <c r="M762" s="51"/>
      <c r="N762" s="51"/>
      <c r="O762" s="51"/>
      <c r="P762" s="51"/>
      <c r="Q762" s="51"/>
      <c r="R762" s="51"/>
      <c r="S762" s="51"/>
      <c r="T762" s="51"/>
    </row>
    <row r="763">
      <c r="A763" s="51"/>
      <c r="B763" s="51"/>
      <c r="C763" s="51"/>
      <c r="D763" s="51"/>
      <c r="E763" s="51"/>
      <c r="F763" s="51"/>
      <c r="G763" s="51"/>
      <c r="H763" s="51"/>
      <c r="I763" s="51"/>
      <c r="J763" s="51"/>
      <c r="K763" s="51"/>
      <c r="L763" s="51"/>
      <c r="M763" s="51"/>
      <c r="N763" s="51"/>
      <c r="O763" s="51"/>
      <c r="P763" s="51"/>
      <c r="Q763" s="51"/>
      <c r="R763" s="51"/>
      <c r="S763" s="51"/>
      <c r="T763" s="51"/>
    </row>
    <row r="764">
      <c r="A764" s="51"/>
      <c r="B764" s="51"/>
      <c r="C764" s="51"/>
      <c r="D764" s="51"/>
      <c r="E764" s="51"/>
      <c r="F764" s="51"/>
      <c r="G764" s="51"/>
      <c r="H764" s="51"/>
      <c r="I764" s="51"/>
      <c r="J764" s="51"/>
      <c r="K764" s="51"/>
      <c r="L764" s="51"/>
      <c r="M764" s="51"/>
      <c r="N764" s="51"/>
      <c r="O764" s="51"/>
      <c r="P764" s="51"/>
      <c r="Q764" s="51"/>
      <c r="R764" s="51"/>
      <c r="S764" s="51"/>
      <c r="T764" s="51"/>
    </row>
    <row r="765">
      <c r="A765" s="51"/>
      <c r="B765" s="51"/>
      <c r="C765" s="51"/>
      <c r="D765" s="51"/>
      <c r="E765" s="51"/>
      <c r="F765" s="51"/>
      <c r="G765" s="51"/>
      <c r="H765" s="51"/>
      <c r="I765" s="51"/>
      <c r="J765" s="51"/>
      <c r="K765" s="51"/>
      <c r="L765" s="51"/>
      <c r="M765" s="51"/>
      <c r="N765" s="51"/>
      <c r="O765" s="51"/>
      <c r="P765" s="51"/>
      <c r="Q765" s="51"/>
      <c r="R765" s="51"/>
      <c r="S765" s="51"/>
      <c r="T765" s="51"/>
    </row>
    <row r="766">
      <c r="A766" s="51"/>
      <c r="B766" s="51"/>
      <c r="C766" s="51"/>
      <c r="D766" s="51"/>
      <c r="E766" s="51"/>
      <c r="F766" s="51"/>
      <c r="G766" s="51"/>
      <c r="H766" s="51"/>
      <c r="I766" s="51"/>
      <c r="J766" s="51"/>
      <c r="K766" s="51"/>
      <c r="L766" s="51"/>
      <c r="M766" s="51"/>
      <c r="N766" s="51"/>
      <c r="O766" s="51"/>
      <c r="P766" s="51"/>
      <c r="Q766" s="51"/>
      <c r="R766" s="51"/>
      <c r="S766" s="51"/>
      <c r="T766" s="51"/>
    </row>
    <row r="767">
      <c r="A767" s="51"/>
      <c r="B767" s="51"/>
      <c r="C767" s="51"/>
      <c r="D767" s="51"/>
      <c r="E767" s="51"/>
      <c r="F767" s="51"/>
      <c r="G767" s="51"/>
      <c r="H767" s="51"/>
      <c r="I767" s="51"/>
      <c r="J767" s="51"/>
      <c r="K767" s="51"/>
      <c r="L767" s="51"/>
      <c r="M767" s="51"/>
      <c r="N767" s="51"/>
      <c r="O767" s="51"/>
      <c r="P767" s="51"/>
      <c r="Q767" s="51"/>
      <c r="R767" s="51"/>
      <c r="S767" s="51"/>
      <c r="T767" s="51"/>
    </row>
    <row r="768">
      <c r="A768" s="51"/>
      <c r="B768" s="51"/>
      <c r="C768" s="51"/>
      <c r="D768" s="51"/>
      <c r="E768" s="51"/>
      <c r="F768" s="51"/>
      <c r="G768" s="51"/>
      <c r="H768" s="51"/>
      <c r="I768" s="51"/>
      <c r="J768" s="51"/>
      <c r="K768" s="51"/>
      <c r="L768" s="51"/>
      <c r="M768" s="51"/>
      <c r="N768" s="51"/>
      <c r="O768" s="51"/>
      <c r="P768" s="51"/>
      <c r="Q768" s="51"/>
      <c r="R768" s="51"/>
      <c r="S768" s="51"/>
      <c r="T768" s="51"/>
    </row>
    <row r="769">
      <c r="A769" s="51"/>
      <c r="B769" s="51"/>
      <c r="C769" s="51"/>
      <c r="D769" s="51"/>
      <c r="E769" s="51"/>
      <c r="F769" s="51"/>
      <c r="G769" s="51"/>
      <c r="H769" s="51"/>
      <c r="I769" s="51"/>
      <c r="J769" s="51"/>
      <c r="K769" s="51"/>
      <c r="L769" s="51"/>
      <c r="M769" s="51"/>
      <c r="N769" s="51"/>
      <c r="O769" s="51"/>
      <c r="P769" s="51"/>
      <c r="Q769" s="51"/>
      <c r="R769" s="51"/>
      <c r="S769" s="51"/>
      <c r="T769" s="51"/>
    </row>
    <row r="770">
      <c r="A770" s="51"/>
      <c r="B770" s="51"/>
      <c r="C770" s="51"/>
      <c r="D770" s="51"/>
      <c r="E770" s="51"/>
      <c r="F770" s="51"/>
      <c r="G770" s="51"/>
      <c r="H770" s="51"/>
      <c r="I770" s="51"/>
      <c r="J770" s="51"/>
      <c r="K770" s="51"/>
      <c r="L770" s="51"/>
      <c r="M770" s="51"/>
      <c r="N770" s="51"/>
      <c r="O770" s="51"/>
      <c r="P770" s="51"/>
      <c r="Q770" s="51"/>
      <c r="R770" s="51"/>
      <c r="S770" s="51"/>
      <c r="T770" s="51"/>
    </row>
    <row r="771">
      <c r="A771" s="51"/>
      <c r="B771" s="51"/>
      <c r="C771" s="51"/>
      <c r="D771" s="51"/>
      <c r="E771" s="51"/>
      <c r="F771" s="51"/>
      <c r="G771" s="51"/>
      <c r="H771" s="51"/>
      <c r="I771" s="51"/>
      <c r="J771" s="51"/>
      <c r="K771" s="51"/>
      <c r="L771" s="51"/>
      <c r="M771" s="51"/>
      <c r="N771" s="51"/>
      <c r="O771" s="51"/>
      <c r="P771" s="51"/>
      <c r="Q771" s="51"/>
      <c r="R771" s="51"/>
      <c r="S771" s="51"/>
      <c r="T771" s="51"/>
    </row>
    <row r="772">
      <c r="A772" s="51"/>
      <c r="B772" s="51"/>
      <c r="C772" s="51"/>
      <c r="D772" s="51"/>
      <c r="E772" s="51"/>
      <c r="F772" s="51"/>
      <c r="G772" s="51"/>
      <c r="H772" s="51"/>
      <c r="I772" s="51"/>
      <c r="J772" s="51"/>
      <c r="K772" s="51"/>
      <c r="L772" s="51"/>
      <c r="M772" s="51"/>
      <c r="N772" s="51"/>
      <c r="O772" s="51"/>
      <c r="P772" s="51"/>
      <c r="Q772" s="51"/>
      <c r="R772" s="51"/>
      <c r="S772" s="51"/>
      <c r="T772" s="51"/>
    </row>
    <row r="773">
      <c r="A773" s="51"/>
      <c r="B773" s="51"/>
      <c r="C773" s="51"/>
      <c r="D773" s="51"/>
      <c r="E773" s="51"/>
      <c r="F773" s="51"/>
      <c r="G773" s="51"/>
      <c r="H773" s="51"/>
      <c r="I773" s="51"/>
      <c r="J773" s="51"/>
      <c r="K773" s="51"/>
      <c r="L773" s="51"/>
      <c r="M773" s="51"/>
      <c r="N773" s="51"/>
      <c r="O773" s="51"/>
      <c r="P773" s="51"/>
      <c r="Q773" s="51"/>
      <c r="R773" s="51"/>
      <c r="S773" s="51"/>
      <c r="T773" s="51"/>
    </row>
    <row r="774">
      <c r="A774" s="51"/>
      <c r="B774" s="51"/>
      <c r="C774" s="51"/>
      <c r="D774" s="51"/>
      <c r="E774" s="51"/>
      <c r="F774" s="51"/>
      <c r="G774" s="51"/>
      <c r="H774" s="51"/>
      <c r="I774" s="51"/>
      <c r="J774" s="51"/>
      <c r="K774" s="51"/>
      <c r="L774" s="51"/>
      <c r="M774" s="51"/>
      <c r="N774" s="51"/>
      <c r="O774" s="51"/>
      <c r="P774" s="51"/>
      <c r="Q774" s="51"/>
      <c r="R774" s="51"/>
      <c r="S774" s="51"/>
      <c r="T774" s="51"/>
    </row>
    <row r="775">
      <c r="A775" s="51"/>
      <c r="B775" s="51"/>
      <c r="C775" s="51"/>
      <c r="D775" s="51"/>
      <c r="E775" s="51"/>
      <c r="F775" s="51"/>
      <c r="G775" s="51"/>
      <c r="H775" s="51"/>
      <c r="I775" s="51"/>
      <c r="J775" s="51"/>
      <c r="K775" s="51"/>
      <c r="L775" s="51"/>
      <c r="M775" s="51"/>
      <c r="N775" s="51"/>
      <c r="O775" s="51"/>
      <c r="P775" s="51"/>
      <c r="Q775" s="51"/>
      <c r="R775" s="51"/>
      <c r="S775" s="51"/>
      <c r="T775" s="51"/>
    </row>
    <row r="776">
      <c r="A776" s="51"/>
      <c r="B776" s="51"/>
      <c r="C776" s="51"/>
      <c r="D776" s="51"/>
      <c r="E776" s="51"/>
      <c r="F776" s="51"/>
      <c r="G776" s="51"/>
      <c r="H776" s="51"/>
      <c r="I776" s="51"/>
      <c r="J776" s="51"/>
      <c r="K776" s="51"/>
      <c r="L776" s="51"/>
      <c r="M776" s="51"/>
      <c r="N776" s="51"/>
      <c r="O776" s="51"/>
      <c r="P776" s="51"/>
      <c r="Q776" s="51"/>
      <c r="R776" s="51"/>
      <c r="S776" s="51"/>
      <c r="T776" s="51"/>
    </row>
    <row r="777">
      <c r="A777" s="51"/>
      <c r="B777" s="51"/>
      <c r="C777" s="51"/>
      <c r="D777" s="51"/>
      <c r="E777" s="51"/>
      <c r="F777" s="51"/>
      <c r="G777" s="51"/>
      <c r="H777" s="51"/>
      <c r="I777" s="51"/>
      <c r="J777" s="51"/>
      <c r="K777" s="51"/>
      <c r="L777" s="51"/>
      <c r="M777" s="51"/>
      <c r="N777" s="51"/>
      <c r="O777" s="51"/>
      <c r="P777" s="51"/>
      <c r="Q777" s="51"/>
      <c r="R777" s="51"/>
      <c r="S777" s="51"/>
      <c r="T777" s="51"/>
    </row>
    <row r="778">
      <c r="A778" s="51"/>
      <c r="B778" s="51"/>
      <c r="C778" s="51"/>
      <c r="D778" s="51"/>
      <c r="E778" s="51"/>
      <c r="F778" s="51"/>
      <c r="G778" s="51"/>
      <c r="H778" s="51"/>
      <c r="I778" s="51"/>
      <c r="J778" s="51"/>
      <c r="K778" s="51"/>
      <c r="L778" s="51"/>
      <c r="M778" s="51"/>
      <c r="N778" s="51"/>
      <c r="O778" s="51"/>
      <c r="P778" s="51"/>
      <c r="Q778" s="51"/>
      <c r="R778" s="51"/>
      <c r="S778" s="51"/>
      <c r="T778" s="51"/>
    </row>
    <row r="779">
      <c r="A779" s="51"/>
      <c r="B779" s="51"/>
      <c r="C779" s="51"/>
      <c r="D779" s="51"/>
      <c r="E779" s="51"/>
      <c r="F779" s="51"/>
      <c r="G779" s="51"/>
      <c r="H779" s="51"/>
      <c r="I779" s="51"/>
      <c r="J779" s="51"/>
      <c r="K779" s="51"/>
      <c r="L779" s="51"/>
      <c r="M779" s="51"/>
      <c r="N779" s="51"/>
      <c r="O779" s="51"/>
      <c r="P779" s="51"/>
      <c r="Q779" s="51"/>
      <c r="R779" s="51"/>
      <c r="S779" s="51"/>
      <c r="T779" s="51"/>
    </row>
    <row r="780">
      <c r="A780" s="51"/>
      <c r="B780" s="51"/>
      <c r="C780" s="51"/>
      <c r="D780" s="51"/>
      <c r="E780" s="51"/>
      <c r="F780" s="51"/>
      <c r="G780" s="51"/>
      <c r="H780" s="51"/>
      <c r="I780" s="51"/>
      <c r="J780" s="51"/>
      <c r="K780" s="51"/>
      <c r="L780" s="51"/>
      <c r="M780" s="51"/>
      <c r="N780" s="51"/>
      <c r="O780" s="51"/>
      <c r="P780" s="51"/>
      <c r="Q780" s="51"/>
      <c r="R780" s="51"/>
      <c r="S780" s="51"/>
      <c r="T780" s="51"/>
    </row>
    <row r="781">
      <c r="A781" s="51"/>
      <c r="B781" s="51"/>
      <c r="C781" s="51"/>
      <c r="D781" s="51"/>
      <c r="E781" s="51"/>
      <c r="F781" s="51"/>
      <c r="G781" s="51"/>
      <c r="H781" s="51"/>
      <c r="I781" s="51"/>
      <c r="J781" s="51"/>
      <c r="K781" s="51"/>
      <c r="L781" s="51"/>
      <c r="M781" s="51"/>
      <c r="N781" s="51"/>
      <c r="O781" s="51"/>
      <c r="P781" s="51"/>
      <c r="Q781" s="51"/>
      <c r="R781" s="51"/>
      <c r="S781" s="51"/>
      <c r="T781" s="51"/>
    </row>
    <row r="782">
      <c r="A782" s="51"/>
      <c r="B782" s="51"/>
      <c r="C782" s="51"/>
      <c r="D782" s="51"/>
      <c r="E782" s="51"/>
      <c r="F782" s="51"/>
      <c r="G782" s="51"/>
      <c r="H782" s="51"/>
      <c r="I782" s="51"/>
      <c r="J782" s="51"/>
      <c r="K782" s="51"/>
      <c r="L782" s="51"/>
      <c r="M782" s="51"/>
      <c r="N782" s="51"/>
      <c r="O782" s="51"/>
      <c r="P782" s="51"/>
      <c r="Q782" s="51"/>
      <c r="R782" s="51"/>
      <c r="S782" s="51"/>
      <c r="T782" s="51"/>
    </row>
    <row r="783">
      <c r="A783" s="51"/>
      <c r="B783" s="51"/>
      <c r="C783" s="51"/>
      <c r="D783" s="51"/>
      <c r="E783" s="51"/>
      <c r="F783" s="51"/>
      <c r="G783" s="51"/>
      <c r="H783" s="51"/>
      <c r="I783" s="51"/>
      <c r="J783" s="51"/>
      <c r="K783" s="51"/>
      <c r="L783" s="51"/>
      <c r="M783" s="51"/>
      <c r="N783" s="51"/>
      <c r="O783" s="51"/>
      <c r="P783" s="51"/>
      <c r="Q783" s="51"/>
      <c r="R783" s="51"/>
      <c r="S783" s="51"/>
      <c r="T783" s="51"/>
    </row>
    <row r="784">
      <c r="A784" s="51"/>
      <c r="B784" s="51"/>
      <c r="C784" s="51"/>
      <c r="D784" s="51"/>
      <c r="E784" s="51"/>
      <c r="F784" s="51"/>
      <c r="G784" s="51"/>
      <c r="H784" s="51"/>
      <c r="I784" s="51"/>
      <c r="J784" s="51"/>
      <c r="K784" s="51"/>
      <c r="L784" s="51"/>
      <c r="M784" s="51"/>
      <c r="N784" s="51"/>
      <c r="O784" s="51"/>
      <c r="P784" s="51"/>
      <c r="Q784" s="51"/>
      <c r="R784" s="51"/>
      <c r="S784" s="51"/>
      <c r="T784" s="51"/>
    </row>
    <row r="785">
      <c r="A785" s="51"/>
      <c r="B785" s="51"/>
      <c r="C785" s="51"/>
      <c r="D785" s="51"/>
      <c r="E785" s="51"/>
      <c r="F785" s="51"/>
      <c r="G785" s="51"/>
      <c r="H785" s="51"/>
      <c r="I785" s="51"/>
      <c r="J785" s="51"/>
      <c r="K785" s="51"/>
      <c r="L785" s="51"/>
      <c r="M785" s="51"/>
      <c r="N785" s="51"/>
      <c r="O785" s="51"/>
      <c r="P785" s="51"/>
      <c r="Q785" s="51"/>
      <c r="R785" s="51"/>
      <c r="S785" s="51"/>
      <c r="T785" s="51"/>
    </row>
    <row r="786">
      <c r="A786" s="51"/>
      <c r="B786" s="51"/>
      <c r="C786" s="51"/>
      <c r="D786" s="51"/>
      <c r="E786" s="51"/>
      <c r="F786" s="51"/>
      <c r="G786" s="51"/>
      <c r="H786" s="51"/>
      <c r="I786" s="51"/>
      <c r="J786" s="51"/>
      <c r="K786" s="51"/>
      <c r="L786" s="51"/>
      <c r="M786" s="51"/>
      <c r="N786" s="51"/>
      <c r="O786" s="51"/>
      <c r="P786" s="51"/>
      <c r="Q786" s="51"/>
      <c r="R786" s="51"/>
      <c r="S786" s="51"/>
      <c r="T786" s="51"/>
    </row>
    <row r="787">
      <c r="A787" s="51"/>
      <c r="B787" s="51"/>
      <c r="C787" s="51"/>
      <c r="D787" s="51"/>
      <c r="E787" s="51"/>
      <c r="F787" s="51"/>
      <c r="G787" s="51"/>
      <c r="H787" s="51"/>
      <c r="I787" s="51"/>
      <c r="J787" s="51"/>
      <c r="K787" s="51"/>
      <c r="L787" s="51"/>
      <c r="M787" s="51"/>
      <c r="N787" s="51"/>
      <c r="O787" s="51"/>
      <c r="P787" s="51"/>
      <c r="Q787" s="51"/>
      <c r="R787" s="51"/>
      <c r="S787" s="51"/>
      <c r="T787" s="51"/>
    </row>
    <row r="788">
      <c r="A788" s="51"/>
      <c r="B788" s="51"/>
      <c r="C788" s="51"/>
      <c r="D788" s="51"/>
      <c r="E788" s="51"/>
      <c r="F788" s="51"/>
      <c r="G788" s="51"/>
      <c r="H788" s="51"/>
      <c r="I788" s="51"/>
      <c r="J788" s="51"/>
      <c r="K788" s="51"/>
      <c r="L788" s="51"/>
      <c r="M788" s="51"/>
      <c r="N788" s="51"/>
      <c r="O788" s="51"/>
      <c r="P788" s="51"/>
      <c r="Q788" s="51"/>
      <c r="R788" s="51"/>
      <c r="S788" s="51"/>
      <c r="T788" s="51"/>
    </row>
    <row r="789">
      <c r="A789" s="51"/>
      <c r="B789" s="51"/>
      <c r="C789" s="51"/>
      <c r="D789" s="51"/>
      <c r="E789" s="51"/>
      <c r="F789" s="51"/>
      <c r="G789" s="51"/>
      <c r="H789" s="51"/>
      <c r="I789" s="51"/>
      <c r="J789" s="51"/>
      <c r="K789" s="51"/>
      <c r="L789" s="51"/>
      <c r="M789" s="51"/>
      <c r="N789" s="51"/>
      <c r="O789" s="51"/>
      <c r="P789" s="51"/>
      <c r="Q789" s="51"/>
      <c r="R789" s="51"/>
      <c r="S789" s="51"/>
      <c r="T789" s="51"/>
    </row>
    <row r="790">
      <c r="A790" s="51"/>
      <c r="B790" s="51"/>
      <c r="C790" s="51"/>
      <c r="D790" s="51"/>
      <c r="E790" s="51"/>
      <c r="F790" s="51"/>
      <c r="G790" s="51"/>
      <c r="H790" s="51"/>
      <c r="I790" s="51"/>
      <c r="J790" s="51"/>
      <c r="K790" s="51"/>
      <c r="L790" s="51"/>
      <c r="M790" s="51"/>
      <c r="N790" s="51"/>
      <c r="O790" s="51"/>
      <c r="P790" s="51"/>
      <c r="Q790" s="51"/>
      <c r="R790" s="51"/>
      <c r="S790" s="51"/>
      <c r="T790" s="51"/>
    </row>
    <row r="791">
      <c r="A791" s="51"/>
      <c r="B791" s="51"/>
      <c r="C791" s="51"/>
      <c r="D791" s="51"/>
      <c r="E791" s="51"/>
      <c r="F791" s="51"/>
      <c r="G791" s="51"/>
      <c r="H791" s="51"/>
      <c r="I791" s="51"/>
      <c r="J791" s="51"/>
      <c r="K791" s="51"/>
      <c r="L791" s="51"/>
      <c r="M791" s="51"/>
      <c r="N791" s="51"/>
      <c r="O791" s="51"/>
      <c r="P791" s="51"/>
      <c r="Q791" s="51"/>
      <c r="R791" s="51"/>
      <c r="S791" s="51"/>
      <c r="T791" s="51"/>
    </row>
    <row r="792">
      <c r="A792" s="51"/>
      <c r="B792" s="51"/>
      <c r="C792" s="51"/>
      <c r="D792" s="51"/>
      <c r="E792" s="51"/>
      <c r="F792" s="51"/>
      <c r="G792" s="51"/>
      <c r="H792" s="51"/>
      <c r="I792" s="51"/>
      <c r="J792" s="51"/>
      <c r="K792" s="51"/>
      <c r="L792" s="51"/>
      <c r="M792" s="51"/>
      <c r="N792" s="51"/>
      <c r="O792" s="51"/>
      <c r="P792" s="51"/>
      <c r="Q792" s="51"/>
      <c r="R792" s="51"/>
      <c r="S792" s="51"/>
      <c r="T792" s="51"/>
    </row>
    <row r="793">
      <c r="A793" s="51"/>
      <c r="B793" s="51"/>
      <c r="C793" s="51"/>
      <c r="D793" s="51"/>
      <c r="E793" s="51"/>
      <c r="F793" s="51"/>
      <c r="G793" s="51"/>
      <c r="H793" s="51"/>
      <c r="I793" s="51"/>
      <c r="J793" s="51"/>
      <c r="K793" s="51"/>
      <c r="L793" s="51"/>
      <c r="M793" s="51"/>
      <c r="N793" s="51"/>
      <c r="O793" s="51"/>
      <c r="P793" s="51"/>
      <c r="Q793" s="51"/>
      <c r="R793" s="51"/>
      <c r="S793" s="51"/>
      <c r="T793" s="51"/>
    </row>
    <row r="794">
      <c r="A794" s="51"/>
      <c r="B794" s="51"/>
      <c r="C794" s="51"/>
      <c r="D794" s="51"/>
      <c r="E794" s="51"/>
      <c r="F794" s="51"/>
      <c r="G794" s="51"/>
      <c r="H794" s="51"/>
      <c r="I794" s="51"/>
      <c r="J794" s="51"/>
      <c r="K794" s="51"/>
      <c r="L794" s="51"/>
      <c r="M794" s="51"/>
      <c r="N794" s="51"/>
      <c r="O794" s="51"/>
      <c r="P794" s="51"/>
      <c r="Q794" s="51"/>
      <c r="R794" s="51"/>
      <c r="S794" s="51"/>
      <c r="T794" s="51"/>
    </row>
    <row r="795">
      <c r="A795" s="51"/>
      <c r="B795" s="51"/>
      <c r="C795" s="51"/>
      <c r="D795" s="51"/>
      <c r="E795" s="51"/>
      <c r="F795" s="51"/>
      <c r="G795" s="51"/>
      <c r="H795" s="51"/>
      <c r="I795" s="51"/>
      <c r="J795" s="51"/>
      <c r="K795" s="51"/>
      <c r="L795" s="51"/>
      <c r="M795" s="51"/>
      <c r="N795" s="51"/>
      <c r="O795" s="51"/>
      <c r="P795" s="51"/>
      <c r="Q795" s="51"/>
      <c r="R795" s="51"/>
      <c r="S795" s="51"/>
      <c r="T795" s="51"/>
    </row>
    <row r="796">
      <c r="A796" s="51"/>
      <c r="B796" s="51"/>
      <c r="C796" s="51"/>
      <c r="D796" s="51"/>
      <c r="E796" s="51"/>
      <c r="F796" s="51"/>
      <c r="G796" s="51"/>
      <c r="H796" s="51"/>
      <c r="I796" s="51"/>
      <c r="J796" s="51"/>
      <c r="K796" s="51"/>
      <c r="L796" s="51"/>
      <c r="M796" s="51"/>
      <c r="N796" s="51"/>
      <c r="O796" s="51"/>
      <c r="P796" s="51"/>
      <c r="Q796" s="51"/>
      <c r="R796" s="51"/>
      <c r="S796" s="51"/>
      <c r="T796" s="51"/>
    </row>
    <row r="797">
      <c r="A797" s="51"/>
      <c r="B797" s="51"/>
      <c r="C797" s="51"/>
      <c r="D797" s="51"/>
      <c r="E797" s="51"/>
      <c r="F797" s="51"/>
      <c r="G797" s="51"/>
      <c r="H797" s="51"/>
      <c r="I797" s="51"/>
      <c r="J797" s="51"/>
      <c r="K797" s="51"/>
      <c r="L797" s="51"/>
      <c r="M797" s="51"/>
      <c r="N797" s="51"/>
      <c r="O797" s="51"/>
      <c r="P797" s="51"/>
      <c r="Q797" s="51"/>
      <c r="R797" s="51"/>
      <c r="S797" s="51"/>
      <c r="T797" s="51"/>
    </row>
    <row r="798">
      <c r="A798" s="51"/>
      <c r="B798" s="51"/>
      <c r="C798" s="51"/>
      <c r="D798" s="51"/>
      <c r="E798" s="51"/>
      <c r="F798" s="51"/>
      <c r="G798" s="51"/>
      <c r="H798" s="51"/>
      <c r="I798" s="51"/>
      <c r="J798" s="51"/>
      <c r="K798" s="51"/>
      <c r="L798" s="51"/>
      <c r="M798" s="51"/>
      <c r="N798" s="51"/>
      <c r="O798" s="51"/>
      <c r="P798" s="51"/>
      <c r="Q798" s="51"/>
      <c r="R798" s="51"/>
      <c r="S798" s="51"/>
      <c r="T798" s="51"/>
    </row>
    <row r="799">
      <c r="A799" s="51"/>
      <c r="B799" s="51"/>
      <c r="C799" s="51"/>
      <c r="D799" s="51"/>
      <c r="E799" s="51"/>
      <c r="F799" s="51"/>
      <c r="G799" s="51"/>
      <c r="H799" s="51"/>
      <c r="I799" s="51"/>
      <c r="J799" s="51"/>
      <c r="K799" s="51"/>
      <c r="L799" s="51"/>
      <c r="M799" s="51"/>
      <c r="N799" s="51"/>
      <c r="O799" s="51"/>
      <c r="P799" s="51"/>
      <c r="Q799" s="51"/>
      <c r="R799" s="51"/>
      <c r="S799" s="51"/>
      <c r="T799" s="51"/>
    </row>
    <row r="800">
      <c r="A800" s="51"/>
      <c r="B800" s="51"/>
      <c r="C800" s="51"/>
      <c r="D800" s="51"/>
      <c r="E800" s="51"/>
      <c r="F800" s="51"/>
      <c r="G800" s="51"/>
      <c r="H800" s="51"/>
      <c r="I800" s="51"/>
      <c r="J800" s="51"/>
      <c r="K800" s="51"/>
      <c r="L800" s="51"/>
      <c r="M800" s="51"/>
      <c r="N800" s="51"/>
      <c r="O800" s="51"/>
      <c r="P800" s="51"/>
      <c r="Q800" s="51"/>
      <c r="R800" s="51"/>
      <c r="S800" s="51"/>
      <c r="T800" s="51"/>
    </row>
    <row r="801">
      <c r="A801" s="51"/>
      <c r="B801" s="51"/>
      <c r="C801" s="51"/>
      <c r="D801" s="51"/>
      <c r="E801" s="51"/>
      <c r="F801" s="51"/>
      <c r="G801" s="51"/>
      <c r="H801" s="51"/>
      <c r="I801" s="51"/>
      <c r="J801" s="51"/>
      <c r="K801" s="51"/>
      <c r="L801" s="51"/>
      <c r="M801" s="51"/>
      <c r="N801" s="51"/>
      <c r="O801" s="51"/>
      <c r="P801" s="51"/>
      <c r="Q801" s="51"/>
      <c r="R801" s="51"/>
      <c r="S801" s="51"/>
      <c r="T801" s="51"/>
    </row>
    <row r="802">
      <c r="A802" s="51"/>
      <c r="B802" s="51"/>
      <c r="C802" s="51"/>
      <c r="D802" s="51"/>
      <c r="E802" s="51"/>
      <c r="F802" s="51"/>
      <c r="G802" s="51"/>
      <c r="H802" s="51"/>
      <c r="I802" s="51"/>
      <c r="J802" s="51"/>
      <c r="K802" s="51"/>
      <c r="L802" s="51"/>
      <c r="M802" s="51"/>
      <c r="N802" s="51"/>
      <c r="O802" s="51"/>
      <c r="P802" s="51"/>
      <c r="Q802" s="51"/>
      <c r="R802" s="51"/>
      <c r="S802" s="51"/>
      <c r="T802" s="51"/>
    </row>
    <row r="803">
      <c r="A803" s="51"/>
      <c r="B803" s="51"/>
      <c r="C803" s="51"/>
      <c r="D803" s="51"/>
      <c r="E803" s="51"/>
      <c r="F803" s="51"/>
      <c r="G803" s="51"/>
      <c r="H803" s="51"/>
      <c r="I803" s="51"/>
      <c r="J803" s="51"/>
      <c r="K803" s="51"/>
      <c r="L803" s="51"/>
      <c r="M803" s="51"/>
      <c r="N803" s="51"/>
      <c r="O803" s="51"/>
      <c r="P803" s="51"/>
      <c r="Q803" s="51"/>
      <c r="R803" s="51"/>
      <c r="S803" s="51"/>
      <c r="T803" s="51"/>
    </row>
    <row r="804">
      <c r="A804" s="51"/>
      <c r="B804" s="51"/>
      <c r="C804" s="51"/>
      <c r="D804" s="51"/>
      <c r="E804" s="51"/>
      <c r="F804" s="51"/>
      <c r="G804" s="51"/>
      <c r="H804" s="51"/>
      <c r="I804" s="51"/>
      <c r="J804" s="51"/>
      <c r="K804" s="51"/>
      <c r="L804" s="51"/>
      <c r="M804" s="51"/>
      <c r="N804" s="51"/>
      <c r="O804" s="51"/>
      <c r="P804" s="51"/>
      <c r="Q804" s="51"/>
      <c r="R804" s="51"/>
      <c r="S804" s="51"/>
      <c r="T804" s="51"/>
    </row>
    <row r="805">
      <c r="A805" s="51"/>
      <c r="B805" s="51"/>
      <c r="C805" s="51"/>
      <c r="D805" s="51"/>
      <c r="E805" s="51"/>
      <c r="F805" s="51"/>
      <c r="G805" s="51"/>
      <c r="H805" s="51"/>
      <c r="I805" s="51"/>
      <c r="J805" s="51"/>
      <c r="K805" s="51"/>
      <c r="L805" s="51"/>
      <c r="M805" s="51"/>
      <c r="N805" s="51"/>
      <c r="O805" s="51"/>
      <c r="P805" s="51"/>
      <c r="Q805" s="51"/>
      <c r="R805" s="51"/>
      <c r="S805" s="51"/>
      <c r="T805" s="51"/>
    </row>
    <row r="806">
      <c r="A806" s="51"/>
      <c r="B806" s="51"/>
      <c r="C806" s="51"/>
      <c r="D806" s="51"/>
      <c r="E806" s="51"/>
      <c r="F806" s="51"/>
      <c r="G806" s="51"/>
      <c r="H806" s="51"/>
      <c r="I806" s="51"/>
      <c r="J806" s="51"/>
      <c r="K806" s="51"/>
      <c r="L806" s="51"/>
      <c r="M806" s="51"/>
      <c r="N806" s="51"/>
      <c r="O806" s="51"/>
      <c r="P806" s="51"/>
      <c r="Q806" s="51"/>
      <c r="R806" s="51"/>
      <c r="S806" s="51"/>
      <c r="T806" s="51"/>
    </row>
    <row r="807">
      <c r="A807" s="51"/>
      <c r="B807" s="51"/>
      <c r="C807" s="51"/>
      <c r="D807" s="51"/>
      <c r="E807" s="51"/>
      <c r="F807" s="51"/>
      <c r="G807" s="51"/>
      <c r="H807" s="51"/>
      <c r="I807" s="51"/>
      <c r="J807" s="51"/>
      <c r="K807" s="51"/>
      <c r="L807" s="51"/>
      <c r="M807" s="51"/>
      <c r="N807" s="51"/>
      <c r="O807" s="51"/>
      <c r="P807" s="51"/>
      <c r="Q807" s="51"/>
      <c r="R807" s="51"/>
      <c r="S807" s="51"/>
      <c r="T807" s="51"/>
    </row>
    <row r="808">
      <c r="A808" s="51"/>
      <c r="B808" s="51"/>
      <c r="C808" s="51"/>
      <c r="D808" s="51"/>
      <c r="E808" s="51"/>
      <c r="F808" s="51"/>
      <c r="G808" s="51"/>
      <c r="H808" s="51"/>
      <c r="I808" s="51"/>
      <c r="J808" s="51"/>
      <c r="K808" s="51"/>
      <c r="L808" s="51"/>
      <c r="M808" s="51"/>
      <c r="N808" s="51"/>
      <c r="O808" s="51"/>
      <c r="P808" s="51"/>
      <c r="Q808" s="51"/>
      <c r="R808" s="51"/>
      <c r="S808" s="51"/>
      <c r="T808" s="51"/>
    </row>
    <row r="809">
      <c r="A809" s="51"/>
      <c r="B809" s="51"/>
      <c r="C809" s="51"/>
      <c r="D809" s="51"/>
      <c r="E809" s="51"/>
      <c r="F809" s="51"/>
      <c r="G809" s="51"/>
      <c r="H809" s="51"/>
      <c r="I809" s="51"/>
      <c r="J809" s="51"/>
      <c r="K809" s="51"/>
      <c r="L809" s="51"/>
      <c r="M809" s="51"/>
      <c r="N809" s="51"/>
      <c r="O809" s="51"/>
      <c r="P809" s="51"/>
      <c r="Q809" s="51"/>
      <c r="R809" s="51"/>
      <c r="S809" s="51"/>
      <c r="T809" s="51"/>
    </row>
    <row r="810">
      <c r="A810" s="51"/>
      <c r="B810" s="51"/>
      <c r="C810" s="51"/>
      <c r="D810" s="51"/>
      <c r="E810" s="51"/>
      <c r="F810" s="51"/>
      <c r="G810" s="51"/>
      <c r="H810" s="51"/>
      <c r="I810" s="51"/>
      <c r="J810" s="51"/>
      <c r="K810" s="51"/>
      <c r="L810" s="51"/>
      <c r="M810" s="51"/>
      <c r="N810" s="51"/>
      <c r="O810" s="51"/>
      <c r="P810" s="51"/>
      <c r="Q810" s="51"/>
      <c r="R810" s="51"/>
      <c r="S810" s="51"/>
      <c r="T810" s="51"/>
    </row>
    <row r="811">
      <c r="A811" s="51"/>
      <c r="B811" s="51"/>
      <c r="C811" s="51"/>
      <c r="D811" s="51"/>
      <c r="E811" s="51"/>
      <c r="F811" s="51"/>
      <c r="G811" s="51"/>
      <c r="H811" s="51"/>
      <c r="I811" s="51"/>
      <c r="J811" s="51"/>
      <c r="K811" s="51"/>
      <c r="L811" s="51"/>
      <c r="M811" s="51"/>
      <c r="N811" s="51"/>
      <c r="O811" s="51"/>
      <c r="P811" s="51"/>
      <c r="Q811" s="51"/>
      <c r="R811" s="51"/>
      <c r="S811" s="51"/>
      <c r="T811" s="51"/>
    </row>
    <row r="812">
      <c r="A812" s="51"/>
      <c r="B812" s="51"/>
      <c r="C812" s="51"/>
      <c r="D812" s="51"/>
      <c r="E812" s="51"/>
      <c r="F812" s="51"/>
      <c r="G812" s="51"/>
      <c r="H812" s="51"/>
      <c r="I812" s="51"/>
      <c r="J812" s="51"/>
      <c r="K812" s="51"/>
      <c r="L812" s="51"/>
      <c r="M812" s="51"/>
      <c r="N812" s="51"/>
      <c r="O812" s="51"/>
      <c r="P812" s="51"/>
      <c r="Q812" s="51"/>
      <c r="R812" s="51"/>
      <c r="S812" s="51"/>
      <c r="T812" s="51"/>
    </row>
    <row r="813">
      <c r="A813" s="51"/>
      <c r="B813" s="51"/>
      <c r="C813" s="51"/>
      <c r="D813" s="51"/>
      <c r="E813" s="51"/>
      <c r="F813" s="51"/>
      <c r="G813" s="51"/>
      <c r="H813" s="51"/>
      <c r="I813" s="51"/>
      <c r="J813" s="51"/>
      <c r="K813" s="51"/>
      <c r="L813" s="51"/>
      <c r="M813" s="51"/>
      <c r="N813" s="51"/>
      <c r="O813" s="51"/>
      <c r="P813" s="51"/>
      <c r="Q813" s="51"/>
      <c r="R813" s="51"/>
      <c r="S813" s="51"/>
      <c r="T813" s="51"/>
    </row>
    <row r="814">
      <c r="A814" s="51"/>
      <c r="B814" s="51"/>
      <c r="C814" s="51"/>
      <c r="D814" s="51"/>
      <c r="E814" s="51"/>
      <c r="F814" s="51"/>
      <c r="G814" s="51"/>
      <c r="H814" s="51"/>
      <c r="I814" s="51"/>
      <c r="J814" s="51"/>
      <c r="K814" s="51"/>
      <c r="L814" s="51"/>
      <c r="M814" s="51"/>
      <c r="N814" s="51"/>
      <c r="O814" s="51"/>
      <c r="P814" s="51"/>
      <c r="Q814" s="51"/>
      <c r="R814" s="51"/>
      <c r="S814" s="51"/>
      <c r="T814" s="51"/>
    </row>
    <row r="815">
      <c r="A815" s="51"/>
      <c r="B815" s="51"/>
      <c r="C815" s="51"/>
      <c r="D815" s="51"/>
      <c r="E815" s="51"/>
      <c r="F815" s="51"/>
      <c r="G815" s="51"/>
      <c r="H815" s="51"/>
      <c r="I815" s="51"/>
      <c r="J815" s="51"/>
      <c r="K815" s="51"/>
      <c r="L815" s="51"/>
      <c r="M815" s="51"/>
      <c r="N815" s="51"/>
      <c r="O815" s="51"/>
      <c r="P815" s="51"/>
      <c r="Q815" s="51"/>
      <c r="R815" s="51"/>
      <c r="S815" s="51"/>
      <c r="T815" s="51"/>
    </row>
    <row r="816">
      <c r="A816" s="51"/>
      <c r="B816" s="51"/>
      <c r="C816" s="51"/>
      <c r="D816" s="51"/>
      <c r="E816" s="51"/>
      <c r="F816" s="51"/>
      <c r="G816" s="51"/>
      <c r="H816" s="51"/>
      <c r="I816" s="51"/>
      <c r="J816" s="51"/>
      <c r="K816" s="51"/>
      <c r="L816" s="51"/>
      <c r="M816" s="51"/>
      <c r="N816" s="51"/>
      <c r="O816" s="51"/>
      <c r="P816" s="51"/>
      <c r="Q816" s="51"/>
      <c r="R816" s="51"/>
      <c r="S816" s="51"/>
      <c r="T816" s="51"/>
    </row>
    <row r="817">
      <c r="A817" s="51"/>
      <c r="B817" s="51"/>
      <c r="C817" s="51"/>
      <c r="D817" s="51"/>
      <c r="E817" s="51"/>
      <c r="F817" s="51"/>
      <c r="G817" s="51"/>
      <c r="H817" s="51"/>
      <c r="I817" s="51"/>
      <c r="J817" s="51"/>
      <c r="K817" s="51"/>
      <c r="L817" s="51"/>
      <c r="M817" s="51"/>
      <c r="N817" s="51"/>
      <c r="O817" s="51"/>
      <c r="P817" s="51"/>
      <c r="Q817" s="51"/>
      <c r="R817" s="51"/>
      <c r="S817" s="51"/>
      <c r="T817" s="51"/>
    </row>
    <row r="818">
      <c r="A818" s="51"/>
      <c r="B818" s="51"/>
      <c r="C818" s="51"/>
      <c r="D818" s="51"/>
      <c r="E818" s="51"/>
      <c r="F818" s="51"/>
      <c r="G818" s="51"/>
      <c r="H818" s="51"/>
      <c r="I818" s="51"/>
      <c r="J818" s="51"/>
      <c r="K818" s="51"/>
      <c r="L818" s="51"/>
      <c r="M818" s="51"/>
      <c r="N818" s="51"/>
      <c r="O818" s="51"/>
      <c r="P818" s="51"/>
      <c r="Q818" s="51"/>
      <c r="R818" s="51"/>
      <c r="S818" s="51"/>
      <c r="T818" s="51"/>
    </row>
    <row r="819">
      <c r="A819" s="51"/>
      <c r="B819" s="51"/>
      <c r="C819" s="51"/>
      <c r="D819" s="51"/>
      <c r="E819" s="51"/>
      <c r="F819" s="51"/>
      <c r="G819" s="51"/>
      <c r="H819" s="51"/>
      <c r="I819" s="51"/>
      <c r="J819" s="51"/>
      <c r="K819" s="51"/>
      <c r="L819" s="51"/>
      <c r="M819" s="51"/>
      <c r="N819" s="51"/>
      <c r="O819" s="51"/>
      <c r="P819" s="51"/>
      <c r="Q819" s="51"/>
      <c r="R819" s="51"/>
      <c r="S819" s="51"/>
      <c r="T819" s="51"/>
    </row>
    <row r="820">
      <c r="A820" s="51"/>
      <c r="B820" s="51"/>
      <c r="C820" s="51"/>
      <c r="D820" s="51"/>
      <c r="E820" s="51"/>
      <c r="F820" s="51"/>
      <c r="G820" s="51"/>
      <c r="H820" s="51"/>
      <c r="I820" s="51"/>
      <c r="J820" s="51"/>
      <c r="K820" s="51"/>
      <c r="L820" s="51"/>
      <c r="M820" s="51"/>
      <c r="N820" s="51"/>
      <c r="O820" s="51"/>
      <c r="P820" s="51"/>
      <c r="Q820" s="51"/>
      <c r="R820" s="51"/>
      <c r="S820" s="51"/>
      <c r="T820" s="51"/>
    </row>
    <row r="821">
      <c r="A821" s="51"/>
      <c r="B821" s="51"/>
      <c r="C821" s="51"/>
      <c r="D821" s="51"/>
      <c r="E821" s="51"/>
      <c r="F821" s="51"/>
      <c r="G821" s="51"/>
      <c r="H821" s="51"/>
      <c r="I821" s="51"/>
      <c r="J821" s="51"/>
      <c r="K821" s="51"/>
      <c r="L821" s="51"/>
      <c r="M821" s="51"/>
      <c r="N821" s="51"/>
      <c r="O821" s="51"/>
      <c r="P821" s="51"/>
      <c r="Q821" s="51"/>
      <c r="R821" s="51"/>
      <c r="S821" s="51"/>
      <c r="T821" s="51"/>
    </row>
    <row r="822">
      <c r="A822" s="51"/>
      <c r="B822" s="51"/>
      <c r="C822" s="51"/>
      <c r="D822" s="51"/>
      <c r="E822" s="51"/>
      <c r="F822" s="51"/>
      <c r="G822" s="51"/>
      <c r="H822" s="51"/>
      <c r="I822" s="51"/>
      <c r="J822" s="51"/>
      <c r="K822" s="51"/>
      <c r="L822" s="51"/>
      <c r="M822" s="51"/>
      <c r="N822" s="51"/>
      <c r="O822" s="51"/>
      <c r="P822" s="51"/>
      <c r="Q822" s="51"/>
      <c r="R822" s="51"/>
      <c r="S822" s="51"/>
      <c r="T822" s="51"/>
    </row>
    <row r="823">
      <c r="A823" s="51"/>
      <c r="B823" s="51"/>
      <c r="C823" s="51"/>
      <c r="D823" s="51"/>
      <c r="E823" s="51"/>
      <c r="F823" s="51"/>
      <c r="G823" s="51"/>
      <c r="H823" s="51"/>
      <c r="I823" s="51"/>
      <c r="J823" s="51"/>
      <c r="K823" s="51"/>
      <c r="L823" s="51"/>
      <c r="M823" s="51"/>
      <c r="N823" s="51"/>
      <c r="O823" s="51"/>
      <c r="P823" s="51"/>
      <c r="Q823" s="51"/>
      <c r="R823" s="51"/>
      <c r="S823" s="51"/>
      <c r="T823" s="51"/>
    </row>
    <row r="824">
      <c r="A824" s="51"/>
      <c r="B824" s="51"/>
      <c r="C824" s="51"/>
      <c r="D824" s="51"/>
      <c r="E824" s="51"/>
      <c r="F824" s="51"/>
      <c r="G824" s="51"/>
      <c r="H824" s="51"/>
      <c r="I824" s="51"/>
      <c r="J824" s="51"/>
      <c r="K824" s="51"/>
      <c r="L824" s="51"/>
      <c r="M824" s="51"/>
      <c r="N824" s="51"/>
      <c r="O824" s="51"/>
      <c r="P824" s="51"/>
      <c r="Q824" s="51"/>
      <c r="R824" s="51"/>
      <c r="S824" s="51"/>
      <c r="T824" s="51"/>
    </row>
    <row r="825">
      <c r="A825" s="51"/>
      <c r="B825" s="51"/>
      <c r="C825" s="51"/>
      <c r="D825" s="51"/>
      <c r="E825" s="51"/>
      <c r="F825" s="51"/>
      <c r="G825" s="51"/>
      <c r="H825" s="51"/>
      <c r="I825" s="51"/>
      <c r="J825" s="51"/>
      <c r="K825" s="51"/>
      <c r="L825" s="51"/>
      <c r="M825" s="51"/>
      <c r="N825" s="51"/>
      <c r="O825" s="51"/>
      <c r="P825" s="51"/>
      <c r="Q825" s="51"/>
      <c r="R825" s="51"/>
      <c r="S825" s="51"/>
      <c r="T825" s="51"/>
    </row>
    <row r="826">
      <c r="A826" s="51"/>
      <c r="B826" s="51"/>
      <c r="C826" s="51"/>
      <c r="D826" s="51"/>
      <c r="E826" s="51"/>
      <c r="F826" s="51"/>
      <c r="G826" s="51"/>
      <c r="H826" s="51"/>
      <c r="I826" s="51"/>
      <c r="J826" s="51"/>
      <c r="K826" s="51"/>
      <c r="L826" s="51"/>
      <c r="M826" s="51"/>
      <c r="N826" s="51"/>
      <c r="O826" s="51"/>
      <c r="P826" s="51"/>
      <c r="Q826" s="51"/>
      <c r="R826" s="51"/>
      <c r="S826" s="51"/>
      <c r="T826" s="51"/>
    </row>
    <row r="827">
      <c r="A827" s="51"/>
      <c r="B827" s="51"/>
      <c r="C827" s="51"/>
      <c r="D827" s="51"/>
      <c r="E827" s="51"/>
      <c r="F827" s="51"/>
      <c r="G827" s="51"/>
      <c r="H827" s="51"/>
      <c r="I827" s="51"/>
      <c r="J827" s="51"/>
      <c r="K827" s="51"/>
      <c r="L827" s="51"/>
      <c r="M827" s="51"/>
      <c r="N827" s="51"/>
      <c r="O827" s="51"/>
      <c r="P827" s="51"/>
      <c r="Q827" s="51"/>
      <c r="R827" s="51"/>
      <c r="S827" s="51"/>
      <c r="T827" s="51"/>
    </row>
    <row r="828">
      <c r="A828" s="51"/>
      <c r="B828" s="51"/>
      <c r="C828" s="51"/>
      <c r="D828" s="51"/>
      <c r="E828" s="51"/>
      <c r="F828" s="51"/>
      <c r="G828" s="51"/>
      <c r="H828" s="51"/>
      <c r="I828" s="51"/>
      <c r="J828" s="51"/>
      <c r="K828" s="51"/>
      <c r="L828" s="51"/>
      <c r="M828" s="51"/>
      <c r="N828" s="51"/>
      <c r="O828" s="51"/>
      <c r="P828" s="51"/>
      <c r="Q828" s="51"/>
      <c r="R828" s="51"/>
      <c r="S828" s="51"/>
      <c r="T828" s="51"/>
    </row>
    <row r="829">
      <c r="A829" s="51"/>
      <c r="B829" s="51"/>
      <c r="C829" s="51"/>
      <c r="D829" s="51"/>
      <c r="E829" s="51"/>
      <c r="F829" s="51"/>
      <c r="G829" s="51"/>
      <c r="H829" s="51"/>
      <c r="I829" s="51"/>
      <c r="J829" s="51"/>
      <c r="K829" s="51"/>
      <c r="L829" s="51"/>
      <c r="M829" s="51"/>
      <c r="N829" s="51"/>
      <c r="O829" s="51"/>
      <c r="P829" s="51"/>
      <c r="Q829" s="51"/>
      <c r="R829" s="51"/>
      <c r="S829" s="51"/>
      <c r="T829" s="51"/>
    </row>
    <row r="830">
      <c r="A830" s="51"/>
      <c r="B830" s="51"/>
      <c r="C830" s="51"/>
      <c r="D830" s="51"/>
      <c r="E830" s="51"/>
      <c r="F830" s="51"/>
      <c r="G830" s="51"/>
      <c r="H830" s="51"/>
      <c r="I830" s="51"/>
      <c r="J830" s="51"/>
      <c r="K830" s="51"/>
      <c r="L830" s="51"/>
      <c r="M830" s="51"/>
      <c r="N830" s="51"/>
      <c r="O830" s="51"/>
      <c r="P830" s="51"/>
      <c r="Q830" s="51"/>
      <c r="R830" s="51"/>
      <c r="S830" s="51"/>
      <c r="T830" s="51"/>
    </row>
    <row r="831">
      <c r="A831" s="51"/>
      <c r="B831" s="51"/>
      <c r="C831" s="51"/>
      <c r="D831" s="51"/>
      <c r="E831" s="51"/>
      <c r="F831" s="51"/>
      <c r="G831" s="51"/>
      <c r="H831" s="51"/>
      <c r="I831" s="51"/>
      <c r="J831" s="51"/>
      <c r="K831" s="51"/>
      <c r="L831" s="51"/>
      <c r="M831" s="51"/>
      <c r="N831" s="51"/>
      <c r="O831" s="51"/>
      <c r="P831" s="51"/>
      <c r="Q831" s="51"/>
      <c r="R831" s="51"/>
      <c r="S831" s="51"/>
      <c r="T831" s="51"/>
    </row>
    <row r="832">
      <c r="A832" s="51"/>
      <c r="B832" s="51"/>
      <c r="C832" s="51"/>
      <c r="D832" s="51"/>
      <c r="E832" s="51"/>
      <c r="F832" s="51"/>
      <c r="G832" s="51"/>
      <c r="H832" s="51"/>
      <c r="I832" s="51"/>
      <c r="J832" s="51"/>
      <c r="K832" s="51"/>
      <c r="L832" s="51"/>
      <c r="M832" s="51"/>
      <c r="N832" s="51"/>
      <c r="O832" s="51"/>
      <c r="P832" s="51"/>
      <c r="Q832" s="51"/>
      <c r="R832" s="51"/>
      <c r="S832" s="51"/>
      <c r="T832" s="51"/>
    </row>
    <row r="833">
      <c r="A833" s="51"/>
      <c r="B833" s="51"/>
      <c r="C833" s="51"/>
      <c r="D833" s="51"/>
      <c r="E833" s="51"/>
      <c r="F833" s="51"/>
      <c r="G833" s="51"/>
      <c r="H833" s="51"/>
      <c r="I833" s="51"/>
      <c r="J833" s="51"/>
      <c r="K833" s="51"/>
      <c r="L833" s="51"/>
      <c r="M833" s="51"/>
      <c r="N833" s="51"/>
      <c r="O833" s="51"/>
      <c r="P833" s="51"/>
      <c r="Q833" s="51"/>
      <c r="R833" s="51"/>
      <c r="S833" s="51"/>
      <c r="T833" s="51"/>
    </row>
    <row r="834">
      <c r="A834" s="51"/>
      <c r="B834" s="51"/>
      <c r="C834" s="51"/>
      <c r="D834" s="51"/>
      <c r="E834" s="51"/>
      <c r="F834" s="51"/>
      <c r="G834" s="51"/>
      <c r="H834" s="51"/>
      <c r="I834" s="51"/>
      <c r="J834" s="51"/>
      <c r="K834" s="51"/>
      <c r="L834" s="51"/>
      <c r="M834" s="51"/>
      <c r="N834" s="51"/>
      <c r="O834" s="51"/>
      <c r="P834" s="51"/>
      <c r="Q834" s="51"/>
      <c r="R834" s="51"/>
      <c r="S834" s="51"/>
      <c r="T834" s="51"/>
    </row>
    <row r="835">
      <c r="A835" s="51"/>
      <c r="B835" s="51"/>
      <c r="C835" s="51"/>
      <c r="D835" s="51"/>
      <c r="E835" s="51"/>
      <c r="F835" s="51"/>
      <c r="G835" s="51"/>
      <c r="H835" s="51"/>
      <c r="I835" s="51"/>
      <c r="J835" s="51"/>
      <c r="K835" s="51"/>
      <c r="L835" s="51"/>
      <c r="M835" s="51"/>
      <c r="N835" s="51"/>
      <c r="O835" s="51"/>
      <c r="P835" s="51"/>
      <c r="Q835" s="51"/>
      <c r="R835" s="51"/>
      <c r="S835" s="51"/>
      <c r="T835" s="51"/>
    </row>
    <row r="836">
      <c r="A836" s="51"/>
      <c r="B836" s="51"/>
      <c r="C836" s="51"/>
      <c r="D836" s="51"/>
      <c r="E836" s="51"/>
      <c r="F836" s="51"/>
      <c r="G836" s="51"/>
      <c r="H836" s="51"/>
      <c r="I836" s="51"/>
      <c r="J836" s="51"/>
      <c r="K836" s="51"/>
      <c r="L836" s="51"/>
      <c r="M836" s="51"/>
      <c r="N836" s="51"/>
      <c r="O836" s="51"/>
      <c r="P836" s="51"/>
      <c r="Q836" s="51"/>
      <c r="R836" s="51"/>
      <c r="S836" s="51"/>
      <c r="T836" s="51"/>
    </row>
    <row r="837">
      <c r="A837" s="51"/>
      <c r="B837" s="51"/>
      <c r="C837" s="51"/>
      <c r="D837" s="51"/>
      <c r="E837" s="51"/>
      <c r="F837" s="51"/>
      <c r="G837" s="51"/>
      <c r="H837" s="51"/>
      <c r="I837" s="51"/>
      <c r="J837" s="51"/>
      <c r="K837" s="51"/>
      <c r="L837" s="51"/>
      <c r="M837" s="51"/>
      <c r="N837" s="51"/>
      <c r="O837" s="51"/>
      <c r="P837" s="51"/>
      <c r="Q837" s="51"/>
      <c r="R837" s="51"/>
      <c r="S837" s="51"/>
      <c r="T837" s="51"/>
    </row>
    <row r="838">
      <c r="A838" s="51"/>
      <c r="B838" s="51"/>
      <c r="C838" s="51"/>
      <c r="D838" s="51"/>
      <c r="E838" s="51"/>
      <c r="F838" s="51"/>
      <c r="G838" s="51"/>
      <c r="H838" s="51"/>
      <c r="I838" s="51"/>
      <c r="J838" s="51"/>
      <c r="K838" s="51"/>
      <c r="L838" s="51"/>
      <c r="M838" s="51"/>
      <c r="N838" s="51"/>
      <c r="O838" s="51"/>
      <c r="P838" s="51"/>
      <c r="Q838" s="51"/>
      <c r="R838" s="51"/>
      <c r="S838" s="51"/>
      <c r="T838" s="51"/>
    </row>
    <row r="839">
      <c r="A839" s="51"/>
      <c r="B839" s="51"/>
      <c r="C839" s="51"/>
      <c r="D839" s="51"/>
      <c r="E839" s="51"/>
      <c r="F839" s="51"/>
      <c r="G839" s="51"/>
      <c r="H839" s="51"/>
      <c r="I839" s="51"/>
      <c r="J839" s="51"/>
      <c r="K839" s="51"/>
      <c r="L839" s="51"/>
      <c r="M839" s="51"/>
      <c r="N839" s="51"/>
      <c r="O839" s="51"/>
      <c r="P839" s="51"/>
      <c r="Q839" s="51"/>
      <c r="R839" s="51"/>
      <c r="S839" s="51"/>
      <c r="T839" s="51"/>
    </row>
    <row r="840">
      <c r="A840" s="51"/>
      <c r="B840" s="51"/>
      <c r="C840" s="51"/>
      <c r="D840" s="51"/>
      <c r="E840" s="51"/>
      <c r="F840" s="51"/>
      <c r="G840" s="51"/>
      <c r="H840" s="51"/>
      <c r="I840" s="51"/>
      <c r="J840" s="51"/>
      <c r="K840" s="51"/>
      <c r="L840" s="51"/>
      <c r="M840" s="51"/>
      <c r="N840" s="51"/>
      <c r="O840" s="51"/>
      <c r="P840" s="51"/>
      <c r="Q840" s="51"/>
      <c r="R840" s="51"/>
      <c r="S840" s="51"/>
      <c r="T840" s="51"/>
    </row>
    <row r="841">
      <c r="A841" s="51"/>
      <c r="B841" s="51"/>
      <c r="C841" s="51"/>
      <c r="D841" s="51"/>
      <c r="E841" s="51"/>
      <c r="F841" s="51"/>
      <c r="G841" s="51"/>
      <c r="H841" s="51"/>
      <c r="I841" s="51"/>
      <c r="J841" s="51"/>
      <c r="K841" s="51"/>
      <c r="L841" s="51"/>
      <c r="M841" s="51"/>
      <c r="N841" s="51"/>
      <c r="O841" s="51"/>
      <c r="P841" s="51"/>
      <c r="Q841" s="51"/>
      <c r="R841" s="51"/>
      <c r="S841" s="51"/>
      <c r="T841" s="51"/>
    </row>
    <row r="842">
      <c r="A842" s="51"/>
      <c r="B842" s="51"/>
      <c r="C842" s="51"/>
      <c r="D842" s="51"/>
      <c r="E842" s="51"/>
      <c r="F842" s="51"/>
      <c r="G842" s="51"/>
      <c r="H842" s="51"/>
      <c r="I842" s="51"/>
      <c r="J842" s="51"/>
      <c r="K842" s="51"/>
      <c r="L842" s="51"/>
      <c r="M842" s="51"/>
      <c r="N842" s="51"/>
      <c r="O842" s="51"/>
      <c r="P842" s="51"/>
      <c r="Q842" s="51"/>
      <c r="R842" s="51"/>
      <c r="S842" s="51"/>
      <c r="T842" s="51"/>
    </row>
    <row r="843">
      <c r="A843" s="51"/>
      <c r="B843" s="51"/>
      <c r="C843" s="51"/>
      <c r="D843" s="51"/>
      <c r="E843" s="51"/>
      <c r="F843" s="51"/>
      <c r="G843" s="51"/>
      <c r="H843" s="51"/>
      <c r="I843" s="51"/>
      <c r="J843" s="51"/>
      <c r="K843" s="51"/>
      <c r="L843" s="51"/>
      <c r="M843" s="51"/>
      <c r="N843" s="51"/>
      <c r="O843" s="51"/>
      <c r="P843" s="51"/>
      <c r="Q843" s="51"/>
      <c r="R843" s="51"/>
      <c r="S843" s="51"/>
      <c r="T843" s="51"/>
    </row>
    <row r="844">
      <c r="A844" s="51"/>
      <c r="B844" s="51"/>
      <c r="C844" s="51"/>
      <c r="D844" s="51"/>
      <c r="E844" s="51"/>
      <c r="F844" s="51"/>
      <c r="G844" s="51"/>
      <c r="H844" s="51"/>
      <c r="I844" s="51"/>
      <c r="J844" s="51"/>
      <c r="K844" s="51"/>
      <c r="L844" s="51"/>
      <c r="M844" s="51"/>
      <c r="N844" s="51"/>
      <c r="O844" s="51"/>
      <c r="P844" s="51"/>
      <c r="Q844" s="51"/>
      <c r="R844" s="51"/>
      <c r="S844" s="51"/>
      <c r="T844" s="51"/>
    </row>
    <row r="845">
      <c r="A845" s="51"/>
      <c r="B845" s="51"/>
      <c r="C845" s="51"/>
      <c r="D845" s="51"/>
      <c r="E845" s="51"/>
      <c r="F845" s="51"/>
      <c r="G845" s="51"/>
      <c r="H845" s="51"/>
      <c r="I845" s="51"/>
      <c r="J845" s="51"/>
      <c r="K845" s="51"/>
      <c r="L845" s="51"/>
      <c r="M845" s="51"/>
      <c r="N845" s="51"/>
      <c r="O845" s="51"/>
      <c r="P845" s="51"/>
      <c r="Q845" s="51"/>
      <c r="R845" s="51"/>
      <c r="S845" s="51"/>
      <c r="T845" s="51"/>
    </row>
    <row r="846">
      <c r="A846" s="51"/>
      <c r="B846" s="51"/>
      <c r="C846" s="51"/>
      <c r="D846" s="51"/>
      <c r="E846" s="51"/>
      <c r="F846" s="51"/>
      <c r="G846" s="51"/>
      <c r="H846" s="51"/>
      <c r="I846" s="51"/>
      <c r="J846" s="51"/>
      <c r="K846" s="51"/>
      <c r="L846" s="51"/>
      <c r="M846" s="51"/>
      <c r="N846" s="51"/>
      <c r="O846" s="51"/>
      <c r="P846" s="51"/>
      <c r="Q846" s="51"/>
      <c r="R846" s="51"/>
      <c r="S846" s="51"/>
      <c r="T846" s="51"/>
    </row>
    <row r="847">
      <c r="A847" s="51"/>
      <c r="B847" s="51"/>
      <c r="C847" s="51"/>
      <c r="D847" s="51"/>
      <c r="E847" s="51"/>
      <c r="F847" s="51"/>
      <c r="G847" s="51"/>
      <c r="H847" s="51"/>
      <c r="I847" s="51"/>
      <c r="J847" s="51"/>
      <c r="K847" s="51"/>
      <c r="L847" s="51"/>
      <c r="M847" s="51"/>
      <c r="N847" s="51"/>
      <c r="O847" s="51"/>
      <c r="P847" s="51"/>
      <c r="Q847" s="51"/>
      <c r="R847" s="51"/>
      <c r="S847" s="51"/>
      <c r="T847" s="51"/>
    </row>
    <row r="848">
      <c r="A848" s="51"/>
      <c r="B848" s="51"/>
      <c r="C848" s="51"/>
      <c r="D848" s="51"/>
      <c r="E848" s="51"/>
      <c r="F848" s="51"/>
      <c r="G848" s="51"/>
      <c r="H848" s="51"/>
      <c r="I848" s="51"/>
      <c r="J848" s="51"/>
      <c r="K848" s="51"/>
      <c r="L848" s="51"/>
      <c r="M848" s="51"/>
      <c r="N848" s="51"/>
      <c r="O848" s="51"/>
      <c r="P848" s="51"/>
      <c r="Q848" s="51"/>
      <c r="R848" s="51"/>
      <c r="S848" s="51"/>
      <c r="T848" s="51"/>
    </row>
    <row r="849">
      <c r="A849" s="51"/>
      <c r="B849" s="51"/>
      <c r="C849" s="51"/>
      <c r="D849" s="51"/>
      <c r="E849" s="51"/>
      <c r="F849" s="51"/>
      <c r="G849" s="51"/>
      <c r="H849" s="51"/>
      <c r="I849" s="51"/>
      <c r="J849" s="51"/>
      <c r="K849" s="51"/>
      <c r="L849" s="51"/>
      <c r="M849" s="51"/>
      <c r="N849" s="51"/>
      <c r="O849" s="51"/>
      <c r="P849" s="51"/>
      <c r="Q849" s="51"/>
      <c r="R849" s="51"/>
      <c r="S849" s="51"/>
      <c r="T849" s="51"/>
    </row>
    <row r="850">
      <c r="A850" s="51"/>
      <c r="B850" s="51"/>
      <c r="C850" s="51"/>
      <c r="D850" s="51"/>
      <c r="E850" s="51"/>
      <c r="F850" s="51"/>
      <c r="G850" s="51"/>
      <c r="H850" s="51"/>
      <c r="I850" s="51"/>
      <c r="J850" s="51"/>
      <c r="K850" s="51"/>
      <c r="L850" s="51"/>
      <c r="M850" s="51"/>
      <c r="N850" s="51"/>
      <c r="O850" s="51"/>
      <c r="P850" s="51"/>
      <c r="Q850" s="51"/>
      <c r="R850" s="51"/>
      <c r="S850" s="51"/>
      <c r="T850" s="51"/>
    </row>
    <row r="851">
      <c r="A851" s="51"/>
      <c r="B851" s="51"/>
      <c r="C851" s="51"/>
      <c r="D851" s="51"/>
      <c r="E851" s="51"/>
      <c r="F851" s="51"/>
      <c r="G851" s="51"/>
      <c r="H851" s="51"/>
      <c r="I851" s="51"/>
      <c r="J851" s="51"/>
      <c r="K851" s="51"/>
      <c r="L851" s="51"/>
      <c r="M851" s="51"/>
      <c r="N851" s="51"/>
      <c r="O851" s="51"/>
      <c r="P851" s="51"/>
      <c r="Q851" s="51"/>
      <c r="R851" s="51"/>
      <c r="S851" s="51"/>
      <c r="T851" s="51"/>
    </row>
    <row r="852">
      <c r="A852" s="51"/>
      <c r="B852" s="51"/>
      <c r="C852" s="51"/>
      <c r="D852" s="51"/>
      <c r="E852" s="51"/>
      <c r="F852" s="51"/>
      <c r="G852" s="51"/>
      <c r="H852" s="51"/>
      <c r="I852" s="51"/>
      <c r="J852" s="51"/>
      <c r="K852" s="51"/>
      <c r="L852" s="51"/>
      <c r="M852" s="51"/>
      <c r="N852" s="51"/>
      <c r="O852" s="51"/>
      <c r="P852" s="51"/>
      <c r="Q852" s="51"/>
      <c r="R852" s="51"/>
      <c r="S852" s="51"/>
      <c r="T852" s="51"/>
    </row>
    <row r="853">
      <c r="A853" s="51"/>
      <c r="B853" s="51"/>
      <c r="C853" s="51"/>
      <c r="D853" s="51"/>
      <c r="E853" s="51"/>
      <c r="F853" s="51"/>
      <c r="G853" s="51"/>
      <c r="H853" s="51"/>
      <c r="I853" s="51"/>
      <c r="J853" s="51"/>
      <c r="K853" s="51"/>
      <c r="L853" s="51"/>
      <c r="M853" s="51"/>
      <c r="N853" s="51"/>
      <c r="O853" s="51"/>
      <c r="P853" s="51"/>
      <c r="Q853" s="51"/>
      <c r="R853" s="51"/>
      <c r="S853" s="51"/>
      <c r="T853" s="51"/>
    </row>
    <row r="854">
      <c r="A854" s="51"/>
      <c r="B854" s="51"/>
      <c r="C854" s="51"/>
      <c r="D854" s="51"/>
      <c r="E854" s="51"/>
      <c r="F854" s="51"/>
      <c r="G854" s="51"/>
      <c r="H854" s="51"/>
      <c r="I854" s="51"/>
      <c r="J854" s="51"/>
      <c r="K854" s="51"/>
      <c r="L854" s="51"/>
      <c r="M854" s="51"/>
      <c r="N854" s="51"/>
      <c r="O854" s="51"/>
      <c r="P854" s="51"/>
      <c r="Q854" s="51"/>
      <c r="R854" s="51"/>
      <c r="S854" s="51"/>
      <c r="T854" s="51"/>
    </row>
    <row r="855">
      <c r="A855" s="51"/>
      <c r="B855" s="51"/>
      <c r="C855" s="51"/>
      <c r="D855" s="51"/>
      <c r="E855" s="51"/>
      <c r="F855" s="51"/>
      <c r="G855" s="51"/>
      <c r="H855" s="51"/>
      <c r="I855" s="51"/>
      <c r="J855" s="51"/>
      <c r="K855" s="51"/>
      <c r="L855" s="51"/>
      <c r="M855" s="51"/>
      <c r="N855" s="51"/>
      <c r="O855" s="51"/>
      <c r="P855" s="51"/>
      <c r="Q855" s="51"/>
      <c r="R855" s="51"/>
      <c r="S855" s="51"/>
      <c r="T855" s="51"/>
    </row>
    <row r="856">
      <c r="A856" s="51"/>
      <c r="B856" s="51"/>
      <c r="C856" s="51"/>
      <c r="D856" s="51"/>
      <c r="E856" s="51"/>
      <c r="F856" s="51"/>
      <c r="G856" s="51"/>
      <c r="H856" s="51"/>
      <c r="I856" s="51"/>
      <c r="J856" s="51"/>
      <c r="K856" s="51"/>
      <c r="L856" s="51"/>
      <c r="M856" s="51"/>
      <c r="N856" s="51"/>
      <c r="O856" s="51"/>
      <c r="P856" s="51"/>
      <c r="Q856" s="51"/>
      <c r="R856" s="51"/>
      <c r="S856" s="51"/>
      <c r="T856" s="51"/>
    </row>
    <row r="857">
      <c r="A857" s="51"/>
      <c r="B857" s="51"/>
      <c r="C857" s="51"/>
      <c r="D857" s="51"/>
      <c r="E857" s="51"/>
      <c r="F857" s="51"/>
      <c r="G857" s="51"/>
      <c r="H857" s="51"/>
      <c r="I857" s="51"/>
      <c r="J857" s="51"/>
      <c r="K857" s="51"/>
      <c r="L857" s="51"/>
      <c r="M857" s="51"/>
      <c r="N857" s="51"/>
      <c r="O857" s="51"/>
      <c r="P857" s="51"/>
      <c r="Q857" s="51"/>
      <c r="R857" s="51"/>
      <c r="S857" s="51"/>
      <c r="T857" s="51"/>
    </row>
    <row r="858">
      <c r="A858" s="51"/>
      <c r="B858" s="51"/>
      <c r="C858" s="51"/>
      <c r="D858" s="51"/>
      <c r="E858" s="51"/>
      <c r="F858" s="51"/>
      <c r="G858" s="51"/>
      <c r="H858" s="51"/>
      <c r="I858" s="51"/>
      <c r="J858" s="51"/>
      <c r="K858" s="51"/>
      <c r="L858" s="51"/>
      <c r="M858" s="51"/>
      <c r="N858" s="51"/>
      <c r="O858" s="51"/>
      <c r="P858" s="51"/>
      <c r="Q858" s="51"/>
      <c r="R858" s="51"/>
      <c r="S858" s="51"/>
      <c r="T858" s="51"/>
    </row>
    <row r="859">
      <c r="A859" s="51"/>
      <c r="B859" s="51"/>
      <c r="C859" s="51"/>
      <c r="D859" s="51"/>
      <c r="E859" s="51"/>
      <c r="F859" s="51"/>
      <c r="G859" s="51"/>
      <c r="H859" s="51"/>
      <c r="I859" s="51"/>
      <c r="J859" s="51"/>
      <c r="K859" s="51"/>
      <c r="L859" s="51"/>
      <c r="M859" s="51"/>
      <c r="N859" s="51"/>
      <c r="O859" s="51"/>
      <c r="P859" s="51"/>
      <c r="Q859" s="51"/>
      <c r="R859" s="51"/>
      <c r="S859" s="51"/>
      <c r="T859" s="51"/>
    </row>
    <row r="860">
      <c r="A860" s="51"/>
      <c r="B860" s="51"/>
      <c r="C860" s="51"/>
      <c r="D860" s="51"/>
      <c r="E860" s="51"/>
      <c r="F860" s="51"/>
      <c r="G860" s="51"/>
      <c r="H860" s="51"/>
      <c r="I860" s="51"/>
      <c r="J860" s="51"/>
      <c r="K860" s="51"/>
      <c r="L860" s="51"/>
      <c r="M860" s="51"/>
      <c r="N860" s="51"/>
      <c r="O860" s="51"/>
      <c r="P860" s="51"/>
      <c r="Q860" s="51"/>
      <c r="R860" s="51"/>
      <c r="S860" s="51"/>
      <c r="T860" s="51"/>
    </row>
    <row r="861">
      <c r="A861" s="51"/>
      <c r="B861" s="51"/>
      <c r="C861" s="51"/>
      <c r="D861" s="51"/>
      <c r="E861" s="51"/>
      <c r="F861" s="51"/>
      <c r="G861" s="51"/>
      <c r="H861" s="51"/>
      <c r="I861" s="51"/>
      <c r="J861" s="51"/>
      <c r="K861" s="51"/>
      <c r="L861" s="51"/>
      <c r="M861" s="51"/>
      <c r="N861" s="51"/>
      <c r="O861" s="51"/>
      <c r="P861" s="51"/>
      <c r="Q861" s="51"/>
      <c r="R861" s="51"/>
      <c r="S861" s="51"/>
      <c r="T861" s="51"/>
    </row>
    <row r="862">
      <c r="A862" s="51"/>
      <c r="B862" s="51"/>
      <c r="C862" s="51"/>
      <c r="D862" s="51"/>
      <c r="E862" s="51"/>
      <c r="F862" s="51"/>
      <c r="G862" s="51"/>
      <c r="H862" s="51"/>
      <c r="I862" s="51"/>
      <c r="J862" s="51"/>
      <c r="K862" s="51"/>
      <c r="L862" s="51"/>
      <c r="M862" s="51"/>
      <c r="N862" s="51"/>
      <c r="O862" s="51"/>
      <c r="P862" s="51"/>
      <c r="Q862" s="51"/>
      <c r="R862" s="51"/>
      <c r="S862" s="51"/>
      <c r="T862" s="51"/>
    </row>
    <row r="863">
      <c r="A863" s="51"/>
      <c r="B863" s="51"/>
      <c r="C863" s="51"/>
      <c r="D863" s="51"/>
      <c r="E863" s="51"/>
      <c r="F863" s="51"/>
      <c r="G863" s="51"/>
      <c r="H863" s="51"/>
      <c r="I863" s="51"/>
      <c r="J863" s="51"/>
      <c r="K863" s="51"/>
      <c r="L863" s="51"/>
      <c r="M863" s="51"/>
      <c r="N863" s="51"/>
      <c r="O863" s="51"/>
      <c r="P863" s="51"/>
      <c r="Q863" s="51"/>
      <c r="R863" s="51"/>
      <c r="S863" s="51"/>
      <c r="T863" s="51"/>
    </row>
    <row r="864">
      <c r="A864" s="51"/>
      <c r="B864" s="51"/>
      <c r="C864" s="51"/>
      <c r="D864" s="51"/>
      <c r="E864" s="51"/>
      <c r="F864" s="51"/>
      <c r="G864" s="51"/>
      <c r="H864" s="51"/>
      <c r="I864" s="51"/>
      <c r="J864" s="51"/>
      <c r="K864" s="51"/>
      <c r="L864" s="51"/>
      <c r="M864" s="51"/>
      <c r="N864" s="51"/>
      <c r="O864" s="51"/>
      <c r="P864" s="51"/>
      <c r="Q864" s="51"/>
      <c r="R864" s="51"/>
      <c r="S864" s="51"/>
      <c r="T864" s="51"/>
    </row>
    <row r="865">
      <c r="A865" s="51"/>
      <c r="B865" s="51"/>
      <c r="C865" s="51"/>
      <c r="D865" s="51"/>
      <c r="E865" s="51"/>
      <c r="F865" s="51"/>
      <c r="G865" s="51"/>
      <c r="H865" s="51"/>
      <c r="I865" s="51"/>
      <c r="J865" s="51"/>
      <c r="K865" s="51"/>
      <c r="L865" s="51"/>
      <c r="M865" s="51"/>
      <c r="N865" s="51"/>
      <c r="O865" s="51"/>
      <c r="P865" s="51"/>
      <c r="Q865" s="51"/>
      <c r="R865" s="51"/>
      <c r="S865" s="51"/>
      <c r="T865" s="51"/>
    </row>
    <row r="866">
      <c r="A866" s="51"/>
      <c r="B866" s="51"/>
      <c r="C866" s="51"/>
      <c r="D866" s="51"/>
      <c r="E866" s="51"/>
      <c r="F866" s="51"/>
      <c r="G866" s="51"/>
      <c r="H866" s="51"/>
      <c r="I866" s="51"/>
      <c r="J866" s="51"/>
      <c r="K866" s="51"/>
      <c r="L866" s="51"/>
      <c r="M866" s="51"/>
      <c r="N866" s="51"/>
      <c r="O866" s="51"/>
      <c r="P866" s="51"/>
      <c r="Q866" s="51"/>
      <c r="R866" s="51"/>
      <c r="S866" s="51"/>
      <c r="T866" s="51"/>
    </row>
    <row r="867">
      <c r="A867" s="51"/>
      <c r="B867" s="51"/>
      <c r="C867" s="51"/>
      <c r="D867" s="51"/>
      <c r="E867" s="51"/>
      <c r="F867" s="51"/>
      <c r="G867" s="51"/>
      <c r="H867" s="51"/>
      <c r="I867" s="51"/>
      <c r="J867" s="51"/>
      <c r="K867" s="51"/>
      <c r="L867" s="51"/>
      <c r="M867" s="51"/>
      <c r="N867" s="51"/>
      <c r="O867" s="51"/>
      <c r="P867" s="51"/>
      <c r="Q867" s="51"/>
      <c r="R867" s="51"/>
      <c r="S867" s="51"/>
      <c r="T867" s="51"/>
    </row>
    <row r="868">
      <c r="A868" s="51"/>
      <c r="B868" s="51"/>
      <c r="C868" s="51"/>
      <c r="D868" s="51"/>
      <c r="E868" s="51"/>
      <c r="F868" s="51"/>
      <c r="G868" s="51"/>
      <c r="H868" s="51"/>
      <c r="I868" s="51"/>
      <c r="J868" s="51"/>
      <c r="K868" s="51"/>
      <c r="L868" s="51"/>
      <c r="M868" s="51"/>
      <c r="N868" s="51"/>
      <c r="O868" s="51"/>
      <c r="P868" s="51"/>
      <c r="Q868" s="51"/>
      <c r="R868" s="51"/>
      <c r="S868" s="51"/>
      <c r="T868" s="51"/>
    </row>
    <row r="869">
      <c r="A869" s="51"/>
      <c r="B869" s="51"/>
      <c r="C869" s="51"/>
      <c r="D869" s="51"/>
      <c r="E869" s="51"/>
      <c r="F869" s="51"/>
      <c r="G869" s="51"/>
      <c r="H869" s="51"/>
      <c r="I869" s="51"/>
      <c r="J869" s="51"/>
      <c r="K869" s="51"/>
      <c r="L869" s="51"/>
      <c r="M869" s="51"/>
      <c r="N869" s="51"/>
      <c r="O869" s="51"/>
      <c r="P869" s="51"/>
      <c r="Q869" s="51"/>
      <c r="R869" s="51"/>
      <c r="S869" s="51"/>
      <c r="T869" s="51"/>
    </row>
    <row r="870">
      <c r="A870" s="51"/>
      <c r="B870" s="51"/>
      <c r="C870" s="51"/>
      <c r="D870" s="51"/>
      <c r="E870" s="51"/>
      <c r="F870" s="51"/>
      <c r="G870" s="51"/>
      <c r="H870" s="51"/>
      <c r="I870" s="51"/>
      <c r="J870" s="51"/>
      <c r="K870" s="51"/>
      <c r="L870" s="51"/>
      <c r="M870" s="51"/>
      <c r="N870" s="51"/>
      <c r="O870" s="51"/>
      <c r="P870" s="51"/>
      <c r="Q870" s="51"/>
      <c r="R870" s="51"/>
      <c r="S870" s="51"/>
      <c r="T870" s="51"/>
    </row>
    <row r="871">
      <c r="A871" s="51"/>
      <c r="B871" s="51"/>
      <c r="C871" s="51"/>
      <c r="D871" s="51"/>
      <c r="E871" s="51"/>
      <c r="F871" s="51"/>
      <c r="G871" s="51"/>
      <c r="H871" s="51"/>
      <c r="I871" s="51"/>
      <c r="J871" s="51"/>
      <c r="K871" s="51"/>
      <c r="L871" s="51"/>
      <c r="M871" s="51"/>
      <c r="N871" s="51"/>
      <c r="O871" s="51"/>
      <c r="P871" s="51"/>
      <c r="Q871" s="51"/>
      <c r="R871" s="51"/>
      <c r="S871" s="51"/>
      <c r="T871" s="51"/>
    </row>
    <row r="872">
      <c r="A872" s="51"/>
      <c r="B872" s="51"/>
      <c r="C872" s="51"/>
      <c r="D872" s="51"/>
      <c r="E872" s="51"/>
      <c r="F872" s="51"/>
      <c r="G872" s="51"/>
      <c r="H872" s="51"/>
      <c r="I872" s="51"/>
      <c r="J872" s="51"/>
      <c r="K872" s="51"/>
      <c r="L872" s="51"/>
      <c r="M872" s="51"/>
      <c r="N872" s="51"/>
      <c r="O872" s="51"/>
      <c r="P872" s="51"/>
      <c r="Q872" s="51"/>
      <c r="R872" s="51"/>
      <c r="S872" s="51"/>
      <c r="T872" s="51"/>
    </row>
    <row r="873">
      <c r="A873" s="51"/>
      <c r="B873" s="51"/>
      <c r="C873" s="51"/>
      <c r="D873" s="51"/>
      <c r="E873" s="51"/>
      <c r="F873" s="51"/>
      <c r="G873" s="51"/>
      <c r="H873" s="51"/>
      <c r="I873" s="51"/>
      <c r="J873" s="51"/>
      <c r="K873" s="51"/>
      <c r="L873" s="51"/>
      <c r="M873" s="51"/>
      <c r="N873" s="51"/>
      <c r="O873" s="51"/>
      <c r="P873" s="51"/>
      <c r="Q873" s="51"/>
      <c r="R873" s="51"/>
      <c r="S873" s="51"/>
      <c r="T873" s="51"/>
    </row>
    <row r="874">
      <c r="A874" s="51"/>
      <c r="B874" s="51"/>
      <c r="C874" s="51"/>
      <c r="D874" s="51"/>
      <c r="E874" s="51"/>
      <c r="F874" s="51"/>
      <c r="G874" s="51"/>
      <c r="H874" s="51"/>
      <c r="I874" s="51"/>
      <c r="J874" s="51"/>
      <c r="K874" s="51"/>
      <c r="L874" s="51"/>
      <c r="M874" s="51"/>
      <c r="N874" s="51"/>
      <c r="O874" s="51"/>
      <c r="P874" s="51"/>
      <c r="Q874" s="51"/>
      <c r="R874" s="51"/>
      <c r="S874" s="51"/>
      <c r="T874" s="51"/>
    </row>
    <row r="875">
      <c r="A875" s="51"/>
      <c r="B875" s="51"/>
      <c r="C875" s="51"/>
      <c r="D875" s="51"/>
      <c r="E875" s="51"/>
      <c r="F875" s="51"/>
      <c r="G875" s="51"/>
      <c r="H875" s="51"/>
      <c r="I875" s="51"/>
      <c r="J875" s="51"/>
      <c r="K875" s="51"/>
      <c r="L875" s="51"/>
      <c r="M875" s="51"/>
      <c r="N875" s="51"/>
      <c r="O875" s="51"/>
      <c r="P875" s="51"/>
      <c r="Q875" s="51"/>
      <c r="R875" s="51"/>
      <c r="S875" s="51"/>
      <c r="T875" s="51"/>
    </row>
    <row r="876">
      <c r="A876" s="51"/>
      <c r="B876" s="51"/>
      <c r="C876" s="51"/>
      <c r="D876" s="51"/>
      <c r="E876" s="51"/>
      <c r="F876" s="51"/>
      <c r="G876" s="51"/>
      <c r="H876" s="51"/>
      <c r="I876" s="51"/>
      <c r="J876" s="51"/>
      <c r="K876" s="51"/>
      <c r="L876" s="51"/>
      <c r="M876" s="51"/>
      <c r="N876" s="51"/>
      <c r="O876" s="51"/>
      <c r="P876" s="51"/>
      <c r="Q876" s="51"/>
      <c r="R876" s="51"/>
      <c r="S876" s="51"/>
      <c r="T876" s="51"/>
    </row>
    <row r="877">
      <c r="A877" s="51"/>
      <c r="B877" s="51"/>
      <c r="C877" s="51"/>
      <c r="D877" s="51"/>
      <c r="E877" s="51"/>
      <c r="F877" s="51"/>
      <c r="G877" s="51"/>
      <c r="H877" s="51"/>
      <c r="I877" s="51"/>
      <c r="J877" s="51"/>
      <c r="K877" s="51"/>
      <c r="L877" s="51"/>
      <c r="M877" s="51"/>
      <c r="N877" s="51"/>
      <c r="O877" s="51"/>
      <c r="P877" s="51"/>
      <c r="Q877" s="51"/>
      <c r="R877" s="51"/>
      <c r="S877" s="51"/>
      <c r="T877" s="51"/>
    </row>
    <row r="878">
      <c r="A878" s="51"/>
      <c r="B878" s="51"/>
      <c r="C878" s="51"/>
      <c r="D878" s="51"/>
      <c r="E878" s="51"/>
      <c r="F878" s="51"/>
      <c r="G878" s="51"/>
      <c r="H878" s="51"/>
      <c r="I878" s="51"/>
      <c r="J878" s="51"/>
      <c r="K878" s="51"/>
      <c r="L878" s="51"/>
      <c r="M878" s="51"/>
      <c r="N878" s="51"/>
      <c r="O878" s="51"/>
      <c r="P878" s="51"/>
      <c r="Q878" s="51"/>
      <c r="R878" s="51"/>
      <c r="S878" s="51"/>
      <c r="T878" s="51"/>
    </row>
    <row r="879">
      <c r="A879" s="51"/>
      <c r="B879" s="51"/>
      <c r="C879" s="51"/>
      <c r="D879" s="51"/>
      <c r="E879" s="51"/>
      <c r="F879" s="51"/>
      <c r="G879" s="51"/>
      <c r="H879" s="51"/>
      <c r="I879" s="51"/>
      <c r="J879" s="51"/>
      <c r="K879" s="51"/>
      <c r="L879" s="51"/>
      <c r="M879" s="51"/>
      <c r="N879" s="51"/>
      <c r="O879" s="51"/>
      <c r="P879" s="51"/>
      <c r="Q879" s="51"/>
      <c r="R879" s="51"/>
      <c r="S879" s="51"/>
      <c r="T879" s="51"/>
    </row>
    <row r="880">
      <c r="A880" s="51"/>
      <c r="B880" s="51"/>
      <c r="C880" s="51"/>
      <c r="D880" s="51"/>
      <c r="E880" s="51"/>
      <c r="F880" s="51"/>
      <c r="G880" s="51"/>
      <c r="H880" s="51"/>
      <c r="I880" s="51"/>
      <c r="J880" s="51"/>
      <c r="K880" s="51"/>
      <c r="L880" s="51"/>
      <c r="M880" s="51"/>
      <c r="N880" s="51"/>
      <c r="O880" s="51"/>
      <c r="P880" s="51"/>
      <c r="Q880" s="51"/>
      <c r="R880" s="51"/>
      <c r="S880" s="51"/>
      <c r="T880" s="51"/>
    </row>
    <row r="881">
      <c r="A881" s="51"/>
      <c r="B881" s="51"/>
      <c r="C881" s="51"/>
      <c r="D881" s="51"/>
      <c r="E881" s="51"/>
      <c r="F881" s="51"/>
      <c r="G881" s="51"/>
      <c r="H881" s="51"/>
      <c r="I881" s="51"/>
      <c r="J881" s="51"/>
      <c r="K881" s="51"/>
      <c r="L881" s="51"/>
      <c r="M881" s="51"/>
      <c r="N881" s="51"/>
      <c r="O881" s="51"/>
      <c r="P881" s="51"/>
      <c r="Q881" s="51"/>
      <c r="R881" s="51"/>
      <c r="S881" s="51"/>
      <c r="T881" s="51"/>
    </row>
    <row r="882">
      <c r="A882" s="51"/>
      <c r="B882" s="51"/>
      <c r="C882" s="51"/>
      <c r="D882" s="51"/>
      <c r="E882" s="51"/>
      <c r="F882" s="51"/>
      <c r="G882" s="51"/>
      <c r="H882" s="51"/>
      <c r="I882" s="51"/>
      <c r="J882" s="51"/>
      <c r="K882" s="51"/>
      <c r="L882" s="51"/>
      <c r="M882" s="51"/>
      <c r="N882" s="51"/>
      <c r="O882" s="51"/>
      <c r="P882" s="51"/>
      <c r="Q882" s="51"/>
      <c r="R882" s="51"/>
      <c r="S882" s="51"/>
      <c r="T882" s="51"/>
    </row>
    <row r="883">
      <c r="A883" s="51"/>
      <c r="B883" s="51"/>
      <c r="C883" s="51"/>
      <c r="D883" s="51"/>
      <c r="E883" s="51"/>
      <c r="F883" s="51"/>
      <c r="G883" s="51"/>
      <c r="H883" s="51"/>
      <c r="I883" s="51"/>
      <c r="J883" s="51"/>
      <c r="K883" s="51"/>
      <c r="L883" s="51"/>
      <c r="M883" s="51"/>
      <c r="N883" s="51"/>
      <c r="O883" s="51"/>
      <c r="P883" s="51"/>
      <c r="Q883" s="51"/>
      <c r="R883" s="51"/>
      <c r="S883" s="51"/>
      <c r="T883" s="51"/>
    </row>
    <row r="884">
      <c r="A884" s="51"/>
      <c r="B884" s="51"/>
      <c r="C884" s="51"/>
      <c r="D884" s="51"/>
      <c r="E884" s="51"/>
      <c r="F884" s="51"/>
      <c r="G884" s="51"/>
      <c r="H884" s="51"/>
      <c r="I884" s="51"/>
      <c r="J884" s="51"/>
      <c r="K884" s="51"/>
      <c r="L884" s="51"/>
      <c r="M884" s="51"/>
      <c r="N884" s="51"/>
      <c r="O884" s="51"/>
      <c r="P884" s="51"/>
      <c r="Q884" s="51"/>
      <c r="R884" s="51"/>
      <c r="S884" s="51"/>
      <c r="T884" s="51"/>
    </row>
    <row r="885">
      <c r="A885" s="51"/>
      <c r="B885" s="51"/>
      <c r="C885" s="51"/>
      <c r="D885" s="51"/>
      <c r="E885" s="51"/>
      <c r="F885" s="51"/>
      <c r="G885" s="51"/>
      <c r="H885" s="51"/>
      <c r="I885" s="51"/>
      <c r="J885" s="51"/>
      <c r="K885" s="51"/>
      <c r="L885" s="51"/>
      <c r="M885" s="51"/>
      <c r="N885" s="51"/>
      <c r="O885" s="51"/>
      <c r="P885" s="51"/>
      <c r="Q885" s="51"/>
      <c r="R885" s="51"/>
      <c r="S885" s="51"/>
      <c r="T885" s="51"/>
    </row>
    <row r="886">
      <c r="A886" s="51"/>
      <c r="B886" s="51"/>
      <c r="C886" s="51"/>
      <c r="D886" s="51"/>
      <c r="E886" s="51"/>
      <c r="F886" s="51"/>
      <c r="G886" s="51"/>
      <c r="H886" s="51"/>
      <c r="I886" s="51"/>
      <c r="J886" s="51"/>
      <c r="K886" s="51"/>
      <c r="L886" s="51"/>
      <c r="M886" s="51"/>
      <c r="N886" s="51"/>
      <c r="O886" s="51"/>
      <c r="P886" s="51"/>
      <c r="Q886" s="51"/>
      <c r="R886" s="51"/>
      <c r="S886" s="51"/>
      <c r="T886" s="51"/>
    </row>
    <row r="887">
      <c r="A887" s="51"/>
      <c r="B887" s="51"/>
      <c r="C887" s="51"/>
      <c r="D887" s="51"/>
      <c r="E887" s="51"/>
      <c r="F887" s="51"/>
      <c r="G887" s="51"/>
      <c r="H887" s="51"/>
      <c r="I887" s="51"/>
      <c r="J887" s="51"/>
      <c r="K887" s="51"/>
      <c r="L887" s="51"/>
      <c r="M887" s="51"/>
      <c r="N887" s="51"/>
      <c r="O887" s="51"/>
      <c r="P887" s="51"/>
      <c r="Q887" s="51"/>
      <c r="R887" s="51"/>
      <c r="S887" s="51"/>
      <c r="T887" s="51"/>
    </row>
    <row r="888">
      <c r="A888" s="51"/>
      <c r="B888" s="51"/>
      <c r="C888" s="51"/>
      <c r="D888" s="51"/>
      <c r="E888" s="51"/>
      <c r="F888" s="51"/>
      <c r="G888" s="51"/>
      <c r="H888" s="51"/>
      <c r="I888" s="51"/>
      <c r="J888" s="51"/>
      <c r="K888" s="51"/>
      <c r="L888" s="51"/>
      <c r="M888" s="51"/>
      <c r="N888" s="51"/>
      <c r="O888" s="51"/>
      <c r="P888" s="51"/>
      <c r="Q888" s="51"/>
      <c r="R888" s="51"/>
      <c r="S888" s="51"/>
      <c r="T888" s="51"/>
    </row>
    <row r="889">
      <c r="A889" s="51"/>
      <c r="B889" s="51"/>
      <c r="C889" s="51"/>
      <c r="D889" s="51"/>
      <c r="E889" s="51"/>
      <c r="F889" s="51"/>
      <c r="G889" s="51"/>
      <c r="H889" s="51"/>
      <c r="I889" s="51"/>
      <c r="J889" s="51"/>
      <c r="K889" s="51"/>
      <c r="L889" s="51"/>
      <c r="M889" s="51"/>
      <c r="N889" s="51"/>
      <c r="O889" s="51"/>
      <c r="P889" s="51"/>
      <c r="Q889" s="51"/>
      <c r="R889" s="51"/>
      <c r="S889" s="51"/>
      <c r="T889" s="51"/>
    </row>
    <row r="890">
      <c r="A890" s="51"/>
      <c r="B890" s="51"/>
      <c r="C890" s="51"/>
      <c r="D890" s="51"/>
      <c r="E890" s="51"/>
      <c r="F890" s="51"/>
      <c r="G890" s="51"/>
      <c r="H890" s="51"/>
      <c r="I890" s="51"/>
      <c r="J890" s="51"/>
      <c r="K890" s="51"/>
      <c r="L890" s="51"/>
      <c r="M890" s="51"/>
      <c r="N890" s="51"/>
      <c r="O890" s="51"/>
      <c r="P890" s="51"/>
      <c r="Q890" s="51"/>
      <c r="R890" s="51"/>
      <c r="S890" s="51"/>
      <c r="T890" s="51"/>
    </row>
    <row r="891">
      <c r="A891" s="51"/>
      <c r="B891" s="51"/>
      <c r="C891" s="51"/>
      <c r="D891" s="51"/>
      <c r="E891" s="51"/>
      <c r="F891" s="51"/>
      <c r="G891" s="51"/>
      <c r="H891" s="51"/>
      <c r="I891" s="51"/>
      <c r="J891" s="51"/>
      <c r="K891" s="51"/>
      <c r="L891" s="51"/>
      <c r="M891" s="51"/>
      <c r="N891" s="51"/>
      <c r="O891" s="51"/>
      <c r="P891" s="51"/>
      <c r="Q891" s="51"/>
      <c r="R891" s="51"/>
      <c r="S891" s="51"/>
      <c r="T891" s="51"/>
    </row>
    <row r="892">
      <c r="A892" s="51"/>
      <c r="B892" s="51"/>
      <c r="C892" s="51"/>
      <c r="D892" s="51"/>
      <c r="E892" s="51"/>
      <c r="F892" s="51"/>
      <c r="G892" s="51"/>
      <c r="H892" s="51"/>
      <c r="I892" s="51"/>
      <c r="J892" s="51"/>
      <c r="K892" s="51"/>
      <c r="L892" s="51"/>
      <c r="M892" s="51"/>
      <c r="N892" s="51"/>
      <c r="O892" s="51"/>
      <c r="P892" s="51"/>
      <c r="Q892" s="51"/>
      <c r="R892" s="51"/>
      <c r="S892" s="51"/>
      <c r="T892" s="51"/>
    </row>
    <row r="893">
      <c r="A893" s="51"/>
      <c r="B893" s="51"/>
      <c r="C893" s="51"/>
      <c r="D893" s="51"/>
      <c r="E893" s="51"/>
      <c r="F893" s="51"/>
      <c r="G893" s="51"/>
      <c r="H893" s="51"/>
      <c r="I893" s="51"/>
      <c r="J893" s="51"/>
      <c r="K893" s="51"/>
      <c r="L893" s="51"/>
      <c r="M893" s="51"/>
      <c r="N893" s="51"/>
      <c r="O893" s="51"/>
      <c r="P893" s="51"/>
      <c r="Q893" s="51"/>
      <c r="R893" s="51"/>
      <c r="S893" s="51"/>
      <c r="T893" s="51"/>
    </row>
    <row r="894">
      <c r="A894" s="51"/>
      <c r="B894" s="51"/>
      <c r="C894" s="51"/>
      <c r="D894" s="51"/>
      <c r="E894" s="51"/>
      <c r="F894" s="51"/>
      <c r="G894" s="51"/>
      <c r="H894" s="51"/>
      <c r="I894" s="51"/>
      <c r="J894" s="51"/>
      <c r="K894" s="51"/>
      <c r="L894" s="51"/>
      <c r="M894" s="51"/>
      <c r="N894" s="51"/>
      <c r="O894" s="51"/>
      <c r="P894" s="51"/>
      <c r="Q894" s="51"/>
      <c r="R894" s="51"/>
      <c r="S894" s="51"/>
      <c r="T894" s="51"/>
    </row>
    <row r="895">
      <c r="A895" s="51"/>
      <c r="B895" s="51"/>
      <c r="C895" s="51"/>
      <c r="D895" s="51"/>
      <c r="E895" s="51"/>
      <c r="F895" s="51"/>
      <c r="G895" s="51"/>
      <c r="H895" s="51"/>
      <c r="I895" s="51"/>
      <c r="J895" s="51"/>
      <c r="K895" s="51"/>
      <c r="L895" s="51"/>
      <c r="M895" s="51"/>
      <c r="N895" s="51"/>
      <c r="O895" s="51"/>
      <c r="P895" s="51"/>
      <c r="Q895" s="51"/>
      <c r="R895" s="51"/>
      <c r="S895" s="51"/>
      <c r="T895" s="51"/>
    </row>
    <row r="896">
      <c r="A896" s="51"/>
      <c r="B896" s="51"/>
      <c r="C896" s="51"/>
      <c r="D896" s="51"/>
      <c r="E896" s="51"/>
      <c r="F896" s="51"/>
      <c r="G896" s="51"/>
      <c r="H896" s="51"/>
      <c r="I896" s="51"/>
      <c r="J896" s="51"/>
      <c r="K896" s="51"/>
      <c r="L896" s="51"/>
      <c r="M896" s="51"/>
      <c r="N896" s="51"/>
      <c r="O896" s="51"/>
      <c r="P896" s="51"/>
      <c r="Q896" s="51"/>
      <c r="R896" s="51"/>
      <c r="S896" s="51"/>
      <c r="T896" s="51"/>
    </row>
    <row r="897">
      <c r="A897" s="51"/>
      <c r="B897" s="51"/>
      <c r="C897" s="51"/>
      <c r="D897" s="51"/>
      <c r="E897" s="51"/>
      <c r="F897" s="51"/>
      <c r="G897" s="51"/>
      <c r="H897" s="51"/>
      <c r="I897" s="51"/>
      <c r="J897" s="51"/>
      <c r="K897" s="51"/>
      <c r="L897" s="51"/>
      <c r="M897" s="51"/>
      <c r="N897" s="51"/>
      <c r="O897" s="51"/>
      <c r="P897" s="51"/>
      <c r="Q897" s="51"/>
      <c r="R897" s="51"/>
      <c r="S897" s="51"/>
      <c r="T897" s="51"/>
    </row>
    <row r="898">
      <c r="A898" s="51"/>
      <c r="B898" s="51"/>
      <c r="C898" s="51"/>
      <c r="D898" s="51"/>
      <c r="E898" s="51"/>
      <c r="F898" s="51"/>
      <c r="G898" s="51"/>
      <c r="H898" s="51"/>
      <c r="I898" s="51"/>
      <c r="J898" s="51"/>
      <c r="K898" s="51"/>
      <c r="L898" s="51"/>
      <c r="M898" s="51"/>
      <c r="N898" s="51"/>
      <c r="O898" s="51"/>
      <c r="P898" s="51"/>
      <c r="Q898" s="51"/>
      <c r="R898" s="51"/>
      <c r="S898" s="51"/>
      <c r="T898" s="51"/>
    </row>
    <row r="899">
      <c r="A899" s="51"/>
      <c r="B899" s="51"/>
      <c r="C899" s="51"/>
      <c r="D899" s="51"/>
      <c r="E899" s="51"/>
      <c r="F899" s="51"/>
      <c r="G899" s="51"/>
      <c r="H899" s="51"/>
      <c r="I899" s="51"/>
      <c r="J899" s="51"/>
      <c r="K899" s="51"/>
      <c r="L899" s="51"/>
      <c r="M899" s="51"/>
      <c r="N899" s="51"/>
      <c r="O899" s="51"/>
      <c r="P899" s="51"/>
      <c r="Q899" s="51"/>
      <c r="R899" s="51"/>
      <c r="S899" s="51"/>
      <c r="T899" s="51"/>
    </row>
    <row r="900">
      <c r="A900" s="51"/>
      <c r="B900" s="51"/>
      <c r="C900" s="51"/>
      <c r="D900" s="51"/>
      <c r="E900" s="51"/>
      <c r="F900" s="51"/>
      <c r="G900" s="51"/>
      <c r="H900" s="51"/>
      <c r="I900" s="51"/>
      <c r="J900" s="51"/>
      <c r="K900" s="51"/>
      <c r="L900" s="51"/>
      <c r="M900" s="51"/>
      <c r="N900" s="51"/>
      <c r="O900" s="51"/>
      <c r="P900" s="51"/>
      <c r="Q900" s="51"/>
      <c r="R900" s="51"/>
      <c r="S900" s="51"/>
      <c r="T900" s="51"/>
    </row>
    <row r="901">
      <c r="A901" s="51"/>
      <c r="B901" s="51"/>
      <c r="C901" s="51"/>
      <c r="D901" s="51"/>
      <c r="E901" s="51"/>
      <c r="F901" s="51"/>
      <c r="G901" s="51"/>
      <c r="H901" s="51"/>
      <c r="I901" s="51"/>
      <c r="J901" s="51"/>
      <c r="K901" s="51"/>
      <c r="L901" s="51"/>
      <c r="M901" s="51"/>
      <c r="N901" s="51"/>
      <c r="O901" s="51"/>
      <c r="P901" s="51"/>
      <c r="Q901" s="51"/>
      <c r="R901" s="51"/>
      <c r="S901" s="51"/>
      <c r="T901" s="51"/>
    </row>
    <row r="902">
      <c r="A902" s="51"/>
      <c r="B902" s="51"/>
      <c r="C902" s="51"/>
      <c r="D902" s="51"/>
      <c r="E902" s="51"/>
      <c r="F902" s="51"/>
      <c r="G902" s="51"/>
      <c r="H902" s="51"/>
      <c r="I902" s="51"/>
      <c r="J902" s="51"/>
      <c r="K902" s="51"/>
      <c r="L902" s="51"/>
      <c r="M902" s="51"/>
      <c r="N902" s="51"/>
      <c r="O902" s="51"/>
      <c r="P902" s="51"/>
      <c r="Q902" s="51"/>
      <c r="R902" s="51"/>
      <c r="S902" s="51"/>
      <c r="T902" s="51"/>
    </row>
    <row r="903">
      <c r="A903" s="51"/>
      <c r="B903" s="51"/>
      <c r="C903" s="51"/>
      <c r="D903" s="51"/>
      <c r="E903" s="51"/>
      <c r="F903" s="51"/>
      <c r="G903" s="51"/>
      <c r="H903" s="51"/>
      <c r="I903" s="51"/>
      <c r="J903" s="51"/>
      <c r="K903" s="51"/>
      <c r="L903" s="51"/>
      <c r="M903" s="51"/>
      <c r="N903" s="51"/>
      <c r="O903" s="51"/>
      <c r="P903" s="51"/>
      <c r="Q903" s="51"/>
      <c r="R903" s="51"/>
      <c r="S903" s="51"/>
      <c r="T903" s="51"/>
    </row>
    <row r="904">
      <c r="A904" s="51"/>
      <c r="B904" s="51"/>
      <c r="C904" s="51"/>
      <c r="D904" s="51"/>
      <c r="E904" s="51"/>
      <c r="F904" s="51"/>
      <c r="G904" s="51"/>
      <c r="H904" s="51"/>
      <c r="I904" s="51"/>
      <c r="J904" s="51"/>
      <c r="K904" s="51"/>
      <c r="L904" s="51"/>
      <c r="M904" s="51"/>
      <c r="N904" s="51"/>
      <c r="O904" s="51"/>
      <c r="P904" s="51"/>
      <c r="Q904" s="51"/>
      <c r="R904" s="51"/>
      <c r="S904" s="51"/>
      <c r="T904" s="51"/>
    </row>
    <row r="905">
      <c r="A905" s="51"/>
      <c r="B905" s="51"/>
      <c r="C905" s="51"/>
      <c r="D905" s="51"/>
      <c r="E905" s="51"/>
      <c r="F905" s="51"/>
      <c r="G905" s="51"/>
      <c r="H905" s="51"/>
      <c r="I905" s="51"/>
      <c r="J905" s="51"/>
      <c r="K905" s="51"/>
      <c r="L905" s="51"/>
      <c r="M905" s="51"/>
      <c r="N905" s="51"/>
      <c r="O905" s="51"/>
      <c r="P905" s="51"/>
      <c r="Q905" s="51"/>
      <c r="R905" s="51"/>
      <c r="S905" s="51"/>
      <c r="T905" s="51"/>
    </row>
    <row r="906">
      <c r="A906" s="51"/>
      <c r="B906" s="51"/>
      <c r="C906" s="51"/>
      <c r="D906" s="51"/>
      <c r="E906" s="51"/>
      <c r="F906" s="51"/>
      <c r="G906" s="51"/>
      <c r="H906" s="51"/>
      <c r="I906" s="51"/>
      <c r="J906" s="51"/>
      <c r="K906" s="51"/>
      <c r="L906" s="51"/>
      <c r="M906" s="51"/>
      <c r="N906" s="51"/>
      <c r="O906" s="51"/>
      <c r="P906" s="51"/>
      <c r="Q906" s="51"/>
      <c r="R906" s="51"/>
      <c r="S906" s="51"/>
      <c r="T906" s="51"/>
    </row>
    <row r="907">
      <c r="A907" s="51"/>
      <c r="B907" s="51"/>
      <c r="C907" s="51"/>
      <c r="D907" s="51"/>
      <c r="E907" s="51"/>
      <c r="F907" s="51"/>
      <c r="G907" s="51"/>
      <c r="H907" s="51"/>
      <c r="I907" s="51"/>
      <c r="J907" s="51"/>
      <c r="K907" s="51"/>
      <c r="L907" s="51"/>
      <c r="M907" s="51"/>
      <c r="N907" s="51"/>
      <c r="O907" s="51"/>
      <c r="P907" s="51"/>
      <c r="Q907" s="51"/>
      <c r="R907" s="51"/>
      <c r="S907" s="51"/>
      <c r="T907" s="51"/>
    </row>
    <row r="908">
      <c r="A908" s="51"/>
      <c r="B908" s="51"/>
      <c r="C908" s="51"/>
      <c r="D908" s="51"/>
      <c r="E908" s="51"/>
      <c r="F908" s="51"/>
      <c r="G908" s="51"/>
      <c r="H908" s="51"/>
      <c r="I908" s="51"/>
      <c r="J908" s="51"/>
      <c r="K908" s="51"/>
      <c r="L908" s="51"/>
      <c r="M908" s="51"/>
      <c r="N908" s="51"/>
      <c r="O908" s="51"/>
      <c r="P908" s="51"/>
      <c r="Q908" s="51"/>
      <c r="R908" s="51"/>
      <c r="S908" s="51"/>
      <c r="T908" s="51"/>
    </row>
    <row r="909">
      <c r="A909" s="51"/>
      <c r="B909" s="51"/>
      <c r="C909" s="51"/>
      <c r="D909" s="51"/>
      <c r="E909" s="51"/>
      <c r="F909" s="51"/>
      <c r="G909" s="51"/>
      <c r="H909" s="51"/>
      <c r="I909" s="51"/>
      <c r="J909" s="51"/>
      <c r="K909" s="51"/>
      <c r="L909" s="51"/>
      <c r="M909" s="51"/>
      <c r="N909" s="51"/>
      <c r="O909" s="51"/>
      <c r="P909" s="51"/>
      <c r="Q909" s="51"/>
      <c r="R909" s="51"/>
      <c r="S909" s="51"/>
      <c r="T909" s="51"/>
    </row>
    <row r="910">
      <c r="A910" s="51"/>
      <c r="B910" s="51"/>
      <c r="C910" s="51"/>
      <c r="D910" s="51"/>
      <c r="E910" s="51"/>
      <c r="F910" s="51"/>
      <c r="G910" s="51"/>
      <c r="H910" s="51"/>
      <c r="I910" s="51"/>
      <c r="J910" s="51"/>
      <c r="K910" s="51"/>
      <c r="L910" s="51"/>
      <c r="M910" s="51"/>
      <c r="N910" s="51"/>
      <c r="O910" s="51"/>
      <c r="P910" s="51"/>
      <c r="Q910" s="51"/>
      <c r="R910" s="51"/>
      <c r="S910" s="51"/>
      <c r="T910" s="51"/>
    </row>
    <row r="911">
      <c r="A911" s="51"/>
      <c r="B911" s="51"/>
      <c r="C911" s="51"/>
      <c r="D911" s="51"/>
      <c r="E911" s="51"/>
      <c r="F911" s="51"/>
      <c r="G911" s="51"/>
      <c r="H911" s="51"/>
      <c r="I911" s="51"/>
      <c r="J911" s="51"/>
      <c r="K911" s="51"/>
      <c r="L911" s="51"/>
      <c r="M911" s="51"/>
      <c r="N911" s="51"/>
      <c r="O911" s="51"/>
      <c r="P911" s="51"/>
      <c r="Q911" s="51"/>
      <c r="R911" s="51"/>
      <c r="S911" s="51"/>
      <c r="T911" s="51"/>
    </row>
    <row r="912">
      <c r="A912" s="51"/>
      <c r="B912" s="51"/>
      <c r="C912" s="51"/>
      <c r="D912" s="51"/>
      <c r="E912" s="51"/>
      <c r="F912" s="51"/>
      <c r="G912" s="51"/>
      <c r="H912" s="51"/>
      <c r="I912" s="51"/>
      <c r="J912" s="51"/>
      <c r="K912" s="51"/>
      <c r="L912" s="51"/>
      <c r="M912" s="51"/>
      <c r="N912" s="51"/>
      <c r="O912" s="51"/>
      <c r="P912" s="51"/>
      <c r="Q912" s="51"/>
      <c r="R912" s="51"/>
      <c r="S912" s="51"/>
      <c r="T912" s="51"/>
    </row>
    <row r="913">
      <c r="A913" s="51"/>
      <c r="B913" s="51"/>
      <c r="C913" s="51"/>
      <c r="D913" s="51"/>
      <c r="E913" s="51"/>
      <c r="F913" s="51"/>
      <c r="G913" s="51"/>
      <c r="H913" s="51"/>
      <c r="I913" s="51"/>
      <c r="J913" s="51"/>
      <c r="K913" s="51"/>
      <c r="L913" s="51"/>
      <c r="M913" s="51"/>
      <c r="N913" s="51"/>
      <c r="O913" s="51"/>
      <c r="P913" s="51"/>
      <c r="Q913" s="51"/>
      <c r="R913" s="51"/>
      <c r="S913" s="51"/>
      <c r="T913" s="51"/>
    </row>
    <row r="914">
      <c r="A914" s="51"/>
      <c r="B914" s="51"/>
      <c r="C914" s="51"/>
      <c r="D914" s="51"/>
      <c r="E914" s="51"/>
      <c r="F914" s="51"/>
      <c r="G914" s="51"/>
      <c r="H914" s="51"/>
      <c r="I914" s="51"/>
      <c r="J914" s="51"/>
      <c r="K914" s="51"/>
      <c r="L914" s="51"/>
      <c r="M914" s="51"/>
      <c r="N914" s="51"/>
      <c r="O914" s="51"/>
      <c r="P914" s="51"/>
      <c r="Q914" s="51"/>
      <c r="R914" s="51"/>
      <c r="S914" s="51"/>
      <c r="T914" s="51"/>
    </row>
    <row r="915">
      <c r="A915" s="51"/>
      <c r="B915" s="51"/>
      <c r="C915" s="51"/>
      <c r="D915" s="51"/>
      <c r="E915" s="51"/>
      <c r="F915" s="51"/>
      <c r="G915" s="51"/>
      <c r="H915" s="51"/>
      <c r="I915" s="51"/>
      <c r="J915" s="51"/>
      <c r="K915" s="51"/>
      <c r="L915" s="51"/>
      <c r="M915" s="51"/>
      <c r="N915" s="51"/>
      <c r="O915" s="51"/>
      <c r="P915" s="51"/>
      <c r="Q915" s="51"/>
      <c r="R915" s="51"/>
      <c r="S915" s="51"/>
      <c r="T915" s="51"/>
    </row>
    <row r="916">
      <c r="A916" s="51"/>
      <c r="B916" s="51"/>
      <c r="C916" s="51"/>
      <c r="D916" s="51"/>
      <c r="E916" s="51"/>
      <c r="F916" s="51"/>
      <c r="G916" s="51"/>
      <c r="H916" s="51"/>
      <c r="I916" s="51"/>
      <c r="J916" s="51"/>
      <c r="K916" s="51"/>
      <c r="L916" s="51"/>
      <c r="M916" s="51"/>
      <c r="N916" s="51"/>
      <c r="O916" s="51"/>
      <c r="P916" s="51"/>
      <c r="Q916" s="51"/>
      <c r="R916" s="51"/>
      <c r="S916" s="51"/>
      <c r="T916" s="51"/>
    </row>
    <row r="917">
      <c r="A917" s="51"/>
      <c r="B917" s="51"/>
      <c r="C917" s="51"/>
      <c r="D917" s="51"/>
      <c r="E917" s="51"/>
      <c r="F917" s="51"/>
      <c r="G917" s="51"/>
      <c r="H917" s="51"/>
      <c r="I917" s="51"/>
      <c r="J917" s="51"/>
      <c r="K917" s="51"/>
      <c r="L917" s="51"/>
      <c r="M917" s="51"/>
      <c r="N917" s="51"/>
      <c r="O917" s="51"/>
      <c r="P917" s="51"/>
      <c r="Q917" s="51"/>
      <c r="R917" s="51"/>
      <c r="S917" s="51"/>
      <c r="T917" s="51"/>
    </row>
    <row r="918">
      <c r="A918" s="51"/>
      <c r="B918" s="51"/>
      <c r="C918" s="51"/>
      <c r="D918" s="51"/>
      <c r="E918" s="51"/>
      <c r="F918" s="51"/>
      <c r="G918" s="51"/>
      <c r="H918" s="51"/>
      <c r="I918" s="51"/>
      <c r="J918" s="51"/>
      <c r="K918" s="51"/>
      <c r="L918" s="51"/>
      <c r="M918" s="51"/>
      <c r="N918" s="51"/>
      <c r="O918" s="51"/>
      <c r="P918" s="51"/>
      <c r="Q918" s="51"/>
      <c r="R918" s="51"/>
      <c r="S918" s="51"/>
      <c r="T918" s="51"/>
    </row>
    <row r="919">
      <c r="A919" s="51"/>
      <c r="B919" s="51"/>
      <c r="C919" s="51"/>
      <c r="D919" s="51"/>
      <c r="E919" s="51"/>
      <c r="F919" s="51"/>
      <c r="G919" s="51"/>
      <c r="H919" s="51"/>
      <c r="I919" s="51"/>
      <c r="J919" s="51"/>
      <c r="K919" s="51"/>
      <c r="L919" s="51"/>
      <c r="M919" s="51"/>
      <c r="N919" s="51"/>
      <c r="O919" s="51"/>
      <c r="P919" s="51"/>
      <c r="Q919" s="51"/>
      <c r="R919" s="51"/>
      <c r="S919" s="51"/>
      <c r="T919" s="51"/>
    </row>
    <row r="920">
      <c r="A920" s="51"/>
      <c r="B920" s="51"/>
      <c r="C920" s="51"/>
      <c r="D920" s="51"/>
      <c r="E920" s="51"/>
      <c r="F920" s="51"/>
      <c r="G920" s="51"/>
      <c r="H920" s="51"/>
      <c r="I920" s="51"/>
      <c r="J920" s="51"/>
      <c r="K920" s="51"/>
      <c r="L920" s="51"/>
      <c r="M920" s="51"/>
      <c r="N920" s="51"/>
      <c r="O920" s="51"/>
      <c r="P920" s="51"/>
      <c r="Q920" s="51"/>
      <c r="R920" s="51"/>
      <c r="S920" s="51"/>
      <c r="T920" s="51"/>
    </row>
    <row r="921">
      <c r="A921" s="51"/>
      <c r="B921" s="51"/>
      <c r="C921" s="51"/>
      <c r="D921" s="51"/>
      <c r="E921" s="51"/>
      <c r="F921" s="51"/>
      <c r="G921" s="51"/>
      <c r="H921" s="51"/>
      <c r="I921" s="51"/>
      <c r="J921" s="51"/>
      <c r="K921" s="51"/>
      <c r="L921" s="51"/>
      <c r="M921" s="51"/>
      <c r="N921" s="51"/>
      <c r="O921" s="51"/>
      <c r="P921" s="51"/>
      <c r="Q921" s="51"/>
      <c r="R921" s="51"/>
      <c r="S921" s="51"/>
      <c r="T921" s="51"/>
    </row>
    <row r="922">
      <c r="A922" s="51"/>
      <c r="B922" s="51"/>
      <c r="C922" s="51"/>
      <c r="D922" s="51"/>
      <c r="E922" s="51"/>
      <c r="F922" s="51"/>
      <c r="G922" s="51"/>
      <c r="H922" s="51"/>
      <c r="I922" s="51"/>
      <c r="J922" s="51"/>
      <c r="K922" s="51"/>
      <c r="L922" s="51"/>
      <c r="M922" s="51"/>
      <c r="N922" s="51"/>
      <c r="O922" s="51"/>
      <c r="P922" s="51"/>
      <c r="Q922" s="51"/>
      <c r="R922" s="51"/>
      <c r="S922" s="51"/>
      <c r="T922" s="51"/>
    </row>
    <row r="923">
      <c r="A923" s="51"/>
      <c r="B923" s="51"/>
      <c r="C923" s="51"/>
      <c r="D923" s="51"/>
      <c r="E923" s="51"/>
      <c r="F923" s="51"/>
      <c r="G923" s="51"/>
      <c r="H923" s="51"/>
      <c r="I923" s="51"/>
      <c r="J923" s="51"/>
      <c r="K923" s="51"/>
      <c r="L923" s="51"/>
      <c r="M923" s="51"/>
      <c r="N923" s="51"/>
      <c r="O923" s="51"/>
      <c r="P923" s="51"/>
      <c r="Q923" s="51"/>
      <c r="R923" s="51"/>
      <c r="S923" s="51"/>
      <c r="T923" s="51"/>
    </row>
    <row r="924">
      <c r="A924" s="51"/>
      <c r="B924" s="51"/>
      <c r="C924" s="51"/>
      <c r="D924" s="51"/>
      <c r="E924" s="51"/>
      <c r="F924" s="51"/>
      <c r="G924" s="51"/>
      <c r="H924" s="51"/>
      <c r="I924" s="51"/>
      <c r="J924" s="51"/>
      <c r="K924" s="51"/>
      <c r="L924" s="51"/>
      <c r="M924" s="51"/>
      <c r="N924" s="51"/>
      <c r="O924" s="51"/>
      <c r="P924" s="51"/>
      <c r="Q924" s="51"/>
      <c r="R924" s="51"/>
      <c r="S924" s="51"/>
      <c r="T924" s="51"/>
    </row>
    <row r="925">
      <c r="A925" s="51"/>
      <c r="B925" s="51"/>
      <c r="C925" s="51"/>
      <c r="D925" s="51"/>
      <c r="E925" s="51"/>
      <c r="F925" s="51"/>
      <c r="G925" s="51"/>
      <c r="H925" s="51"/>
      <c r="I925" s="51"/>
      <c r="J925" s="51"/>
      <c r="K925" s="51"/>
      <c r="L925" s="51"/>
      <c r="M925" s="51"/>
      <c r="N925" s="51"/>
      <c r="O925" s="51"/>
      <c r="P925" s="51"/>
      <c r="Q925" s="51"/>
      <c r="R925" s="51"/>
      <c r="S925" s="51"/>
      <c r="T925" s="51"/>
    </row>
    <row r="926">
      <c r="A926" s="51"/>
      <c r="B926" s="51"/>
      <c r="C926" s="51"/>
      <c r="D926" s="51"/>
      <c r="E926" s="51"/>
      <c r="F926" s="51"/>
      <c r="G926" s="51"/>
      <c r="H926" s="51"/>
      <c r="I926" s="51"/>
      <c r="J926" s="51"/>
      <c r="K926" s="51"/>
      <c r="L926" s="51"/>
      <c r="M926" s="51"/>
      <c r="N926" s="51"/>
      <c r="O926" s="51"/>
      <c r="P926" s="51"/>
      <c r="Q926" s="51"/>
      <c r="R926" s="51"/>
      <c r="S926" s="51"/>
      <c r="T926" s="51"/>
    </row>
    <row r="927">
      <c r="A927" s="51"/>
      <c r="B927" s="51"/>
      <c r="C927" s="51"/>
      <c r="D927" s="51"/>
      <c r="E927" s="51"/>
      <c r="F927" s="51"/>
      <c r="G927" s="51"/>
      <c r="H927" s="51"/>
      <c r="I927" s="51"/>
      <c r="J927" s="51"/>
      <c r="K927" s="51"/>
      <c r="L927" s="51"/>
      <c r="M927" s="51"/>
      <c r="N927" s="51"/>
      <c r="O927" s="51"/>
      <c r="P927" s="51"/>
      <c r="Q927" s="51"/>
      <c r="R927" s="51"/>
      <c r="S927" s="51"/>
      <c r="T927" s="51"/>
    </row>
    <row r="928">
      <c r="A928" s="51"/>
      <c r="B928" s="51"/>
      <c r="C928" s="51"/>
      <c r="D928" s="51"/>
      <c r="E928" s="51"/>
      <c r="F928" s="51"/>
      <c r="G928" s="51"/>
      <c r="H928" s="51"/>
      <c r="I928" s="51"/>
      <c r="J928" s="51"/>
      <c r="K928" s="51"/>
      <c r="L928" s="51"/>
      <c r="M928" s="51"/>
      <c r="N928" s="51"/>
      <c r="O928" s="51"/>
      <c r="P928" s="51"/>
      <c r="Q928" s="51"/>
      <c r="R928" s="51"/>
      <c r="S928" s="51"/>
      <c r="T928" s="51"/>
    </row>
    <row r="929">
      <c r="A929" s="51"/>
      <c r="B929" s="51"/>
      <c r="C929" s="51"/>
      <c r="D929" s="51"/>
      <c r="E929" s="51"/>
      <c r="F929" s="51"/>
      <c r="G929" s="51"/>
      <c r="H929" s="51"/>
      <c r="I929" s="51"/>
      <c r="J929" s="51"/>
      <c r="K929" s="51"/>
      <c r="L929" s="51"/>
      <c r="M929" s="51"/>
      <c r="N929" s="51"/>
      <c r="O929" s="51"/>
      <c r="P929" s="51"/>
      <c r="Q929" s="51"/>
      <c r="R929" s="51"/>
      <c r="S929" s="51"/>
      <c r="T929" s="51"/>
    </row>
    <row r="930">
      <c r="A930" s="51"/>
      <c r="B930" s="51"/>
      <c r="C930" s="51"/>
      <c r="D930" s="51"/>
      <c r="E930" s="51"/>
      <c r="F930" s="51"/>
      <c r="G930" s="51"/>
      <c r="H930" s="51"/>
      <c r="I930" s="51"/>
      <c r="J930" s="51"/>
      <c r="K930" s="51"/>
      <c r="L930" s="51"/>
      <c r="M930" s="51"/>
      <c r="N930" s="51"/>
      <c r="O930" s="51"/>
      <c r="P930" s="51"/>
      <c r="Q930" s="51"/>
      <c r="R930" s="51"/>
      <c r="S930" s="51"/>
      <c r="T930" s="51"/>
    </row>
    <row r="931">
      <c r="A931" s="51"/>
      <c r="B931" s="51"/>
      <c r="C931" s="51"/>
      <c r="D931" s="51"/>
      <c r="E931" s="51"/>
      <c r="F931" s="51"/>
      <c r="G931" s="51"/>
      <c r="H931" s="51"/>
      <c r="I931" s="51"/>
      <c r="J931" s="51"/>
      <c r="K931" s="51"/>
      <c r="L931" s="51"/>
      <c r="M931" s="51"/>
      <c r="N931" s="51"/>
      <c r="O931" s="51"/>
      <c r="P931" s="51"/>
      <c r="Q931" s="51"/>
      <c r="R931" s="51"/>
      <c r="S931" s="51"/>
      <c r="T931" s="51"/>
    </row>
    <row r="932">
      <c r="A932" s="51"/>
      <c r="B932" s="51"/>
      <c r="C932" s="51"/>
      <c r="D932" s="51"/>
      <c r="E932" s="51"/>
      <c r="F932" s="51"/>
      <c r="G932" s="51"/>
      <c r="H932" s="51"/>
      <c r="I932" s="51"/>
      <c r="J932" s="51"/>
      <c r="K932" s="51"/>
      <c r="L932" s="51"/>
      <c r="M932" s="51"/>
      <c r="N932" s="51"/>
      <c r="O932" s="51"/>
      <c r="P932" s="51"/>
      <c r="Q932" s="51"/>
      <c r="R932" s="51"/>
      <c r="S932" s="51"/>
      <c r="T932" s="51"/>
    </row>
    <row r="933">
      <c r="A933" s="51"/>
      <c r="B933" s="51"/>
      <c r="C933" s="51"/>
      <c r="D933" s="51"/>
      <c r="E933" s="51"/>
      <c r="F933" s="51"/>
      <c r="G933" s="51"/>
      <c r="H933" s="51"/>
      <c r="I933" s="51"/>
      <c r="J933" s="51"/>
      <c r="K933" s="51"/>
      <c r="L933" s="51"/>
      <c r="M933" s="51"/>
      <c r="N933" s="51"/>
      <c r="O933" s="51"/>
      <c r="P933" s="51"/>
      <c r="Q933" s="51"/>
      <c r="R933" s="51"/>
      <c r="S933" s="51"/>
      <c r="T933" s="51"/>
    </row>
    <row r="934">
      <c r="A934" s="51"/>
      <c r="B934" s="51"/>
      <c r="C934" s="51"/>
      <c r="D934" s="51"/>
      <c r="E934" s="51"/>
      <c r="F934" s="51"/>
      <c r="G934" s="51"/>
      <c r="H934" s="51"/>
      <c r="I934" s="51"/>
      <c r="J934" s="51"/>
      <c r="K934" s="51"/>
      <c r="L934" s="51"/>
      <c r="M934" s="51"/>
      <c r="N934" s="51"/>
      <c r="O934" s="51"/>
      <c r="P934" s="51"/>
      <c r="Q934" s="51"/>
      <c r="R934" s="51"/>
      <c r="S934" s="51"/>
      <c r="T934" s="51"/>
    </row>
    <row r="935">
      <c r="A935" s="51"/>
      <c r="B935" s="51"/>
      <c r="C935" s="51"/>
      <c r="D935" s="51"/>
      <c r="E935" s="51"/>
      <c r="F935" s="51"/>
      <c r="G935" s="51"/>
      <c r="H935" s="51"/>
      <c r="I935" s="51"/>
      <c r="J935" s="51"/>
      <c r="K935" s="51"/>
      <c r="L935" s="51"/>
      <c r="M935" s="51"/>
      <c r="N935" s="51"/>
      <c r="O935" s="51"/>
      <c r="P935" s="51"/>
      <c r="Q935" s="51"/>
      <c r="R935" s="51"/>
      <c r="S935" s="51"/>
      <c r="T935" s="51"/>
    </row>
    <row r="936">
      <c r="A936" s="51"/>
      <c r="B936" s="51"/>
      <c r="C936" s="51"/>
      <c r="D936" s="51"/>
      <c r="E936" s="51"/>
      <c r="F936" s="51"/>
      <c r="G936" s="51"/>
      <c r="H936" s="51"/>
      <c r="I936" s="51"/>
      <c r="J936" s="51"/>
      <c r="K936" s="51"/>
      <c r="L936" s="51"/>
      <c r="M936" s="51"/>
      <c r="N936" s="51"/>
      <c r="O936" s="51"/>
      <c r="P936" s="51"/>
      <c r="Q936" s="51"/>
      <c r="R936" s="51"/>
      <c r="S936" s="51"/>
      <c r="T936" s="51"/>
    </row>
    <row r="937">
      <c r="A937" s="51"/>
      <c r="B937" s="51"/>
      <c r="C937" s="51"/>
      <c r="D937" s="51"/>
      <c r="E937" s="51"/>
      <c r="F937" s="51"/>
      <c r="G937" s="51"/>
      <c r="H937" s="51"/>
      <c r="I937" s="51"/>
      <c r="J937" s="51"/>
      <c r="K937" s="51"/>
      <c r="L937" s="51"/>
      <c r="M937" s="51"/>
      <c r="N937" s="51"/>
      <c r="O937" s="51"/>
      <c r="P937" s="51"/>
      <c r="Q937" s="51"/>
      <c r="R937" s="51"/>
      <c r="S937" s="51"/>
      <c r="T937" s="51"/>
    </row>
    <row r="938">
      <c r="A938" s="51"/>
      <c r="B938" s="51"/>
      <c r="C938" s="51"/>
      <c r="D938" s="51"/>
      <c r="E938" s="51"/>
      <c r="F938" s="51"/>
      <c r="G938" s="51"/>
      <c r="H938" s="51"/>
      <c r="I938" s="51"/>
      <c r="J938" s="51"/>
      <c r="K938" s="51"/>
      <c r="L938" s="51"/>
      <c r="M938" s="51"/>
      <c r="N938" s="51"/>
      <c r="O938" s="51"/>
      <c r="P938" s="51"/>
      <c r="Q938" s="51"/>
      <c r="R938" s="51"/>
      <c r="S938" s="51"/>
      <c r="T938" s="51"/>
    </row>
    <row r="939">
      <c r="A939" s="51"/>
      <c r="B939" s="51"/>
      <c r="C939" s="51"/>
      <c r="D939" s="51"/>
      <c r="E939" s="51"/>
      <c r="F939" s="51"/>
      <c r="G939" s="51"/>
      <c r="H939" s="51"/>
      <c r="I939" s="51"/>
      <c r="J939" s="51"/>
      <c r="K939" s="51"/>
      <c r="L939" s="51"/>
      <c r="M939" s="51"/>
      <c r="N939" s="51"/>
      <c r="O939" s="51"/>
      <c r="P939" s="51"/>
      <c r="Q939" s="51"/>
      <c r="R939" s="51"/>
      <c r="S939" s="51"/>
      <c r="T939" s="51"/>
    </row>
    <row r="940">
      <c r="A940" s="51"/>
      <c r="B940" s="51"/>
      <c r="C940" s="51"/>
      <c r="D940" s="51"/>
      <c r="E940" s="51"/>
      <c r="F940" s="51"/>
      <c r="G940" s="51"/>
      <c r="H940" s="51"/>
      <c r="I940" s="51"/>
      <c r="J940" s="51"/>
      <c r="K940" s="51"/>
      <c r="L940" s="51"/>
      <c r="M940" s="51"/>
      <c r="N940" s="51"/>
      <c r="O940" s="51"/>
      <c r="P940" s="51"/>
      <c r="Q940" s="51"/>
      <c r="R940" s="51"/>
      <c r="S940" s="51"/>
      <c r="T940" s="51"/>
    </row>
    <row r="941">
      <c r="A941" s="51"/>
      <c r="B941" s="51"/>
      <c r="C941" s="51"/>
      <c r="D941" s="51"/>
      <c r="E941" s="51"/>
      <c r="F941" s="51"/>
      <c r="G941" s="51"/>
      <c r="H941" s="51"/>
      <c r="I941" s="51"/>
      <c r="J941" s="51"/>
      <c r="K941" s="51"/>
      <c r="L941" s="51"/>
      <c r="M941" s="51"/>
      <c r="N941" s="51"/>
      <c r="O941" s="51"/>
      <c r="P941" s="51"/>
      <c r="Q941" s="51"/>
      <c r="R941" s="51"/>
      <c r="S941" s="51"/>
      <c r="T941" s="51"/>
    </row>
    <row r="942">
      <c r="A942" s="51"/>
      <c r="B942" s="51"/>
      <c r="C942" s="51"/>
      <c r="D942" s="51"/>
      <c r="E942" s="51"/>
      <c r="F942" s="51"/>
      <c r="G942" s="51"/>
      <c r="H942" s="51"/>
      <c r="I942" s="51"/>
      <c r="J942" s="51"/>
      <c r="K942" s="51"/>
      <c r="L942" s="51"/>
      <c r="M942" s="51"/>
      <c r="N942" s="51"/>
      <c r="O942" s="51"/>
      <c r="P942" s="51"/>
      <c r="Q942" s="51"/>
      <c r="R942" s="51"/>
      <c r="S942" s="51"/>
      <c r="T942" s="51"/>
    </row>
    <row r="943">
      <c r="A943" s="51"/>
      <c r="B943" s="51"/>
      <c r="C943" s="51"/>
      <c r="D943" s="51"/>
      <c r="E943" s="51"/>
      <c r="F943" s="51"/>
      <c r="G943" s="51"/>
      <c r="H943" s="51"/>
      <c r="I943" s="51"/>
      <c r="J943" s="51"/>
      <c r="K943" s="51"/>
      <c r="L943" s="51"/>
      <c r="M943" s="51"/>
      <c r="N943" s="51"/>
      <c r="O943" s="51"/>
      <c r="P943" s="51"/>
      <c r="Q943" s="51"/>
      <c r="R943" s="51"/>
      <c r="S943" s="51"/>
      <c r="T943" s="51"/>
    </row>
    <row r="944">
      <c r="A944" s="51"/>
      <c r="B944" s="51"/>
      <c r="C944" s="51"/>
      <c r="D944" s="51"/>
      <c r="E944" s="51"/>
      <c r="F944" s="51"/>
      <c r="G944" s="51"/>
      <c r="H944" s="51"/>
      <c r="I944" s="51"/>
      <c r="J944" s="51"/>
      <c r="K944" s="51"/>
      <c r="L944" s="51"/>
      <c r="M944" s="51"/>
      <c r="N944" s="51"/>
      <c r="O944" s="51"/>
      <c r="P944" s="51"/>
      <c r="Q944" s="51"/>
      <c r="R944" s="51"/>
      <c r="S944" s="51"/>
      <c r="T944" s="51"/>
    </row>
    <row r="945">
      <c r="A945" s="51"/>
      <c r="B945" s="51"/>
      <c r="C945" s="51"/>
      <c r="D945" s="51"/>
      <c r="E945" s="51"/>
      <c r="F945" s="51"/>
      <c r="G945" s="51"/>
      <c r="H945" s="51"/>
      <c r="I945" s="51"/>
      <c r="J945" s="51"/>
      <c r="K945" s="51"/>
      <c r="L945" s="51"/>
      <c r="M945" s="51"/>
      <c r="N945" s="51"/>
      <c r="O945" s="51"/>
      <c r="P945" s="51"/>
      <c r="Q945" s="51"/>
      <c r="R945" s="51"/>
      <c r="S945" s="51"/>
      <c r="T945" s="51"/>
    </row>
    <row r="946">
      <c r="A946" s="51"/>
      <c r="B946" s="51"/>
      <c r="C946" s="51"/>
      <c r="D946" s="51"/>
      <c r="E946" s="51"/>
      <c r="F946" s="51"/>
      <c r="G946" s="51"/>
      <c r="H946" s="51"/>
      <c r="I946" s="51"/>
      <c r="J946" s="51"/>
      <c r="K946" s="51"/>
      <c r="L946" s="51"/>
      <c r="M946" s="51"/>
      <c r="N946" s="51"/>
      <c r="O946" s="51"/>
      <c r="P946" s="51"/>
      <c r="Q946" s="51"/>
      <c r="R946" s="51"/>
      <c r="S946" s="51"/>
      <c r="T946" s="51"/>
    </row>
    <row r="947">
      <c r="A947" s="51"/>
      <c r="B947" s="51"/>
      <c r="C947" s="51"/>
      <c r="D947" s="51"/>
      <c r="E947" s="51"/>
      <c r="F947" s="51"/>
      <c r="G947" s="51"/>
      <c r="H947" s="51"/>
      <c r="I947" s="51"/>
      <c r="J947" s="51"/>
      <c r="K947" s="51"/>
      <c r="L947" s="51"/>
      <c r="M947" s="51"/>
      <c r="N947" s="51"/>
      <c r="O947" s="51"/>
      <c r="P947" s="51"/>
      <c r="Q947" s="51"/>
      <c r="R947" s="51"/>
      <c r="S947" s="51"/>
      <c r="T947" s="51"/>
    </row>
    <row r="948">
      <c r="A948" s="51"/>
      <c r="B948" s="51"/>
      <c r="C948" s="51"/>
      <c r="D948" s="51"/>
      <c r="E948" s="51"/>
      <c r="F948" s="51"/>
      <c r="G948" s="51"/>
      <c r="H948" s="51"/>
      <c r="I948" s="51"/>
      <c r="J948" s="51"/>
      <c r="K948" s="51"/>
      <c r="L948" s="51"/>
      <c r="M948" s="51"/>
      <c r="N948" s="51"/>
      <c r="O948" s="51"/>
      <c r="P948" s="51"/>
      <c r="Q948" s="51"/>
      <c r="R948" s="51"/>
      <c r="S948" s="51"/>
      <c r="T948" s="51"/>
    </row>
    <row r="949">
      <c r="A949" s="51"/>
      <c r="B949" s="51"/>
      <c r="C949" s="51"/>
      <c r="D949" s="51"/>
      <c r="E949" s="51"/>
      <c r="F949" s="51"/>
      <c r="G949" s="51"/>
      <c r="H949" s="51"/>
      <c r="I949" s="51"/>
      <c r="J949" s="51"/>
      <c r="K949" s="51"/>
      <c r="L949" s="51"/>
      <c r="M949" s="51"/>
      <c r="N949" s="51"/>
      <c r="O949" s="51"/>
      <c r="P949" s="51"/>
      <c r="Q949" s="51"/>
      <c r="R949" s="51"/>
      <c r="S949" s="51"/>
      <c r="T949" s="51"/>
    </row>
    <row r="950">
      <c r="A950" s="51"/>
      <c r="B950" s="51"/>
      <c r="C950" s="51"/>
      <c r="D950" s="51"/>
      <c r="E950" s="51"/>
      <c r="F950" s="51"/>
      <c r="G950" s="51"/>
      <c r="H950" s="51"/>
      <c r="I950" s="51"/>
      <c r="J950" s="51"/>
      <c r="K950" s="51"/>
      <c r="L950" s="51"/>
      <c r="M950" s="51"/>
      <c r="N950" s="51"/>
      <c r="O950" s="51"/>
      <c r="P950" s="51"/>
      <c r="Q950" s="51"/>
      <c r="R950" s="51"/>
      <c r="S950" s="51"/>
      <c r="T950" s="51"/>
    </row>
    <row r="951">
      <c r="A951" s="51"/>
      <c r="B951" s="51"/>
      <c r="C951" s="51"/>
      <c r="D951" s="51"/>
      <c r="E951" s="51"/>
      <c r="F951" s="51"/>
      <c r="G951" s="51"/>
      <c r="H951" s="51"/>
      <c r="I951" s="51"/>
      <c r="J951" s="51"/>
      <c r="K951" s="51"/>
      <c r="L951" s="51"/>
      <c r="M951" s="51"/>
      <c r="N951" s="51"/>
      <c r="O951" s="51"/>
      <c r="P951" s="51"/>
      <c r="Q951" s="51"/>
      <c r="R951" s="51"/>
      <c r="S951" s="51"/>
      <c r="T951" s="51"/>
    </row>
    <row r="952">
      <c r="A952" s="51"/>
      <c r="B952" s="51"/>
      <c r="C952" s="51"/>
      <c r="D952" s="51"/>
      <c r="E952" s="51"/>
      <c r="F952" s="51"/>
      <c r="G952" s="51"/>
      <c r="H952" s="51"/>
      <c r="I952" s="51"/>
      <c r="J952" s="51"/>
      <c r="K952" s="51"/>
      <c r="L952" s="51"/>
      <c r="M952" s="51"/>
      <c r="N952" s="51"/>
      <c r="O952" s="51"/>
      <c r="P952" s="51"/>
      <c r="Q952" s="51"/>
      <c r="R952" s="51"/>
      <c r="S952" s="51"/>
      <c r="T952" s="51"/>
    </row>
    <row r="953">
      <c r="A953" s="51"/>
      <c r="B953" s="51"/>
      <c r="C953" s="51"/>
      <c r="D953" s="51"/>
      <c r="E953" s="51"/>
      <c r="F953" s="51"/>
      <c r="G953" s="51"/>
      <c r="H953" s="51"/>
      <c r="I953" s="51"/>
      <c r="J953" s="51"/>
      <c r="K953" s="51"/>
      <c r="L953" s="51"/>
      <c r="M953" s="51"/>
      <c r="N953" s="51"/>
      <c r="O953" s="51"/>
      <c r="P953" s="51"/>
      <c r="Q953" s="51"/>
      <c r="R953" s="51"/>
      <c r="S953" s="51"/>
      <c r="T953" s="51"/>
    </row>
    <row r="954">
      <c r="A954" s="51"/>
      <c r="B954" s="51"/>
      <c r="C954" s="51"/>
      <c r="D954" s="51"/>
      <c r="E954" s="51"/>
      <c r="F954" s="51"/>
      <c r="G954" s="51"/>
      <c r="H954" s="51"/>
      <c r="I954" s="51"/>
      <c r="J954" s="51"/>
      <c r="K954" s="51"/>
      <c r="L954" s="51"/>
      <c r="M954" s="51"/>
      <c r="N954" s="51"/>
      <c r="O954" s="51"/>
      <c r="P954" s="51"/>
      <c r="Q954" s="51"/>
      <c r="R954" s="51"/>
      <c r="S954" s="51"/>
      <c r="T954" s="51"/>
    </row>
    <row r="955">
      <c r="A955" s="51"/>
      <c r="B955" s="51"/>
      <c r="C955" s="51"/>
      <c r="D955" s="51"/>
      <c r="E955" s="51"/>
      <c r="F955" s="51"/>
      <c r="G955" s="51"/>
      <c r="H955" s="51"/>
      <c r="I955" s="51"/>
      <c r="J955" s="51"/>
      <c r="K955" s="51"/>
      <c r="L955" s="51"/>
      <c r="M955" s="51"/>
      <c r="N955" s="51"/>
      <c r="O955" s="51"/>
      <c r="P955" s="51"/>
      <c r="Q955" s="51"/>
      <c r="R955" s="51"/>
      <c r="S955" s="51"/>
      <c r="T955" s="51"/>
    </row>
    <row r="956">
      <c r="A956" s="51"/>
      <c r="B956" s="51"/>
      <c r="C956" s="51"/>
      <c r="D956" s="51"/>
      <c r="E956" s="51"/>
      <c r="F956" s="51"/>
      <c r="G956" s="51"/>
      <c r="H956" s="51"/>
      <c r="I956" s="51"/>
      <c r="J956" s="51"/>
      <c r="K956" s="51"/>
      <c r="L956" s="51"/>
      <c r="M956" s="51"/>
      <c r="N956" s="51"/>
      <c r="O956" s="51"/>
      <c r="P956" s="51"/>
      <c r="Q956" s="51"/>
      <c r="R956" s="51"/>
      <c r="S956" s="51"/>
      <c r="T956" s="51"/>
    </row>
    <row r="957">
      <c r="A957" s="51"/>
      <c r="B957" s="51"/>
      <c r="C957" s="51"/>
      <c r="D957" s="51"/>
      <c r="E957" s="51"/>
      <c r="F957" s="51"/>
      <c r="G957" s="51"/>
      <c r="H957" s="51"/>
      <c r="I957" s="51"/>
      <c r="J957" s="51"/>
      <c r="K957" s="51"/>
      <c r="L957" s="51"/>
      <c r="M957" s="51"/>
      <c r="N957" s="51"/>
      <c r="O957" s="51"/>
      <c r="P957" s="51"/>
      <c r="Q957" s="51"/>
      <c r="R957" s="51"/>
      <c r="S957" s="51"/>
      <c r="T957" s="51"/>
    </row>
    <row r="958">
      <c r="A958" s="51"/>
      <c r="B958" s="51"/>
      <c r="C958" s="51"/>
      <c r="D958" s="51"/>
      <c r="E958" s="51"/>
      <c r="F958" s="51"/>
      <c r="G958" s="51"/>
      <c r="H958" s="51"/>
      <c r="I958" s="51"/>
      <c r="J958" s="51"/>
      <c r="K958" s="51"/>
      <c r="L958" s="51"/>
      <c r="M958" s="51"/>
      <c r="N958" s="51"/>
      <c r="O958" s="51"/>
      <c r="P958" s="51"/>
      <c r="Q958" s="51"/>
      <c r="R958" s="51"/>
      <c r="S958" s="51"/>
      <c r="T958" s="51"/>
    </row>
    <row r="959">
      <c r="A959" s="51"/>
      <c r="B959" s="51"/>
      <c r="C959" s="51"/>
      <c r="D959" s="51"/>
      <c r="E959" s="51"/>
      <c r="F959" s="51"/>
      <c r="G959" s="51"/>
      <c r="H959" s="51"/>
      <c r="I959" s="51"/>
      <c r="J959" s="51"/>
      <c r="K959" s="51"/>
      <c r="L959" s="51"/>
      <c r="M959" s="51"/>
      <c r="N959" s="51"/>
      <c r="O959" s="51"/>
      <c r="P959" s="51"/>
      <c r="Q959" s="51"/>
      <c r="R959" s="51"/>
      <c r="S959" s="51"/>
      <c r="T959" s="51"/>
    </row>
    <row r="960">
      <c r="A960" s="51"/>
      <c r="B960" s="51"/>
      <c r="C960" s="51"/>
      <c r="D960" s="51"/>
      <c r="E960" s="51"/>
      <c r="F960" s="51"/>
      <c r="G960" s="51"/>
      <c r="H960" s="51"/>
      <c r="I960" s="51"/>
      <c r="J960" s="51"/>
      <c r="K960" s="51"/>
      <c r="L960" s="51"/>
      <c r="M960" s="51"/>
      <c r="N960" s="51"/>
      <c r="O960" s="51"/>
      <c r="P960" s="51"/>
      <c r="Q960" s="51"/>
      <c r="R960" s="51"/>
      <c r="S960" s="51"/>
      <c r="T960" s="51"/>
    </row>
    <row r="961">
      <c r="A961" s="51"/>
      <c r="B961" s="51"/>
      <c r="C961" s="51"/>
      <c r="D961" s="51"/>
      <c r="E961" s="51"/>
      <c r="F961" s="51"/>
      <c r="G961" s="51"/>
      <c r="H961" s="51"/>
      <c r="I961" s="51"/>
      <c r="J961" s="51"/>
      <c r="K961" s="51"/>
      <c r="L961" s="51"/>
      <c r="M961" s="51"/>
      <c r="N961" s="51"/>
      <c r="O961" s="51"/>
      <c r="P961" s="51"/>
      <c r="Q961" s="51"/>
      <c r="R961" s="51"/>
      <c r="S961" s="51"/>
      <c r="T961" s="51"/>
    </row>
    <row r="962">
      <c r="A962" s="51"/>
      <c r="B962" s="51"/>
      <c r="C962" s="51"/>
      <c r="D962" s="51"/>
      <c r="E962" s="51"/>
      <c r="F962" s="51"/>
      <c r="G962" s="51"/>
      <c r="H962" s="51"/>
      <c r="I962" s="51"/>
      <c r="J962" s="51"/>
      <c r="K962" s="51"/>
      <c r="L962" s="51"/>
      <c r="M962" s="51"/>
      <c r="N962" s="51"/>
      <c r="O962" s="51"/>
      <c r="P962" s="51"/>
      <c r="Q962" s="51"/>
      <c r="R962" s="51"/>
      <c r="S962" s="51"/>
      <c r="T962" s="51"/>
    </row>
    <row r="963">
      <c r="A963" s="51"/>
      <c r="B963" s="51"/>
      <c r="C963" s="51"/>
      <c r="D963" s="51"/>
      <c r="E963" s="51"/>
      <c r="F963" s="51"/>
      <c r="G963" s="51"/>
      <c r="H963" s="51"/>
      <c r="I963" s="51"/>
      <c r="J963" s="51"/>
      <c r="K963" s="51"/>
      <c r="L963" s="51"/>
      <c r="M963" s="51"/>
      <c r="N963" s="51"/>
      <c r="O963" s="51"/>
      <c r="P963" s="51"/>
      <c r="Q963" s="51"/>
      <c r="R963" s="51"/>
      <c r="S963" s="51"/>
      <c r="T963" s="51"/>
    </row>
    <row r="964">
      <c r="A964" s="51"/>
      <c r="B964" s="51"/>
      <c r="C964" s="51"/>
      <c r="D964" s="51"/>
      <c r="E964" s="51"/>
      <c r="F964" s="51"/>
      <c r="G964" s="51"/>
      <c r="H964" s="51"/>
      <c r="I964" s="51"/>
      <c r="J964" s="51"/>
      <c r="K964" s="51"/>
      <c r="L964" s="51"/>
      <c r="M964" s="51"/>
      <c r="N964" s="51"/>
      <c r="O964" s="51"/>
      <c r="P964" s="51"/>
      <c r="Q964" s="51"/>
      <c r="R964" s="51"/>
      <c r="S964" s="51"/>
      <c r="T964" s="51"/>
    </row>
    <row r="965">
      <c r="A965" s="51"/>
      <c r="B965" s="51"/>
      <c r="C965" s="51"/>
      <c r="D965" s="51"/>
      <c r="E965" s="51"/>
      <c r="F965" s="51"/>
      <c r="G965" s="51"/>
      <c r="H965" s="51"/>
      <c r="I965" s="51"/>
      <c r="J965" s="51"/>
      <c r="K965" s="51"/>
      <c r="L965" s="51"/>
      <c r="M965" s="51"/>
      <c r="N965" s="51"/>
      <c r="O965" s="51"/>
      <c r="P965" s="51"/>
      <c r="Q965" s="51"/>
      <c r="R965" s="51"/>
      <c r="S965" s="51"/>
      <c r="T965" s="51"/>
    </row>
    <row r="966">
      <c r="A966" s="51"/>
      <c r="B966" s="51"/>
      <c r="C966" s="51"/>
      <c r="D966" s="51"/>
      <c r="E966" s="51"/>
      <c r="F966" s="51"/>
      <c r="G966" s="51"/>
      <c r="H966" s="51"/>
      <c r="I966" s="51"/>
      <c r="J966" s="51"/>
      <c r="K966" s="51"/>
      <c r="L966" s="51"/>
      <c r="M966" s="51"/>
      <c r="N966" s="51"/>
      <c r="O966" s="51"/>
      <c r="P966" s="51"/>
      <c r="Q966" s="51"/>
      <c r="R966" s="51"/>
      <c r="S966" s="51"/>
      <c r="T966" s="51"/>
    </row>
    <row r="967">
      <c r="A967" s="51"/>
      <c r="B967" s="51"/>
      <c r="C967" s="51"/>
      <c r="D967" s="51"/>
      <c r="E967" s="51"/>
      <c r="F967" s="51"/>
      <c r="G967" s="51"/>
      <c r="H967" s="51"/>
      <c r="I967" s="51"/>
      <c r="J967" s="51"/>
      <c r="K967" s="51"/>
      <c r="L967" s="51"/>
      <c r="M967" s="51"/>
      <c r="N967" s="51"/>
      <c r="O967" s="51"/>
      <c r="P967" s="51"/>
      <c r="Q967" s="51"/>
      <c r="R967" s="51"/>
      <c r="S967" s="51"/>
      <c r="T967" s="51"/>
    </row>
    <row r="968">
      <c r="A968" s="51"/>
      <c r="B968" s="51"/>
      <c r="C968" s="51"/>
      <c r="D968" s="51"/>
      <c r="E968" s="51"/>
      <c r="F968" s="51"/>
      <c r="G968" s="51"/>
      <c r="H968" s="51"/>
      <c r="I968" s="51"/>
      <c r="J968" s="51"/>
      <c r="K968" s="51"/>
      <c r="L968" s="51"/>
      <c r="M968" s="51"/>
      <c r="N968" s="51"/>
      <c r="O968" s="51"/>
      <c r="P968" s="51"/>
      <c r="Q968" s="51"/>
      <c r="R968" s="51"/>
      <c r="S968" s="51"/>
      <c r="T968" s="51"/>
    </row>
    <row r="969">
      <c r="A969" s="51"/>
      <c r="B969" s="51"/>
      <c r="C969" s="51"/>
      <c r="D969" s="51"/>
      <c r="E969" s="51"/>
      <c r="F969" s="51"/>
      <c r="G969" s="51"/>
      <c r="H969" s="51"/>
      <c r="I969" s="51"/>
      <c r="J969" s="51"/>
      <c r="K969" s="51"/>
      <c r="L969" s="51"/>
      <c r="M969" s="51"/>
      <c r="N969" s="51"/>
      <c r="O969" s="51"/>
      <c r="P969" s="51"/>
      <c r="Q969" s="51"/>
      <c r="R969" s="51"/>
      <c r="S969" s="51"/>
      <c r="T969" s="51"/>
    </row>
    <row r="970">
      <c r="A970" s="51"/>
      <c r="B970" s="51"/>
      <c r="C970" s="51"/>
      <c r="D970" s="51"/>
      <c r="E970" s="51"/>
      <c r="F970" s="51"/>
      <c r="G970" s="51"/>
      <c r="H970" s="51"/>
      <c r="I970" s="51"/>
      <c r="J970" s="51"/>
      <c r="K970" s="51"/>
      <c r="L970" s="51"/>
      <c r="M970" s="51"/>
      <c r="N970" s="51"/>
      <c r="O970" s="51"/>
      <c r="P970" s="51"/>
      <c r="Q970" s="51"/>
      <c r="R970" s="51"/>
      <c r="S970" s="51"/>
      <c r="T970" s="51"/>
    </row>
    <row r="971">
      <c r="A971" s="51"/>
      <c r="B971" s="51"/>
      <c r="C971" s="51"/>
      <c r="D971" s="51"/>
      <c r="E971" s="51"/>
      <c r="F971" s="51"/>
      <c r="G971" s="51"/>
      <c r="H971" s="51"/>
      <c r="I971" s="51"/>
      <c r="J971" s="51"/>
      <c r="K971" s="51"/>
      <c r="L971" s="51"/>
      <c r="M971" s="51"/>
      <c r="N971" s="51"/>
      <c r="O971" s="51"/>
      <c r="P971" s="51"/>
      <c r="Q971" s="51"/>
      <c r="R971" s="51"/>
      <c r="S971" s="51"/>
      <c r="T971" s="51"/>
    </row>
    <row r="972">
      <c r="A972" s="51"/>
      <c r="B972" s="51"/>
      <c r="C972" s="51"/>
      <c r="D972" s="51"/>
      <c r="E972" s="51"/>
      <c r="F972" s="51"/>
      <c r="G972" s="51"/>
      <c r="H972" s="51"/>
      <c r="I972" s="51"/>
      <c r="J972" s="51"/>
      <c r="K972" s="51"/>
      <c r="L972" s="51"/>
      <c r="M972" s="51"/>
      <c r="N972" s="51"/>
      <c r="O972" s="51"/>
      <c r="P972" s="51"/>
      <c r="Q972" s="51"/>
      <c r="R972" s="51"/>
      <c r="S972" s="51"/>
      <c r="T972" s="51"/>
    </row>
    <row r="973">
      <c r="A973" s="51"/>
      <c r="B973" s="51"/>
      <c r="C973" s="51"/>
      <c r="D973" s="51"/>
      <c r="E973" s="51"/>
      <c r="F973" s="51"/>
      <c r="G973" s="51"/>
      <c r="H973" s="51"/>
      <c r="I973" s="51"/>
      <c r="J973" s="51"/>
      <c r="K973" s="51"/>
      <c r="L973" s="51"/>
      <c r="M973" s="51"/>
      <c r="N973" s="51"/>
      <c r="O973" s="51"/>
      <c r="P973" s="51"/>
      <c r="Q973" s="51"/>
      <c r="R973" s="51"/>
      <c r="S973" s="51"/>
      <c r="T973" s="51"/>
    </row>
    <row r="974">
      <c r="A974" s="51"/>
      <c r="B974" s="51"/>
      <c r="C974" s="51"/>
      <c r="D974" s="51"/>
      <c r="E974" s="51"/>
      <c r="F974" s="51"/>
      <c r="G974" s="51"/>
      <c r="H974" s="51"/>
      <c r="I974" s="51"/>
      <c r="J974" s="51"/>
      <c r="K974" s="51"/>
      <c r="L974" s="51"/>
      <c r="M974" s="51"/>
      <c r="N974" s="51"/>
      <c r="O974" s="51"/>
      <c r="P974" s="51"/>
      <c r="Q974" s="51"/>
      <c r="R974" s="51"/>
      <c r="S974" s="51"/>
      <c r="T974" s="51"/>
    </row>
    <row r="975">
      <c r="A975" s="51"/>
      <c r="B975" s="51"/>
      <c r="C975" s="51"/>
      <c r="D975" s="51"/>
      <c r="E975" s="51"/>
      <c r="F975" s="51"/>
      <c r="G975" s="51"/>
      <c r="H975" s="51"/>
      <c r="I975" s="51"/>
      <c r="J975" s="51"/>
      <c r="K975" s="51"/>
      <c r="L975" s="51"/>
      <c r="M975" s="51"/>
      <c r="N975" s="51"/>
      <c r="O975" s="51"/>
      <c r="P975" s="51"/>
      <c r="Q975" s="51"/>
      <c r="R975" s="51"/>
      <c r="S975" s="51"/>
      <c r="T975" s="51"/>
    </row>
    <row r="976">
      <c r="A976" s="51"/>
      <c r="B976" s="51"/>
      <c r="C976" s="51"/>
      <c r="D976" s="51"/>
      <c r="E976" s="51"/>
      <c r="F976" s="51"/>
      <c r="G976" s="51"/>
      <c r="H976" s="51"/>
      <c r="I976" s="51"/>
      <c r="J976" s="51"/>
      <c r="K976" s="51"/>
      <c r="L976" s="51"/>
      <c r="M976" s="51"/>
      <c r="N976" s="51"/>
      <c r="O976" s="51"/>
      <c r="P976" s="51"/>
      <c r="Q976" s="51"/>
      <c r="R976" s="51"/>
      <c r="S976" s="51"/>
      <c r="T976" s="51"/>
    </row>
    <row r="977">
      <c r="A977" s="51"/>
      <c r="B977" s="51"/>
      <c r="C977" s="51"/>
      <c r="D977" s="51"/>
      <c r="E977" s="51"/>
      <c r="F977" s="51"/>
      <c r="G977" s="51"/>
      <c r="H977" s="51"/>
      <c r="I977" s="51"/>
      <c r="J977" s="51"/>
      <c r="K977" s="51"/>
      <c r="L977" s="51"/>
      <c r="M977" s="51"/>
      <c r="N977" s="51"/>
      <c r="O977" s="51"/>
      <c r="P977" s="51"/>
      <c r="Q977" s="51"/>
      <c r="R977" s="51"/>
      <c r="S977" s="51"/>
      <c r="T977" s="51"/>
    </row>
    <row r="978">
      <c r="A978" s="51"/>
      <c r="B978" s="51"/>
      <c r="C978" s="51"/>
      <c r="D978" s="51"/>
      <c r="E978" s="51"/>
      <c r="F978" s="51"/>
      <c r="G978" s="51"/>
      <c r="H978" s="51"/>
      <c r="I978" s="51"/>
      <c r="J978" s="51"/>
      <c r="K978" s="51"/>
      <c r="L978" s="51"/>
      <c r="M978" s="51"/>
      <c r="N978" s="51"/>
      <c r="O978" s="51"/>
      <c r="P978" s="51"/>
      <c r="Q978" s="51"/>
      <c r="R978" s="51"/>
      <c r="S978" s="51"/>
      <c r="T978" s="51"/>
    </row>
    <row r="979">
      <c r="A979" s="51"/>
      <c r="B979" s="51"/>
      <c r="C979" s="51"/>
      <c r="D979" s="51"/>
      <c r="E979" s="51"/>
      <c r="F979" s="51"/>
      <c r="G979" s="51"/>
      <c r="H979" s="51"/>
      <c r="I979" s="51"/>
      <c r="J979" s="51"/>
      <c r="K979" s="51"/>
      <c r="L979" s="51"/>
      <c r="M979" s="51"/>
      <c r="N979" s="51"/>
      <c r="O979" s="51"/>
      <c r="P979" s="51"/>
      <c r="Q979" s="51"/>
      <c r="R979" s="51"/>
      <c r="S979" s="51"/>
      <c r="T979" s="51"/>
    </row>
    <row r="980">
      <c r="A980" s="51"/>
      <c r="B980" s="51"/>
      <c r="C980" s="51"/>
      <c r="D980" s="51"/>
      <c r="E980" s="51"/>
      <c r="F980" s="51"/>
      <c r="G980" s="51"/>
      <c r="H980" s="51"/>
      <c r="I980" s="51"/>
      <c r="J980" s="51"/>
      <c r="K980" s="51"/>
      <c r="L980" s="51"/>
      <c r="M980" s="51"/>
      <c r="N980" s="51"/>
      <c r="O980" s="51"/>
      <c r="P980" s="51"/>
      <c r="Q980" s="51"/>
      <c r="R980" s="51"/>
      <c r="S980" s="51"/>
      <c r="T980" s="51"/>
    </row>
    <row r="981">
      <c r="A981" s="51"/>
      <c r="B981" s="51"/>
      <c r="C981" s="51"/>
      <c r="D981" s="51"/>
      <c r="E981" s="51"/>
      <c r="F981" s="51"/>
      <c r="G981" s="51"/>
      <c r="H981" s="51"/>
      <c r="I981" s="51"/>
      <c r="J981" s="51"/>
      <c r="K981" s="51"/>
      <c r="L981" s="51"/>
      <c r="M981" s="51"/>
      <c r="N981" s="51"/>
      <c r="O981" s="51"/>
      <c r="P981" s="51"/>
      <c r="Q981" s="51"/>
      <c r="R981" s="51"/>
      <c r="S981" s="51"/>
      <c r="T981" s="51"/>
    </row>
    <row r="982">
      <c r="A982" s="51"/>
      <c r="B982" s="51"/>
      <c r="C982" s="51"/>
      <c r="D982" s="51"/>
      <c r="E982" s="51"/>
      <c r="F982" s="51"/>
      <c r="G982" s="51"/>
      <c r="H982" s="51"/>
      <c r="I982" s="51"/>
      <c r="J982" s="51"/>
      <c r="K982" s="51"/>
      <c r="L982" s="51"/>
      <c r="M982" s="51"/>
      <c r="N982" s="51"/>
      <c r="O982" s="51"/>
      <c r="P982" s="51"/>
      <c r="Q982" s="51"/>
      <c r="R982" s="51"/>
      <c r="S982" s="51"/>
      <c r="T982" s="51"/>
    </row>
    <row r="983">
      <c r="A983" s="51"/>
      <c r="B983" s="51"/>
      <c r="C983" s="51"/>
      <c r="D983" s="51"/>
      <c r="E983" s="51"/>
      <c r="F983" s="51"/>
      <c r="G983" s="51"/>
      <c r="H983" s="51"/>
      <c r="I983" s="51"/>
      <c r="J983" s="51"/>
      <c r="K983" s="51"/>
      <c r="L983" s="51"/>
      <c r="M983" s="51"/>
      <c r="N983" s="51"/>
      <c r="O983" s="51"/>
      <c r="P983" s="51"/>
      <c r="Q983" s="51"/>
      <c r="R983" s="51"/>
      <c r="S983" s="51"/>
      <c r="T983" s="51"/>
    </row>
    <row r="984">
      <c r="A984" s="51"/>
      <c r="B984" s="51"/>
      <c r="C984" s="51"/>
      <c r="D984" s="51"/>
      <c r="E984" s="51"/>
      <c r="F984" s="51"/>
      <c r="G984" s="51"/>
      <c r="H984" s="51"/>
      <c r="I984" s="51"/>
      <c r="J984" s="51"/>
      <c r="K984" s="51"/>
      <c r="L984" s="51"/>
      <c r="M984" s="51"/>
      <c r="N984" s="51"/>
      <c r="O984" s="51"/>
      <c r="P984" s="51"/>
      <c r="Q984" s="51"/>
      <c r="R984" s="51"/>
      <c r="S984" s="51"/>
      <c r="T984" s="51"/>
    </row>
    <row r="985">
      <c r="A985" s="51"/>
      <c r="B985" s="51"/>
      <c r="C985" s="51"/>
      <c r="D985" s="51"/>
      <c r="E985" s="51"/>
      <c r="F985" s="51"/>
      <c r="G985" s="51"/>
      <c r="H985" s="51"/>
      <c r="I985" s="51"/>
      <c r="J985" s="51"/>
      <c r="K985" s="51"/>
      <c r="L985" s="51"/>
      <c r="M985" s="51"/>
      <c r="N985" s="51"/>
      <c r="O985" s="51"/>
      <c r="P985" s="51"/>
      <c r="Q985" s="51"/>
      <c r="R985" s="51"/>
      <c r="S985" s="51"/>
      <c r="T985" s="51"/>
    </row>
    <row r="986">
      <c r="A986" s="51"/>
      <c r="B986" s="51"/>
      <c r="C986" s="51"/>
      <c r="D986" s="51"/>
      <c r="E986" s="51"/>
      <c r="F986" s="51"/>
      <c r="G986" s="51"/>
      <c r="H986" s="51"/>
      <c r="I986" s="51"/>
      <c r="J986" s="51"/>
      <c r="K986" s="51"/>
      <c r="L986" s="51"/>
      <c r="M986" s="51"/>
      <c r="N986" s="51"/>
      <c r="O986" s="51"/>
      <c r="P986" s="51"/>
      <c r="Q986" s="51"/>
      <c r="R986" s="51"/>
      <c r="S986" s="51"/>
      <c r="T986" s="51"/>
    </row>
    <row r="987">
      <c r="A987" s="51"/>
      <c r="B987" s="51"/>
      <c r="C987" s="51"/>
      <c r="D987" s="51"/>
      <c r="E987" s="51"/>
      <c r="F987" s="51"/>
      <c r="G987" s="51"/>
      <c r="H987" s="51"/>
      <c r="I987" s="51"/>
      <c r="J987" s="51"/>
      <c r="K987" s="51"/>
      <c r="L987" s="51"/>
      <c r="M987" s="51"/>
      <c r="N987" s="51"/>
      <c r="O987" s="51"/>
      <c r="P987" s="51"/>
      <c r="Q987" s="51"/>
      <c r="R987" s="51"/>
      <c r="S987" s="51"/>
      <c r="T987" s="51"/>
    </row>
    <row r="988">
      <c r="A988" s="51"/>
      <c r="B988" s="51"/>
      <c r="C988" s="51"/>
      <c r="D988" s="51"/>
      <c r="E988" s="51"/>
      <c r="F988" s="51"/>
      <c r="G988" s="51"/>
      <c r="H988" s="51"/>
      <c r="I988" s="51"/>
      <c r="J988" s="51"/>
      <c r="K988" s="51"/>
      <c r="L988" s="51"/>
      <c r="M988" s="51"/>
      <c r="N988" s="51"/>
      <c r="O988" s="51"/>
      <c r="P988" s="51"/>
      <c r="Q988" s="51"/>
      <c r="R988" s="51"/>
      <c r="S988" s="51"/>
      <c r="T988" s="51"/>
    </row>
    <row r="989">
      <c r="A989" s="51"/>
      <c r="B989" s="51"/>
      <c r="C989" s="51"/>
      <c r="D989" s="51"/>
      <c r="E989" s="51"/>
      <c r="F989" s="51"/>
      <c r="G989" s="51"/>
      <c r="H989" s="51"/>
      <c r="I989" s="51"/>
      <c r="J989" s="51"/>
      <c r="K989" s="51"/>
      <c r="L989" s="51"/>
      <c r="M989" s="51"/>
      <c r="N989" s="51"/>
      <c r="O989" s="51"/>
      <c r="P989" s="51"/>
      <c r="Q989" s="51"/>
      <c r="R989" s="51"/>
      <c r="S989" s="51"/>
      <c r="T989" s="51"/>
    </row>
    <row r="990">
      <c r="A990" s="51"/>
      <c r="B990" s="51"/>
      <c r="C990" s="51"/>
      <c r="D990" s="51"/>
      <c r="E990" s="51"/>
      <c r="F990" s="51"/>
      <c r="G990" s="51"/>
      <c r="H990" s="51"/>
      <c r="I990" s="51"/>
      <c r="J990" s="51"/>
      <c r="K990" s="51"/>
      <c r="L990" s="51"/>
      <c r="M990" s="51"/>
      <c r="N990" s="51"/>
      <c r="O990" s="51"/>
      <c r="P990" s="51"/>
      <c r="Q990" s="51"/>
      <c r="R990" s="51"/>
      <c r="S990" s="51"/>
      <c r="T990" s="51"/>
    </row>
    <row r="991">
      <c r="A991" s="51"/>
      <c r="B991" s="51"/>
      <c r="C991" s="51"/>
      <c r="D991" s="51"/>
      <c r="E991" s="51"/>
      <c r="F991" s="51"/>
      <c r="G991" s="51"/>
      <c r="H991" s="51"/>
      <c r="I991" s="51"/>
      <c r="J991" s="51"/>
      <c r="K991" s="51"/>
      <c r="L991" s="51"/>
      <c r="M991" s="51"/>
      <c r="N991" s="51"/>
      <c r="O991" s="51"/>
      <c r="P991" s="51"/>
      <c r="Q991" s="51"/>
      <c r="R991" s="51"/>
      <c r="S991" s="51"/>
      <c r="T991" s="51"/>
    </row>
    <row r="992">
      <c r="A992" s="51"/>
      <c r="B992" s="51"/>
      <c r="C992" s="51"/>
      <c r="D992" s="51"/>
      <c r="E992" s="51"/>
      <c r="F992" s="51"/>
      <c r="G992" s="51"/>
      <c r="H992" s="51"/>
      <c r="I992" s="51"/>
      <c r="J992" s="51"/>
      <c r="K992" s="51"/>
      <c r="L992" s="51"/>
      <c r="M992" s="51"/>
      <c r="N992" s="51"/>
      <c r="O992" s="51"/>
      <c r="P992" s="51"/>
      <c r="Q992" s="51"/>
      <c r="R992" s="51"/>
      <c r="S992" s="51"/>
      <c r="T992" s="51"/>
    </row>
    <row r="993">
      <c r="A993" s="51"/>
      <c r="B993" s="51"/>
      <c r="C993" s="51"/>
      <c r="D993" s="51"/>
      <c r="E993" s="51"/>
      <c r="F993" s="51"/>
      <c r="G993" s="51"/>
      <c r="H993" s="51"/>
      <c r="I993" s="51"/>
      <c r="J993" s="51"/>
      <c r="K993" s="51"/>
      <c r="L993" s="51"/>
      <c r="M993" s="51"/>
      <c r="N993" s="51"/>
      <c r="O993" s="51"/>
      <c r="P993" s="51"/>
      <c r="Q993" s="51"/>
      <c r="R993" s="51"/>
      <c r="S993" s="51"/>
      <c r="T993" s="51"/>
    </row>
    <row r="994">
      <c r="A994" s="51"/>
      <c r="B994" s="51"/>
      <c r="C994" s="51"/>
      <c r="D994" s="51"/>
      <c r="E994" s="51"/>
      <c r="F994" s="51"/>
      <c r="G994" s="51"/>
      <c r="H994" s="51"/>
      <c r="I994" s="51"/>
      <c r="J994" s="51"/>
      <c r="K994" s="51"/>
      <c r="L994" s="51"/>
      <c r="M994" s="51"/>
      <c r="N994" s="51"/>
      <c r="O994" s="51"/>
      <c r="P994" s="51"/>
      <c r="Q994" s="51"/>
      <c r="R994" s="51"/>
      <c r="S994" s="51"/>
      <c r="T994" s="51"/>
    </row>
    <row r="995">
      <c r="A995" s="51"/>
      <c r="B995" s="51"/>
      <c r="C995" s="51"/>
      <c r="D995" s="51"/>
      <c r="E995" s="51"/>
      <c r="F995" s="51"/>
      <c r="G995" s="51"/>
      <c r="H995" s="51"/>
      <c r="I995" s="51"/>
      <c r="J995" s="51"/>
      <c r="K995" s="51"/>
      <c r="L995" s="51"/>
      <c r="M995" s="51"/>
      <c r="N995" s="51"/>
      <c r="O995" s="51"/>
      <c r="P995" s="51"/>
      <c r="Q995" s="51"/>
      <c r="R995" s="51"/>
      <c r="S995" s="51"/>
      <c r="T995" s="51"/>
    </row>
    <row r="996">
      <c r="A996" s="51"/>
      <c r="B996" s="51"/>
      <c r="C996" s="51"/>
      <c r="D996" s="51"/>
      <c r="E996" s="51"/>
      <c r="F996" s="51"/>
      <c r="G996" s="51"/>
      <c r="H996" s="51"/>
      <c r="I996" s="51"/>
      <c r="J996" s="51"/>
      <c r="K996" s="51"/>
      <c r="L996" s="51"/>
      <c r="M996" s="51"/>
      <c r="N996" s="51"/>
      <c r="O996" s="51"/>
      <c r="P996" s="51"/>
      <c r="Q996" s="51"/>
      <c r="R996" s="51"/>
      <c r="S996" s="51"/>
      <c r="T996" s="51"/>
    </row>
    <row r="997">
      <c r="A997" s="51"/>
      <c r="B997" s="51"/>
      <c r="C997" s="51"/>
      <c r="D997" s="51"/>
      <c r="E997" s="51"/>
      <c r="F997" s="51"/>
      <c r="G997" s="51"/>
      <c r="H997" s="51"/>
      <c r="I997" s="51"/>
      <c r="J997" s="51"/>
      <c r="K997" s="51"/>
      <c r="L997" s="51"/>
      <c r="M997" s="51"/>
      <c r="N997" s="51"/>
      <c r="O997" s="51"/>
      <c r="P997" s="51"/>
      <c r="Q997" s="51"/>
      <c r="R997" s="51"/>
      <c r="S997" s="51"/>
      <c r="T997" s="51"/>
    </row>
    <row r="998">
      <c r="A998" s="51"/>
      <c r="B998" s="51"/>
      <c r="C998" s="51"/>
      <c r="D998" s="51"/>
      <c r="E998" s="51"/>
      <c r="F998" s="51"/>
      <c r="G998" s="51"/>
      <c r="H998" s="51"/>
      <c r="I998" s="51"/>
      <c r="J998" s="51"/>
      <c r="K998" s="51"/>
      <c r="L998" s="51"/>
      <c r="M998" s="51"/>
      <c r="N998" s="51"/>
      <c r="O998" s="51"/>
      <c r="P998" s="51"/>
      <c r="Q998" s="51"/>
      <c r="R998" s="51"/>
      <c r="S998" s="51"/>
      <c r="T998" s="51"/>
    </row>
    <row r="999">
      <c r="A999" s="51"/>
      <c r="B999" s="51"/>
      <c r="C999" s="51"/>
      <c r="D999" s="51"/>
      <c r="E999" s="51"/>
      <c r="F999" s="51"/>
      <c r="G999" s="51"/>
      <c r="H999" s="51"/>
      <c r="I999" s="51"/>
      <c r="J999" s="51"/>
      <c r="K999" s="51"/>
      <c r="L999" s="51"/>
      <c r="M999" s="51"/>
      <c r="N999" s="51"/>
      <c r="O999" s="51"/>
      <c r="P999" s="51"/>
      <c r="Q999" s="51"/>
      <c r="R999" s="51"/>
      <c r="S999" s="51"/>
      <c r="T999" s="51"/>
    </row>
    <row r="1000">
      <c r="A1000" s="51"/>
      <c r="B1000" s="51"/>
      <c r="C1000" s="51"/>
      <c r="D1000" s="51"/>
      <c r="E1000" s="51"/>
      <c r="F1000" s="51"/>
      <c r="G1000" s="51"/>
      <c r="H1000" s="51"/>
      <c r="I1000" s="51"/>
      <c r="J1000" s="51"/>
      <c r="K1000" s="51"/>
      <c r="L1000" s="51"/>
      <c r="M1000" s="51"/>
      <c r="N1000" s="51"/>
      <c r="O1000" s="51"/>
      <c r="P1000" s="51"/>
      <c r="Q1000" s="51"/>
      <c r="R1000" s="51"/>
      <c r="S1000" s="51"/>
      <c r="T1000" s="51"/>
    </row>
    <row r="1001">
      <c r="A1001" s="51"/>
      <c r="B1001" s="51"/>
      <c r="C1001" s="51"/>
      <c r="D1001" s="51"/>
      <c r="E1001" s="51"/>
      <c r="F1001" s="51"/>
      <c r="G1001" s="51"/>
      <c r="H1001" s="51"/>
      <c r="I1001" s="51"/>
      <c r="J1001" s="51"/>
      <c r="K1001" s="51"/>
      <c r="L1001" s="51"/>
      <c r="M1001" s="51"/>
      <c r="N1001" s="51"/>
      <c r="O1001" s="51"/>
      <c r="P1001" s="51"/>
      <c r="Q1001" s="51"/>
      <c r="R1001" s="51"/>
      <c r="S1001" s="51"/>
      <c r="T1001" s="51"/>
    </row>
    <row r="1002">
      <c r="A1002" s="51"/>
      <c r="B1002" s="51"/>
      <c r="C1002" s="51"/>
      <c r="D1002" s="51"/>
      <c r="E1002" s="51"/>
      <c r="F1002" s="51"/>
      <c r="G1002" s="51"/>
      <c r="H1002" s="51"/>
      <c r="I1002" s="51"/>
      <c r="J1002" s="51"/>
      <c r="K1002" s="51"/>
      <c r="L1002" s="51"/>
      <c r="M1002" s="51"/>
      <c r="N1002" s="51"/>
      <c r="O1002" s="51"/>
      <c r="P1002" s="51"/>
      <c r="Q1002" s="51"/>
      <c r="R1002" s="51"/>
      <c r="S1002" s="51"/>
      <c r="T1002" s="51"/>
    </row>
    <row r="1003">
      <c r="A1003" s="51"/>
      <c r="B1003" s="51"/>
      <c r="C1003" s="51"/>
      <c r="D1003" s="51"/>
      <c r="E1003" s="51"/>
      <c r="F1003" s="51"/>
      <c r="G1003" s="51"/>
      <c r="H1003" s="51"/>
      <c r="I1003" s="51"/>
      <c r="J1003" s="51"/>
      <c r="K1003" s="51"/>
      <c r="L1003" s="51"/>
      <c r="M1003" s="51"/>
      <c r="N1003" s="51"/>
      <c r="O1003" s="51"/>
      <c r="P1003" s="51"/>
      <c r="Q1003" s="51"/>
      <c r="R1003" s="51"/>
      <c r="S1003" s="51"/>
      <c r="T1003" s="51"/>
    </row>
    <row r="1004">
      <c r="A1004" s="51"/>
      <c r="B1004" s="51"/>
      <c r="C1004" s="51"/>
      <c r="D1004" s="51"/>
      <c r="E1004" s="51"/>
      <c r="F1004" s="51"/>
      <c r="G1004" s="51"/>
      <c r="H1004" s="51"/>
      <c r="I1004" s="51"/>
      <c r="J1004" s="51"/>
      <c r="K1004" s="51"/>
      <c r="L1004" s="51"/>
      <c r="M1004" s="51"/>
      <c r="N1004" s="51"/>
      <c r="O1004" s="51"/>
      <c r="P1004" s="51"/>
      <c r="Q1004" s="51"/>
      <c r="R1004" s="51"/>
      <c r="S1004" s="51"/>
      <c r="T1004" s="51"/>
    </row>
    <row r="1005">
      <c r="A1005" s="51"/>
      <c r="B1005" s="51"/>
      <c r="C1005" s="51"/>
      <c r="D1005" s="51"/>
      <c r="E1005" s="51"/>
      <c r="F1005" s="51"/>
      <c r="G1005" s="51"/>
      <c r="H1005" s="51"/>
      <c r="I1005" s="51"/>
      <c r="J1005" s="51"/>
      <c r="K1005" s="51"/>
      <c r="L1005" s="51"/>
      <c r="M1005" s="51"/>
      <c r="N1005" s="51"/>
      <c r="O1005" s="51"/>
      <c r="P1005" s="51"/>
      <c r="Q1005" s="51"/>
      <c r="R1005" s="51"/>
      <c r="S1005" s="51"/>
      <c r="T1005" s="51"/>
    </row>
    <row r="1006">
      <c r="A1006" s="51"/>
      <c r="B1006" s="51"/>
      <c r="C1006" s="51"/>
      <c r="D1006" s="51"/>
      <c r="E1006" s="51"/>
      <c r="F1006" s="51"/>
      <c r="G1006" s="51"/>
      <c r="H1006" s="51"/>
      <c r="I1006" s="51"/>
      <c r="J1006" s="51"/>
      <c r="K1006" s="51"/>
      <c r="L1006" s="51"/>
      <c r="M1006" s="51"/>
      <c r="N1006" s="51"/>
      <c r="O1006" s="51"/>
      <c r="P1006" s="51"/>
      <c r="Q1006" s="51"/>
      <c r="R1006" s="51"/>
      <c r="S1006" s="51"/>
      <c r="T1006" s="51"/>
    </row>
    <row r="1007">
      <c r="A1007" s="51"/>
      <c r="B1007" s="51"/>
      <c r="C1007" s="51"/>
      <c r="D1007" s="51"/>
      <c r="E1007" s="51"/>
      <c r="F1007" s="51"/>
      <c r="G1007" s="51"/>
      <c r="H1007" s="51"/>
      <c r="I1007" s="51"/>
      <c r="J1007" s="51"/>
      <c r="K1007" s="51"/>
      <c r="L1007" s="51"/>
      <c r="M1007" s="51"/>
      <c r="N1007" s="51"/>
      <c r="O1007" s="51"/>
      <c r="P1007" s="51"/>
      <c r="Q1007" s="51"/>
      <c r="R1007" s="51"/>
      <c r="S1007" s="51"/>
      <c r="T1007" s="51"/>
    </row>
    <row r="1008">
      <c r="A1008" s="51"/>
      <c r="B1008" s="51"/>
      <c r="C1008" s="51"/>
      <c r="D1008" s="51"/>
      <c r="E1008" s="51"/>
      <c r="F1008" s="51"/>
      <c r="G1008" s="51"/>
      <c r="H1008" s="51"/>
      <c r="I1008" s="51"/>
      <c r="J1008" s="51"/>
      <c r="K1008" s="51"/>
      <c r="L1008" s="51"/>
      <c r="M1008" s="51"/>
      <c r="N1008" s="51"/>
      <c r="O1008" s="51"/>
      <c r="P1008" s="51"/>
      <c r="Q1008" s="51"/>
      <c r="R1008" s="51"/>
      <c r="S1008" s="51"/>
      <c r="T1008" s="51"/>
    </row>
    <row r="1009">
      <c r="A1009" s="51"/>
      <c r="B1009" s="51"/>
      <c r="C1009" s="51"/>
      <c r="D1009" s="51"/>
      <c r="E1009" s="51"/>
      <c r="F1009" s="51"/>
      <c r="G1009" s="51"/>
      <c r="H1009" s="51"/>
      <c r="I1009" s="51"/>
      <c r="J1009" s="51"/>
      <c r="K1009" s="51"/>
      <c r="L1009" s="51"/>
      <c r="M1009" s="51"/>
      <c r="N1009" s="51"/>
      <c r="O1009" s="51"/>
      <c r="P1009" s="51"/>
      <c r="Q1009" s="51"/>
      <c r="R1009" s="51"/>
      <c r="S1009" s="51"/>
      <c r="T1009" s="51"/>
    </row>
    <row r="1010">
      <c r="A1010" s="51"/>
      <c r="B1010" s="51"/>
      <c r="C1010" s="51"/>
      <c r="D1010" s="51"/>
      <c r="E1010" s="51"/>
      <c r="F1010" s="51"/>
      <c r="G1010" s="51"/>
      <c r="H1010" s="51"/>
      <c r="I1010" s="51"/>
      <c r="J1010" s="51"/>
      <c r="K1010" s="51"/>
      <c r="L1010" s="51"/>
      <c r="M1010" s="51"/>
      <c r="N1010" s="51"/>
      <c r="O1010" s="51"/>
      <c r="P1010" s="51"/>
      <c r="Q1010" s="51"/>
      <c r="R1010" s="51"/>
      <c r="S1010" s="51"/>
      <c r="T1010" s="51"/>
    </row>
    <row r="1011">
      <c r="A1011" s="51"/>
      <c r="B1011" s="51"/>
      <c r="C1011" s="51"/>
      <c r="D1011" s="51"/>
      <c r="E1011" s="51"/>
      <c r="F1011" s="51"/>
      <c r="G1011" s="51"/>
      <c r="H1011" s="51"/>
      <c r="I1011" s="51"/>
      <c r="J1011" s="51"/>
      <c r="K1011" s="51"/>
      <c r="L1011" s="51"/>
      <c r="M1011" s="51"/>
      <c r="N1011" s="51"/>
      <c r="O1011" s="51"/>
      <c r="P1011" s="51"/>
      <c r="Q1011" s="51"/>
      <c r="R1011" s="51"/>
      <c r="S1011" s="51"/>
      <c r="T1011" s="51"/>
    </row>
    <row r="1012">
      <c r="A1012" s="51"/>
      <c r="B1012" s="51"/>
      <c r="C1012" s="51"/>
      <c r="D1012" s="51"/>
      <c r="E1012" s="51"/>
      <c r="F1012" s="51"/>
      <c r="G1012" s="51"/>
      <c r="H1012" s="51"/>
      <c r="I1012" s="51"/>
      <c r="J1012" s="51"/>
      <c r="K1012" s="51"/>
      <c r="L1012" s="51"/>
      <c r="M1012" s="51"/>
      <c r="N1012" s="51"/>
      <c r="O1012" s="51"/>
      <c r="P1012" s="51"/>
      <c r="Q1012" s="51"/>
      <c r="R1012" s="51"/>
      <c r="S1012" s="51"/>
      <c r="T1012" s="51"/>
    </row>
    <row r="1013">
      <c r="A1013" s="51"/>
      <c r="B1013" s="51"/>
      <c r="C1013" s="51"/>
      <c r="D1013" s="51"/>
      <c r="E1013" s="51"/>
      <c r="F1013" s="51"/>
      <c r="G1013" s="51"/>
      <c r="H1013" s="51"/>
      <c r="I1013" s="51"/>
      <c r="J1013" s="51"/>
      <c r="K1013" s="51"/>
      <c r="L1013" s="51"/>
      <c r="M1013" s="51"/>
      <c r="N1013" s="51"/>
      <c r="O1013" s="51"/>
      <c r="P1013" s="51"/>
      <c r="Q1013" s="51"/>
      <c r="R1013" s="51"/>
      <c r="S1013" s="51"/>
      <c r="T1013" s="51"/>
    </row>
    <row r="1014">
      <c r="A1014" s="51"/>
      <c r="B1014" s="51"/>
      <c r="C1014" s="51"/>
      <c r="D1014" s="51"/>
      <c r="E1014" s="51"/>
      <c r="F1014" s="51"/>
      <c r="G1014" s="51"/>
      <c r="H1014" s="51"/>
      <c r="I1014" s="51"/>
      <c r="J1014" s="51"/>
      <c r="K1014" s="51"/>
      <c r="L1014" s="51"/>
      <c r="M1014" s="51"/>
      <c r="N1014" s="51"/>
      <c r="O1014" s="51"/>
      <c r="P1014" s="51"/>
      <c r="Q1014" s="51"/>
      <c r="R1014" s="51"/>
      <c r="S1014" s="51"/>
      <c r="T1014" s="51"/>
    </row>
    <row r="1015">
      <c r="A1015" s="51"/>
      <c r="B1015" s="51"/>
      <c r="C1015" s="51"/>
      <c r="D1015" s="51"/>
      <c r="E1015" s="51"/>
      <c r="F1015" s="51"/>
      <c r="G1015" s="51"/>
      <c r="H1015" s="51"/>
      <c r="I1015" s="51"/>
      <c r="J1015" s="51"/>
      <c r="K1015" s="51"/>
      <c r="L1015" s="51"/>
      <c r="M1015" s="51"/>
      <c r="N1015" s="51"/>
      <c r="O1015" s="51"/>
      <c r="P1015" s="51"/>
      <c r="Q1015" s="51"/>
      <c r="R1015" s="51"/>
      <c r="S1015" s="51"/>
      <c r="T1015" s="51"/>
    </row>
    <row r="1016">
      <c r="A1016" s="51"/>
      <c r="B1016" s="51"/>
      <c r="C1016" s="51"/>
      <c r="D1016" s="51"/>
      <c r="E1016" s="51"/>
      <c r="F1016" s="51"/>
      <c r="G1016" s="51"/>
      <c r="H1016" s="51"/>
      <c r="I1016" s="51"/>
      <c r="J1016" s="51"/>
      <c r="K1016" s="51"/>
      <c r="L1016" s="51"/>
      <c r="M1016" s="51"/>
      <c r="N1016" s="51"/>
      <c r="O1016" s="51"/>
      <c r="P1016" s="51"/>
      <c r="Q1016" s="51"/>
      <c r="R1016" s="51"/>
      <c r="S1016" s="51"/>
      <c r="T1016" s="51"/>
    </row>
    <row r="1017">
      <c r="A1017" s="51"/>
      <c r="B1017" s="51"/>
      <c r="C1017" s="51"/>
      <c r="D1017" s="51"/>
      <c r="E1017" s="51"/>
      <c r="F1017" s="51"/>
      <c r="G1017" s="51"/>
      <c r="H1017" s="51"/>
      <c r="I1017" s="51"/>
      <c r="J1017" s="51"/>
      <c r="K1017" s="51"/>
      <c r="L1017" s="51"/>
      <c r="M1017" s="51"/>
      <c r="N1017" s="51"/>
      <c r="O1017" s="51"/>
      <c r="P1017" s="51"/>
      <c r="Q1017" s="51"/>
      <c r="R1017" s="51"/>
      <c r="S1017" s="51"/>
      <c r="T1017" s="51"/>
    </row>
    <row r="1018">
      <c r="A1018" s="51"/>
      <c r="B1018" s="51"/>
      <c r="C1018" s="51"/>
      <c r="D1018" s="51"/>
      <c r="E1018" s="51"/>
      <c r="F1018" s="51"/>
      <c r="G1018" s="51"/>
      <c r="H1018" s="51"/>
      <c r="I1018" s="51"/>
      <c r="J1018" s="51"/>
      <c r="K1018" s="51"/>
      <c r="L1018" s="51"/>
      <c r="M1018" s="51"/>
      <c r="N1018" s="51"/>
      <c r="O1018" s="51"/>
      <c r="P1018" s="51"/>
      <c r="Q1018" s="51"/>
      <c r="R1018" s="51"/>
      <c r="S1018" s="51"/>
      <c r="T1018" s="51"/>
    </row>
    <row r="1019">
      <c r="A1019" s="51"/>
      <c r="B1019" s="51"/>
      <c r="C1019" s="51"/>
      <c r="D1019" s="51"/>
      <c r="E1019" s="51"/>
      <c r="F1019" s="51"/>
      <c r="G1019" s="51"/>
      <c r="H1019" s="51"/>
      <c r="I1019" s="51"/>
      <c r="J1019" s="51"/>
      <c r="K1019" s="51"/>
      <c r="L1019" s="51"/>
      <c r="M1019" s="51"/>
      <c r="N1019" s="51"/>
      <c r="O1019" s="51"/>
      <c r="P1019" s="51"/>
      <c r="Q1019" s="51"/>
      <c r="R1019" s="51"/>
      <c r="S1019" s="51"/>
      <c r="T1019" s="51"/>
    </row>
    <row r="1020">
      <c r="A1020" s="51"/>
      <c r="B1020" s="51"/>
      <c r="C1020" s="51"/>
      <c r="D1020" s="51"/>
      <c r="E1020" s="51"/>
      <c r="F1020" s="51"/>
      <c r="G1020" s="51"/>
      <c r="H1020" s="51"/>
      <c r="I1020" s="51"/>
      <c r="J1020" s="51"/>
      <c r="K1020" s="51"/>
      <c r="L1020" s="51"/>
      <c r="M1020" s="51"/>
      <c r="N1020" s="51"/>
      <c r="O1020" s="51"/>
      <c r="P1020" s="51"/>
      <c r="Q1020" s="51"/>
      <c r="R1020" s="51"/>
      <c r="S1020" s="51"/>
      <c r="T1020" s="51"/>
    </row>
    <row r="1021">
      <c r="A1021" s="51"/>
      <c r="B1021" s="51"/>
      <c r="C1021" s="51"/>
      <c r="D1021" s="51"/>
      <c r="E1021" s="51"/>
      <c r="F1021" s="51"/>
      <c r="G1021" s="51"/>
      <c r="H1021" s="51"/>
      <c r="I1021" s="51"/>
      <c r="J1021" s="51"/>
      <c r="K1021" s="51"/>
      <c r="L1021" s="51"/>
      <c r="M1021" s="51"/>
      <c r="N1021" s="51"/>
      <c r="O1021" s="51"/>
      <c r="P1021" s="51"/>
      <c r="Q1021" s="51"/>
      <c r="R1021" s="51"/>
      <c r="S1021" s="51"/>
      <c r="T1021" s="51"/>
    </row>
    <row r="1022">
      <c r="A1022" s="51"/>
      <c r="B1022" s="51"/>
      <c r="C1022" s="51"/>
      <c r="D1022" s="51"/>
      <c r="E1022" s="51"/>
      <c r="F1022" s="51"/>
      <c r="G1022" s="51"/>
      <c r="H1022" s="51"/>
      <c r="I1022" s="51"/>
      <c r="J1022" s="51"/>
      <c r="K1022" s="51"/>
      <c r="L1022" s="51"/>
      <c r="M1022" s="51"/>
      <c r="N1022" s="51"/>
      <c r="O1022" s="51"/>
      <c r="P1022" s="51"/>
      <c r="Q1022" s="51"/>
      <c r="R1022" s="51"/>
      <c r="S1022" s="51"/>
      <c r="T1022" s="51"/>
    </row>
  </sheetData>
  <mergeCells count="7">
    <mergeCell ref="A4:A40"/>
    <mergeCell ref="A41:A74"/>
    <mergeCell ref="A75:A110"/>
    <mergeCell ref="A111:A132"/>
    <mergeCell ref="A133:A159"/>
    <mergeCell ref="A161:A166"/>
    <mergeCell ref="A167:A173"/>
  </mergeCells>
  <hyperlinks>
    <hyperlink r:id="rId2" ref="G29"/>
    <hyperlink r:id="rId3" ref="H29"/>
    <hyperlink r:id="rId4" ref="K135"/>
    <hyperlink r:id="rId5" ref="K141"/>
    <hyperlink r:id="rId6" ref="G186"/>
    <hyperlink r:id="rId7" ref="H400"/>
    <hyperlink r:id="rId8" ref="K400"/>
    <hyperlink r:id="rId9" ref="N400"/>
    <hyperlink r:id="rId10" ref="Q400"/>
    <hyperlink r:id="rId11" ref="T400"/>
    <hyperlink r:id="rId12" ref="B407"/>
  </hyperlinks>
  <drawing r:id="rId13"/>
  <legacy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9.5"/>
  </cols>
  <sheetData>
    <row r="1">
      <c r="A1" s="169" t="s">
        <v>1399</v>
      </c>
      <c r="B1" s="170" t="s">
        <v>1400</v>
      </c>
    </row>
    <row r="2">
      <c r="A2" s="34" t="s">
        <v>1401</v>
      </c>
      <c r="B2" s="46" t="s">
        <v>1402</v>
      </c>
    </row>
    <row r="3">
      <c r="A3" s="34" t="s">
        <v>1403</v>
      </c>
      <c r="B3" s="171" t="s">
        <v>1404</v>
      </c>
    </row>
    <row r="4">
      <c r="A4" s="34" t="s">
        <v>1405</v>
      </c>
      <c r="B4" s="171" t="s">
        <v>1406</v>
      </c>
    </row>
  </sheetData>
  <hyperlinks>
    <hyperlink r:id="rId1" ref="B1"/>
    <hyperlink r:id="rId2" ref="B2"/>
    <hyperlink r:id="rId3" ref="B3"/>
    <hyperlink r:id="rId4" ref="B4"/>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0.38"/>
    <col customWidth="1" min="3" max="3" width="18.25"/>
    <col customWidth="1" min="4" max="4" width="23.75"/>
  </cols>
  <sheetData>
    <row r="1">
      <c r="A1" s="172" t="s">
        <v>1407</v>
      </c>
      <c r="B1" s="172"/>
      <c r="C1" s="172"/>
      <c r="D1" s="172"/>
      <c r="E1" s="172"/>
      <c r="F1" s="172"/>
      <c r="G1" s="172"/>
      <c r="H1" s="172"/>
      <c r="I1" s="172"/>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row>
    <row r="2">
      <c r="A2" s="92" t="s">
        <v>1408</v>
      </c>
      <c r="B2" s="174" t="s">
        <v>1409</v>
      </c>
      <c r="C2" s="175" t="s">
        <v>1410</v>
      </c>
      <c r="D2" s="92" t="s">
        <v>1411</v>
      </c>
      <c r="E2" s="92" t="s">
        <v>0</v>
      </c>
      <c r="F2" s="92" t="s">
        <v>22</v>
      </c>
      <c r="G2" s="92" t="s">
        <v>1412</v>
      </c>
      <c r="H2" s="92" t="s">
        <v>1413</v>
      </c>
      <c r="I2" s="176" t="s">
        <v>1414</v>
      </c>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1"/>
      <c r="DY2" s="51"/>
      <c r="DZ2" s="51"/>
      <c r="EA2" s="51"/>
      <c r="EB2" s="51"/>
      <c r="EC2" s="51"/>
      <c r="ED2" s="51"/>
      <c r="EE2" s="51"/>
      <c r="EF2" s="51"/>
      <c r="EG2" s="51"/>
      <c r="EH2" s="51"/>
      <c r="EI2" s="51"/>
      <c r="EJ2" s="51"/>
      <c r="EK2" s="51"/>
      <c r="EL2" s="51"/>
      <c r="EM2" s="51"/>
      <c r="EN2" s="51"/>
      <c r="EO2" s="51"/>
      <c r="EP2" s="51"/>
      <c r="EQ2" s="51"/>
      <c r="ER2" s="51"/>
      <c r="ES2" s="51"/>
      <c r="ET2" s="51"/>
      <c r="EU2" s="51"/>
      <c r="EV2" s="51"/>
      <c r="EW2" s="51"/>
      <c r="EX2" s="51"/>
      <c r="EY2" s="51"/>
      <c r="EZ2" s="51"/>
      <c r="FA2" s="51"/>
    </row>
    <row r="3">
      <c r="A3" s="117" t="s">
        <v>590</v>
      </c>
      <c r="B3" s="177" t="s">
        <v>1415</v>
      </c>
      <c r="C3" s="117" t="s">
        <v>22</v>
      </c>
      <c r="D3" s="117" t="s">
        <v>0</v>
      </c>
      <c r="E3" s="117" t="s">
        <v>1416</v>
      </c>
      <c r="F3" s="117" t="s">
        <v>651</v>
      </c>
      <c r="G3" s="117" t="s">
        <v>1412</v>
      </c>
      <c r="H3" s="178" t="s">
        <v>1381</v>
      </c>
      <c r="I3" s="179"/>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c r="DI3" s="51"/>
      <c r="DJ3" s="51"/>
      <c r="DK3" s="51"/>
      <c r="DL3" s="51"/>
      <c r="DM3" s="51"/>
      <c r="DN3" s="51"/>
      <c r="DO3" s="51"/>
      <c r="DP3" s="51"/>
      <c r="DQ3" s="51"/>
      <c r="DR3" s="51"/>
      <c r="DS3" s="51"/>
      <c r="DT3" s="51"/>
      <c r="DU3" s="51"/>
      <c r="DV3" s="51"/>
      <c r="DW3" s="51"/>
      <c r="DX3" s="51"/>
      <c r="DY3" s="51"/>
      <c r="DZ3" s="51"/>
      <c r="EA3" s="51"/>
      <c r="EB3" s="51"/>
      <c r="EC3" s="51"/>
      <c r="ED3" s="51"/>
      <c r="EE3" s="51"/>
      <c r="EF3" s="51"/>
      <c r="EG3" s="51"/>
      <c r="EH3" s="51"/>
      <c r="EI3" s="51"/>
      <c r="EJ3" s="51"/>
      <c r="EK3" s="51"/>
      <c r="EL3" s="51"/>
      <c r="EM3" s="51"/>
      <c r="EN3" s="51"/>
      <c r="EO3" s="51"/>
      <c r="EP3" s="51"/>
      <c r="EQ3" s="51"/>
      <c r="ER3" s="51"/>
      <c r="ES3" s="51"/>
      <c r="ET3" s="51"/>
      <c r="EU3" s="51"/>
      <c r="EV3" s="51"/>
      <c r="EW3" s="51"/>
      <c r="EX3" s="51"/>
      <c r="EY3" s="51"/>
      <c r="EZ3" s="51"/>
      <c r="FA3" s="51"/>
    </row>
    <row r="4">
      <c r="A4" s="51" t="s">
        <v>1417</v>
      </c>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row>
    <row r="5">
      <c r="A5" s="51" t="s">
        <v>1418</v>
      </c>
      <c r="B5" s="51"/>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row>
    <row r="6">
      <c r="A6" s="103" t="s">
        <v>565</v>
      </c>
      <c r="B6" s="163" t="s">
        <v>1074</v>
      </c>
      <c r="C6" s="163" t="s">
        <v>1419</v>
      </c>
      <c r="D6" s="163" t="s">
        <v>1420</v>
      </c>
      <c r="E6" s="163" t="s">
        <v>1421</v>
      </c>
      <c r="F6" s="163" t="s">
        <v>1422</v>
      </c>
      <c r="G6" s="163" t="s">
        <v>1423</v>
      </c>
      <c r="H6" s="163" t="s">
        <v>1424</v>
      </c>
      <c r="I6" s="163" t="s">
        <v>1425</v>
      </c>
      <c r="J6" s="163" t="s">
        <v>1426</v>
      </c>
      <c r="K6" s="163" t="s">
        <v>1427</v>
      </c>
      <c r="L6" s="163" t="s">
        <v>1428</v>
      </c>
      <c r="M6" s="163" t="s">
        <v>1429</v>
      </c>
      <c r="N6" s="163" t="s">
        <v>1430</v>
      </c>
      <c r="O6" s="163" t="s">
        <v>1431</v>
      </c>
      <c r="P6" s="163" t="s">
        <v>1432</v>
      </c>
      <c r="Q6" s="163" t="s">
        <v>1433</v>
      </c>
      <c r="R6" s="163" t="s">
        <v>1434</v>
      </c>
      <c r="S6" s="163" t="s">
        <v>1435</v>
      </c>
      <c r="T6" s="163" t="s">
        <v>1436</v>
      </c>
      <c r="U6" s="163" t="s">
        <v>1437</v>
      </c>
      <c r="V6" s="163" t="s">
        <v>1438</v>
      </c>
      <c r="W6" s="163" t="s">
        <v>1439</v>
      </c>
      <c r="X6" s="163" t="s">
        <v>1440</v>
      </c>
      <c r="Y6" s="163" t="s">
        <v>1441</v>
      </c>
      <c r="Z6" s="163" t="s">
        <v>1442</v>
      </c>
      <c r="AA6" s="163" t="s">
        <v>1443</v>
      </c>
      <c r="AB6" s="163" t="s">
        <v>1444</v>
      </c>
      <c r="AC6" s="163" t="s">
        <v>1445</v>
      </c>
      <c r="AD6" s="163" t="s">
        <v>1446</v>
      </c>
      <c r="AE6" s="163" t="s">
        <v>1447</v>
      </c>
      <c r="AF6" s="163" t="s">
        <v>1448</v>
      </c>
      <c r="AG6" s="163" t="s">
        <v>1449</v>
      </c>
      <c r="AH6" s="163" t="s">
        <v>1450</v>
      </c>
      <c r="AI6" s="163" t="s">
        <v>1451</v>
      </c>
      <c r="AJ6" s="163" t="s">
        <v>1452</v>
      </c>
      <c r="AK6" s="163" t="s">
        <v>1453</v>
      </c>
      <c r="AL6" s="163" t="s">
        <v>1454</v>
      </c>
      <c r="AM6" s="163" t="s">
        <v>1455</v>
      </c>
      <c r="AN6" s="163" t="s">
        <v>1456</v>
      </c>
      <c r="AO6" s="163" t="s">
        <v>1457</v>
      </c>
      <c r="AP6" s="163" t="s">
        <v>1458</v>
      </c>
      <c r="AQ6" s="163" t="s">
        <v>1459</v>
      </c>
      <c r="AR6" s="163" t="s">
        <v>1460</v>
      </c>
      <c r="AS6" s="163" t="s">
        <v>1461</v>
      </c>
      <c r="AT6" s="163" t="s">
        <v>1462</v>
      </c>
      <c r="AU6" s="163" t="s">
        <v>1463</v>
      </c>
      <c r="AV6" s="163" t="s">
        <v>1464</v>
      </c>
      <c r="AW6" s="163" t="s">
        <v>1465</v>
      </c>
      <c r="AX6" s="163" t="s">
        <v>1466</v>
      </c>
      <c r="AY6" s="163" t="s">
        <v>1467</v>
      </c>
      <c r="AZ6" s="163" t="s">
        <v>1468</v>
      </c>
      <c r="BA6" s="163" t="s">
        <v>1469</v>
      </c>
      <c r="BB6" s="163" t="s">
        <v>1470</v>
      </c>
      <c r="BC6" s="163" t="s">
        <v>1471</v>
      </c>
      <c r="BD6" s="163" t="s">
        <v>1472</v>
      </c>
      <c r="BE6" s="163" t="s">
        <v>1473</v>
      </c>
      <c r="BF6" s="163" t="s">
        <v>1474</v>
      </c>
      <c r="BG6" s="163" t="s">
        <v>1475</v>
      </c>
      <c r="BH6" s="163" t="s">
        <v>1476</v>
      </c>
      <c r="BI6" s="163" t="s">
        <v>1477</v>
      </c>
      <c r="BJ6" s="163" t="s">
        <v>1478</v>
      </c>
      <c r="BK6" s="163" t="s">
        <v>1479</v>
      </c>
      <c r="BL6" s="163" t="s">
        <v>1480</v>
      </c>
      <c r="BM6" s="163" t="s">
        <v>1481</v>
      </c>
      <c r="BN6" s="163" t="s">
        <v>1482</v>
      </c>
      <c r="BO6" s="163" t="s">
        <v>1483</v>
      </c>
      <c r="BP6" s="163" t="s">
        <v>1484</v>
      </c>
      <c r="BQ6" s="163" t="s">
        <v>1485</v>
      </c>
      <c r="BR6" s="163" t="s">
        <v>1486</v>
      </c>
      <c r="BS6" s="163" t="s">
        <v>1487</v>
      </c>
      <c r="BT6" s="163" t="s">
        <v>1488</v>
      </c>
      <c r="BU6" s="163" t="s">
        <v>1489</v>
      </c>
      <c r="BV6" s="163" t="s">
        <v>1490</v>
      </c>
      <c r="BW6" s="163" t="s">
        <v>1491</v>
      </c>
      <c r="BX6" s="163" t="s">
        <v>1492</v>
      </c>
      <c r="BY6" s="163" t="s">
        <v>1493</v>
      </c>
      <c r="BZ6" s="163" t="s">
        <v>1494</v>
      </c>
      <c r="CA6" s="163" t="s">
        <v>1495</v>
      </c>
      <c r="CB6" s="163" t="s">
        <v>1496</v>
      </c>
      <c r="CC6" s="163" t="s">
        <v>1497</v>
      </c>
      <c r="CD6" s="163" t="s">
        <v>1498</v>
      </c>
      <c r="CE6" s="163" t="s">
        <v>1499</v>
      </c>
      <c r="CF6" s="163" t="s">
        <v>1500</v>
      </c>
      <c r="CG6" s="163" t="s">
        <v>1501</v>
      </c>
      <c r="CH6" s="163" t="s">
        <v>1502</v>
      </c>
      <c r="CI6" s="163" t="s">
        <v>1503</v>
      </c>
      <c r="CJ6" s="163" t="s">
        <v>1504</v>
      </c>
      <c r="CK6" s="163" t="s">
        <v>1505</v>
      </c>
      <c r="CL6" s="163" t="s">
        <v>1506</v>
      </c>
      <c r="CM6" s="163" t="s">
        <v>1507</v>
      </c>
      <c r="CN6" s="163" t="s">
        <v>1508</v>
      </c>
      <c r="CO6" s="163" t="s">
        <v>1509</v>
      </c>
      <c r="CP6" s="163" t="s">
        <v>1510</v>
      </c>
      <c r="CQ6" s="163" t="s">
        <v>1511</v>
      </c>
      <c r="CR6" s="163" t="s">
        <v>1512</v>
      </c>
      <c r="CS6" s="163" t="s">
        <v>1513</v>
      </c>
      <c r="CT6" s="163" t="s">
        <v>1514</v>
      </c>
      <c r="CU6" s="163" t="s">
        <v>1515</v>
      </c>
      <c r="CV6" s="163" t="s">
        <v>1516</v>
      </c>
      <c r="CW6" s="163" t="s">
        <v>1517</v>
      </c>
      <c r="CX6" s="163" t="s">
        <v>1518</v>
      </c>
      <c r="CY6" s="163" t="s">
        <v>1519</v>
      </c>
      <c r="CZ6" s="163" t="s">
        <v>1520</v>
      </c>
      <c r="DA6" s="163" t="s">
        <v>1521</v>
      </c>
      <c r="DB6" s="163" t="s">
        <v>1522</v>
      </c>
      <c r="DC6" s="163" t="s">
        <v>1523</v>
      </c>
      <c r="DD6" s="163" t="s">
        <v>1524</v>
      </c>
      <c r="DE6" s="163" t="s">
        <v>1525</v>
      </c>
      <c r="DF6" s="163" t="s">
        <v>1526</v>
      </c>
      <c r="DG6" s="163" t="s">
        <v>1527</v>
      </c>
      <c r="DH6" s="163" t="s">
        <v>1528</v>
      </c>
      <c r="DI6" s="163" t="s">
        <v>1529</v>
      </c>
      <c r="DJ6" s="163" t="s">
        <v>1530</v>
      </c>
      <c r="DK6" s="163" t="s">
        <v>1531</v>
      </c>
      <c r="DL6" s="163" t="s">
        <v>1532</v>
      </c>
      <c r="DM6" s="163" t="s">
        <v>1533</v>
      </c>
      <c r="DN6" s="163" t="s">
        <v>1534</v>
      </c>
      <c r="DO6" s="163" t="s">
        <v>1535</v>
      </c>
      <c r="DP6" s="163" t="s">
        <v>1536</v>
      </c>
      <c r="DQ6" s="163" t="s">
        <v>1537</v>
      </c>
      <c r="DR6" s="163" t="s">
        <v>1538</v>
      </c>
      <c r="DS6" s="163" t="s">
        <v>1539</v>
      </c>
      <c r="DT6" s="163" t="s">
        <v>1540</v>
      </c>
      <c r="DU6" s="163" t="s">
        <v>1541</v>
      </c>
      <c r="DV6" s="163" t="s">
        <v>1542</v>
      </c>
      <c r="DW6" s="163" t="s">
        <v>1543</v>
      </c>
      <c r="DX6" s="163" t="s">
        <v>1544</v>
      </c>
      <c r="DY6" s="163" t="s">
        <v>1545</v>
      </c>
      <c r="DZ6" s="163" t="s">
        <v>1546</v>
      </c>
      <c r="EA6" s="163" t="s">
        <v>1547</v>
      </c>
      <c r="EB6" s="163" t="s">
        <v>1548</v>
      </c>
      <c r="EC6" s="163" t="s">
        <v>1549</v>
      </c>
      <c r="ED6" s="163" t="s">
        <v>1550</v>
      </c>
      <c r="EE6" s="163" t="s">
        <v>1551</v>
      </c>
      <c r="EF6" s="163" t="s">
        <v>1552</v>
      </c>
      <c r="EG6" s="163" t="s">
        <v>1553</v>
      </c>
      <c r="EH6" s="163" t="s">
        <v>1554</v>
      </c>
      <c r="EI6" s="163" t="s">
        <v>1555</v>
      </c>
      <c r="EJ6" s="163" t="s">
        <v>1556</v>
      </c>
      <c r="EK6" s="163" t="s">
        <v>1557</v>
      </c>
      <c r="EL6" s="163" t="s">
        <v>1558</v>
      </c>
      <c r="EM6" s="163" t="s">
        <v>1559</v>
      </c>
      <c r="EN6" s="163" t="s">
        <v>1560</v>
      </c>
      <c r="EO6" s="163" t="s">
        <v>1561</v>
      </c>
      <c r="EP6" s="163" t="s">
        <v>1562</v>
      </c>
      <c r="EQ6" s="163" t="s">
        <v>1563</v>
      </c>
      <c r="ER6" s="163" t="s">
        <v>1564</v>
      </c>
      <c r="ES6" s="163" t="s">
        <v>1565</v>
      </c>
      <c r="ET6" s="163" t="s">
        <v>1566</v>
      </c>
      <c r="EU6" s="163" t="s">
        <v>1567</v>
      </c>
      <c r="EV6" s="163" t="s">
        <v>1568</v>
      </c>
      <c r="EW6" s="163" t="s">
        <v>1569</v>
      </c>
      <c r="EX6" s="163" t="s">
        <v>1570</v>
      </c>
      <c r="EY6" s="163" t="s">
        <v>1571</v>
      </c>
      <c r="EZ6" s="163" t="s">
        <v>1572</v>
      </c>
      <c r="FA6" s="161" t="s">
        <v>1573</v>
      </c>
    </row>
    <row r="7">
      <c r="A7" s="42" t="s">
        <v>669</v>
      </c>
      <c r="B7" s="51" t="s">
        <v>1076</v>
      </c>
      <c r="C7" s="51" t="s">
        <v>1574</v>
      </c>
      <c r="D7" s="51" t="s">
        <v>1575</v>
      </c>
      <c r="E7" s="51" t="s">
        <v>1576</v>
      </c>
      <c r="F7" s="51" t="s">
        <v>1577</v>
      </c>
      <c r="G7" s="51" t="s">
        <v>1578</v>
      </c>
      <c r="H7" s="51" t="s">
        <v>1579</v>
      </c>
      <c r="I7" s="51" t="s">
        <v>1580</v>
      </c>
      <c r="J7" s="51" t="s">
        <v>1581</v>
      </c>
      <c r="K7" s="51" t="s">
        <v>1582</v>
      </c>
      <c r="L7" s="51" t="s">
        <v>1583</v>
      </c>
      <c r="M7" s="51" t="s">
        <v>1584</v>
      </c>
      <c r="N7" s="51" t="s">
        <v>1585</v>
      </c>
      <c r="O7" s="51" t="s">
        <v>1586</v>
      </c>
      <c r="P7" s="51" t="s">
        <v>1587</v>
      </c>
      <c r="Q7" s="51" t="s">
        <v>1588</v>
      </c>
      <c r="R7" s="51" t="s">
        <v>1589</v>
      </c>
      <c r="S7" s="51" t="s">
        <v>1590</v>
      </c>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row>
    <row r="8">
      <c r="A8" s="42" t="s">
        <v>721</v>
      </c>
      <c r="B8" s="163" t="s">
        <v>1077</v>
      </c>
      <c r="C8" s="163" t="s">
        <v>1591</v>
      </c>
      <c r="D8" s="163" t="s">
        <v>1592</v>
      </c>
      <c r="E8" s="163" t="s">
        <v>1593</v>
      </c>
      <c r="F8" s="163" t="s">
        <v>1594</v>
      </c>
      <c r="G8" s="163" t="s">
        <v>1595</v>
      </c>
      <c r="H8" s="163" t="s">
        <v>1596</v>
      </c>
      <c r="I8" s="163" t="s">
        <v>1597</v>
      </c>
      <c r="J8" s="163" t="s">
        <v>1598</v>
      </c>
      <c r="K8" s="163" t="s">
        <v>1599</v>
      </c>
      <c r="L8" s="163" t="s">
        <v>1600</v>
      </c>
      <c r="M8" s="163" t="s">
        <v>1601</v>
      </c>
      <c r="N8" s="163" t="s">
        <v>1602</v>
      </c>
      <c r="O8" s="163" t="s">
        <v>1603</v>
      </c>
      <c r="P8" s="163" t="s">
        <v>1604</v>
      </c>
      <c r="Q8" s="163" t="s">
        <v>1605</v>
      </c>
      <c r="R8" s="163" t="s">
        <v>1606</v>
      </c>
      <c r="S8" s="163" t="s">
        <v>1607</v>
      </c>
      <c r="T8" s="163" t="s">
        <v>1608</v>
      </c>
      <c r="U8" s="163" t="s">
        <v>1609</v>
      </c>
      <c r="V8" s="163" t="s">
        <v>1610</v>
      </c>
      <c r="W8" s="163" t="s">
        <v>1611</v>
      </c>
      <c r="X8" s="163" t="s">
        <v>1612</v>
      </c>
      <c r="Y8" s="163" t="s">
        <v>1613</v>
      </c>
      <c r="Z8" s="163" t="s">
        <v>1614</v>
      </c>
      <c r="AA8" s="163" t="s">
        <v>1615</v>
      </c>
      <c r="AB8" s="163" t="s">
        <v>1616</v>
      </c>
      <c r="AC8" s="163" t="s">
        <v>1617</v>
      </c>
      <c r="AD8" s="163" t="s">
        <v>1618</v>
      </c>
      <c r="AE8" s="163" t="s">
        <v>1619</v>
      </c>
      <c r="AF8" s="163" t="s">
        <v>1620</v>
      </c>
      <c r="AG8" s="163" t="s">
        <v>1621</v>
      </c>
      <c r="AH8" s="163" t="s">
        <v>1622</v>
      </c>
      <c r="AI8" s="163" t="s">
        <v>1623</v>
      </c>
      <c r="AJ8" s="163" t="s">
        <v>1624</v>
      </c>
      <c r="AK8" s="163" t="s">
        <v>1625</v>
      </c>
      <c r="AL8" s="163" t="s">
        <v>1626</v>
      </c>
      <c r="AM8" s="163" t="s">
        <v>1627</v>
      </c>
      <c r="AN8" s="163" t="s">
        <v>1628</v>
      </c>
      <c r="AO8" s="163" t="s">
        <v>1629</v>
      </c>
      <c r="AP8" s="163" t="s">
        <v>1630</v>
      </c>
      <c r="AQ8" s="163" t="s">
        <v>1631</v>
      </c>
      <c r="AR8" s="163" t="s">
        <v>1632</v>
      </c>
      <c r="AS8" s="163" t="s">
        <v>1633</v>
      </c>
      <c r="AT8" s="163" t="s">
        <v>1634</v>
      </c>
      <c r="AU8" s="163" t="s">
        <v>1635</v>
      </c>
      <c r="AV8" s="163" t="s">
        <v>1636</v>
      </c>
      <c r="AW8" s="163" t="s">
        <v>1637</v>
      </c>
      <c r="AX8" s="163" t="s">
        <v>1638</v>
      </c>
      <c r="AY8" s="163" t="s">
        <v>1639</v>
      </c>
      <c r="AZ8" s="163" t="s">
        <v>1640</v>
      </c>
      <c r="BA8" s="163" t="s">
        <v>1641</v>
      </c>
      <c r="BB8" s="163" t="s">
        <v>1642</v>
      </c>
      <c r="BC8" s="163" t="s">
        <v>1643</v>
      </c>
      <c r="BD8" s="163" t="s">
        <v>1644</v>
      </c>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row>
    <row r="9">
      <c r="A9" s="103" t="s">
        <v>1024</v>
      </c>
      <c r="B9" s="51" t="s">
        <v>1078</v>
      </c>
      <c r="C9" s="84" t="s">
        <v>1156</v>
      </c>
      <c r="D9" s="84" t="s">
        <v>1197</v>
      </c>
      <c r="E9" s="84" t="s">
        <v>1645</v>
      </c>
      <c r="F9" s="84" t="s">
        <v>1646</v>
      </c>
      <c r="G9" s="84" t="s">
        <v>1078</v>
      </c>
      <c r="H9" s="84" t="s">
        <v>1647</v>
      </c>
      <c r="I9" s="51" t="s">
        <v>1648</v>
      </c>
      <c r="J9" s="51" t="s">
        <v>1649</v>
      </c>
      <c r="K9" s="51" t="s">
        <v>1650</v>
      </c>
      <c r="L9" s="51" t="s">
        <v>1651</v>
      </c>
      <c r="M9" s="110" t="s">
        <v>1652</v>
      </c>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row>
    <row r="10">
      <c r="A10" s="42" t="s">
        <v>504</v>
      </c>
      <c r="B10" s="51" t="s">
        <v>1080</v>
      </c>
      <c r="C10" s="51" t="s">
        <v>1221</v>
      </c>
      <c r="D10" s="51" t="s">
        <v>1215</v>
      </c>
      <c r="E10" s="51" t="s">
        <v>1078</v>
      </c>
      <c r="F10" s="51" t="s">
        <v>1156</v>
      </c>
      <c r="G10" s="51" t="s">
        <v>1197</v>
      </c>
      <c r="H10" s="51" t="s">
        <v>1645</v>
      </c>
      <c r="I10" s="51" t="s">
        <v>1653</v>
      </c>
      <c r="J10" s="51" t="s">
        <v>1284</v>
      </c>
      <c r="K10" s="51" t="s">
        <v>1654</v>
      </c>
      <c r="L10" s="51" t="s">
        <v>1655</v>
      </c>
      <c r="M10" s="51" t="s">
        <v>1656</v>
      </c>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row>
    <row r="11">
      <c r="A11" s="42" t="s">
        <v>976</v>
      </c>
      <c r="B11" s="51" t="s">
        <v>1081</v>
      </c>
      <c r="C11" s="51" t="s">
        <v>1657</v>
      </c>
      <c r="D11" s="51" t="s">
        <v>1658</v>
      </c>
      <c r="E11" s="51" t="s">
        <v>1087</v>
      </c>
      <c r="F11" s="51" t="s">
        <v>1288</v>
      </c>
      <c r="G11" s="51" t="s">
        <v>1659</v>
      </c>
      <c r="H11" s="51" t="s">
        <v>1660</v>
      </c>
      <c r="I11" s="51" t="s">
        <v>1661</v>
      </c>
      <c r="J11" s="51" t="s">
        <v>1662</v>
      </c>
      <c r="K11" s="51" t="s">
        <v>1663</v>
      </c>
      <c r="L11" s="51" t="s">
        <v>1664</v>
      </c>
      <c r="M11" s="51" t="s">
        <v>1231</v>
      </c>
      <c r="N11" s="51" t="s">
        <v>1665</v>
      </c>
      <c r="O11" s="51" t="s">
        <v>1232</v>
      </c>
      <c r="P11" s="51" t="s">
        <v>1666</v>
      </c>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row>
    <row r="12">
      <c r="A12" s="103" t="s">
        <v>616</v>
      </c>
      <c r="B12" s="51" t="s">
        <v>1084</v>
      </c>
      <c r="C12" s="51" t="s">
        <v>1667</v>
      </c>
      <c r="D12" s="51" t="s">
        <v>1668</v>
      </c>
      <c r="E12" s="51" t="s">
        <v>1669</v>
      </c>
      <c r="F12" s="51" t="s">
        <v>1670</v>
      </c>
      <c r="G12" s="51" t="s">
        <v>1231</v>
      </c>
      <c r="H12" s="51" t="s">
        <v>1665</v>
      </c>
      <c r="I12" s="51" t="s">
        <v>1232</v>
      </c>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row>
    <row r="13">
      <c r="A13" s="42" t="s">
        <v>1057</v>
      </c>
      <c r="B13" s="51" t="s">
        <v>1085</v>
      </c>
      <c r="C13" s="84" t="s">
        <v>1671</v>
      </c>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row>
    <row r="14">
      <c r="A14" s="103" t="s">
        <v>544</v>
      </c>
      <c r="B14" s="51" t="s">
        <v>1086</v>
      </c>
      <c r="C14" s="84" t="s">
        <v>1672</v>
      </c>
      <c r="D14" s="51" t="s">
        <v>1673</v>
      </c>
      <c r="E14" s="51" t="s">
        <v>1133</v>
      </c>
      <c r="F14" s="51" t="s">
        <v>1674</v>
      </c>
      <c r="G14" s="51" t="s">
        <v>1675</v>
      </c>
      <c r="H14" s="51" t="s">
        <v>1676</v>
      </c>
      <c r="I14" s="51" t="s">
        <v>1677</v>
      </c>
      <c r="J14" s="51" t="s">
        <v>1678</v>
      </c>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row>
    <row r="15">
      <c r="A15" s="42" t="s">
        <v>1088</v>
      </c>
      <c r="B15" s="51" t="s">
        <v>1087</v>
      </c>
      <c r="C15" s="84" t="s">
        <v>1288</v>
      </c>
      <c r="D15" s="51" t="s">
        <v>1679</v>
      </c>
      <c r="E15" s="51" t="s">
        <v>1256</v>
      </c>
      <c r="F15" s="51" t="s">
        <v>1659</v>
      </c>
      <c r="G15" s="51" t="s">
        <v>1680</v>
      </c>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c r="EN15" s="51"/>
      <c r="EO15" s="51"/>
      <c r="EP15" s="51"/>
      <c r="EQ15" s="51"/>
      <c r="ER15" s="51"/>
      <c r="ES15" s="51"/>
      <c r="ET15" s="51"/>
      <c r="EU15" s="51"/>
      <c r="EV15" s="51"/>
      <c r="EW15" s="51"/>
      <c r="EX15" s="51"/>
      <c r="EY15" s="51"/>
      <c r="EZ15" s="51"/>
      <c r="FA15" s="51"/>
    </row>
    <row r="16">
      <c r="A16" s="103" t="s">
        <v>372</v>
      </c>
      <c r="B16" s="51" t="s">
        <v>1086</v>
      </c>
      <c r="C16" s="84" t="s">
        <v>1672</v>
      </c>
      <c r="D16" s="51" t="s">
        <v>1673</v>
      </c>
      <c r="E16" s="51" t="s">
        <v>1133</v>
      </c>
      <c r="F16" s="51" t="s">
        <v>1674</v>
      </c>
      <c r="G16" s="51" t="s">
        <v>1675</v>
      </c>
      <c r="H16" s="51" t="s">
        <v>1676</v>
      </c>
      <c r="I16" s="51" t="s">
        <v>1677</v>
      </c>
      <c r="J16" s="51" t="s">
        <v>1655</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row>
    <row r="17">
      <c r="A17" s="103" t="s">
        <v>1092</v>
      </c>
      <c r="B17" s="51" t="s">
        <v>1091</v>
      </c>
      <c r="C17" s="51" t="s">
        <v>1129</v>
      </c>
      <c r="D17" s="51" t="s">
        <v>1226</v>
      </c>
      <c r="E17" s="51" t="s">
        <v>1086</v>
      </c>
      <c r="F17" s="51" t="s">
        <v>1672</v>
      </c>
      <c r="G17" s="51" t="s">
        <v>1674</v>
      </c>
      <c r="H17" s="51" t="s">
        <v>1681</v>
      </c>
      <c r="I17" s="51" t="s">
        <v>1682</v>
      </c>
      <c r="J17" s="51" t="s">
        <v>1683</v>
      </c>
      <c r="K17" s="51" t="s">
        <v>1684</v>
      </c>
      <c r="L17" s="51" t="s">
        <v>1685</v>
      </c>
      <c r="M17" s="51" t="s">
        <v>1686</v>
      </c>
      <c r="N17" s="51" t="s">
        <v>1687</v>
      </c>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c r="EN17" s="51"/>
      <c r="EO17" s="51"/>
      <c r="EP17" s="51"/>
      <c r="EQ17" s="51"/>
      <c r="ER17" s="51"/>
      <c r="ES17" s="51"/>
      <c r="ET17" s="51"/>
      <c r="EU17" s="51"/>
      <c r="EV17" s="51"/>
      <c r="EW17" s="51"/>
      <c r="EX17" s="51"/>
      <c r="EY17" s="51"/>
      <c r="EZ17" s="51"/>
      <c r="FA17" s="51"/>
    </row>
    <row r="18">
      <c r="A18" s="42" t="s">
        <v>1095</v>
      </c>
      <c r="B18" s="51" t="s">
        <v>1091</v>
      </c>
      <c r="C18" s="51" t="s">
        <v>1129</v>
      </c>
      <c r="D18" s="51" t="s">
        <v>1226</v>
      </c>
      <c r="E18" s="51" t="s">
        <v>1086</v>
      </c>
      <c r="F18" s="51" t="s">
        <v>1672</v>
      </c>
      <c r="G18" s="51" t="s">
        <v>1674</v>
      </c>
      <c r="H18" s="51" t="s">
        <v>1681</v>
      </c>
      <c r="I18" s="51" t="s">
        <v>1682</v>
      </c>
      <c r="J18" s="51" t="s">
        <v>1683</v>
      </c>
      <c r="K18" s="51" t="s">
        <v>1684</v>
      </c>
      <c r="L18" s="51" t="s">
        <v>1685</v>
      </c>
      <c r="M18" s="51" t="s">
        <v>1686</v>
      </c>
      <c r="N18" s="51" t="s">
        <v>1687</v>
      </c>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row>
    <row r="19">
      <c r="A19" s="103" t="s">
        <v>1097</v>
      </c>
      <c r="B19" s="51" t="s">
        <v>1091</v>
      </c>
      <c r="C19" s="51" t="s">
        <v>1129</v>
      </c>
      <c r="D19" s="51" t="s">
        <v>1226</v>
      </c>
      <c r="E19" s="51" t="s">
        <v>1086</v>
      </c>
      <c r="F19" s="51" t="s">
        <v>1672</v>
      </c>
      <c r="G19" s="51" t="s">
        <v>1674</v>
      </c>
      <c r="H19" s="51" t="s">
        <v>1681</v>
      </c>
      <c r="I19" s="51" t="s">
        <v>1682</v>
      </c>
      <c r="J19" s="51" t="s">
        <v>1683</v>
      </c>
      <c r="K19" s="51" t="s">
        <v>1684</v>
      </c>
      <c r="L19" s="51" t="s">
        <v>1685</v>
      </c>
      <c r="M19" s="51" t="s">
        <v>1686</v>
      </c>
      <c r="N19" s="51" t="s">
        <v>1687</v>
      </c>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row>
    <row r="20">
      <c r="A20" s="42" t="s">
        <v>1099</v>
      </c>
      <c r="B20" s="51" t="s">
        <v>1091</v>
      </c>
      <c r="C20" s="51" t="s">
        <v>1129</v>
      </c>
      <c r="D20" s="51" t="s">
        <v>1226</v>
      </c>
      <c r="E20" s="51" t="s">
        <v>1086</v>
      </c>
      <c r="F20" s="51" t="s">
        <v>1672</v>
      </c>
      <c r="G20" s="51" t="s">
        <v>1674</v>
      </c>
      <c r="H20" s="51" t="s">
        <v>1681</v>
      </c>
      <c r="I20" s="51" t="s">
        <v>1682</v>
      </c>
      <c r="J20" s="51" t="s">
        <v>1683</v>
      </c>
      <c r="K20" s="51" t="s">
        <v>1684</v>
      </c>
      <c r="L20" s="51" t="s">
        <v>1685</v>
      </c>
      <c r="M20" s="51" t="s">
        <v>1686</v>
      </c>
      <c r="N20" s="51" t="s">
        <v>1687</v>
      </c>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row>
    <row r="21">
      <c r="A21" s="103" t="s">
        <v>1102</v>
      </c>
      <c r="B21" s="51" t="s">
        <v>1101</v>
      </c>
      <c r="C21" s="51" t="s">
        <v>1253</v>
      </c>
      <c r="D21" s="51" t="s">
        <v>1688</v>
      </c>
      <c r="E21" s="51" t="s">
        <v>1145</v>
      </c>
      <c r="F21" s="51" t="s">
        <v>1091</v>
      </c>
      <c r="G21" s="51" t="s">
        <v>1129</v>
      </c>
      <c r="H21" s="51" t="s">
        <v>1226</v>
      </c>
      <c r="I21" s="51" t="s">
        <v>1086</v>
      </c>
      <c r="J21" s="51" t="s">
        <v>1672</v>
      </c>
      <c r="K21" s="51" t="s">
        <v>1674</v>
      </c>
      <c r="L21" s="51" t="s">
        <v>1681</v>
      </c>
      <c r="M21" s="51" t="s">
        <v>1682</v>
      </c>
      <c r="N21" s="51" t="s">
        <v>1683</v>
      </c>
      <c r="O21" s="51" t="s">
        <v>1684</v>
      </c>
      <c r="P21" s="51" t="s">
        <v>1685</v>
      </c>
      <c r="Q21" s="51" t="s">
        <v>1686</v>
      </c>
      <c r="R21" s="51" t="s">
        <v>1687</v>
      </c>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row>
    <row r="22">
      <c r="A22" s="42" t="s">
        <v>1104</v>
      </c>
      <c r="B22" s="51" t="s">
        <v>1101</v>
      </c>
      <c r="C22" s="51" t="s">
        <v>1253</v>
      </c>
      <c r="D22" s="51" t="s">
        <v>1688</v>
      </c>
      <c r="E22" s="51" t="s">
        <v>1145</v>
      </c>
      <c r="F22" s="51" t="s">
        <v>1091</v>
      </c>
      <c r="G22" s="51" t="s">
        <v>1129</v>
      </c>
      <c r="H22" s="51" t="s">
        <v>1226</v>
      </c>
      <c r="I22" s="51" t="s">
        <v>1086</v>
      </c>
      <c r="J22" s="51" t="s">
        <v>1672</v>
      </c>
      <c r="K22" s="51" t="s">
        <v>1674</v>
      </c>
      <c r="L22" s="51" t="s">
        <v>1681</v>
      </c>
      <c r="M22" s="51" t="s">
        <v>1682</v>
      </c>
      <c r="N22" s="51" t="s">
        <v>1683</v>
      </c>
      <c r="O22" s="51" t="s">
        <v>1684</v>
      </c>
      <c r="P22" s="51" t="s">
        <v>1685</v>
      </c>
      <c r="Q22" s="51" t="s">
        <v>1686</v>
      </c>
      <c r="R22" s="51" t="s">
        <v>1687</v>
      </c>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row>
    <row r="23">
      <c r="A23" s="103" t="s">
        <v>1106</v>
      </c>
      <c r="B23" s="51" t="s">
        <v>1101</v>
      </c>
      <c r="C23" s="51" t="s">
        <v>1253</v>
      </c>
      <c r="D23" s="51" t="s">
        <v>1688</v>
      </c>
      <c r="E23" s="51" t="s">
        <v>1145</v>
      </c>
      <c r="F23" s="51" t="s">
        <v>1091</v>
      </c>
      <c r="G23" s="51" t="s">
        <v>1129</v>
      </c>
      <c r="H23" s="51" t="s">
        <v>1226</v>
      </c>
      <c r="I23" s="51" t="s">
        <v>1086</v>
      </c>
      <c r="J23" s="51" t="s">
        <v>1672</v>
      </c>
      <c r="K23" s="51" t="s">
        <v>1674</v>
      </c>
      <c r="L23" s="51" t="s">
        <v>1681</v>
      </c>
      <c r="M23" s="51" t="s">
        <v>1682</v>
      </c>
      <c r="N23" s="51" t="s">
        <v>1683</v>
      </c>
      <c r="O23" s="51" t="s">
        <v>1684</v>
      </c>
      <c r="P23" s="51" t="s">
        <v>1685</v>
      </c>
      <c r="Q23" s="51" t="s">
        <v>1686</v>
      </c>
      <c r="R23" s="51" t="s">
        <v>1687</v>
      </c>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row>
    <row r="24">
      <c r="A24" s="42" t="s">
        <v>1109</v>
      </c>
      <c r="B24" s="51" t="s">
        <v>1108</v>
      </c>
      <c r="C24" s="51" t="s">
        <v>1101</v>
      </c>
      <c r="D24" s="51" t="s">
        <v>1253</v>
      </c>
      <c r="E24" s="51" t="s">
        <v>1688</v>
      </c>
      <c r="F24" s="51" t="s">
        <v>1145</v>
      </c>
      <c r="G24" s="51" t="s">
        <v>1091</v>
      </c>
      <c r="H24" s="51" t="s">
        <v>1129</v>
      </c>
      <c r="I24" s="51" t="s">
        <v>1226</v>
      </c>
      <c r="J24" s="51" t="s">
        <v>1086</v>
      </c>
      <c r="K24" s="51" t="s">
        <v>1672</v>
      </c>
      <c r="L24" s="51" t="s">
        <v>1674</v>
      </c>
      <c r="M24" s="51" t="s">
        <v>1681</v>
      </c>
      <c r="N24" s="51" t="s">
        <v>1682</v>
      </c>
      <c r="O24" s="51" t="s">
        <v>1683</v>
      </c>
      <c r="P24" s="51" t="s">
        <v>1684</v>
      </c>
      <c r="Q24" s="51" t="s">
        <v>1685</v>
      </c>
      <c r="R24" s="51" t="s">
        <v>1686</v>
      </c>
      <c r="S24" s="51" t="s">
        <v>1687</v>
      </c>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row>
    <row r="25">
      <c r="A25" s="103" t="s">
        <v>1111</v>
      </c>
      <c r="B25" s="51" t="s">
        <v>1108</v>
      </c>
      <c r="C25" s="51" t="s">
        <v>1101</v>
      </c>
      <c r="D25" s="51" t="s">
        <v>1253</v>
      </c>
      <c r="E25" s="51" t="s">
        <v>1688</v>
      </c>
      <c r="F25" s="51" t="s">
        <v>1145</v>
      </c>
      <c r="G25" s="51" t="s">
        <v>1091</v>
      </c>
      <c r="H25" s="51" t="s">
        <v>1129</v>
      </c>
      <c r="I25" s="51" t="s">
        <v>1226</v>
      </c>
      <c r="J25" s="51" t="s">
        <v>1086</v>
      </c>
      <c r="K25" s="51" t="s">
        <v>1672</v>
      </c>
      <c r="L25" s="51" t="s">
        <v>1674</v>
      </c>
      <c r="M25" s="51" t="s">
        <v>1681</v>
      </c>
      <c r="N25" s="51" t="s">
        <v>1682</v>
      </c>
      <c r="O25" s="51" t="s">
        <v>1683</v>
      </c>
      <c r="P25" s="51" t="s">
        <v>1684</v>
      </c>
      <c r="Q25" s="51" t="s">
        <v>1685</v>
      </c>
      <c r="R25" s="51" t="s">
        <v>1686</v>
      </c>
      <c r="S25" s="51" t="s">
        <v>1687</v>
      </c>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row>
    <row r="26">
      <c r="A26" s="42" t="s">
        <v>1113</v>
      </c>
      <c r="B26" s="51" t="s">
        <v>1091</v>
      </c>
      <c r="C26" s="51" t="s">
        <v>1129</v>
      </c>
      <c r="D26" s="51" t="s">
        <v>1226</v>
      </c>
      <c r="E26" s="51" t="s">
        <v>1086</v>
      </c>
      <c r="F26" s="51" t="s">
        <v>1672</v>
      </c>
      <c r="G26" s="51" t="s">
        <v>1674</v>
      </c>
      <c r="H26" s="51" t="s">
        <v>1683</v>
      </c>
      <c r="I26" s="51" t="s">
        <v>1689</v>
      </c>
      <c r="J26" s="51" t="s">
        <v>1690</v>
      </c>
      <c r="K26" s="51" t="s">
        <v>1691</v>
      </c>
      <c r="L26" s="51" t="s">
        <v>1692</v>
      </c>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row>
    <row r="27">
      <c r="A27" s="103" t="s">
        <v>1115</v>
      </c>
      <c r="B27" s="51" t="s">
        <v>1091</v>
      </c>
      <c r="C27" s="51" t="s">
        <v>1129</v>
      </c>
      <c r="D27" s="51" t="s">
        <v>1226</v>
      </c>
      <c r="E27" s="51" t="s">
        <v>1086</v>
      </c>
      <c r="F27" s="51" t="s">
        <v>1672</v>
      </c>
      <c r="G27" s="51" t="s">
        <v>1674</v>
      </c>
      <c r="H27" s="51" t="s">
        <v>1683</v>
      </c>
      <c r="I27" s="51" t="s">
        <v>1689</v>
      </c>
      <c r="J27" s="51" t="s">
        <v>1690</v>
      </c>
      <c r="K27" s="51" t="s">
        <v>1691</v>
      </c>
      <c r="L27" s="51" t="s">
        <v>1692</v>
      </c>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row>
    <row r="28">
      <c r="A28" s="42" t="s">
        <v>625</v>
      </c>
      <c r="B28" s="51" t="s">
        <v>1117</v>
      </c>
      <c r="C28" s="51" t="s">
        <v>1284</v>
      </c>
      <c r="D28" s="51" t="s">
        <v>1654</v>
      </c>
      <c r="E28" s="163" t="s">
        <v>1693</v>
      </c>
      <c r="F28" s="51" t="s">
        <v>1694</v>
      </c>
      <c r="G28" s="51" t="s">
        <v>1695</v>
      </c>
      <c r="H28" s="51" t="s">
        <v>1655</v>
      </c>
      <c r="I28" s="51" t="s">
        <v>1696</v>
      </c>
      <c r="J28" s="51" t="s">
        <v>1697</v>
      </c>
      <c r="K28" s="51" t="s">
        <v>1698</v>
      </c>
      <c r="L28" s="51" t="s">
        <v>1699</v>
      </c>
      <c r="M28" s="51" t="s">
        <v>1700</v>
      </c>
      <c r="N28" s="51" t="s">
        <v>1701</v>
      </c>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row>
    <row r="29">
      <c r="A29" s="103" t="s">
        <v>506</v>
      </c>
      <c r="B29" s="51" t="s">
        <v>1084</v>
      </c>
      <c r="C29" s="51" t="s">
        <v>1667</v>
      </c>
      <c r="D29" s="51" t="s">
        <v>1668</v>
      </c>
      <c r="E29" s="163" t="s">
        <v>1669</v>
      </c>
      <c r="F29" s="51" t="s">
        <v>1670</v>
      </c>
      <c r="G29" s="51" t="s">
        <v>1231</v>
      </c>
      <c r="H29" s="51" t="s">
        <v>1665</v>
      </c>
      <c r="I29" s="51" t="s">
        <v>1232</v>
      </c>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51"/>
      <c r="ER29" s="51"/>
      <c r="ES29" s="51"/>
      <c r="ET29" s="51"/>
      <c r="EU29" s="51"/>
      <c r="EV29" s="51"/>
      <c r="EW29" s="51"/>
      <c r="EX29" s="51"/>
      <c r="EY29" s="51"/>
      <c r="EZ29" s="51"/>
      <c r="FA29" s="51"/>
    </row>
    <row r="30">
      <c r="A30" s="42" t="s">
        <v>1119</v>
      </c>
      <c r="B30" s="51" t="s">
        <v>1002</v>
      </c>
      <c r="C30" s="51" t="s">
        <v>654</v>
      </c>
      <c r="D30" s="51" t="s">
        <v>1005</v>
      </c>
      <c r="E30" s="163" t="s">
        <v>653</v>
      </c>
      <c r="F30" s="51" t="s">
        <v>1008</v>
      </c>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row>
    <row r="31">
      <c r="A31" s="103" t="s">
        <v>1123</v>
      </c>
      <c r="B31" s="51" t="s">
        <v>1122</v>
      </c>
      <c r="C31" s="51" t="s">
        <v>1702</v>
      </c>
      <c r="D31" s="51" t="s">
        <v>1703</v>
      </c>
      <c r="E31" s="163" t="s">
        <v>1087</v>
      </c>
      <c r="F31" s="51" t="s">
        <v>1672</v>
      </c>
      <c r="G31" s="51" t="s">
        <v>1704</v>
      </c>
      <c r="H31" s="51" t="s">
        <v>1655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51"/>
      <c r="EU31" s="51"/>
      <c r="EV31" s="51"/>
      <c r="EW31" s="51"/>
      <c r="EX31" s="51"/>
      <c r="EY31" s="51"/>
      <c r="EZ31" s="51"/>
      <c r="FA31" s="51"/>
    </row>
    <row r="32">
      <c r="A32" s="42" t="s">
        <v>1125</v>
      </c>
      <c r="B32" s="51" t="s">
        <v>1124</v>
      </c>
      <c r="C32" s="51" t="s">
        <v>1705</v>
      </c>
      <c r="D32" s="51" t="s">
        <v>1706</v>
      </c>
      <c r="E32" s="51" t="s">
        <v>1707</v>
      </c>
      <c r="F32" s="51" t="s">
        <v>1708</v>
      </c>
      <c r="G32" s="51" t="s">
        <v>1709</v>
      </c>
      <c r="H32" s="51" t="s">
        <v>1710</v>
      </c>
      <c r="I32" s="51" t="s">
        <v>1711</v>
      </c>
      <c r="J32" s="51" t="s">
        <v>1712</v>
      </c>
      <c r="K32" s="51" t="s">
        <v>1713</v>
      </c>
      <c r="L32" s="51" t="s">
        <v>1714</v>
      </c>
      <c r="M32" s="51" t="s">
        <v>1715</v>
      </c>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row>
    <row r="33">
      <c r="A33" s="103" t="s">
        <v>636</v>
      </c>
      <c r="B33" s="51" t="s">
        <v>1087</v>
      </c>
      <c r="C33" s="51" t="s">
        <v>1288</v>
      </c>
      <c r="D33" s="51" t="s">
        <v>1256</v>
      </c>
      <c r="E33" s="163" t="s">
        <v>1659</v>
      </c>
      <c r="F33" s="51" t="s">
        <v>1666</v>
      </c>
      <c r="G33" s="51" t="s">
        <v>1716</v>
      </c>
      <c r="H33" s="51" t="s">
        <v>1232</v>
      </c>
      <c r="I33" s="51" t="s">
        <v>1665</v>
      </c>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c r="DI33" s="51"/>
      <c r="DJ33" s="51"/>
      <c r="DK33" s="51"/>
      <c r="DL33" s="51"/>
      <c r="DM33" s="51"/>
      <c r="DN33" s="51"/>
      <c r="DO33" s="51"/>
      <c r="DP33" s="51"/>
      <c r="DQ33" s="51"/>
      <c r="DR33" s="51"/>
      <c r="DS33" s="51"/>
      <c r="DT33" s="51"/>
      <c r="DU33" s="51"/>
      <c r="DV33" s="51"/>
      <c r="DW33" s="51"/>
      <c r="DX33" s="51"/>
      <c r="DY33" s="51"/>
      <c r="DZ33" s="51"/>
      <c r="EA33" s="51"/>
      <c r="EB33" s="51"/>
      <c r="EC33" s="51"/>
      <c r="ED33" s="51"/>
      <c r="EE33" s="51"/>
      <c r="EF33" s="51"/>
      <c r="EG33" s="51"/>
      <c r="EH33" s="51"/>
      <c r="EI33" s="51"/>
      <c r="EJ33" s="51"/>
      <c r="EK33" s="51"/>
      <c r="EL33" s="51"/>
      <c r="EM33" s="51"/>
      <c r="EN33" s="51"/>
      <c r="EO33" s="51"/>
      <c r="EP33" s="51"/>
      <c r="EQ33" s="51"/>
      <c r="ER33" s="51"/>
      <c r="ES33" s="51"/>
      <c r="ET33" s="51"/>
      <c r="EU33" s="51"/>
      <c r="EV33" s="51"/>
      <c r="EW33" s="51"/>
      <c r="EX33" s="51"/>
      <c r="EY33" s="51"/>
      <c r="EZ33" s="51"/>
      <c r="FA33" s="51"/>
    </row>
    <row r="34">
      <c r="A34" s="42" t="s">
        <v>1127</v>
      </c>
      <c r="B34" s="51" t="s">
        <v>1087</v>
      </c>
      <c r="C34" s="51" t="s">
        <v>1288</v>
      </c>
      <c r="D34" s="51" t="s">
        <v>1256</v>
      </c>
      <c r="E34" s="163" t="s">
        <v>1659</v>
      </c>
      <c r="F34" s="51" t="s">
        <v>1666</v>
      </c>
      <c r="G34" s="51" t="s">
        <v>1716</v>
      </c>
      <c r="H34" s="51" t="s">
        <v>1232</v>
      </c>
      <c r="I34" s="51" t="s">
        <v>1665</v>
      </c>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row>
    <row r="35">
      <c r="A35" s="103" t="s">
        <v>1130</v>
      </c>
      <c r="B35" s="51" t="s">
        <v>1129</v>
      </c>
      <c r="C35" s="51" t="s">
        <v>1226</v>
      </c>
      <c r="D35" s="51" t="s">
        <v>1086</v>
      </c>
      <c r="E35" s="51" t="s">
        <v>1672</v>
      </c>
      <c r="F35" s="51" t="s">
        <v>1133</v>
      </c>
      <c r="G35" s="51" t="s">
        <v>1674</v>
      </c>
      <c r="H35" s="51" t="s">
        <v>1717</v>
      </c>
      <c r="I35" s="180" t="s">
        <v>1718</v>
      </c>
      <c r="J35" s="51" t="s">
        <v>1719</v>
      </c>
      <c r="K35" s="51" t="s">
        <v>1720</v>
      </c>
      <c r="L35" s="51" t="s">
        <v>1684</v>
      </c>
      <c r="M35" s="51" t="s">
        <v>1685</v>
      </c>
      <c r="N35" s="51" t="s">
        <v>1686</v>
      </c>
      <c r="O35" s="51" t="s">
        <v>1687</v>
      </c>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row>
    <row r="36">
      <c r="A36" s="42" t="s">
        <v>58</v>
      </c>
      <c r="B36" s="51" t="s">
        <v>1087</v>
      </c>
      <c r="C36" s="51" t="s">
        <v>1288</v>
      </c>
      <c r="D36" s="51" t="s">
        <v>1256</v>
      </c>
      <c r="E36" s="163" t="s">
        <v>1659</v>
      </c>
      <c r="F36" s="51" t="s">
        <v>1666</v>
      </c>
      <c r="G36" s="51" t="s">
        <v>1716</v>
      </c>
      <c r="H36" s="51" t="s">
        <v>1232</v>
      </c>
      <c r="I36" s="51" t="s">
        <v>1665</v>
      </c>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row>
    <row r="37">
      <c r="A37" s="103" t="s">
        <v>59</v>
      </c>
      <c r="B37" s="51" t="s">
        <v>1133</v>
      </c>
      <c r="C37" s="51" t="s">
        <v>1674</v>
      </c>
      <c r="D37" s="51" t="s">
        <v>1717</v>
      </c>
      <c r="E37" s="163" t="s">
        <v>1718</v>
      </c>
      <c r="F37" s="51" t="s">
        <v>1719</v>
      </c>
      <c r="G37" s="51" t="s">
        <v>1720</v>
      </c>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c r="DI37" s="51"/>
      <c r="DJ37" s="51"/>
      <c r="DK37" s="51"/>
      <c r="DL37" s="51"/>
      <c r="DM37" s="51"/>
      <c r="DN37" s="51"/>
      <c r="DO37" s="51"/>
      <c r="DP37" s="51"/>
      <c r="DQ37" s="51"/>
      <c r="DR37" s="51"/>
      <c r="DS37" s="51"/>
      <c r="DT37" s="51"/>
      <c r="DU37" s="51"/>
      <c r="DV37" s="51"/>
      <c r="DW37" s="51"/>
      <c r="DX37" s="51"/>
      <c r="DY37" s="51"/>
      <c r="DZ37" s="51"/>
      <c r="EA37" s="51"/>
      <c r="EB37" s="51"/>
      <c r="EC37" s="51"/>
      <c r="ED37" s="51"/>
      <c r="EE37" s="51"/>
      <c r="EF37" s="51"/>
      <c r="EG37" s="51"/>
      <c r="EH37" s="51"/>
      <c r="EI37" s="51"/>
      <c r="EJ37" s="51"/>
      <c r="EK37" s="51"/>
      <c r="EL37" s="51"/>
      <c r="EM37" s="51"/>
      <c r="EN37" s="51"/>
      <c r="EO37" s="51"/>
      <c r="EP37" s="51"/>
      <c r="EQ37" s="51"/>
      <c r="ER37" s="51"/>
      <c r="ES37" s="51"/>
      <c r="ET37" s="51"/>
      <c r="EU37" s="51"/>
      <c r="EV37" s="51"/>
      <c r="EW37" s="51"/>
      <c r="EX37" s="51"/>
      <c r="EY37" s="51"/>
      <c r="EZ37" s="51"/>
      <c r="FA37" s="51"/>
    </row>
    <row r="38">
      <c r="A38" s="103" t="s">
        <v>1065</v>
      </c>
      <c r="B38" s="163" t="s">
        <v>1135</v>
      </c>
      <c r="C38" s="163" t="s">
        <v>1721</v>
      </c>
      <c r="D38" s="163" t="s">
        <v>1722</v>
      </c>
      <c r="E38" s="163" t="s">
        <v>1693</v>
      </c>
      <c r="F38" s="163" t="s">
        <v>1694</v>
      </c>
      <c r="G38" s="163" t="s">
        <v>1695</v>
      </c>
      <c r="H38" s="163" t="s">
        <v>1658</v>
      </c>
      <c r="I38" s="163" t="s">
        <v>1655</v>
      </c>
      <c r="J38" s="163" t="s">
        <v>1723</v>
      </c>
      <c r="K38" s="163" t="s">
        <v>1697</v>
      </c>
      <c r="L38" s="163" t="s">
        <v>1698</v>
      </c>
      <c r="M38" s="163"/>
      <c r="N38" s="163"/>
      <c r="O38" s="163"/>
      <c r="P38" s="163"/>
      <c r="Q38" s="163"/>
      <c r="R38" s="163"/>
      <c r="S38" s="163"/>
      <c r="T38" s="163"/>
      <c r="U38" s="163"/>
      <c r="V38" s="163"/>
      <c r="W38" s="163"/>
      <c r="X38" s="163"/>
      <c r="Y38" s="163"/>
      <c r="Z38" s="163"/>
      <c r="AA38" s="163"/>
      <c r="AB38" s="163"/>
      <c r="AC38" s="163"/>
      <c r="AD38" s="163"/>
      <c r="AE38" s="163"/>
      <c r="AF38" s="163"/>
      <c r="AG38" s="163"/>
      <c r="AH38" s="163"/>
      <c r="AI38" s="163"/>
      <c r="AJ38" s="163"/>
      <c r="AK38" s="163"/>
      <c r="AL38" s="163"/>
      <c r="AM38" s="163"/>
      <c r="AN38" s="163"/>
      <c r="AO38" s="163"/>
      <c r="AP38" s="163"/>
      <c r="AQ38" s="163"/>
      <c r="AR38" s="163"/>
      <c r="AS38" s="163"/>
      <c r="AT38" s="163"/>
      <c r="AU38" s="163"/>
      <c r="AV38" s="163"/>
      <c r="AW38" s="163"/>
      <c r="AX38" s="163"/>
      <c r="AY38" s="163"/>
      <c r="AZ38" s="163"/>
      <c r="BA38" s="163"/>
      <c r="BB38" s="163"/>
      <c r="BC38" s="163"/>
      <c r="BD38" s="163"/>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51"/>
      <c r="EU38" s="51"/>
      <c r="EV38" s="51"/>
      <c r="EW38" s="51"/>
      <c r="EX38" s="51"/>
      <c r="EY38" s="51"/>
      <c r="EZ38" s="51"/>
      <c r="FA38" s="51"/>
    </row>
    <row r="39">
      <c r="A39" s="42" t="s">
        <v>1137</v>
      </c>
      <c r="B39" s="163" t="s">
        <v>1136</v>
      </c>
      <c r="C39" s="163" t="s">
        <v>1724</v>
      </c>
      <c r="D39" s="163" t="s">
        <v>1725</v>
      </c>
      <c r="E39" s="163" t="s">
        <v>1726</v>
      </c>
      <c r="F39" s="163" t="s">
        <v>1727</v>
      </c>
      <c r="G39" s="163" t="s">
        <v>1728</v>
      </c>
      <c r="H39" s="163" t="s">
        <v>1305</v>
      </c>
      <c r="I39" s="163" t="s">
        <v>1729</v>
      </c>
      <c r="J39" s="163" t="s">
        <v>1730</v>
      </c>
      <c r="K39" s="163" t="s">
        <v>1731</v>
      </c>
      <c r="L39" s="163" t="s">
        <v>1731</v>
      </c>
      <c r="M39" s="163" t="s">
        <v>1732</v>
      </c>
      <c r="N39" s="163" t="s">
        <v>1733</v>
      </c>
      <c r="O39" s="161" t="s">
        <v>1734</v>
      </c>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c r="DI39" s="51"/>
      <c r="DJ39" s="51"/>
      <c r="DK39" s="51"/>
      <c r="DL39" s="51"/>
      <c r="DM39" s="51"/>
      <c r="DN39" s="51"/>
      <c r="DO39" s="51"/>
      <c r="DP39" s="51"/>
      <c r="DQ39" s="51"/>
      <c r="DR39" s="51"/>
      <c r="DS39" s="51"/>
      <c r="DT39" s="51"/>
      <c r="DU39" s="51"/>
      <c r="DV39" s="51"/>
      <c r="DW39" s="51"/>
      <c r="DX39" s="51"/>
      <c r="DY39" s="51"/>
      <c r="DZ39" s="51"/>
      <c r="EA39" s="51"/>
      <c r="EB39" s="51"/>
      <c r="EC39" s="51"/>
      <c r="ED39" s="51"/>
      <c r="EE39" s="51"/>
      <c r="EF39" s="51"/>
      <c r="EG39" s="51"/>
      <c r="EH39" s="51"/>
      <c r="EI39" s="51"/>
      <c r="EJ39" s="51"/>
      <c r="EK39" s="51"/>
      <c r="EL39" s="51"/>
      <c r="EM39" s="51"/>
      <c r="EN39" s="51"/>
      <c r="EO39" s="51"/>
      <c r="EP39" s="51"/>
      <c r="EQ39" s="51"/>
      <c r="ER39" s="51"/>
      <c r="ES39" s="51"/>
      <c r="ET39" s="51"/>
      <c r="EU39" s="51"/>
      <c r="EV39" s="51"/>
      <c r="EW39" s="51"/>
      <c r="EX39" s="51"/>
      <c r="EY39" s="51"/>
      <c r="EZ39" s="51"/>
      <c r="FA39" s="51"/>
    </row>
    <row r="40">
      <c r="A40" s="103" t="s">
        <v>724</v>
      </c>
      <c r="B40" s="163" t="s">
        <v>1139</v>
      </c>
      <c r="C40" s="163" t="s">
        <v>1735</v>
      </c>
      <c r="D40" s="163" t="s">
        <v>1140</v>
      </c>
      <c r="E40" s="163" t="s">
        <v>1736</v>
      </c>
      <c r="F40" s="163" t="s">
        <v>1737</v>
      </c>
      <c r="G40" s="163" t="s">
        <v>1738</v>
      </c>
      <c r="H40" s="163" t="s">
        <v>1739</v>
      </c>
      <c r="I40" s="163" t="s">
        <v>1305</v>
      </c>
      <c r="J40" s="163" t="s">
        <v>1728</v>
      </c>
      <c r="K40" s="163" t="s">
        <v>1740</v>
      </c>
      <c r="L40" s="163" t="s">
        <v>1727</v>
      </c>
      <c r="M40" s="163" t="s">
        <v>1726</v>
      </c>
      <c r="N40" s="163" t="s">
        <v>1741</v>
      </c>
      <c r="O40" s="163" t="s">
        <v>1742</v>
      </c>
      <c r="P40" s="163" t="s">
        <v>1743</v>
      </c>
      <c r="Q40" s="163" t="s">
        <v>1744</v>
      </c>
      <c r="R40" s="163"/>
      <c r="S40" s="163"/>
      <c r="T40" s="163"/>
      <c r="U40" s="163"/>
      <c r="V40" s="163"/>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51"/>
      <c r="EJ40" s="51"/>
      <c r="EK40" s="51"/>
      <c r="EL40" s="51"/>
      <c r="EM40" s="51"/>
      <c r="EN40" s="51"/>
      <c r="EO40" s="51"/>
      <c r="EP40" s="51"/>
      <c r="EQ40" s="51"/>
      <c r="ER40" s="51"/>
      <c r="ES40" s="51"/>
      <c r="ET40" s="51"/>
      <c r="EU40" s="51"/>
      <c r="EV40" s="51"/>
      <c r="EW40" s="51"/>
      <c r="EX40" s="51"/>
      <c r="EY40" s="51"/>
      <c r="EZ40" s="51"/>
      <c r="FA40" s="51"/>
    </row>
    <row r="41">
      <c r="A41" s="42" t="s">
        <v>1141</v>
      </c>
      <c r="B41" s="163" t="s">
        <v>1140</v>
      </c>
      <c r="C41" s="163" t="s">
        <v>1736</v>
      </c>
      <c r="D41" s="163" t="s">
        <v>1745</v>
      </c>
      <c r="E41" s="163" t="s">
        <v>1737</v>
      </c>
      <c r="F41" s="163"/>
      <c r="G41" s="163"/>
      <c r="H41" s="163"/>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c r="DI41" s="51"/>
      <c r="DJ41" s="51"/>
      <c r="DK41" s="51"/>
      <c r="DL41" s="51"/>
      <c r="DM41" s="51"/>
      <c r="DN41" s="51"/>
      <c r="DO41" s="51"/>
      <c r="DP41" s="51"/>
      <c r="DQ41" s="51"/>
      <c r="DR41" s="51"/>
      <c r="DS41" s="51"/>
      <c r="DT41" s="51"/>
      <c r="DU41" s="51"/>
      <c r="DV41" s="51"/>
      <c r="DW41" s="51"/>
      <c r="DX41" s="51"/>
      <c r="DY41" s="51"/>
      <c r="DZ41" s="51"/>
      <c r="EA41" s="51"/>
      <c r="EB41" s="51"/>
      <c r="EC41" s="51"/>
      <c r="ED41" s="51"/>
      <c r="EE41" s="51"/>
      <c r="EF41" s="51"/>
      <c r="EG41" s="51"/>
      <c r="EH41" s="51"/>
      <c r="EI41" s="51"/>
      <c r="EJ41" s="51"/>
      <c r="EK41" s="51"/>
      <c r="EL41" s="51"/>
      <c r="EM41" s="51"/>
      <c r="EN41" s="51"/>
      <c r="EO41" s="51"/>
      <c r="EP41" s="51"/>
      <c r="EQ41" s="51"/>
      <c r="ER41" s="51"/>
      <c r="ES41" s="51"/>
      <c r="ET41" s="51"/>
      <c r="EU41" s="51"/>
      <c r="EV41" s="51"/>
      <c r="EW41" s="51"/>
      <c r="EX41" s="51"/>
      <c r="EY41" s="51"/>
      <c r="EZ41" s="51"/>
      <c r="FA41" s="51"/>
    </row>
    <row r="42">
      <c r="A42" s="103" t="s">
        <v>332</v>
      </c>
      <c r="B42" s="163" t="s">
        <v>1078</v>
      </c>
      <c r="C42" s="163" t="s">
        <v>1197</v>
      </c>
      <c r="D42" s="163" t="s">
        <v>1645</v>
      </c>
      <c r="E42" s="163" t="s">
        <v>1117</v>
      </c>
      <c r="F42" s="163" t="s">
        <v>1284</v>
      </c>
      <c r="G42" s="163" t="s">
        <v>1655</v>
      </c>
      <c r="H42" s="163" t="s">
        <v>1746</v>
      </c>
      <c r="I42" s="163"/>
      <c r="J42" s="163"/>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R42" s="163"/>
      <c r="AS42" s="163"/>
      <c r="AT42" s="163"/>
      <c r="AU42" s="163"/>
      <c r="AV42" s="163"/>
      <c r="AW42" s="163"/>
      <c r="AX42" s="163"/>
      <c r="AY42" s="163"/>
      <c r="AZ42" s="163"/>
      <c r="BA42" s="163"/>
      <c r="BB42" s="163"/>
      <c r="BC42" s="163"/>
      <c r="BD42" s="163"/>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row>
    <row r="43">
      <c r="A43" s="42" t="s">
        <v>1146</v>
      </c>
      <c r="B43" s="163" t="s">
        <v>1145</v>
      </c>
      <c r="C43" s="51" t="s">
        <v>1091</v>
      </c>
      <c r="D43" s="51" t="s">
        <v>1129</v>
      </c>
      <c r="E43" s="51" t="s">
        <v>1226</v>
      </c>
      <c r="F43" s="51" t="s">
        <v>1086</v>
      </c>
      <c r="G43" s="51" t="s">
        <v>1672</v>
      </c>
      <c r="H43" s="51" t="s">
        <v>1674</v>
      </c>
      <c r="I43" s="51" t="s">
        <v>1681</v>
      </c>
      <c r="J43" s="51" t="s">
        <v>1682</v>
      </c>
      <c r="K43" s="51" t="s">
        <v>1683</v>
      </c>
      <c r="L43" s="51" t="s">
        <v>1684</v>
      </c>
      <c r="M43" s="51" t="s">
        <v>1685</v>
      </c>
      <c r="N43" s="51" t="s">
        <v>1686</v>
      </c>
      <c r="O43" s="51" t="s">
        <v>1687</v>
      </c>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c r="EC43" s="51"/>
      <c r="ED43" s="51"/>
      <c r="EE43" s="51"/>
      <c r="EF43" s="51"/>
      <c r="EG43" s="51"/>
      <c r="EH43" s="51"/>
      <c r="EI43" s="51"/>
      <c r="EJ43" s="51"/>
      <c r="EK43" s="51"/>
      <c r="EL43" s="51"/>
      <c r="EM43" s="51"/>
      <c r="EN43" s="51"/>
      <c r="EO43" s="51"/>
      <c r="EP43" s="51"/>
      <c r="EQ43" s="51"/>
      <c r="ER43" s="51"/>
      <c r="ES43" s="51"/>
      <c r="ET43" s="51"/>
      <c r="EU43" s="51"/>
      <c r="EV43" s="51"/>
      <c r="EW43" s="51"/>
      <c r="EX43" s="51"/>
      <c r="EY43" s="51"/>
      <c r="EZ43" s="51"/>
      <c r="FA43" s="51"/>
    </row>
    <row r="44">
      <c r="A44" s="103" t="s">
        <v>1148</v>
      </c>
      <c r="B44" s="163" t="s">
        <v>1145</v>
      </c>
      <c r="C44" s="51" t="s">
        <v>1091</v>
      </c>
      <c r="D44" s="51" t="s">
        <v>1129</v>
      </c>
      <c r="E44" s="51" t="s">
        <v>1226</v>
      </c>
      <c r="F44" s="51" t="s">
        <v>1086</v>
      </c>
      <c r="G44" s="51" t="s">
        <v>1672</v>
      </c>
      <c r="H44" s="51" t="s">
        <v>1674</v>
      </c>
      <c r="I44" s="51" t="s">
        <v>1681</v>
      </c>
      <c r="J44" s="51" t="s">
        <v>1682</v>
      </c>
      <c r="K44" s="51" t="s">
        <v>1683</v>
      </c>
      <c r="L44" s="51" t="s">
        <v>1684</v>
      </c>
      <c r="M44" s="51" t="s">
        <v>1685</v>
      </c>
      <c r="N44" s="51" t="s">
        <v>1686</v>
      </c>
      <c r="O44" s="51" t="s">
        <v>1687</v>
      </c>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c r="DI44" s="51"/>
      <c r="DJ44" s="51"/>
      <c r="DK44" s="51"/>
      <c r="DL44" s="51"/>
      <c r="DM44" s="51"/>
      <c r="DN44" s="51"/>
      <c r="DO44" s="51"/>
      <c r="DP44" s="51"/>
      <c r="DQ44" s="51"/>
      <c r="DR44" s="51"/>
      <c r="DS44" s="51"/>
      <c r="DT44" s="51"/>
      <c r="DU44" s="51"/>
      <c r="DV44" s="51"/>
      <c r="DW44" s="51"/>
      <c r="DX44" s="51"/>
      <c r="DY44" s="51"/>
      <c r="DZ44" s="51"/>
      <c r="EA44" s="51"/>
      <c r="EB44" s="51"/>
      <c r="EC44" s="51"/>
      <c r="ED44" s="51"/>
      <c r="EE44" s="51"/>
      <c r="EF44" s="51"/>
      <c r="EG44" s="51"/>
      <c r="EH44" s="51"/>
      <c r="EI44" s="51"/>
      <c r="EJ44" s="51"/>
      <c r="EK44" s="51"/>
      <c r="EL44" s="51"/>
      <c r="EM44" s="51"/>
      <c r="EN44" s="51"/>
      <c r="EO44" s="51"/>
      <c r="EP44" s="51"/>
      <c r="EQ44" s="51"/>
      <c r="ER44" s="51"/>
      <c r="ES44" s="51"/>
      <c r="ET44" s="51"/>
      <c r="EU44" s="51"/>
      <c r="EV44" s="51"/>
      <c r="EW44" s="51"/>
      <c r="EX44" s="51"/>
      <c r="EY44" s="51"/>
      <c r="EZ44" s="51"/>
      <c r="FA44" s="51"/>
    </row>
    <row r="45">
      <c r="A45" s="42" t="s">
        <v>1150</v>
      </c>
      <c r="B45" s="163" t="s">
        <v>1091</v>
      </c>
      <c r="C45" s="163" t="s">
        <v>1129</v>
      </c>
      <c r="D45" s="163" t="s">
        <v>1226</v>
      </c>
      <c r="E45" s="163" t="s">
        <v>1086</v>
      </c>
      <c r="F45" s="163" t="s">
        <v>1672</v>
      </c>
      <c r="G45" s="163" t="s">
        <v>1674</v>
      </c>
      <c r="H45" s="163" t="s">
        <v>1681</v>
      </c>
      <c r="I45" s="163" t="s">
        <v>1682</v>
      </c>
      <c r="J45" s="163" t="s">
        <v>1683</v>
      </c>
      <c r="K45" s="163" t="s">
        <v>1684</v>
      </c>
      <c r="L45" s="163" t="s">
        <v>1685</v>
      </c>
      <c r="M45" s="163" t="s">
        <v>1686</v>
      </c>
      <c r="N45" s="163" t="s">
        <v>1687</v>
      </c>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c r="DI45" s="51"/>
      <c r="DJ45" s="51"/>
      <c r="DK45" s="51"/>
      <c r="DL45" s="51"/>
      <c r="DM45" s="51"/>
      <c r="DN45" s="51"/>
      <c r="DO45" s="51"/>
      <c r="DP45" s="51"/>
      <c r="DQ45" s="51"/>
      <c r="DR45" s="51"/>
      <c r="DS45" s="51"/>
      <c r="DT45" s="51"/>
      <c r="DU45" s="51"/>
      <c r="DV45" s="51"/>
      <c r="DW45" s="51"/>
      <c r="DX45" s="51"/>
      <c r="DY45" s="51"/>
      <c r="DZ45" s="51"/>
      <c r="EA45" s="51"/>
      <c r="EB45" s="51"/>
      <c r="EC45" s="51"/>
      <c r="ED45" s="51"/>
      <c r="EE45" s="51"/>
      <c r="EF45" s="51"/>
      <c r="EG45" s="51"/>
      <c r="EH45" s="51"/>
      <c r="EI45" s="51"/>
      <c r="EJ45" s="51"/>
      <c r="EK45" s="51"/>
      <c r="EL45" s="51"/>
      <c r="EM45" s="51"/>
      <c r="EN45" s="51"/>
      <c r="EO45" s="51"/>
      <c r="EP45" s="51"/>
      <c r="EQ45" s="51"/>
      <c r="ER45" s="51"/>
      <c r="ES45" s="51"/>
      <c r="ET45" s="51"/>
      <c r="EU45" s="51"/>
      <c r="EV45" s="51"/>
      <c r="EW45" s="51"/>
      <c r="EX45" s="51"/>
      <c r="EY45" s="51"/>
      <c r="EZ45" s="51"/>
      <c r="FA45" s="51"/>
    </row>
    <row r="46">
      <c r="A46" s="103" t="s">
        <v>1153</v>
      </c>
      <c r="B46" s="163" t="s">
        <v>1091</v>
      </c>
      <c r="C46" s="163" t="s">
        <v>1129</v>
      </c>
      <c r="D46" s="163" t="s">
        <v>1226</v>
      </c>
      <c r="E46" s="163" t="s">
        <v>1086</v>
      </c>
      <c r="F46" s="163" t="s">
        <v>1672</v>
      </c>
      <c r="G46" s="163" t="s">
        <v>1674</v>
      </c>
      <c r="H46" s="163" t="s">
        <v>1681</v>
      </c>
      <c r="I46" s="163" t="s">
        <v>1682</v>
      </c>
      <c r="J46" s="163" t="s">
        <v>1683</v>
      </c>
      <c r="K46" s="163" t="s">
        <v>1684</v>
      </c>
      <c r="L46" s="163" t="s">
        <v>1685</v>
      </c>
      <c r="M46" s="163" t="s">
        <v>1686</v>
      </c>
      <c r="N46" s="163" t="s">
        <v>1687</v>
      </c>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163"/>
      <c r="AO46" s="163"/>
      <c r="AP46" s="163"/>
      <c r="AQ46" s="163"/>
      <c r="AR46" s="163"/>
      <c r="AS46" s="163"/>
      <c r="AT46" s="163"/>
      <c r="AU46" s="163"/>
      <c r="AV46" s="163"/>
      <c r="AW46" s="163"/>
      <c r="AX46" s="163"/>
      <c r="AY46" s="163"/>
      <c r="AZ46" s="163"/>
      <c r="BA46" s="163"/>
      <c r="BB46" s="163"/>
      <c r="BC46" s="163"/>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c r="DI46" s="51"/>
      <c r="DJ46" s="51"/>
      <c r="DK46" s="51"/>
      <c r="DL46" s="51"/>
      <c r="DM46" s="51"/>
      <c r="DN46" s="51"/>
      <c r="DO46" s="51"/>
      <c r="DP46" s="51"/>
      <c r="DQ46" s="51"/>
      <c r="DR46" s="51"/>
      <c r="DS46" s="51"/>
      <c r="DT46" s="51"/>
      <c r="DU46" s="51"/>
      <c r="DV46" s="51"/>
      <c r="DW46" s="51"/>
      <c r="DX46" s="51"/>
      <c r="DY46" s="51"/>
      <c r="DZ46" s="51"/>
      <c r="EA46" s="51"/>
      <c r="EB46" s="51"/>
      <c r="EC46" s="51"/>
      <c r="ED46" s="51"/>
      <c r="EE46" s="51"/>
      <c r="EF46" s="51"/>
      <c r="EG46" s="51"/>
      <c r="EH46" s="51"/>
      <c r="EI46" s="51"/>
      <c r="EJ46" s="51"/>
      <c r="EK46" s="51"/>
      <c r="EL46" s="51"/>
      <c r="EM46" s="51"/>
      <c r="EN46" s="51"/>
      <c r="EO46" s="51"/>
      <c r="EP46" s="51"/>
      <c r="EQ46" s="51"/>
      <c r="ER46" s="51"/>
      <c r="ES46" s="51"/>
      <c r="ET46" s="51"/>
      <c r="EU46" s="51"/>
      <c r="EV46" s="51"/>
      <c r="EW46" s="51"/>
      <c r="EX46" s="51"/>
      <c r="EY46" s="51"/>
      <c r="EZ46" s="51"/>
      <c r="FA46" s="51"/>
    </row>
    <row r="47">
      <c r="A47" s="42" t="s">
        <v>338</v>
      </c>
      <c r="B47" s="163" t="s">
        <v>1156</v>
      </c>
      <c r="C47" s="163" t="s">
        <v>1197</v>
      </c>
      <c r="D47" s="163" t="s">
        <v>1645</v>
      </c>
      <c r="E47" s="163" t="s">
        <v>1117</v>
      </c>
      <c r="F47" s="163" t="s">
        <v>1284</v>
      </c>
      <c r="G47" s="163" t="s">
        <v>1654</v>
      </c>
      <c r="H47" s="163" t="s">
        <v>1655</v>
      </c>
      <c r="I47" s="163" t="s">
        <v>1656</v>
      </c>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163"/>
      <c r="AX47" s="163"/>
      <c r="AY47" s="163"/>
      <c r="AZ47" s="163"/>
      <c r="BA47" s="163"/>
      <c r="BB47" s="163"/>
      <c r="BC47" s="163"/>
      <c r="BD47" s="163"/>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c r="EC47" s="51"/>
      <c r="ED47" s="51"/>
      <c r="EE47" s="51"/>
      <c r="EF47" s="51"/>
      <c r="EG47" s="51"/>
      <c r="EH47" s="51"/>
      <c r="EI47" s="51"/>
      <c r="EJ47" s="51"/>
      <c r="EK47" s="51"/>
      <c r="EL47" s="51"/>
      <c r="EM47" s="51"/>
      <c r="EN47" s="51"/>
      <c r="EO47" s="51"/>
      <c r="EP47" s="51"/>
      <c r="EQ47" s="51"/>
      <c r="ER47" s="51"/>
      <c r="ES47" s="51"/>
      <c r="ET47" s="51"/>
      <c r="EU47" s="51"/>
      <c r="EV47" s="51"/>
      <c r="EW47" s="51"/>
      <c r="EX47" s="51"/>
      <c r="EY47" s="51"/>
      <c r="EZ47" s="51"/>
      <c r="FA47" s="51"/>
    </row>
    <row r="48">
      <c r="A48" s="103" t="s">
        <v>1157</v>
      </c>
      <c r="B48" s="163" t="s">
        <v>1145</v>
      </c>
      <c r="C48" s="51" t="s">
        <v>1091</v>
      </c>
      <c r="D48" s="51" t="s">
        <v>1129</v>
      </c>
      <c r="E48" s="51" t="s">
        <v>1226</v>
      </c>
      <c r="F48" s="51" t="s">
        <v>1086</v>
      </c>
      <c r="G48" s="51" t="s">
        <v>1672</v>
      </c>
      <c r="H48" s="51" t="s">
        <v>1674</v>
      </c>
      <c r="I48" s="51" t="s">
        <v>1681</v>
      </c>
      <c r="J48" s="51" t="s">
        <v>1682</v>
      </c>
      <c r="K48" s="51" t="s">
        <v>1683</v>
      </c>
      <c r="L48" s="51" t="s">
        <v>1684</v>
      </c>
      <c r="M48" s="51" t="s">
        <v>1685</v>
      </c>
      <c r="N48" s="51" t="s">
        <v>1686</v>
      </c>
      <c r="O48" s="51" t="s">
        <v>1687</v>
      </c>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163"/>
      <c r="AO48" s="163"/>
      <c r="AP48" s="163"/>
      <c r="AQ48" s="163"/>
      <c r="AR48" s="163"/>
      <c r="AS48" s="163"/>
      <c r="AT48" s="163"/>
      <c r="AU48" s="163"/>
      <c r="AV48" s="163"/>
      <c r="AW48" s="163"/>
      <c r="AX48" s="163"/>
      <c r="AY48" s="163"/>
      <c r="AZ48" s="163"/>
      <c r="BA48" s="163"/>
      <c r="BB48" s="163"/>
      <c r="BC48" s="163"/>
      <c r="BD48" s="163"/>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c r="EC48" s="51"/>
      <c r="ED48" s="51"/>
      <c r="EE48" s="51"/>
      <c r="EF48" s="51"/>
      <c r="EG48" s="51"/>
      <c r="EH48" s="51"/>
      <c r="EI48" s="51"/>
      <c r="EJ48" s="51"/>
      <c r="EK48" s="51"/>
      <c r="EL48" s="51"/>
      <c r="EM48" s="51"/>
      <c r="EN48" s="51"/>
      <c r="EO48" s="51"/>
      <c r="EP48" s="51"/>
      <c r="EQ48" s="51"/>
      <c r="ER48" s="51"/>
      <c r="ES48" s="51"/>
      <c r="ET48" s="51"/>
      <c r="EU48" s="51"/>
      <c r="EV48" s="51"/>
      <c r="EW48" s="51"/>
      <c r="EX48" s="51"/>
      <c r="EY48" s="51"/>
      <c r="EZ48" s="51"/>
      <c r="FA48" s="51"/>
    </row>
    <row r="49">
      <c r="A49" s="42" t="s">
        <v>1160</v>
      </c>
      <c r="B49" s="163" t="s">
        <v>1145</v>
      </c>
      <c r="C49" s="51" t="s">
        <v>1091</v>
      </c>
      <c r="D49" s="51" t="s">
        <v>1129</v>
      </c>
      <c r="E49" s="51" t="s">
        <v>1226</v>
      </c>
      <c r="F49" s="51" t="s">
        <v>1086</v>
      </c>
      <c r="G49" s="51" t="s">
        <v>1672</v>
      </c>
      <c r="H49" s="51" t="s">
        <v>1674</v>
      </c>
      <c r="I49" s="51" t="s">
        <v>1681</v>
      </c>
      <c r="J49" s="51" t="s">
        <v>1682</v>
      </c>
      <c r="K49" s="51" t="s">
        <v>1683</v>
      </c>
      <c r="L49" s="51" t="s">
        <v>1684</v>
      </c>
      <c r="M49" s="51" t="s">
        <v>1685</v>
      </c>
      <c r="N49" s="51" t="s">
        <v>1686</v>
      </c>
      <c r="O49" s="51" t="s">
        <v>1687</v>
      </c>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c r="AT49" s="163"/>
      <c r="AU49" s="163"/>
      <c r="AV49" s="163"/>
      <c r="AW49" s="163"/>
      <c r="AX49" s="163"/>
      <c r="AY49" s="163"/>
      <c r="AZ49" s="163"/>
      <c r="BA49" s="163"/>
      <c r="BB49" s="163"/>
      <c r="BC49" s="163"/>
      <c r="BD49" s="163"/>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c r="EC49" s="51"/>
      <c r="ED49" s="51"/>
      <c r="EE49" s="51"/>
      <c r="EF49" s="51"/>
      <c r="EG49" s="51"/>
      <c r="EH49" s="51"/>
      <c r="EI49" s="51"/>
      <c r="EJ49" s="51"/>
      <c r="EK49" s="51"/>
      <c r="EL49" s="51"/>
      <c r="EM49" s="51"/>
      <c r="EN49" s="51"/>
      <c r="EO49" s="51"/>
      <c r="EP49" s="51"/>
      <c r="EQ49" s="51"/>
      <c r="ER49" s="51"/>
      <c r="ES49" s="51"/>
      <c r="ET49" s="51"/>
      <c r="EU49" s="51"/>
      <c r="EV49" s="51"/>
      <c r="EW49" s="51"/>
      <c r="EX49" s="51"/>
      <c r="EY49" s="51"/>
      <c r="EZ49" s="51"/>
      <c r="FA49" s="51"/>
    </row>
    <row r="50">
      <c r="A50" s="103" t="s">
        <v>1163</v>
      </c>
      <c r="B50" s="163" t="s">
        <v>1145</v>
      </c>
      <c r="C50" s="51" t="s">
        <v>1091</v>
      </c>
      <c r="D50" s="51" t="s">
        <v>1129</v>
      </c>
      <c r="E50" s="51" t="s">
        <v>1226</v>
      </c>
      <c r="F50" s="51" t="s">
        <v>1086</v>
      </c>
      <c r="G50" s="51" t="s">
        <v>1672</v>
      </c>
      <c r="H50" s="51" t="s">
        <v>1674</v>
      </c>
      <c r="I50" s="51" t="s">
        <v>1681</v>
      </c>
      <c r="J50" s="51" t="s">
        <v>1682</v>
      </c>
      <c r="K50" s="51" t="s">
        <v>1683</v>
      </c>
      <c r="L50" s="51" t="s">
        <v>1684</v>
      </c>
      <c r="M50" s="51" t="s">
        <v>1685</v>
      </c>
      <c r="N50" s="51" t="s">
        <v>1686</v>
      </c>
      <c r="O50" s="51" t="s">
        <v>1687</v>
      </c>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c r="AT50" s="163"/>
      <c r="AU50" s="163"/>
      <c r="AV50" s="163"/>
      <c r="AW50" s="163"/>
      <c r="AX50" s="163"/>
      <c r="AY50" s="163"/>
      <c r="AZ50" s="163"/>
      <c r="BA50" s="163"/>
      <c r="BB50" s="163"/>
      <c r="BC50" s="163"/>
      <c r="BD50" s="163"/>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c r="DU50" s="51"/>
      <c r="DV50" s="51"/>
      <c r="DW50" s="51"/>
      <c r="DX50" s="51"/>
      <c r="DY50" s="51"/>
      <c r="DZ50" s="51"/>
      <c r="EA50" s="51"/>
      <c r="EB50" s="51"/>
      <c r="EC50" s="51"/>
      <c r="ED50" s="51"/>
      <c r="EE50" s="51"/>
      <c r="EF50" s="51"/>
      <c r="EG50" s="51"/>
      <c r="EH50" s="51"/>
      <c r="EI50" s="51"/>
      <c r="EJ50" s="51"/>
      <c r="EK50" s="51"/>
      <c r="EL50" s="51"/>
      <c r="EM50" s="51"/>
      <c r="EN50" s="51"/>
      <c r="EO50" s="51"/>
      <c r="EP50" s="51"/>
      <c r="EQ50" s="51"/>
      <c r="ER50" s="51"/>
      <c r="ES50" s="51"/>
      <c r="ET50" s="51"/>
      <c r="EU50" s="51"/>
      <c r="EV50" s="51"/>
      <c r="EW50" s="51"/>
      <c r="EX50" s="51"/>
      <c r="EY50" s="51"/>
      <c r="EZ50" s="51"/>
      <c r="FA50" s="51"/>
    </row>
    <row r="51">
      <c r="A51" s="42" t="s">
        <v>1166</v>
      </c>
      <c r="B51" s="163" t="s">
        <v>1145</v>
      </c>
      <c r="C51" s="51" t="s">
        <v>1091</v>
      </c>
      <c r="D51" s="51" t="s">
        <v>1129</v>
      </c>
      <c r="E51" s="51" t="s">
        <v>1226</v>
      </c>
      <c r="F51" s="51" t="s">
        <v>1086</v>
      </c>
      <c r="G51" s="51" t="s">
        <v>1672</v>
      </c>
      <c r="H51" s="51" t="s">
        <v>1674</v>
      </c>
      <c r="I51" s="51" t="s">
        <v>1681</v>
      </c>
      <c r="J51" s="51" t="s">
        <v>1682</v>
      </c>
      <c r="K51" s="51" t="s">
        <v>1683</v>
      </c>
      <c r="L51" s="51" t="s">
        <v>1684</v>
      </c>
      <c r="M51" s="51" t="s">
        <v>1685</v>
      </c>
      <c r="N51" s="51" t="s">
        <v>1686</v>
      </c>
      <c r="O51" s="51" t="s">
        <v>1687</v>
      </c>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c r="AT51" s="163"/>
      <c r="AU51" s="163"/>
      <c r="AV51" s="163"/>
      <c r="AW51" s="163"/>
      <c r="AX51" s="163"/>
      <c r="AY51" s="163"/>
      <c r="AZ51" s="163"/>
      <c r="BA51" s="163"/>
      <c r="BB51" s="163"/>
      <c r="BC51" s="163"/>
      <c r="BD51" s="163"/>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c r="DU51" s="51"/>
      <c r="DV51" s="51"/>
      <c r="DW51" s="51"/>
      <c r="DX51" s="51"/>
      <c r="DY51" s="51"/>
      <c r="DZ51" s="51"/>
      <c r="EA51" s="51"/>
      <c r="EB51" s="51"/>
      <c r="EC51" s="51"/>
      <c r="ED51" s="51"/>
      <c r="EE51" s="51"/>
      <c r="EF51" s="51"/>
      <c r="EG51" s="51"/>
      <c r="EH51" s="51"/>
      <c r="EI51" s="51"/>
      <c r="EJ51" s="51"/>
      <c r="EK51" s="51"/>
      <c r="EL51" s="51"/>
      <c r="EM51" s="51"/>
      <c r="EN51" s="51"/>
      <c r="EO51" s="51"/>
      <c r="EP51" s="51"/>
      <c r="EQ51" s="51"/>
      <c r="ER51" s="51"/>
      <c r="ES51" s="51"/>
      <c r="ET51" s="51"/>
      <c r="EU51" s="51"/>
      <c r="EV51" s="51"/>
      <c r="EW51" s="51"/>
      <c r="EX51" s="51"/>
      <c r="EY51" s="51"/>
      <c r="EZ51" s="51"/>
      <c r="FA51" s="51"/>
    </row>
    <row r="52">
      <c r="A52" s="103" t="s">
        <v>1168</v>
      </c>
      <c r="B52" s="163" t="s">
        <v>1156</v>
      </c>
      <c r="C52" s="163" t="s">
        <v>1197</v>
      </c>
      <c r="D52" s="163" t="s">
        <v>1645</v>
      </c>
      <c r="E52" s="163" t="s">
        <v>1117</v>
      </c>
      <c r="F52" s="163" t="s">
        <v>1284</v>
      </c>
      <c r="G52" s="163" t="s">
        <v>1654</v>
      </c>
      <c r="H52" s="163" t="s">
        <v>1655</v>
      </c>
      <c r="I52" s="163" t="s">
        <v>1656</v>
      </c>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c r="AT52" s="163"/>
      <c r="AU52" s="163"/>
      <c r="AV52" s="163"/>
      <c r="AW52" s="163"/>
      <c r="AX52" s="163"/>
      <c r="AY52" s="163"/>
      <c r="AZ52" s="163"/>
      <c r="BA52" s="163"/>
      <c r="BB52" s="163"/>
      <c r="BC52" s="163"/>
      <c r="BD52" s="163"/>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c r="DU52" s="51"/>
      <c r="DV52" s="51"/>
      <c r="DW52" s="51"/>
      <c r="DX52" s="51"/>
      <c r="DY52" s="51"/>
      <c r="DZ52" s="51"/>
      <c r="EA52" s="51"/>
      <c r="EB52" s="51"/>
      <c r="EC52" s="51"/>
      <c r="ED52" s="51"/>
      <c r="EE52" s="51"/>
      <c r="EF52" s="51"/>
      <c r="EG52" s="51"/>
      <c r="EH52" s="51"/>
      <c r="EI52" s="51"/>
      <c r="EJ52" s="51"/>
      <c r="EK52" s="51"/>
      <c r="EL52" s="51"/>
      <c r="EM52" s="51"/>
      <c r="EN52" s="51"/>
      <c r="EO52" s="51"/>
      <c r="EP52" s="51"/>
      <c r="EQ52" s="51"/>
      <c r="ER52" s="51"/>
      <c r="ES52" s="51"/>
      <c r="ET52" s="51"/>
      <c r="EU52" s="51"/>
      <c r="EV52" s="51"/>
      <c r="EW52" s="51"/>
      <c r="EX52" s="51"/>
      <c r="EY52" s="51"/>
      <c r="EZ52" s="51"/>
      <c r="FA52" s="51"/>
    </row>
    <row r="53">
      <c r="A53" s="42" t="s">
        <v>1170</v>
      </c>
      <c r="B53" s="163" t="s">
        <v>1145</v>
      </c>
      <c r="C53" s="51" t="s">
        <v>1091</v>
      </c>
      <c r="D53" s="51" t="s">
        <v>1129</v>
      </c>
      <c r="E53" s="51" t="s">
        <v>1226</v>
      </c>
      <c r="F53" s="51" t="s">
        <v>1086</v>
      </c>
      <c r="G53" s="51" t="s">
        <v>1672</v>
      </c>
      <c r="H53" s="51" t="s">
        <v>1674</v>
      </c>
      <c r="I53" s="51" t="s">
        <v>1681</v>
      </c>
      <c r="J53" s="51" t="s">
        <v>1682</v>
      </c>
      <c r="K53" s="51" t="s">
        <v>1683</v>
      </c>
      <c r="L53" s="51" t="s">
        <v>1684</v>
      </c>
      <c r="M53" s="51" t="s">
        <v>1685</v>
      </c>
      <c r="N53" s="51" t="s">
        <v>1686</v>
      </c>
      <c r="O53" s="51" t="s">
        <v>1687</v>
      </c>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c r="AT53" s="163"/>
      <c r="AU53" s="163"/>
      <c r="AV53" s="163"/>
      <c r="AW53" s="163"/>
      <c r="AX53" s="163"/>
      <c r="AY53" s="163"/>
      <c r="AZ53" s="163"/>
      <c r="BA53" s="163"/>
      <c r="BB53" s="163"/>
      <c r="BC53" s="163"/>
      <c r="BD53" s="163"/>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c r="DI53" s="51"/>
      <c r="DJ53" s="51"/>
      <c r="DK53" s="51"/>
      <c r="DL53" s="51"/>
      <c r="DM53" s="51"/>
      <c r="DN53" s="51"/>
      <c r="DO53" s="51"/>
      <c r="DP53" s="51"/>
      <c r="DQ53" s="51"/>
      <c r="DR53" s="51"/>
      <c r="DS53" s="51"/>
      <c r="DT53" s="51"/>
      <c r="DU53" s="51"/>
      <c r="DV53" s="51"/>
      <c r="DW53" s="51"/>
      <c r="DX53" s="51"/>
      <c r="DY53" s="51"/>
      <c r="DZ53" s="51"/>
      <c r="EA53" s="51"/>
      <c r="EB53" s="51"/>
      <c r="EC53" s="51"/>
      <c r="ED53" s="51"/>
      <c r="EE53" s="51"/>
      <c r="EF53" s="51"/>
      <c r="EG53" s="51"/>
      <c r="EH53" s="51"/>
      <c r="EI53" s="51"/>
      <c r="EJ53" s="51"/>
      <c r="EK53" s="51"/>
      <c r="EL53" s="51"/>
      <c r="EM53" s="51"/>
      <c r="EN53" s="51"/>
      <c r="EO53" s="51"/>
      <c r="EP53" s="51"/>
      <c r="EQ53" s="51"/>
      <c r="ER53" s="51"/>
      <c r="ES53" s="51"/>
      <c r="ET53" s="51"/>
      <c r="EU53" s="51"/>
      <c r="EV53" s="51"/>
      <c r="EW53" s="51"/>
      <c r="EX53" s="51"/>
      <c r="EY53" s="51"/>
      <c r="EZ53" s="51"/>
      <c r="FA53" s="51"/>
    </row>
    <row r="54">
      <c r="A54" s="103" t="s">
        <v>1173</v>
      </c>
      <c r="B54" s="163" t="s">
        <v>1145</v>
      </c>
      <c r="C54" s="51" t="s">
        <v>1091</v>
      </c>
      <c r="D54" s="51" t="s">
        <v>1129</v>
      </c>
      <c r="E54" s="51" t="s">
        <v>1226</v>
      </c>
      <c r="F54" s="51" t="s">
        <v>1086</v>
      </c>
      <c r="G54" s="51" t="s">
        <v>1672</v>
      </c>
      <c r="H54" s="51" t="s">
        <v>1674</v>
      </c>
      <c r="I54" s="51" t="s">
        <v>1681</v>
      </c>
      <c r="J54" s="51" t="s">
        <v>1682</v>
      </c>
      <c r="K54" s="51" t="s">
        <v>1683</v>
      </c>
      <c r="L54" s="51" t="s">
        <v>1684</v>
      </c>
      <c r="M54" s="51" t="s">
        <v>1685</v>
      </c>
      <c r="N54" s="51" t="s">
        <v>1686</v>
      </c>
      <c r="O54" s="51" t="s">
        <v>1687</v>
      </c>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c r="AT54" s="163"/>
      <c r="AU54" s="163"/>
      <c r="AV54" s="163"/>
      <c r="AW54" s="163"/>
      <c r="AX54" s="163"/>
      <c r="AY54" s="163"/>
      <c r="AZ54" s="163"/>
      <c r="BA54" s="163"/>
      <c r="BB54" s="163"/>
      <c r="BC54" s="163"/>
      <c r="BD54" s="163"/>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51"/>
      <c r="EG54" s="51"/>
      <c r="EH54" s="51"/>
      <c r="EI54" s="51"/>
      <c r="EJ54" s="51"/>
      <c r="EK54" s="51"/>
      <c r="EL54" s="51"/>
      <c r="EM54" s="51"/>
      <c r="EN54" s="51"/>
      <c r="EO54" s="51"/>
      <c r="EP54" s="51"/>
      <c r="EQ54" s="51"/>
      <c r="ER54" s="51"/>
      <c r="ES54" s="51"/>
      <c r="ET54" s="51"/>
      <c r="EU54" s="51"/>
      <c r="EV54" s="51"/>
      <c r="EW54" s="51"/>
      <c r="EX54" s="51"/>
      <c r="EY54" s="51"/>
      <c r="EZ54" s="51"/>
      <c r="FA54" s="51"/>
    </row>
    <row r="55">
      <c r="A55" s="42" t="s">
        <v>1175</v>
      </c>
      <c r="B55" s="163" t="s">
        <v>1145</v>
      </c>
      <c r="C55" s="51" t="s">
        <v>1091</v>
      </c>
      <c r="D55" s="51" t="s">
        <v>1129</v>
      </c>
      <c r="E55" s="51" t="s">
        <v>1226</v>
      </c>
      <c r="F55" s="51" t="s">
        <v>1086</v>
      </c>
      <c r="G55" s="51" t="s">
        <v>1672</v>
      </c>
      <c r="H55" s="51" t="s">
        <v>1674</v>
      </c>
      <c r="I55" s="51" t="s">
        <v>1681</v>
      </c>
      <c r="J55" s="51" t="s">
        <v>1682</v>
      </c>
      <c r="K55" s="51" t="s">
        <v>1683</v>
      </c>
      <c r="L55" s="51" t="s">
        <v>1684</v>
      </c>
      <c r="M55" s="51" t="s">
        <v>1685</v>
      </c>
      <c r="N55" s="51" t="s">
        <v>1686</v>
      </c>
      <c r="O55" s="51" t="s">
        <v>1687</v>
      </c>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c r="AT55" s="163"/>
      <c r="AU55" s="163"/>
      <c r="AV55" s="163"/>
      <c r="AW55" s="163"/>
      <c r="AX55" s="163"/>
      <c r="AY55" s="163"/>
      <c r="AZ55" s="163"/>
      <c r="BA55" s="163"/>
      <c r="BB55" s="163"/>
      <c r="BC55" s="163"/>
      <c r="BD55" s="163"/>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c r="DU55" s="51"/>
      <c r="DV55" s="51"/>
      <c r="DW55" s="51"/>
      <c r="DX55" s="51"/>
      <c r="DY55" s="51"/>
      <c r="DZ55" s="51"/>
      <c r="EA55" s="51"/>
      <c r="EB55" s="51"/>
      <c r="EC55" s="51"/>
      <c r="ED55" s="51"/>
      <c r="EE55" s="51"/>
      <c r="EF55" s="51"/>
      <c r="EG55" s="51"/>
      <c r="EH55" s="51"/>
      <c r="EI55" s="51"/>
      <c r="EJ55" s="51"/>
      <c r="EK55" s="51"/>
      <c r="EL55" s="51"/>
      <c r="EM55" s="51"/>
      <c r="EN55" s="51"/>
      <c r="EO55" s="51"/>
      <c r="EP55" s="51"/>
      <c r="EQ55" s="51"/>
      <c r="ER55" s="51"/>
      <c r="ES55" s="51"/>
      <c r="ET55" s="51"/>
      <c r="EU55" s="51"/>
      <c r="EV55" s="51"/>
      <c r="EW55" s="51"/>
      <c r="EX55" s="51"/>
      <c r="EY55" s="51"/>
      <c r="EZ55" s="51"/>
      <c r="FA55" s="51"/>
    </row>
    <row r="56">
      <c r="A56" s="103" t="s">
        <v>1177</v>
      </c>
      <c r="B56" s="163" t="s">
        <v>1145</v>
      </c>
      <c r="C56" s="51" t="s">
        <v>1091</v>
      </c>
      <c r="D56" s="51" t="s">
        <v>1129</v>
      </c>
      <c r="E56" s="51" t="s">
        <v>1226</v>
      </c>
      <c r="F56" s="51" t="s">
        <v>1086</v>
      </c>
      <c r="G56" s="51" t="s">
        <v>1672</v>
      </c>
      <c r="H56" s="51" t="s">
        <v>1674</v>
      </c>
      <c r="I56" s="51" t="s">
        <v>1681</v>
      </c>
      <c r="J56" s="51" t="s">
        <v>1682</v>
      </c>
      <c r="K56" s="51" t="s">
        <v>1683</v>
      </c>
      <c r="L56" s="51" t="s">
        <v>1684</v>
      </c>
      <c r="M56" s="51" t="s">
        <v>1685</v>
      </c>
      <c r="N56" s="51" t="s">
        <v>1686</v>
      </c>
      <c r="O56" s="51" t="s">
        <v>1687</v>
      </c>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163"/>
      <c r="AO56" s="163"/>
      <c r="AP56" s="163"/>
      <c r="AQ56" s="163"/>
      <c r="AR56" s="163"/>
      <c r="AS56" s="163"/>
      <c r="AT56" s="163"/>
      <c r="AU56" s="163"/>
      <c r="AV56" s="163"/>
      <c r="AW56" s="163"/>
      <c r="AX56" s="163"/>
      <c r="AY56" s="163"/>
      <c r="AZ56" s="163"/>
      <c r="BA56" s="163"/>
      <c r="BB56" s="163"/>
      <c r="BC56" s="163"/>
      <c r="BD56" s="163"/>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c r="DI56" s="51"/>
      <c r="DJ56" s="51"/>
      <c r="DK56" s="51"/>
      <c r="DL56" s="51"/>
      <c r="DM56" s="51"/>
      <c r="DN56" s="51"/>
      <c r="DO56" s="51"/>
      <c r="DP56" s="51"/>
      <c r="DQ56" s="51"/>
      <c r="DR56" s="51"/>
      <c r="DS56" s="51"/>
      <c r="DT56" s="51"/>
      <c r="DU56" s="51"/>
      <c r="DV56" s="51"/>
      <c r="DW56" s="51"/>
      <c r="DX56" s="51"/>
      <c r="DY56" s="51"/>
      <c r="DZ56" s="51"/>
      <c r="EA56" s="51"/>
      <c r="EB56" s="51"/>
      <c r="EC56" s="51"/>
      <c r="ED56" s="51"/>
      <c r="EE56" s="51"/>
      <c r="EF56" s="51"/>
      <c r="EG56" s="51"/>
      <c r="EH56" s="51"/>
      <c r="EI56" s="51"/>
      <c r="EJ56" s="51"/>
      <c r="EK56" s="51"/>
      <c r="EL56" s="51"/>
      <c r="EM56" s="51"/>
      <c r="EN56" s="51"/>
      <c r="EO56" s="51"/>
      <c r="EP56" s="51"/>
      <c r="EQ56" s="51"/>
      <c r="ER56" s="51"/>
      <c r="ES56" s="51"/>
      <c r="ET56" s="51"/>
      <c r="EU56" s="51"/>
      <c r="EV56" s="51"/>
      <c r="EW56" s="51"/>
      <c r="EX56" s="51"/>
      <c r="EY56" s="51"/>
      <c r="EZ56" s="51"/>
      <c r="FA56" s="51"/>
    </row>
    <row r="57">
      <c r="A57" s="42" t="s">
        <v>355</v>
      </c>
      <c r="B57" s="163" t="s">
        <v>1156</v>
      </c>
      <c r="C57" s="163" t="s">
        <v>1197</v>
      </c>
      <c r="D57" s="163" t="s">
        <v>1645</v>
      </c>
      <c r="E57" s="163" t="s">
        <v>1117</v>
      </c>
      <c r="F57" s="163" t="s">
        <v>1284</v>
      </c>
      <c r="G57" s="163" t="s">
        <v>1654</v>
      </c>
      <c r="H57" s="163" t="s">
        <v>1655</v>
      </c>
      <c r="I57" s="163" t="s">
        <v>1656</v>
      </c>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c r="AT57" s="163"/>
      <c r="AU57" s="163"/>
      <c r="AV57" s="163"/>
      <c r="AW57" s="163"/>
      <c r="AX57" s="163"/>
      <c r="AY57" s="163"/>
      <c r="AZ57" s="163"/>
      <c r="BA57" s="163"/>
      <c r="BB57" s="163"/>
      <c r="BC57" s="163"/>
      <c r="BD57" s="163"/>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c r="DU57" s="51"/>
      <c r="DV57" s="51"/>
      <c r="DW57" s="51"/>
      <c r="DX57" s="51"/>
      <c r="DY57" s="51"/>
      <c r="DZ57" s="51"/>
      <c r="EA57" s="51"/>
      <c r="EB57" s="51"/>
      <c r="EC57" s="51"/>
      <c r="ED57" s="51"/>
      <c r="EE57" s="51"/>
      <c r="EF57" s="51"/>
      <c r="EG57" s="51"/>
      <c r="EH57" s="51"/>
      <c r="EI57" s="51"/>
      <c r="EJ57" s="51"/>
      <c r="EK57" s="51"/>
      <c r="EL57" s="51"/>
      <c r="EM57" s="51"/>
      <c r="EN57" s="51"/>
      <c r="EO57" s="51"/>
      <c r="EP57" s="51"/>
      <c r="EQ57" s="51"/>
      <c r="ER57" s="51"/>
      <c r="ES57" s="51"/>
      <c r="ET57" s="51"/>
      <c r="EU57" s="51"/>
      <c r="EV57" s="51"/>
      <c r="EW57" s="51"/>
      <c r="EX57" s="51"/>
      <c r="EY57" s="51"/>
      <c r="EZ57" s="51"/>
      <c r="FA57" s="51"/>
    </row>
    <row r="58">
      <c r="A58" s="103" t="s">
        <v>357</v>
      </c>
      <c r="B58" s="163" t="s">
        <v>1145</v>
      </c>
      <c r="C58" s="51" t="s">
        <v>1091</v>
      </c>
      <c r="D58" s="51" t="s">
        <v>1129</v>
      </c>
      <c r="E58" s="51" t="s">
        <v>1226</v>
      </c>
      <c r="F58" s="51" t="s">
        <v>1086</v>
      </c>
      <c r="G58" s="51" t="s">
        <v>1672</v>
      </c>
      <c r="H58" s="51" t="s">
        <v>1674</v>
      </c>
      <c r="I58" s="51" t="s">
        <v>1681</v>
      </c>
      <c r="J58" s="51" t="s">
        <v>1682</v>
      </c>
      <c r="K58" s="51" t="s">
        <v>1683</v>
      </c>
      <c r="L58" s="51" t="s">
        <v>1684</v>
      </c>
      <c r="M58" s="51" t="s">
        <v>1685</v>
      </c>
      <c r="N58" s="51" t="s">
        <v>1686</v>
      </c>
      <c r="O58" s="51" t="s">
        <v>1687</v>
      </c>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163"/>
      <c r="AX58" s="163"/>
      <c r="AY58" s="163"/>
      <c r="AZ58" s="163"/>
      <c r="BA58" s="163"/>
      <c r="BB58" s="163"/>
      <c r="BC58" s="163"/>
      <c r="BD58" s="163"/>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c r="DI58" s="51"/>
      <c r="DJ58" s="51"/>
      <c r="DK58" s="51"/>
      <c r="DL58" s="51"/>
      <c r="DM58" s="51"/>
      <c r="DN58" s="51"/>
      <c r="DO58" s="51"/>
      <c r="DP58" s="51"/>
      <c r="DQ58" s="51"/>
      <c r="DR58" s="51"/>
      <c r="DS58" s="51"/>
      <c r="DT58" s="51"/>
      <c r="DU58" s="51"/>
      <c r="DV58" s="51"/>
      <c r="DW58" s="51"/>
      <c r="DX58" s="51"/>
      <c r="DY58" s="51"/>
      <c r="DZ58" s="51"/>
      <c r="EA58" s="51"/>
      <c r="EB58" s="51"/>
      <c r="EC58" s="51"/>
      <c r="ED58" s="51"/>
      <c r="EE58" s="51"/>
      <c r="EF58" s="51"/>
      <c r="EG58" s="51"/>
      <c r="EH58" s="51"/>
      <c r="EI58" s="51"/>
      <c r="EJ58" s="51"/>
      <c r="EK58" s="51"/>
      <c r="EL58" s="51"/>
      <c r="EM58" s="51"/>
      <c r="EN58" s="51"/>
      <c r="EO58" s="51"/>
      <c r="EP58" s="51"/>
      <c r="EQ58" s="51"/>
      <c r="ER58" s="51"/>
      <c r="ES58" s="51"/>
      <c r="ET58" s="51"/>
      <c r="EU58" s="51"/>
      <c r="EV58" s="51"/>
      <c r="EW58" s="51"/>
      <c r="EX58" s="51"/>
      <c r="EY58" s="51"/>
      <c r="EZ58" s="51"/>
      <c r="FA58" s="51"/>
    </row>
    <row r="59">
      <c r="A59" s="42" t="s">
        <v>1180</v>
      </c>
      <c r="B59" s="163" t="s">
        <v>1145</v>
      </c>
      <c r="C59" s="51" t="s">
        <v>1091</v>
      </c>
      <c r="D59" s="51" t="s">
        <v>1129</v>
      </c>
      <c r="E59" s="51" t="s">
        <v>1226</v>
      </c>
      <c r="F59" s="51" t="s">
        <v>1086</v>
      </c>
      <c r="G59" s="51" t="s">
        <v>1672</v>
      </c>
      <c r="H59" s="51" t="s">
        <v>1674</v>
      </c>
      <c r="I59" s="51" t="s">
        <v>1681</v>
      </c>
      <c r="J59" s="51" t="s">
        <v>1682</v>
      </c>
      <c r="K59" s="51" t="s">
        <v>1683</v>
      </c>
      <c r="L59" s="51" t="s">
        <v>1684</v>
      </c>
      <c r="M59" s="51" t="s">
        <v>1685</v>
      </c>
      <c r="N59" s="51" t="s">
        <v>1686</v>
      </c>
      <c r="O59" s="51" t="s">
        <v>1687</v>
      </c>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63"/>
      <c r="AO59" s="163"/>
      <c r="AP59" s="163"/>
      <c r="AQ59" s="163"/>
      <c r="AR59" s="163"/>
      <c r="AS59" s="163"/>
      <c r="AT59" s="163"/>
      <c r="AU59" s="163"/>
      <c r="AV59" s="163"/>
      <c r="AW59" s="163"/>
      <c r="AX59" s="163"/>
      <c r="AY59" s="163"/>
      <c r="AZ59" s="163"/>
      <c r="BA59" s="163"/>
      <c r="BB59" s="163"/>
      <c r="BC59" s="163"/>
      <c r="BD59" s="163"/>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c r="DI59" s="51"/>
      <c r="DJ59" s="51"/>
      <c r="DK59" s="51"/>
      <c r="DL59" s="51"/>
      <c r="DM59" s="51"/>
      <c r="DN59" s="51"/>
      <c r="DO59" s="51"/>
      <c r="DP59" s="51"/>
      <c r="DQ59" s="51"/>
      <c r="DR59" s="51"/>
      <c r="DS59" s="51"/>
      <c r="DT59" s="51"/>
      <c r="DU59" s="51"/>
      <c r="DV59" s="51"/>
      <c r="DW59" s="51"/>
      <c r="DX59" s="51"/>
      <c r="DY59" s="51"/>
      <c r="DZ59" s="51"/>
      <c r="EA59" s="51"/>
      <c r="EB59" s="51"/>
      <c r="EC59" s="51"/>
      <c r="ED59" s="51"/>
      <c r="EE59" s="51"/>
      <c r="EF59" s="51"/>
      <c r="EG59" s="51"/>
      <c r="EH59" s="51"/>
      <c r="EI59" s="51"/>
      <c r="EJ59" s="51"/>
      <c r="EK59" s="51"/>
      <c r="EL59" s="51"/>
      <c r="EM59" s="51"/>
      <c r="EN59" s="51"/>
      <c r="EO59" s="51"/>
      <c r="EP59" s="51"/>
      <c r="EQ59" s="51"/>
      <c r="ER59" s="51"/>
      <c r="ES59" s="51"/>
      <c r="ET59" s="51"/>
      <c r="EU59" s="51"/>
      <c r="EV59" s="51"/>
      <c r="EW59" s="51"/>
      <c r="EX59" s="51"/>
      <c r="EY59" s="51"/>
      <c r="EZ59" s="51"/>
      <c r="FA59" s="51"/>
    </row>
    <row r="60">
      <c r="A60" s="103" t="s">
        <v>1182</v>
      </c>
      <c r="B60" s="163" t="s">
        <v>1145</v>
      </c>
      <c r="C60" s="51" t="s">
        <v>1091</v>
      </c>
      <c r="D60" s="51" t="s">
        <v>1129</v>
      </c>
      <c r="E60" s="51" t="s">
        <v>1226</v>
      </c>
      <c r="F60" s="51" t="s">
        <v>1086</v>
      </c>
      <c r="G60" s="51" t="s">
        <v>1672</v>
      </c>
      <c r="H60" s="51" t="s">
        <v>1674</v>
      </c>
      <c r="I60" s="51" t="s">
        <v>1681</v>
      </c>
      <c r="J60" s="51" t="s">
        <v>1682</v>
      </c>
      <c r="K60" s="51" t="s">
        <v>1683</v>
      </c>
      <c r="L60" s="51" t="s">
        <v>1684</v>
      </c>
      <c r="M60" s="51" t="s">
        <v>1685</v>
      </c>
      <c r="N60" s="51" t="s">
        <v>1686</v>
      </c>
      <c r="O60" s="51" t="s">
        <v>1687</v>
      </c>
      <c r="P60" s="163"/>
      <c r="Q60" s="163"/>
      <c r="R60" s="163"/>
      <c r="S60" s="163"/>
      <c r="T60" s="163"/>
      <c r="U60" s="163"/>
      <c r="V60" s="163"/>
      <c r="W60" s="163"/>
      <c r="X60" s="163"/>
      <c r="Y60" s="163"/>
      <c r="Z60" s="163"/>
      <c r="AA60" s="163"/>
      <c r="AB60" s="163"/>
      <c r="AC60" s="163"/>
      <c r="AD60" s="163"/>
      <c r="AE60" s="163"/>
      <c r="AF60" s="163"/>
      <c r="AG60" s="163"/>
      <c r="AH60" s="163"/>
      <c r="AI60" s="163"/>
      <c r="AJ60" s="163"/>
      <c r="AK60" s="163"/>
      <c r="AL60" s="163"/>
      <c r="AM60" s="163"/>
      <c r="AN60" s="163"/>
      <c r="AO60" s="163"/>
      <c r="AP60" s="163"/>
      <c r="AQ60" s="163"/>
      <c r="AR60" s="163"/>
      <c r="AS60" s="163"/>
      <c r="AT60" s="163"/>
      <c r="AU60" s="163"/>
      <c r="AV60" s="163"/>
      <c r="AW60" s="163"/>
      <c r="AX60" s="163"/>
      <c r="AY60" s="163"/>
      <c r="AZ60" s="163"/>
      <c r="BA60" s="163"/>
      <c r="BB60" s="163"/>
      <c r="BC60" s="163"/>
      <c r="BD60" s="163"/>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c r="DI60" s="51"/>
      <c r="DJ60" s="51"/>
      <c r="DK60" s="51"/>
      <c r="DL60" s="51"/>
      <c r="DM60" s="51"/>
      <c r="DN60" s="51"/>
      <c r="DO60" s="51"/>
      <c r="DP60" s="51"/>
      <c r="DQ60" s="51"/>
      <c r="DR60" s="51"/>
      <c r="DS60" s="51"/>
      <c r="DT60" s="51"/>
      <c r="DU60" s="51"/>
      <c r="DV60" s="51"/>
      <c r="DW60" s="51"/>
      <c r="DX60" s="51"/>
      <c r="DY60" s="51"/>
      <c r="DZ60" s="51"/>
      <c r="EA60" s="51"/>
      <c r="EB60" s="51"/>
      <c r="EC60" s="51"/>
      <c r="ED60" s="51"/>
      <c r="EE60" s="51"/>
      <c r="EF60" s="51"/>
      <c r="EG60" s="51"/>
      <c r="EH60" s="51"/>
      <c r="EI60" s="51"/>
      <c r="EJ60" s="51"/>
      <c r="EK60" s="51"/>
      <c r="EL60" s="51"/>
      <c r="EM60" s="51"/>
      <c r="EN60" s="51"/>
      <c r="EO60" s="51"/>
      <c r="EP60" s="51"/>
      <c r="EQ60" s="51"/>
      <c r="ER60" s="51"/>
      <c r="ES60" s="51"/>
      <c r="ET60" s="51"/>
      <c r="EU60" s="51"/>
      <c r="EV60" s="51"/>
      <c r="EW60" s="51"/>
      <c r="EX60" s="51"/>
      <c r="EY60" s="51"/>
      <c r="EZ60" s="51"/>
      <c r="FA60" s="51"/>
    </row>
    <row r="61">
      <c r="A61" s="42" t="s">
        <v>1184</v>
      </c>
      <c r="B61" s="163" t="s">
        <v>1145</v>
      </c>
      <c r="C61" s="51" t="s">
        <v>1091</v>
      </c>
      <c r="D61" s="51" t="s">
        <v>1129</v>
      </c>
      <c r="E61" s="51" t="s">
        <v>1226</v>
      </c>
      <c r="F61" s="51" t="s">
        <v>1086</v>
      </c>
      <c r="G61" s="51" t="s">
        <v>1672</v>
      </c>
      <c r="H61" s="51" t="s">
        <v>1674</v>
      </c>
      <c r="I61" s="51" t="s">
        <v>1681</v>
      </c>
      <c r="J61" s="51" t="s">
        <v>1682</v>
      </c>
      <c r="K61" s="51" t="s">
        <v>1683</v>
      </c>
      <c r="L61" s="51" t="s">
        <v>1684</v>
      </c>
      <c r="M61" s="51" t="s">
        <v>1685</v>
      </c>
      <c r="N61" s="51" t="s">
        <v>1686</v>
      </c>
      <c r="O61" s="51" t="s">
        <v>1687</v>
      </c>
      <c r="P61" s="163"/>
      <c r="Q61" s="163"/>
      <c r="R61" s="163"/>
      <c r="S61" s="163"/>
      <c r="T61" s="163"/>
      <c r="U61" s="163"/>
      <c r="V61" s="163"/>
      <c r="W61" s="163"/>
      <c r="X61" s="163"/>
      <c r="Y61" s="163"/>
      <c r="Z61" s="163"/>
      <c r="AA61" s="163"/>
      <c r="AB61" s="163"/>
      <c r="AC61" s="163"/>
      <c r="AD61" s="163"/>
      <c r="AE61" s="163"/>
      <c r="AF61" s="163"/>
      <c r="AG61" s="163"/>
      <c r="AH61" s="163"/>
      <c r="AI61" s="163"/>
      <c r="AJ61" s="163"/>
      <c r="AK61" s="163"/>
      <c r="AL61" s="163"/>
      <c r="AM61" s="163"/>
      <c r="AN61" s="163"/>
      <c r="AO61" s="163"/>
      <c r="AP61" s="163"/>
      <c r="AQ61" s="163"/>
      <c r="AR61" s="163"/>
      <c r="AS61" s="163"/>
      <c r="AT61" s="163"/>
      <c r="AU61" s="163"/>
      <c r="AV61" s="163"/>
      <c r="AW61" s="163"/>
      <c r="AX61" s="163"/>
      <c r="AY61" s="163"/>
      <c r="AZ61" s="163"/>
      <c r="BA61" s="163"/>
      <c r="BB61" s="163"/>
      <c r="BC61" s="163"/>
      <c r="BD61" s="163"/>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c r="DI61" s="51"/>
      <c r="DJ61" s="51"/>
      <c r="DK61" s="51"/>
      <c r="DL61" s="51"/>
      <c r="DM61" s="51"/>
      <c r="DN61" s="51"/>
      <c r="DO61" s="51"/>
      <c r="DP61" s="51"/>
      <c r="DQ61" s="51"/>
      <c r="DR61" s="51"/>
      <c r="DS61" s="51"/>
      <c r="DT61" s="51"/>
      <c r="DU61" s="51"/>
      <c r="DV61" s="51"/>
      <c r="DW61" s="51"/>
      <c r="DX61" s="51"/>
      <c r="DY61" s="51"/>
      <c r="DZ61" s="51"/>
      <c r="EA61" s="51"/>
      <c r="EB61" s="51"/>
      <c r="EC61" s="51"/>
      <c r="ED61" s="51"/>
      <c r="EE61" s="51"/>
      <c r="EF61" s="51"/>
      <c r="EG61" s="51"/>
      <c r="EH61" s="51"/>
      <c r="EI61" s="51"/>
      <c r="EJ61" s="51"/>
      <c r="EK61" s="51"/>
      <c r="EL61" s="51"/>
      <c r="EM61" s="51"/>
      <c r="EN61" s="51"/>
      <c r="EO61" s="51"/>
      <c r="EP61" s="51"/>
      <c r="EQ61" s="51"/>
      <c r="ER61" s="51"/>
      <c r="ES61" s="51"/>
      <c r="ET61" s="51"/>
      <c r="EU61" s="51"/>
      <c r="EV61" s="51"/>
      <c r="EW61" s="51"/>
      <c r="EX61" s="51"/>
      <c r="EY61" s="51"/>
      <c r="EZ61" s="51"/>
      <c r="FA61" s="51"/>
    </row>
    <row r="62">
      <c r="A62" s="103" t="s">
        <v>1186</v>
      </c>
      <c r="B62" s="163" t="s">
        <v>1156</v>
      </c>
      <c r="C62" s="163" t="s">
        <v>1197</v>
      </c>
      <c r="D62" s="163" t="s">
        <v>1645</v>
      </c>
      <c r="E62" s="163" t="s">
        <v>1117</v>
      </c>
      <c r="F62" s="163" t="s">
        <v>1284</v>
      </c>
      <c r="G62" s="163" t="s">
        <v>1654</v>
      </c>
      <c r="H62" s="163" t="s">
        <v>1655</v>
      </c>
      <c r="I62" s="163" t="s">
        <v>1656</v>
      </c>
      <c r="J62" s="163"/>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3"/>
      <c r="AM62" s="163"/>
      <c r="AN62" s="163"/>
      <c r="AO62" s="163"/>
      <c r="AP62" s="163"/>
      <c r="AQ62" s="163"/>
      <c r="AR62" s="163"/>
      <c r="AS62" s="163"/>
      <c r="AT62" s="163"/>
      <c r="AU62" s="163"/>
      <c r="AV62" s="163"/>
      <c r="AW62" s="163"/>
      <c r="AX62" s="163"/>
      <c r="AY62" s="163"/>
      <c r="AZ62" s="163"/>
      <c r="BA62" s="163"/>
      <c r="BB62" s="163"/>
      <c r="BC62" s="163"/>
      <c r="BD62" s="163"/>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c r="DI62" s="51"/>
      <c r="DJ62" s="51"/>
      <c r="DK62" s="51"/>
      <c r="DL62" s="51"/>
      <c r="DM62" s="51"/>
      <c r="DN62" s="51"/>
      <c r="DO62" s="51"/>
      <c r="DP62" s="51"/>
      <c r="DQ62" s="51"/>
      <c r="DR62" s="51"/>
      <c r="DS62" s="51"/>
      <c r="DT62" s="51"/>
      <c r="DU62" s="51"/>
      <c r="DV62" s="51"/>
      <c r="DW62" s="51"/>
      <c r="DX62" s="51"/>
      <c r="DY62" s="51"/>
      <c r="DZ62" s="51"/>
      <c r="EA62" s="51"/>
      <c r="EB62" s="51"/>
      <c r="EC62" s="51"/>
      <c r="ED62" s="51"/>
      <c r="EE62" s="51"/>
      <c r="EF62" s="51"/>
      <c r="EG62" s="51"/>
      <c r="EH62" s="51"/>
      <c r="EI62" s="51"/>
      <c r="EJ62" s="51"/>
      <c r="EK62" s="51"/>
      <c r="EL62" s="51"/>
      <c r="EM62" s="51"/>
      <c r="EN62" s="51"/>
      <c r="EO62" s="51"/>
      <c r="EP62" s="51"/>
      <c r="EQ62" s="51"/>
      <c r="ER62" s="51"/>
      <c r="ES62" s="51"/>
      <c r="ET62" s="51"/>
      <c r="EU62" s="51"/>
      <c r="EV62" s="51"/>
      <c r="EW62" s="51"/>
      <c r="EX62" s="51"/>
      <c r="EY62" s="51"/>
      <c r="EZ62" s="51"/>
      <c r="FA62" s="51"/>
    </row>
    <row r="63">
      <c r="A63" s="42" t="s">
        <v>1029</v>
      </c>
      <c r="B63" s="51" t="s">
        <v>1087</v>
      </c>
      <c r="C63" s="51" t="s">
        <v>1288</v>
      </c>
      <c r="D63" s="51" t="s">
        <v>1256</v>
      </c>
      <c r="E63" s="163" t="s">
        <v>1659</v>
      </c>
      <c r="F63" s="51" t="s">
        <v>1666</v>
      </c>
      <c r="G63" s="51" t="s">
        <v>1655</v>
      </c>
      <c r="H63" s="51" t="s">
        <v>1656</v>
      </c>
      <c r="I63" s="51"/>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3"/>
      <c r="AN63" s="163"/>
      <c r="AO63" s="163"/>
      <c r="AP63" s="163"/>
      <c r="AQ63" s="163"/>
      <c r="AR63" s="163"/>
      <c r="AS63" s="163"/>
      <c r="AT63" s="163"/>
      <c r="AU63" s="163"/>
      <c r="AV63" s="163"/>
      <c r="AW63" s="163"/>
      <c r="AX63" s="163"/>
      <c r="AY63" s="163"/>
      <c r="AZ63" s="163"/>
      <c r="BA63" s="163"/>
      <c r="BB63" s="163"/>
      <c r="BC63" s="163"/>
      <c r="BD63" s="163"/>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c r="DI63" s="51"/>
      <c r="DJ63" s="51"/>
      <c r="DK63" s="51"/>
      <c r="DL63" s="51"/>
      <c r="DM63" s="51"/>
      <c r="DN63" s="51"/>
      <c r="DO63" s="51"/>
      <c r="DP63" s="51"/>
      <c r="DQ63" s="51"/>
      <c r="DR63" s="51"/>
      <c r="DS63" s="51"/>
      <c r="DT63" s="51"/>
      <c r="DU63" s="51"/>
      <c r="DV63" s="51"/>
      <c r="DW63" s="51"/>
      <c r="DX63" s="51"/>
      <c r="DY63" s="51"/>
      <c r="DZ63" s="51"/>
      <c r="EA63" s="51"/>
      <c r="EB63" s="51"/>
      <c r="EC63" s="51"/>
      <c r="ED63" s="51"/>
      <c r="EE63" s="51"/>
      <c r="EF63" s="51"/>
      <c r="EG63" s="51"/>
      <c r="EH63" s="51"/>
      <c r="EI63" s="51"/>
      <c r="EJ63" s="51"/>
      <c r="EK63" s="51"/>
      <c r="EL63" s="51"/>
      <c r="EM63" s="51"/>
      <c r="EN63" s="51"/>
      <c r="EO63" s="51"/>
      <c r="EP63" s="51"/>
      <c r="EQ63" s="51"/>
      <c r="ER63" s="51"/>
      <c r="ES63" s="51"/>
      <c r="ET63" s="51"/>
      <c r="EU63" s="51"/>
      <c r="EV63" s="51"/>
      <c r="EW63" s="51"/>
      <c r="EX63" s="51"/>
      <c r="EY63" s="51"/>
      <c r="EZ63" s="51"/>
      <c r="FA63" s="51"/>
    </row>
    <row r="64">
      <c r="A64" s="103" t="s">
        <v>366</v>
      </c>
      <c r="B64" s="163" t="s">
        <v>1145</v>
      </c>
      <c r="C64" s="51" t="s">
        <v>1091</v>
      </c>
      <c r="D64" s="51" t="s">
        <v>1129</v>
      </c>
      <c r="E64" s="51" t="s">
        <v>1226</v>
      </c>
      <c r="F64" s="51" t="s">
        <v>1086</v>
      </c>
      <c r="G64" s="51" t="s">
        <v>1672</v>
      </c>
      <c r="H64" s="51" t="s">
        <v>1674</v>
      </c>
      <c r="I64" s="51" t="s">
        <v>1681</v>
      </c>
      <c r="J64" s="51" t="s">
        <v>1682</v>
      </c>
      <c r="K64" s="51" t="s">
        <v>1683</v>
      </c>
      <c r="L64" s="51" t="s">
        <v>1684</v>
      </c>
      <c r="M64" s="51" t="s">
        <v>1685</v>
      </c>
      <c r="N64" s="51" t="s">
        <v>1686</v>
      </c>
      <c r="O64" s="51" t="s">
        <v>1687</v>
      </c>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163"/>
      <c r="AO64" s="163"/>
      <c r="AP64" s="163"/>
      <c r="AQ64" s="163"/>
      <c r="AR64" s="163"/>
      <c r="AS64" s="163"/>
      <c r="AT64" s="163"/>
      <c r="AU64" s="163"/>
      <c r="AV64" s="163"/>
      <c r="AW64" s="163"/>
      <c r="AX64" s="163"/>
      <c r="AY64" s="163"/>
      <c r="AZ64" s="163"/>
      <c r="BA64" s="163"/>
      <c r="BB64" s="163"/>
      <c r="BC64" s="163"/>
      <c r="BD64" s="163"/>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c r="DI64" s="51"/>
      <c r="DJ64" s="51"/>
      <c r="DK64" s="51"/>
      <c r="DL64" s="51"/>
      <c r="DM64" s="51"/>
      <c r="DN64" s="51"/>
      <c r="DO64" s="51"/>
      <c r="DP64" s="51"/>
      <c r="DQ64" s="51"/>
      <c r="DR64" s="51"/>
      <c r="DS64" s="51"/>
      <c r="DT64" s="51"/>
      <c r="DU64" s="51"/>
      <c r="DV64" s="51"/>
      <c r="DW64" s="51"/>
      <c r="DX64" s="51"/>
      <c r="DY64" s="51"/>
      <c r="DZ64" s="51"/>
      <c r="EA64" s="51"/>
      <c r="EB64" s="51"/>
      <c r="EC64" s="51"/>
      <c r="ED64" s="51"/>
      <c r="EE64" s="51"/>
      <c r="EF64" s="51"/>
      <c r="EG64" s="51"/>
      <c r="EH64" s="51"/>
      <c r="EI64" s="51"/>
      <c r="EJ64" s="51"/>
      <c r="EK64" s="51"/>
      <c r="EL64" s="51"/>
      <c r="EM64" s="51"/>
      <c r="EN64" s="51"/>
      <c r="EO64" s="51"/>
      <c r="EP64" s="51"/>
      <c r="EQ64" s="51"/>
      <c r="ER64" s="51"/>
      <c r="ES64" s="51"/>
      <c r="ET64" s="51"/>
      <c r="EU64" s="51"/>
      <c r="EV64" s="51"/>
      <c r="EW64" s="51"/>
      <c r="EX64" s="51"/>
      <c r="EY64" s="51"/>
      <c r="EZ64" s="51"/>
      <c r="FA64" s="51"/>
    </row>
    <row r="65">
      <c r="A65" s="42" t="s">
        <v>1190</v>
      </c>
      <c r="B65" s="163" t="s">
        <v>1145</v>
      </c>
      <c r="C65" s="51" t="s">
        <v>1091</v>
      </c>
      <c r="D65" s="51" t="s">
        <v>1129</v>
      </c>
      <c r="E65" s="51" t="s">
        <v>1226</v>
      </c>
      <c r="F65" s="51" t="s">
        <v>1086</v>
      </c>
      <c r="G65" s="51" t="s">
        <v>1672</v>
      </c>
      <c r="H65" s="51" t="s">
        <v>1674</v>
      </c>
      <c r="I65" s="51" t="s">
        <v>1681</v>
      </c>
      <c r="J65" s="51" t="s">
        <v>1682</v>
      </c>
      <c r="K65" s="51" t="s">
        <v>1683</v>
      </c>
      <c r="L65" s="51" t="s">
        <v>1684</v>
      </c>
      <c r="M65" s="51" t="s">
        <v>1685</v>
      </c>
      <c r="N65" s="51" t="s">
        <v>1686</v>
      </c>
      <c r="O65" s="51" t="s">
        <v>1687</v>
      </c>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163"/>
      <c r="AO65" s="163"/>
      <c r="AP65" s="163"/>
      <c r="AQ65" s="163"/>
      <c r="AR65" s="163"/>
      <c r="AS65" s="163"/>
      <c r="AT65" s="163"/>
      <c r="AU65" s="163"/>
      <c r="AV65" s="163"/>
      <c r="AW65" s="163"/>
      <c r="AX65" s="163"/>
      <c r="AY65" s="163"/>
      <c r="AZ65" s="163"/>
      <c r="BA65" s="163"/>
      <c r="BB65" s="163"/>
      <c r="BC65" s="163"/>
      <c r="BD65" s="163"/>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c r="DI65" s="51"/>
      <c r="DJ65" s="51"/>
      <c r="DK65" s="51"/>
      <c r="DL65" s="51"/>
      <c r="DM65" s="51"/>
      <c r="DN65" s="51"/>
      <c r="DO65" s="51"/>
      <c r="DP65" s="51"/>
      <c r="DQ65" s="51"/>
      <c r="DR65" s="51"/>
      <c r="DS65" s="51"/>
      <c r="DT65" s="51"/>
      <c r="DU65" s="51"/>
      <c r="DV65" s="51"/>
      <c r="DW65" s="51"/>
      <c r="DX65" s="51"/>
      <c r="DY65" s="51"/>
      <c r="DZ65" s="51"/>
      <c r="EA65" s="51"/>
      <c r="EB65" s="51"/>
      <c r="EC65" s="51"/>
      <c r="ED65" s="51"/>
      <c r="EE65" s="51"/>
      <c r="EF65" s="51"/>
      <c r="EG65" s="51"/>
      <c r="EH65" s="51"/>
      <c r="EI65" s="51"/>
      <c r="EJ65" s="51"/>
      <c r="EK65" s="51"/>
      <c r="EL65" s="51"/>
      <c r="EM65" s="51"/>
      <c r="EN65" s="51"/>
      <c r="EO65" s="51"/>
      <c r="EP65" s="51"/>
      <c r="EQ65" s="51"/>
      <c r="ER65" s="51"/>
      <c r="ES65" s="51"/>
      <c r="ET65" s="51"/>
      <c r="EU65" s="51"/>
      <c r="EV65" s="51"/>
      <c r="EW65" s="51"/>
      <c r="EX65" s="51"/>
      <c r="EY65" s="51"/>
      <c r="EZ65" s="51"/>
      <c r="FA65" s="51"/>
    </row>
    <row r="66">
      <c r="A66" s="103" t="s">
        <v>1192</v>
      </c>
      <c r="B66" s="163" t="s">
        <v>1145</v>
      </c>
      <c r="C66" s="51" t="s">
        <v>1091</v>
      </c>
      <c r="D66" s="51" t="s">
        <v>1129</v>
      </c>
      <c r="E66" s="51" t="s">
        <v>1226</v>
      </c>
      <c r="F66" s="51" t="s">
        <v>1086</v>
      </c>
      <c r="G66" s="51" t="s">
        <v>1672</v>
      </c>
      <c r="H66" s="51" t="s">
        <v>1674</v>
      </c>
      <c r="I66" s="51" t="s">
        <v>1681</v>
      </c>
      <c r="J66" s="51" t="s">
        <v>1682</v>
      </c>
      <c r="K66" s="51" t="s">
        <v>1683</v>
      </c>
      <c r="L66" s="51" t="s">
        <v>1684</v>
      </c>
      <c r="M66" s="51" t="s">
        <v>1685</v>
      </c>
      <c r="N66" s="51" t="s">
        <v>1686</v>
      </c>
      <c r="O66" s="51" t="s">
        <v>1687</v>
      </c>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163"/>
      <c r="AO66" s="163"/>
      <c r="AP66" s="163"/>
      <c r="AQ66" s="163"/>
      <c r="AR66" s="163"/>
      <c r="AS66" s="163"/>
      <c r="AT66" s="163"/>
      <c r="AU66" s="163"/>
      <c r="AV66" s="163"/>
      <c r="AW66" s="163"/>
      <c r="AX66" s="163"/>
      <c r="AY66" s="163"/>
      <c r="AZ66" s="163"/>
      <c r="BA66" s="163"/>
      <c r="BB66" s="163"/>
      <c r="BC66" s="163"/>
      <c r="BD66" s="163"/>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c r="DI66" s="51"/>
      <c r="DJ66" s="51"/>
      <c r="DK66" s="51"/>
      <c r="DL66" s="51"/>
      <c r="DM66" s="51"/>
      <c r="DN66" s="51"/>
      <c r="DO66" s="51"/>
      <c r="DP66" s="51"/>
      <c r="DQ66" s="51"/>
      <c r="DR66" s="51"/>
      <c r="DS66" s="51"/>
      <c r="DT66" s="51"/>
      <c r="DU66" s="51"/>
      <c r="DV66" s="51"/>
      <c r="DW66" s="51"/>
      <c r="DX66" s="51"/>
      <c r="DY66" s="51"/>
      <c r="DZ66" s="51"/>
      <c r="EA66" s="51"/>
      <c r="EB66" s="51"/>
      <c r="EC66" s="51"/>
      <c r="ED66" s="51"/>
      <c r="EE66" s="51"/>
      <c r="EF66" s="51"/>
      <c r="EG66" s="51"/>
      <c r="EH66" s="51"/>
      <c r="EI66" s="51"/>
      <c r="EJ66" s="51"/>
      <c r="EK66" s="51"/>
      <c r="EL66" s="51"/>
      <c r="EM66" s="51"/>
      <c r="EN66" s="51"/>
      <c r="EO66" s="51"/>
      <c r="EP66" s="51"/>
      <c r="EQ66" s="51"/>
      <c r="ER66" s="51"/>
      <c r="ES66" s="51"/>
      <c r="ET66" s="51"/>
      <c r="EU66" s="51"/>
      <c r="EV66" s="51"/>
      <c r="EW66" s="51"/>
      <c r="EX66" s="51"/>
      <c r="EY66" s="51"/>
      <c r="EZ66" s="51"/>
      <c r="FA66" s="51"/>
    </row>
    <row r="67">
      <c r="A67" s="42" t="s">
        <v>1194</v>
      </c>
      <c r="B67" s="163" t="s">
        <v>1145</v>
      </c>
      <c r="C67" s="51" t="s">
        <v>1091</v>
      </c>
      <c r="D67" s="51" t="s">
        <v>1129</v>
      </c>
      <c r="E67" s="51" t="s">
        <v>1226</v>
      </c>
      <c r="F67" s="51" t="s">
        <v>1086</v>
      </c>
      <c r="G67" s="51" t="s">
        <v>1672</v>
      </c>
      <c r="H67" s="51" t="s">
        <v>1674</v>
      </c>
      <c r="I67" s="51" t="s">
        <v>1681</v>
      </c>
      <c r="J67" s="51" t="s">
        <v>1682</v>
      </c>
      <c r="K67" s="51" t="s">
        <v>1683</v>
      </c>
      <c r="L67" s="51" t="s">
        <v>1684</v>
      </c>
      <c r="M67" s="51" t="s">
        <v>1685</v>
      </c>
      <c r="N67" s="51" t="s">
        <v>1686</v>
      </c>
      <c r="O67" s="51" t="s">
        <v>1687</v>
      </c>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163"/>
      <c r="AO67" s="163"/>
      <c r="AP67" s="163"/>
      <c r="AQ67" s="163"/>
      <c r="AR67" s="163"/>
      <c r="AS67" s="163"/>
      <c r="AT67" s="163"/>
      <c r="AU67" s="163"/>
      <c r="AV67" s="163"/>
      <c r="AW67" s="163"/>
      <c r="AX67" s="163"/>
      <c r="AY67" s="163"/>
      <c r="AZ67" s="163"/>
      <c r="BA67" s="163"/>
      <c r="BB67" s="163"/>
      <c r="BC67" s="163"/>
      <c r="BD67" s="163"/>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c r="DI67" s="51"/>
      <c r="DJ67" s="51"/>
      <c r="DK67" s="51"/>
      <c r="DL67" s="51"/>
      <c r="DM67" s="51"/>
      <c r="DN67" s="51"/>
      <c r="DO67" s="51"/>
      <c r="DP67" s="51"/>
      <c r="DQ67" s="51"/>
      <c r="DR67" s="51"/>
      <c r="DS67" s="51"/>
      <c r="DT67" s="51"/>
      <c r="DU67" s="51"/>
      <c r="DV67" s="51"/>
      <c r="DW67" s="51"/>
      <c r="DX67" s="51"/>
      <c r="DY67" s="51"/>
      <c r="DZ67" s="51"/>
      <c r="EA67" s="51"/>
      <c r="EB67" s="51"/>
      <c r="EC67" s="51"/>
      <c r="ED67" s="51"/>
      <c r="EE67" s="51"/>
      <c r="EF67" s="51"/>
      <c r="EG67" s="51"/>
      <c r="EH67" s="51"/>
      <c r="EI67" s="51"/>
      <c r="EJ67" s="51"/>
      <c r="EK67" s="51"/>
      <c r="EL67" s="51"/>
      <c r="EM67" s="51"/>
      <c r="EN67" s="51"/>
      <c r="EO67" s="51"/>
      <c r="EP67" s="51"/>
      <c r="EQ67" s="51"/>
      <c r="ER67" s="51"/>
      <c r="ES67" s="51"/>
      <c r="ET67" s="51"/>
      <c r="EU67" s="51"/>
      <c r="EV67" s="51"/>
      <c r="EW67" s="51"/>
      <c r="EX67" s="51"/>
      <c r="EY67" s="51"/>
      <c r="EZ67" s="51"/>
      <c r="FA67" s="51"/>
    </row>
    <row r="68">
      <c r="A68" s="103" t="s">
        <v>388</v>
      </c>
      <c r="B68" s="163" t="s">
        <v>1156</v>
      </c>
      <c r="C68" s="163" t="s">
        <v>1197</v>
      </c>
      <c r="D68" s="163" t="s">
        <v>1645</v>
      </c>
      <c r="E68" s="163" t="s">
        <v>1117</v>
      </c>
      <c r="F68" s="163" t="s">
        <v>1284</v>
      </c>
      <c r="G68" s="163" t="s">
        <v>1654</v>
      </c>
      <c r="H68" s="163" t="s">
        <v>1655</v>
      </c>
      <c r="I68" s="163" t="s">
        <v>1656</v>
      </c>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163"/>
      <c r="AO68" s="163"/>
      <c r="AP68" s="163"/>
      <c r="AQ68" s="163"/>
      <c r="AR68" s="163"/>
      <c r="AS68" s="163"/>
      <c r="AT68" s="163"/>
      <c r="AU68" s="163"/>
      <c r="AV68" s="163"/>
      <c r="AW68" s="163"/>
      <c r="AX68" s="163"/>
      <c r="AY68" s="163"/>
      <c r="AZ68" s="163"/>
      <c r="BA68" s="163"/>
      <c r="BB68" s="163"/>
      <c r="BC68" s="163"/>
      <c r="BD68" s="163"/>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c r="DI68" s="51"/>
      <c r="DJ68" s="51"/>
      <c r="DK68" s="51"/>
      <c r="DL68" s="51"/>
      <c r="DM68" s="51"/>
      <c r="DN68" s="51"/>
      <c r="DO68" s="51"/>
      <c r="DP68" s="51"/>
      <c r="DQ68" s="51"/>
      <c r="DR68" s="51"/>
      <c r="DS68" s="51"/>
      <c r="DT68" s="51"/>
      <c r="DU68" s="51"/>
      <c r="DV68" s="51"/>
      <c r="DW68" s="51"/>
      <c r="DX68" s="51"/>
      <c r="DY68" s="51"/>
      <c r="DZ68" s="51"/>
      <c r="EA68" s="51"/>
      <c r="EB68" s="51"/>
      <c r="EC68" s="51"/>
      <c r="ED68" s="51"/>
      <c r="EE68" s="51"/>
      <c r="EF68" s="51"/>
      <c r="EG68" s="51"/>
      <c r="EH68" s="51"/>
      <c r="EI68" s="51"/>
      <c r="EJ68" s="51"/>
      <c r="EK68" s="51"/>
      <c r="EL68" s="51"/>
      <c r="EM68" s="51"/>
      <c r="EN68" s="51"/>
      <c r="EO68" s="51"/>
      <c r="EP68" s="51"/>
      <c r="EQ68" s="51"/>
      <c r="ER68" s="51"/>
      <c r="ES68" s="51"/>
      <c r="ET68" s="51"/>
      <c r="EU68" s="51"/>
      <c r="EV68" s="51"/>
      <c r="EW68" s="51"/>
      <c r="EX68" s="51"/>
      <c r="EY68" s="51"/>
      <c r="EZ68" s="51"/>
      <c r="FA68" s="51"/>
    </row>
    <row r="69">
      <c r="A69" s="42" t="s">
        <v>382</v>
      </c>
      <c r="B69" s="163" t="s">
        <v>1156</v>
      </c>
      <c r="C69" s="163" t="s">
        <v>1197</v>
      </c>
      <c r="D69" s="163" t="s">
        <v>1645</v>
      </c>
      <c r="E69" s="163" t="s">
        <v>1117</v>
      </c>
      <c r="F69" s="163" t="s">
        <v>1284</v>
      </c>
      <c r="G69" s="163" t="s">
        <v>1654</v>
      </c>
      <c r="H69" s="163" t="s">
        <v>1655</v>
      </c>
      <c r="I69" s="163" t="s">
        <v>1656</v>
      </c>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163"/>
      <c r="AO69" s="163"/>
      <c r="AP69" s="163"/>
      <c r="AQ69" s="163"/>
      <c r="AR69" s="163"/>
      <c r="AS69" s="163"/>
      <c r="AT69" s="163"/>
      <c r="AU69" s="163"/>
      <c r="AV69" s="163"/>
      <c r="AW69" s="163"/>
      <c r="AX69" s="163"/>
      <c r="AY69" s="163"/>
      <c r="AZ69" s="163"/>
      <c r="BA69" s="163"/>
      <c r="BB69" s="163"/>
      <c r="BC69" s="163"/>
      <c r="BD69" s="163"/>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c r="DI69" s="51"/>
      <c r="DJ69" s="51"/>
      <c r="DK69" s="51"/>
      <c r="DL69" s="51"/>
      <c r="DM69" s="51"/>
      <c r="DN69" s="51"/>
      <c r="DO69" s="51"/>
      <c r="DP69" s="51"/>
      <c r="DQ69" s="51"/>
      <c r="DR69" s="51"/>
      <c r="DS69" s="51"/>
      <c r="DT69" s="51"/>
      <c r="DU69" s="51"/>
      <c r="DV69" s="51"/>
      <c r="DW69" s="51"/>
      <c r="DX69" s="51"/>
      <c r="DY69" s="51"/>
      <c r="DZ69" s="51"/>
      <c r="EA69" s="51"/>
      <c r="EB69" s="51"/>
      <c r="EC69" s="51"/>
      <c r="ED69" s="51"/>
      <c r="EE69" s="51"/>
      <c r="EF69" s="51"/>
      <c r="EG69" s="51"/>
      <c r="EH69" s="51"/>
      <c r="EI69" s="51"/>
      <c r="EJ69" s="51"/>
      <c r="EK69" s="51"/>
      <c r="EL69" s="51"/>
      <c r="EM69" s="51"/>
      <c r="EN69" s="51"/>
      <c r="EO69" s="51"/>
      <c r="EP69" s="51"/>
      <c r="EQ69" s="51"/>
      <c r="ER69" s="51"/>
      <c r="ES69" s="51"/>
      <c r="ET69" s="51"/>
      <c r="EU69" s="51"/>
      <c r="EV69" s="51"/>
      <c r="EW69" s="51"/>
      <c r="EX69" s="51"/>
      <c r="EY69" s="51"/>
      <c r="EZ69" s="51"/>
      <c r="FA69" s="51"/>
    </row>
    <row r="70">
      <c r="A70" s="103" t="s">
        <v>1196</v>
      </c>
      <c r="B70" s="163" t="s">
        <v>1156</v>
      </c>
      <c r="C70" s="163" t="s">
        <v>1197</v>
      </c>
      <c r="D70" s="163" t="s">
        <v>1645</v>
      </c>
      <c r="E70" s="163" t="s">
        <v>1117</v>
      </c>
      <c r="F70" s="163" t="s">
        <v>1284</v>
      </c>
      <c r="G70" s="163" t="s">
        <v>1654</v>
      </c>
      <c r="H70" s="163" t="s">
        <v>1655</v>
      </c>
      <c r="I70" s="163" t="s">
        <v>1656</v>
      </c>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163"/>
      <c r="AO70" s="163"/>
      <c r="AP70" s="163"/>
      <c r="AQ70" s="163"/>
      <c r="AR70" s="163"/>
      <c r="AS70" s="163"/>
      <c r="AT70" s="163"/>
      <c r="AU70" s="163"/>
      <c r="AV70" s="163"/>
      <c r="AW70" s="163"/>
      <c r="AX70" s="163"/>
      <c r="AY70" s="163"/>
      <c r="AZ70" s="163"/>
      <c r="BA70" s="163"/>
      <c r="BB70" s="163"/>
      <c r="BC70" s="163"/>
      <c r="BD70" s="163"/>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c r="DI70" s="51"/>
      <c r="DJ70" s="51"/>
      <c r="DK70" s="51"/>
      <c r="DL70" s="51"/>
      <c r="DM70" s="51"/>
      <c r="DN70" s="51"/>
      <c r="DO70" s="51"/>
      <c r="DP70" s="51"/>
      <c r="DQ70" s="51"/>
      <c r="DR70" s="51"/>
      <c r="DS70" s="51"/>
      <c r="DT70" s="51"/>
      <c r="DU70" s="51"/>
      <c r="DV70" s="51"/>
      <c r="DW70" s="51"/>
      <c r="DX70" s="51"/>
      <c r="DY70" s="51"/>
      <c r="DZ70" s="51"/>
      <c r="EA70" s="51"/>
      <c r="EB70" s="51"/>
      <c r="EC70" s="51"/>
      <c r="ED70" s="51"/>
      <c r="EE70" s="51"/>
      <c r="EF70" s="51"/>
      <c r="EG70" s="51"/>
      <c r="EH70" s="51"/>
      <c r="EI70" s="51"/>
      <c r="EJ70" s="51"/>
      <c r="EK70" s="51"/>
      <c r="EL70" s="51"/>
      <c r="EM70" s="51"/>
      <c r="EN70" s="51"/>
      <c r="EO70" s="51"/>
      <c r="EP70" s="51"/>
      <c r="EQ70" s="51"/>
      <c r="ER70" s="51"/>
      <c r="ES70" s="51"/>
      <c r="ET70" s="51"/>
      <c r="EU70" s="51"/>
      <c r="EV70" s="51"/>
      <c r="EW70" s="51"/>
      <c r="EX70" s="51"/>
      <c r="EY70" s="51"/>
      <c r="EZ70" s="51"/>
      <c r="FA70" s="51"/>
    </row>
    <row r="71">
      <c r="A71" s="42" t="s">
        <v>466</v>
      </c>
      <c r="B71" s="163" t="s">
        <v>1197</v>
      </c>
      <c r="C71" s="163" t="s">
        <v>1645</v>
      </c>
      <c r="D71" s="163" t="s">
        <v>1117</v>
      </c>
      <c r="E71" s="163" t="s">
        <v>1284</v>
      </c>
      <c r="F71" s="163" t="s">
        <v>1654</v>
      </c>
      <c r="G71" s="163" t="s">
        <v>1655</v>
      </c>
      <c r="H71" s="163" t="s">
        <v>1656</v>
      </c>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163"/>
      <c r="AO71" s="163"/>
      <c r="AP71" s="163"/>
      <c r="AQ71" s="163"/>
      <c r="AR71" s="163"/>
      <c r="AS71" s="163"/>
      <c r="AT71" s="163"/>
      <c r="AU71" s="163"/>
      <c r="AV71" s="163"/>
      <c r="AW71" s="163"/>
      <c r="AX71" s="163"/>
      <c r="AY71" s="163"/>
      <c r="AZ71" s="163"/>
      <c r="BA71" s="163"/>
      <c r="BB71" s="163"/>
      <c r="BC71" s="163"/>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c r="DI71" s="51"/>
      <c r="DJ71" s="51"/>
      <c r="DK71" s="51"/>
      <c r="DL71" s="51"/>
      <c r="DM71" s="51"/>
      <c r="DN71" s="51"/>
      <c r="DO71" s="51"/>
      <c r="DP71" s="51"/>
      <c r="DQ71" s="51"/>
      <c r="DR71" s="51"/>
      <c r="DS71" s="51"/>
      <c r="DT71" s="51"/>
      <c r="DU71" s="51"/>
      <c r="DV71" s="51"/>
      <c r="DW71" s="51"/>
      <c r="DX71" s="51"/>
      <c r="DY71" s="51"/>
      <c r="DZ71" s="51"/>
      <c r="EA71" s="51"/>
      <c r="EB71" s="51"/>
      <c r="EC71" s="51"/>
      <c r="ED71" s="51"/>
      <c r="EE71" s="51"/>
      <c r="EF71" s="51"/>
      <c r="EG71" s="51"/>
      <c r="EH71" s="51"/>
      <c r="EI71" s="51"/>
      <c r="EJ71" s="51"/>
      <c r="EK71" s="51"/>
      <c r="EL71" s="51"/>
      <c r="EM71" s="51"/>
      <c r="EN71" s="51"/>
      <c r="EO71" s="51"/>
      <c r="EP71" s="51"/>
      <c r="EQ71" s="51"/>
      <c r="ER71" s="51"/>
      <c r="ES71" s="51"/>
      <c r="ET71" s="51"/>
      <c r="EU71" s="51"/>
      <c r="EV71" s="51"/>
      <c r="EW71" s="51"/>
      <c r="EX71" s="51"/>
      <c r="EY71" s="51"/>
      <c r="EZ71" s="51"/>
      <c r="FA71" s="51"/>
    </row>
    <row r="72">
      <c r="A72" s="103" t="s">
        <v>1198</v>
      </c>
      <c r="B72" s="163" t="s">
        <v>1197</v>
      </c>
      <c r="C72" s="163" t="s">
        <v>1645</v>
      </c>
      <c r="D72" s="163" t="s">
        <v>1117</v>
      </c>
      <c r="E72" s="163" t="s">
        <v>1284</v>
      </c>
      <c r="F72" s="163" t="s">
        <v>1654</v>
      </c>
      <c r="G72" s="163" t="s">
        <v>1655</v>
      </c>
      <c r="H72" s="163" t="s">
        <v>1656</v>
      </c>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3"/>
      <c r="AO72" s="163"/>
      <c r="AP72" s="163"/>
      <c r="AQ72" s="163"/>
      <c r="AR72" s="163"/>
      <c r="AS72" s="163"/>
      <c r="AT72" s="163"/>
      <c r="AU72" s="163"/>
      <c r="AV72" s="163"/>
      <c r="AW72" s="163"/>
      <c r="AX72" s="163"/>
      <c r="AY72" s="163"/>
      <c r="AZ72" s="163"/>
      <c r="BA72" s="163"/>
      <c r="BB72" s="163"/>
      <c r="BC72" s="163"/>
      <c r="BD72" s="163"/>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c r="DI72" s="51"/>
      <c r="DJ72" s="51"/>
      <c r="DK72" s="51"/>
      <c r="DL72" s="51"/>
      <c r="DM72" s="51"/>
      <c r="DN72" s="51"/>
      <c r="DO72" s="51"/>
      <c r="DP72" s="51"/>
      <c r="DQ72" s="51"/>
      <c r="DR72" s="51"/>
      <c r="DS72" s="51"/>
      <c r="DT72" s="51"/>
      <c r="DU72" s="51"/>
      <c r="DV72" s="51"/>
      <c r="DW72" s="51"/>
      <c r="DX72" s="51"/>
      <c r="DY72" s="51"/>
      <c r="DZ72" s="51"/>
      <c r="EA72" s="51"/>
      <c r="EB72" s="51"/>
      <c r="EC72" s="51"/>
      <c r="ED72" s="51"/>
      <c r="EE72" s="51"/>
      <c r="EF72" s="51"/>
      <c r="EG72" s="51"/>
      <c r="EH72" s="51"/>
      <c r="EI72" s="51"/>
      <c r="EJ72" s="51"/>
      <c r="EK72" s="51"/>
      <c r="EL72" s="51"/>
      <c r="EM72" s="51"/>
      <c r="EN72" s="51"/>
      <c r="EO72" s="51"/>
      <c r="EP72" s="51"/>
      <c r="EQ72" s="51"/>
      <c r="ER72" s="51"/>
      <c r="ES72" s="51"/>
      <c r="ET72" s="51"/>
      <c r="EU72" s="51"/>
      <c r="EV72" s="51"/>
      <c r="EW72" s="51"/>
      <c r="EX72" s="51"/>
      <c r="EY72" s="51"/>
      <c r="EZ72" s="51"/>
      <c r="FA72" s="51"/>
    </row>
    <row r="73">
      <c r="A73" s="42" t="s">
        <v>1200</v>
      </c>
      <c r="B73" s="163" t="s">
        <v>1156</v>
      </c>
      <c r="C73" s="163" t="s">
        <v>1197</v>
      </c>
      <c r="D73" s="163" t="s">
        <v>1645</v>
      </c>
      <c r="E73" s="163" t="s">
        <v>1117</v>
      </c>
      <c r="F73" s="163" t="s">
        <v>1284</v>
      </c>
      <c r="G73" s="163" t="s">
        <v>1654</v>
      </c>
      <c r="H73" s="163" t="s">
        <v>1655</v>
      </c>
      <c r="I73" s="163" t="s">
        <v>1656</v>
      </c>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163"/>
      <c r="AO73" s="163"/>
      <c r="AP73" s="163"/>
      <c r="AQ73" s="163"/>
      <c r="AR73" s="163"/>
      <c r="AS73" s="163"/>
      <c r="AT73" s="163"/>
      <c r="AU73" s="163"/>
      <c r="AV73" s="163"/>
      <c r="AW73" s="163"/>
      <c r="AX73" s="163"/>
      <c r="AY73" s="163"/>
      <c r="AZ73" s="163"/>
      <c r="BA73" s="163"/>
      <c r="BB73" s="163"/>
      <c r="BC73" s="163"/>
      <c r="BD73" s="163"/>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c r="DI73" s="51"/>
      <c r="DJ73" s="51"/>
      <c r="DK73" s="51"/>
      <c r="DL73" s="51"/>
      <c r="DM73" s="51"/>
      <c r="DN73" s="51"/>
      <c r="DO73" s="51"/>
      <c r="DP73" s="51"/>
      <c r="DQ73" s="51"/>
      <c r="DR73" s="51"/>
      <c r="DS73" s="51"/>
      <c r="DT73" s="51"/>
      <c r="DU73" s="51"/>
      <c r="DV73" s="51"/>
      <c r="DW73" s="51"/>
      <c r="DX73" s="51"/>
      <c r="DY73" s="51"/>
      <c r="DZ73" s="51"/>
      <c r="EA73" s="51"/>
      <c r="EB73" s="51"/>
      <c r="EC73" s="51"/>
      <c r="ED73" s="51"/>
      <c r="EE73" s="51"/>
      <c r="EF73" s="51"/>
      <c r="EG73" s="51"/>
      <c r="EH73" s="51"/>
      <c r="EI73" s="51"/>
      <c r="EJ73" s="51"/>
      <c r="EK73" s="51"/>
      <c r="EL73" s="51"/>
      <c r="EM73" s="51"/>
      <c r="EN73" s="51"/>
      <c r="EO73" s="51"/>
      <c r="EP73" s="51"/>
      <c r="EQ73" s="51"/>
      <c r="ER73" s="51"/>
      <c r="ES73" s="51"/>
      <c r="ET73" s="51"/>
      <c r="EU73" s="51"/>
      <c r="EV73" s="51"/>
      <c r="EW73" s="51"/>
      <c r="EX73" s="51"/>
      <c r="EY73" s="51"/>
      <c r="EZ73" s="51"/>
      <c r="FA73" s="51"/>
    </row>
    <row r="74">
      <c r="A74" s="103" t="s">
        <v>491</v>
      </c>
      <c r="B74" s="163" t="s">
        <v>1156</v>
      </c>
      <c r="C74" s="163" t="s">
        <v>1197</v>
      </c>
      <c r="D74" s="163" t="s">
        <v>1645</v>
      </c>
      <c r="E74" s="163" t="s">
        <v>1117</v>
      </c>
      <c r="F74" s="163" t="s">
        <v>1284</v>
      </c>
      <c r="G74" s="163" t="s">
        <v>1654</v>
      </c>
      <c r="H74" s="163" t="s">
        <v>1655</v>
      </c>
      <c r="I74" s="163" t="s">
        <v>1656</v>
      </c>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163"/>
      <c r="AO74" s="163"/>
      <c r="AP74" s="163"/>
      <c r="AQ74" s="163"/>
      <c r="AR74" s="163"/>
      <c r="AS74" s="163"/>
      <c r="AT74" s="163"/>
      <c r="AU74" s="163"/>
      <c r="AV74" s="163"/>
      <c r="AW74" s="163"/>
      <c r="AX74" s="163"/>
      <c r="AY74" s="163"/>
      <c r="AZ74" s="163"/>
      <c r="BA74" s="163"/>
      <c r="BB74" s="163"/>
      <c r="BC74" s="163"/>
      <c r="BD74" s="163"/>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c r="DI74" s="51"/>
      <c r="DJ74" s="51"/>
      <c r="DK74" s="51"/>
      <c r="DL74" s="51"/>
      <c r="DM74" s="51"/>
      <c r="DN74" s="51"/>
      <c r="DO74" s="51"/>
      <c r="DP74" s="51"/>
      <c r="DQ74" s="51"/>
      <c r="DR74" s="51"/>
      <c r="DS74" s="51"/>
      <c r="DT74" s="51"/>
      <c r="DU74" s="51"/>
      <c r="DV74" s="51"/>
      <c r="DW74" s="51"/>
      <c r="DX74" s="51"/>
      <c r="DY74" s="51"/>
      <c r="DZ74" s="51"/>
      <c r="EA74" s="51"/>
      <c r="EB74" s="51"/>
      <c r="EC74" s="51"/>
      <c r="ED74" s="51"/>
      <c r="EE74" s="51"/>
      <c r="EF74" s="51"/>
      <c r="EG74" s="51"/>
      <c r="EH74" s="51"/>
      <c r="EI74" s="51"/>
      <c r="EJ74" s="51"/>
      <c r="EK74" s="51"/>
      <c r="EL74" s="51"/>
      <c r="EM74" s="51"/>
      <c r="EN74" s="51"/>
      <c r="EO74" s="51"/>
      <c r="EP74" s="51"/>
      <c r="EQ74" s="51"/>
      <c r="ER74" s="51"/>
      <c r="ES74" s="51"/>
      <c r="ET74" s="51"/>
      <c r="EU74" s="51"/>
      <c r="EV74" s="51"/>
      <c r="EW74" s="51"/>
      <c r="EX74" s="51"/>
      <c r="EY74" s="51"/>
      <c r="EZ74" s="51"/>
      <c r="FA74" s="51"/>
    </row>
    <row r="75">
      <c r="A75" s="42" t="s">
        <v>1202</v>
      </c>
      <c r="B75" s="163" t="s">
        <v>1156</v>
      </c>
      <c r="C75" s="163" t="s">
        <v>1197</v>
      </c>
      <c r="D75" s="163" t="s">
        <v>1645</v>
      </c>
      <c r="E75" s="163" t="s">
        <v>1117</v>
      </c>
      <c r="F75" s="163" t="s">
        <v>1284</v>
      </c>
      <c r="G75" s="163" t="s">
        <v>1654</v>
      </c>
      <c r="H75" s="163" t="s">
        <v>1655</v>
      </c>
      <c r="I75" s="163" t="s">
        <v>1656</v>
      </c>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163"/>
      <c r="AO75" s="163"/>
      <c r="AP75" s="163"/>
      <c r="AQ75" s="163"/>
      <c r="AR75" s="163"/>
      <c r="AS75" s="163"/>
      <c r="AT75" s="163"/>
      <c r="AU75" s="163"/>
      <c r="AV75" s="163"/>
      <c r="AW75" s="163"/>
      <c r="AX75" s="163"/>
      <c r="AY75" s="163"/>
      <c r="AZ75" s="163"/>
      <c r="BA75" s="163"/>
      <c r="BB75" s="163"/>
      <c r="BC75" s="163"/>
      <c r="BD75" s="163"/>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c r="DI75" s="51"/>
      <c r="DJ75" s="51"/>
      <c r="DK75" s="51"/>
      <c r="DL75" s="51"/>
      <c r="DM75" s="51"/>
      <c r="DN75" s="51"/>
      <c r="DO75" s="51"/>
      <c r="DP75" s="51"/>
      <c r="DQ75" s="51"/>
      <c r="DR75" s="51"/>
      <c r="DS75" s="51"/>
      <c r="DT75" s="51"/>
      <c r="DU75" s="51"/>
      <c r="DV75" s="51"/>
      <c r="DW75" s="51"/>
      <c r="DX75" s="51"/>
      <c r="DY75" s="51"/>
      <c r="DZ75" s="51"/>
      <c r="EA75" s="51"/>
      <c r="EB75" s="51"/>
      <c r="EC75" s="51"/>
      <c r="ED75" s="51"/>
      <c r="EE75" s="51"/>
      <c r="EF75" s="51"/>
      <c r="EG75" s="51"/>
      <c r="EH75" s="51"/>
      <c r="EI75" s="51"/>
      <c r="EJ75" s="51"/>
      <c r="EK75" s="51"/>
      <c r="EL75" s="51"/>
      <c r="EM75" s="51"/>
      <c r="EN75" s="51"/>
      <c r="EO75" s="51"/>
      <c r="EP75" s="51"/>
      <c r="EQ75" s="51"/>
      <c r="ER75" s="51"/>
      <c r="ES75" s="51"/>
      <c r="ET75" s="51"/>
      <c r="EU75" s="51"/>
      <c r="EV75" s="51"/>
      <c r="EW75" s="51"/>
      <c r="EX75" s="51"/>
      <c r="EY75" s="51"/>
      <c r="EZ75" s="51"/>
      <c r="FA75" s="51"/>
    </row>
    <row r="76">
      <c r="A76" s="103" t="s">
        <v>493</v>
      </c>
      <c r="B76" s="163" t="s">
        <v>1156</v>
      </c>
      <c r="C76" s="163" t="s">
        <v>1197</v>
      </c>
      <c r="D76" s="163" t="s">
        <v>1645</v>
      </c>
      <c r="E76" s="163" t="s">
        <v>1117</v>
      </c>
      <c r="F76" s="163" t="s">
        <v>1284</v>
      </c>
      <c r="G76" s="163" t="s">
        <v>1654</v>
      </c>
      <c r="H76" s="163" t="s">
        <v>1655</v>
      </c>
      <c r="I76" s="163" t="s">
        <v>1656</v>
      </c>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163"/>
      <c r="AO76" s="163"/>
      <c r="AP76" s="163"/>
      <c r="AQ76" s="163"/>
      <c r="AR76" s="163"/>
      <c r="AS76" s="163"/>
      <c r="AT76" s="163"/>
      <c r="AU76" s="163"/>
      <c r="AV76" s="163"/>
      <c r="AW76" s="163"/>
      <c r="AX76" s="163"/>
      <c r="AY76" s="163"/>
      <c r="AZ76" s="163"/>
      <c r="BA76" s="163"/>
      <c r="BB76" s="163"/>
      <c r="BC76" s="163"/>
      <c r="BD76" s="163"/>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c r="DI76" s="51"/>
      <c r="DJ76" s="51"/>
      <c r="DK76" s="51"/>
      <c r="DL76" s="51"/>
      <c r="DM76" s="51"/>
      <c r="DN76" s="51"/>
      <c r="DO76" s="51"/>
      <c r="DP76" s="51"/>
      <c r="DQ76" s="51"/>
      <c r="DR76" s="51"/>
      <c r="DS76" s="51"/>
      <c r="DT76" s="51"/>
      <c r="DU76" s="51"/>
      <c r="DV76" s="51"/>
      <c r="DW76" s="51"/>
      <c r="DX76" s="51"/>
      <c r="DY76" s="51"/>
      <c r="DZ76" s="51"/>
      <c r="EA76" s="51"/>
      <c r="EB76" s="51"/>
      <c r="EC76" s="51"/>
      <c r="ED76" s="51"/>
      <c r="EE76" s="51"/>
      <c r="EF76" s="51"/>
      <c r="EG76" s="51"/>
      <c r="EH76" s="51"/>
      <c r="EI76" s="51"/>
      <c r="EJ76" s="51"/>
      <c r="EK76" s="51"/>
      <c r="EL76" s="51"/>
      <c r="EM76" s="51"/>
      <c r="EN76" s="51"/>
      <c r="EO76" s="51"/>
      <c r="EP76" s="51"/>
      <c r="EQ76" s="51"/>
      <c r="ER76" s="51"/>
      <c r="ES76" s="51"/>
      <c r="ET76" s="51"/>
      <c r="EU76" s="51"/>
      <c r="EV76" s="51"/>
      <c r="EW76" s="51"/>
      <c r="EX76" s="51"/>
      <c r="EY76" s="51"/>
      <c r="EZ76" s="51"/>
      <c r="FA76" s="51"/>
    </row>
    <row r="77">
      <c r="A77" s="42" t="s">
        <v>115</v>
      </c>
      <c r="B77" s="163" t="s">
        <v>1156</v>
      </c>
      <c r="C77" s="163" t="s">
        <v>1197</v>
      </c>
      <c r="D77" s="163" t="s">
        <v>1645</v>
      </c>
      <c r="E77" s="163" t="s">
        <v>1117</v>
      </c>
      <c r="F77" s="163" t="s">
        <v>1284</v>
      </c>
      <c r="G77" s="163" t="s">
        <v>1654</v>
      </c>
      <c r="H77" s="163" t="s">
        <v>1655</v>
      </c>
      <c r="I77" s="163" t="s">
        <v>1656</v>
      </c>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163"/>
      <c r="AO77" s="163"/>
      <c r="AP77" s="163"/>
      <c r="AQ77" s="163"/>
      <c r="AR77" s="163"/>
      <c r="AS77" s="163"/>
      <c r="AT77" s="163"/>
      <c r="AU77" s="163"/>
      <c r="AV77" s="163"/>
      <c r="AW77" s="163"/>
      <c r="AX77" s="163"/>
      <c r="AY77" s="163"/>
      <c r="AZ77" s="163"/>
      <c r="BA77" s="163"/>
      <c r="BB77" s="163"/>
      <c r="BC77" s="163"/>
      <c r="BD77" s="163"/>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c r="DI77" s="51"/>
      <c r="DJ77" s="51"/>
      <c r="DK77" s="51"/>
      <c r="DL77" s="51"/>
      <c r="DM77" s="51"/>
      <c r="DN77" s="51"/>
      <c r="DO77" s="51"/>
      <c r="DP77" s="51"/>
      <c r="DQ77" s="51"/>
      <c r="DR77" s="51"/>
      <c r="DS77" s="51"/>
      <c r="DT77" s="51"/>
      <c r="DU77" s="51"/>
      <c r="DV77" s="51"/>
      <c r="DW77" s="51"/>
      <c r="DX77" s="51"/>
      <c r="DY77" s="51"/>
      <c r="DZ77" s="51"/>
      <c r="EA77" s="51"/>
      <c r="EB77" s="51"/>
      <c r="EC77" s="51"/>
      <c r="ED77" s="51"/>
      <c r="EE77" s="51"/>
      <c r="EF77" s="51"/>
      <c r="EG77" s="51"/>
      <c r="EH77" s="51"/>
      <c r="EI77" s="51"/>
      <c r="EJ77" s="51"/>
      <c r="EK77" s="51"/>
      <c r="EL77" s="51"/>
      <c r="EM77" s="51"/>
      <c r="EN77" s="51"/>
      <c r="EO77" s="51"/>
      <c r="EP77" s="51"/>
      <c r="EQ77" s="51"/>
      <c r="ER77" s="51"/>
      <c r="ES77" s="51"/>
      <c r="ET77" s="51"/>
      <c r="EU77" s="51"/>
      <c r="EV77" s="51"/>
      <c r="EW77" s="51"/>
      <c r="EX77" s="51"/>
      <c r="EY77" s="51"/>
      <c r="EZ77" s="51"/>
      <c r="FA77" s="51"/>
    </row>
    <row r="78">
      <c r="A78" s="103" t="s">
        <v>1205</v>
      </c>
      <c r="B78" s="163" t="s">
        <v>1087</v>
      </c>
      <c r="C78" s="163" t="s">
        <v>1288</v>
      </c>
      <c r="D78" s="163" t="s">
        <v>1679</v>
      </c>
      <c r="E78" s="163" t="s">
        <v>1256</v>
      </c>
      <c r="F78" s="163" t="s">
        <v>1659</v>
      </c>
      <c r="G78" s="163" t="s">
        <v>1655</v>
      </c>
      <c r="H78" s="163" t="s">
        <v>1656</v>
      </c>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163"/>
      <c r="AO78" s="163"/>
      <c r="AP78" s="163"/>
      <c r="AQ78" s="163"/>
      <c r="AR78" s="163"/>
      <c r="AS78" s="163"/>
      <c r="AT78" s="163"/>
      <c r="AU78" s="163"/>
      <c r="AV78" s="163"/>
      <c r="AW78" s="163"/>
      <c r="AX78" s="163"/>
      <c r="AY78" s="163"/>
      <c r="AZ78" s="163"/>
      <c r="BA78" s="163"/>
      <c r="BB78" s="163"/>
      <c r="BC78" s="163"/>
      <c r="BD78" s="163"/>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c r="DI78" s="51"/>
      <c r="DJ78" s="51"/>
      <c r="DK78" s="51"/>
      <c r="DL78" s="51"/>
      <c r="DM78" s="51"/>
      <c r="DN78" s="51"/>
      <c r="DO78" s="51"/>
      <c r="DP78" s="51"/>
      <c r="DQ78" s="51"/>
      <c r="DR78" s="51"/>
      <c r="DS78" s="51"/>
      <c r="DT78" s="51"/>
      <c r="DU78" s="51"/>
      <c r="DV78" s="51"/>
      <c r="DW78" s="51"/>
      <c r="DX78" s="51"/>
      <c r="DY78" s="51"/>
      <c r="DZ78" s="51"/>
      <c r="EA78" s="51"/>
      <c r="EB78" s="51"/>
      <c r="EC78" s="51"/>
      <c r="ED78" s="51"/>
      <c r="EE78" s="51"/>
      <c r="EF78" s="51"/>
      <c r="EG78" s="51"/>
      <c r="EH78" s="51"/>
      <c r="EI78" s="51"/>
      <c r="EJ78" s="51"/>
      <c r="EK78" s="51"/>
      <c r="EL78" s="51"/>
      <c r="EM78" s="51"/>
      <c r="EN78" s="51"/>
      <c r="EO78" s="51"/>
      <c r="EP78" s="51"/>
      <c r="EQ78" s="51"/>
      <c r="ER78" s="51"/>
      <c r="ES78" s="51"/>
      <c r="ET78" s="51"/>
      <c r="EU78" s="51"/>
      <c r="EV78" s="51"/>
      <c r="EW78" s="51"/>
      <c r="EX78" s="51"/>
      <c r="EY78" s="51"/>
      <c r="EZ78" s="51"/>
      <c r="FA78" s="51"/>
    </row>
    <row r="79">
      <c r="A79" s="42" t="s">
        <v>1207</v>
      </c>
      <c r="B79" s="163" t="s">
        <v>1145</v>
      </c>
      <c r="C79" s="51" t="s">
        <v>1091</v>
      </c>
      <c r="D79" s="51" t="s">
        <v>1129</v>
      </c>
      <c r="E79" s="51" t="s">
        <v>1226</v>
      </c>
      <c r="F79" s="51" t="s">
        <v>1086</v>
      </c>
      <c r="G79" s="51" t="s">
        <v>1672</v>
      </c>
      <c r="H79" s="51" t="s">
        <v>1674</v>
      </c>
      <c r="I79" s="51" t="s">
        <v>1681</v>
      </c>
      <c r="J79" s="51" t="s">
        <v>1682</v>
      </c>
      <c r="K79" s="51" t="s">
        <v>1683</v>
      </c>
      <c r="L79" s="51" t="s">
        <v>1684</v>
      </c>
      <c r="M79" s="51" t="s">
        <v>1685</v>
      </c>
      <c r="N79" s="51" t="s">
        <v>1686</v>
      </c>
      <c r="O79" s="51" t="s">
        <v>1687</v>
      </c>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163"/>
      <c r="AO79" s="163"/>
      <c r="AP79" s="163"/>
      <c r="AQ79" s="163"/>
      <c r="AR79" s="163"/>
      <c r="AS79" s="163"/>
      <c r="AT79" s="163"/>
      <c r="AU79" s="163"/>
      <c r="AV79" s="163"/>
      <c r="AW79" s="163"/>
      <c r="AX79" s="163"/>
      <c r="AY79" s="163"/>
      <c r="AZ79" s="163"/>
      <c r="BA79" s="163"/>
      <c r="BB79" s="163"/>
      <c r="BC79" s="163"/>
      <c r="BD79" s="163"/>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c r="DI79" s="51"/>
      <c r="DJ79" s="51"/>
      <c r="DK79" s="51"/>
      <c r="DL79" s="51"/>
      <c r="DM79" s="51"/>
      <c r="DN79" s="51"/>
      <c r="DO79" s="51"/>
      <c r="DP79" s="51"/>
      <c r="DQ79" s="51"/>
      <c r="DR79" s="51"/>
      <c r="DS79" s="51"/>
      <c r="DT79" s="51"/>
      <c r="DU79" s="51"/>
      <c r="DV79" s="51"/>
      <c r="DW79" s="51"/>
      <c r="DX79" s="51"/>
      <c r="DY79" s="51"/>
      <c r="DZ79" s="51"/>
      <c r="EA79" s="51"/>
      <c r="EB79" s="51"/>
      <c r="EC79" s="51"/>
      <c r="ED79" s="51"/>
      <c r="EE79" s="51"/>
      <c r="EF79" s="51"/>
      <c r="EG79" s="51"/>
      <c r="EH79" s="51"/>
      <c r="EI79" s="51"/>
      <c r="EJ79" s="51"/>
      <c r="EK79" s="51"/>
      <c r="EL79" s="51"/>
      <c r="EM79" s="51"/>
      <c r="EN79" s="51"/>
      <c r="EO79" s="51"/>
      <c r="EP79" s="51"/>
      <c r="EQ79" s="51"/>
      <c r="ER79" s="51"/>
      <c r="ES79" s="51"/>
      <c r="ET79" s="51"/>
      <c r="EU79" s="51"/>
      <c r="EV79" s="51"/>
      <c r="EW79" s="51"/>
      <c r="EX79" s="51"/>
      <c r="EY79" s="51"/>
      <c r="EZ79" s="51"/>
      <c r="FA79" s="51"/>
    </row>
    <row r="80">
      <c r="A80" s="103" t="s">
        <v>1209</v>
      </c>
      <c r="B80" s="163" t="s">
        <v>1145</v>
      </c>
      <c r="C80" s="51" t="s">
        <v>1091</v>
      </c>
      <c r="D80" s="51" t="s">
        <v>1129</v>
      </c>
      <c r="E80" s="51" t="s">
        <v>1226</v>
      </c>
      <c r="F80" s="51" t="s">
        <v>1086</v>
      </c>
      <c r="G80" s="51" t="s">
        <v>1672</v>
      </c>
      <c r="H80" s="51" t="s">
        <v>1674</v>
      </c>
      <c r="I80" s="51" t="s">
        <v>1681</v>
      </c>
      <c r="J80" s="51" t="s">
        <v>1682</v>
      </c>
      <c r="K80" s="51" t="s">
        <v>1683</v>
      </c>
      <c r="L80" s="51" t="s">
        <v>1684</v>
      </c>
      <c r="M80" s="51" t="s">
        <v>1685</v>
      </c>
      <c r="N80" s="51" t="s">
        <v>1686</v>
      </c>
      <c r="O80" s="51" t="s">
        <v>1687</v>
      </c>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163"/>
      <c r="AO80" s="163"/>
      <c r="AP80" s="163"/>
      <c r="AQ80" s="163"/>
      <c r="AR80" s="163"/>
      <c r="AS80" s="163"/>
      <c r="AT80" s="163"/>
      <c r="AU80" s="163"/>
      <c r="AV80" s="163"/>
      <c r="AW80" s="163"/>
      <c r="AX80" s="163"/>
      <c r="AY80" s="163"/>
      <c r="AZ80" s="163"/>
      <c r="BA80" s="163"/>
      <c r="BB80" s="163"/>
      <c r="BC80" s="163"/>
      <c r="BD80" s="163"/>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c r="DI80" s="51"/>
      <c r="DJ80" s="51"/>
      <c r="DK80" s="51"/>
      <c r="DL80" s="51"/>
      <c r="DM80" s="51"/>
      <c r="DN80" s="51"/>
      <c r="DO80" s="51"/>
      <c r="DP80" s="51"/>
      <c r="DQ80" s="51"/>
      <c r="DR80" s="51"/>
      <c r="DS80" s="51"/>
      <c r="DT80" s="51"/>
      <c r="DU80" s="51"/>
      <c r="DV80" s="51"/>
      <c r="DW80" s="51"/>
      <c r="DX80" s="51"/>
      <c r="DY80" s="51"/>
      <c r="DZ80" s="51"/>
      <c r="EA80" s="51"/>
      <c r="EB80" s="51"/>
      <c r="EC80" s="51"/>
      <c r="ED80" s="51"/>
      <c r="EE80" s="51"/>
      <c r="EF80" s="51"/>
      <c r="EG80" s="51"/>
      <c r="EH80" s="51"/>
      <c r="EI80" s="51"/>
      <c r="EJ80" s="51"/>
      <c r="EK80" s="51"/>
      <c r="EL80" s="51"/>
      <c r="EM80" s="51"/>
      <c r="EN80" s="51"/>
      <c r="EO80" s="51"/>
      <c r="EP80" s="51"/>
      <c r="EQ80" s="51"/>
      <c r="ER80" s="51"/>
      <c r="ES80" s="51"/>
      <c r="ET80" s="51"/>
      <c r="EU80" s="51"/>
      <c r="EV80" s="51"/>
      <c r="EW80" s="51"/>
      <c r="EX80" s="51"/>
      <c r="EY80" s="51"/>
      <c r="EZ80" s="51"/>
      <c r="FA80" s="51"/>
    </row>
    <row r="81">
      <c r="A81" s="42" t="s">
        <v>1211</v>
      </c>
      <c r="B81" s="163" t="s">
        <v>1145</v>
      </c>
      <c r="C81" s="51" t="s">
        <v>1091</v>
      </c>
      <c r="D81" s="51" t="s">
        <v>1129</v>
      </c>
      <c r="E81" s="51" t="s">
        <v>1226</v>
      </c>
      <c r="F81" s="51" t="s">
        <v>1086</v>
      </c>
      <c r="G81" s="51" t="s">
        <v>1672</v>
      </c>
      <c r="H81" s="51" t="s">
        <v>1674</v>
      </c>
      <c r="I81" s="51" t="s">
        <v>1681</v>
      </c>
      <c r="J81" s="51" t="s">
        <v>1682</v>
      </c>
      <c r="K81" s="51" t="s">
        <v>1683</v>
      </c>
      <c r="L81" s="51" t="s">
        <v>1684</v>
      </c>
      <c r="M81" s="51" t="s">
        <v>1685</v>
      </c>
      <c r="N81" s="51" t="s">
        <v>1686</v>
      </c>
      <c r="O81" s="51" t="s">
        <v>1687</v>
      </c>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c r="AU81" s="163"/>
      <c r="AV81" s="163"/>
      <c r="AW81" s="163"/>
      <c r="AX81" s="163"/>
      <c r="AY81" s="163"/>
      <c r="AZ81" s="163"/>
      <c r="BA81" s="163"/>
      <c r="BB81" s="163"/>
      <c r="BC81" s="163"/>
      <c r="BD81" s="163"/>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c r="DI81" s="51"/>
      <c r="DJ81" s="51"/>
      <c r="DK81" s="51"/>
      <c r="DL81" s="51"/>
      <c r="DM81" s="51"/>
      <c r="DN81" s="51"/>
      <c r="DO81" s="51"/>
      <c r="DP81" s="51"/>
      <c r="DQ81" s="51"/>
      <c r="DR81" s="51"/>
      <c r="DS81" s="51"/>
      <c r="DT81" s="51"/>
      <c r="DU81" s="51"/>
      <c r="DV81" s="51"/>
      <c r="DW81" s="51"/>
      <c r="DX81" s="51"/>
      <c r="DY81" s="51"/>
      <c r="DZ81" s="51"/>
      <c r="EA81" s="51"/>
      <c r="EB81" s="51"/>
      <c r="EC81" s="51"/>
      <c r="ED81" s="51"/>
      <c r="EE81" s="51"/>
      <c r="EF81" s="51"/>
      <c r="EG81" s="51"/>
      <c r="EH81" s="51"/>
      <c r="EI81" s="51"/>
      <c r="EJ81" s="51"/>
      <c r="EK81" s="51"/>
      <c r="EL81" s="51"/>
      <c r="EM81" s="51"/>
      <c r="EN81" s="51"/>
      <c r="EO81" s="51"/>
      <c r="EP81" s="51"/>
      <c r="EQ81" s="51"/>
      <c r="ER81" s="51"/>
      <c r="ES81" s="51"/>
      <c r="ET81" s="51"/>
      <c r="EU81" s="51"/>
      <c r="EV81" s="51"/>
      <c r="EW81" s="51"/>
      <c r="EX81" s="51"/>
      <c r="EY81" s="51"/>
      <c r="EZ81" s="51"/>
      <c r="FA81" s="51"/>
    </row>
    <row r="82">
      <c r="A82" s="103" t="s">
        <v>1213</v>
      </c>
      <c r="B82" s="163" t="s">
        <v>1145</v>
      </c>
      <c r="C82" s="51" t="s">
        <v>1091</v>
      </c>
      <c r="D82" s="51" t="s">
        <v>1129</v>
      </c>
      <c r="E82" s="51" t="s">
        <v>1226</v>
      </c>
      <c r="F82" s="51" t="s">
        <v>1086</v>
      </c>
      <c r="G82" s="51" t="s">
        <v>1672</v>
      </c>
      <c r="H82" s="51" t="s">
        <v>1674</v>
      </c>
      <c r="I82" s="51" t="s">
        <v>1681</v>
      </c>
      <c r="J82" s="51" t="s">
        <v>1682</v>
      </c>
      <c r="K82" s="51" t="s">
        <v>1683</v>
      </c>
      <c r="L82" s="51" t="s">
        <v>1684</v>
      </c>
      <c r="M82" s="51" t="s">
        <v>1685</v>
      </c>
      <c r="N82" s="51" t="s">
        <v>1686</v>
      </c>
      <c r="O82" s="51" t="s">
        <v>1687</v>
      </c>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163"/>
      <c r="AO82" s="163"/>
      <c r="AP82" s="163"/>
      <c r="AQ82" s="163"/>
      <c r="AR82" s="163"/>
      <c r="AS82" s="163"/>
      <c r="AT82" s="163"/>
      <c r="AU82" s="163"/>
      <c r="AV82" s="163"/>
      <c r="AW82" s="163"/>
      <c r="AX82" s="163"/>
      <c r="AY82" s="163"/>
      <c r="AZ82" s="163"/>
      <c r="BA82" s="163"/>
      <c r="BB82" s="163"/>
      <c r="BC82" s="163"/>
      <c r="BD82" s="163"/>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c r="DI82" s="51"/>
      <c r="DJ82" s="51"/>
      <c r="DK82" s="51"/>
      <c r="DL82" s="51"/>
      <c r="DM82" s="51"/>
      <c r="DN82" s="51"/>
      <c r="DO82" s="51"/>
      <c r="DP82" s="51"/>
      <c r="DQ82" s="51"/>
      <c r="DR82" s="51"/>
      <c r="DS82" s="51"/>
      <c r="DT82" s="51"/>
      <c r="DU82" s="51"/>
      <c r="DV82" s="51"/>
      <c r="DW82" s="51"/>
      <c r="DX82" s="51"/>
      <c r="DY82" s="51"/>
      <c r="DZ82" s="51"/>
      <c r="EA82" s="51"/>
      <c r="EB82" s="51"/>
      <c r="EC82" s="51"/>
      <c r="ED82" s="51"/>
      <c r="EE82" s="51"/>
      <c r="EF82" s="51"/>
      <c r="EG82" s="51"/>
      <c r="EH82" s="51"/>
      <c r="EI82" s="51"/>
      <c r="EJ82" s="51"/>
      <c r="EK82" s="51"/>
      <c r="EL82" s="51"/>
      <c r="EM82" s="51"/>
      <c r="EN82" s="51"/>
      <c r="EO82" s="51"/>
      <c r="EP82" s="51"/>
      <c r="EQ82" s="51"/>
      <c r="ER82" s="51"/>
      <c r="ES82" s="51"/>
      <c r="ET82" s="51"/>
      <c r="EU82" s="51"/>
      <c r="EV82" s="51"/>
      <c r="EW82" s="51"/>
      <c r="EX82" s="51"/>
      <c r="EY82" s="51"/>
      <c r="EZ82" s="51"/>
      <c r="FA82" s="51"/>
    </row>
    <row r="83">
      <c r="A83" s="42" t="s">
        <v>1216</v>
      </c>
      <c r="B83" s="163" t="s">
        <v>1215</v>
      </c>
      <c r="C83" s="163" t="s">
        <v>1078</v>
      </c>
      <c r="D83" s="163" t="s">
        <v>1156</v>
      </c>
      <c r="E83" s="163" t="s">
        <v>1197</v>
      </c>
      <c r="F83" s="163" t="s">
        <v>1645</v>
      </c>
      <c r="G83" s="163" t="s">
        <v>1117</v>
      </c>
      <c r="H83" s="163" t="s">
        <v>1284</v>
      </c>
      <c r="I83" s="163" t="s">
        <v>1654</v>
      </c>
      <c r="J83" s="163" t="s">
        <v>1655</v>
      </c>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3"/>
      <c r="AI83" s="163"/>
      <c r="AJ83" s="163"/>
      <c r="AK83" s="163"/>
      <c r="AL83" s="163"/>
      <c r="AM83" s="163"/>
      <c r="AN83" s="163"/>
      <c r="AO83" s="163"/>
      <c r="AP83" s="163"/>
      <c r="AQ83" s="163"/>
      <c r="AR83" s="163"/>
      <c r="AS83" s="163"/>
      <c r="AT83" s="163"/>
      <c r="AU83" s="163"/>
      <c r="AV83" s="163"/>
      <c r="AW83" s="163"/>
      <c r="AX83" s="163"/>
      <c r="AY83" s="163"/>
      <c r="AZ83" s="163"/>
      <c r="BA83" s="163"/>
      <c r="BB83" s="163"/>
      <c r="BC83" s="163"/>
      <c r="BD83" s="163"/>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c r="DI83" s="51"/>
      <c r="DJ83" s="51"/>
      <c r="DK83" s="51"/>
      <c r="DL83" s="51"/>
      <c r="DM83" s="51"/>
      <c r="DN83" s="51"/>
      <c r="DO83" s="51"/>
      <c r="DP83" s="51"/>
      <c r="DQ83" s="51"/>
      <c r="DR83" s="51"/>
      <c r="DS83" s="51"/>
      <c r="DT83" s="51"/>
      <c r="DU83" s="51"/>
      <c r="DV83" s="51"/>
      <c r="DW83" s="51"/>
      <c r="DX83" s="51"/>
      <c r="DY83" s="51"/>
      <c r="DZ83" s="51"/>
      <c r="EA83" s="51"/>
      <c r="EB83" s="51"/>
      <c r="EC83" s="51"/>
      <c r="ED83" s="51"/>
      <c r="EE83" s="51"/>
      <c r="EF83" s="51"/>
      <c r="EG83" s="51"/>
      <c r="EH83" s="51"/>
      <c r="EI83" s="51"/>
      <c r="EJ83" s="51"/>
      <c r="EK83" s="51"/>
      <c r="EL83" s="51"/>
      <c r="EM83" s="51"/>
      <c r="EN83" s="51"/>
      <c r="EO83" s="51"/>
      <c r="EP83" s="51"/>
      <c r="EQ83" s="51"/>
      <c r="ER83" s="51"/>
      <c r="ES83" s="51"/>
      <c r="ET83" s="51"/>
      <c r="EU83" s="51"/>
      <c r="EV83" s="51"/>
      <c r="EW83" s="51"/>
      <c r="EX83" s="51"/>
      <c r="EY83" s="51"/>
      <c r="EZ83" s="51"/>
      <c r="FA83" s="51"/>
    </row>
    <row r="84">
      <c r="A84" s="103" t="s">
        <v>439</v>
      </c>
      <c r="B84" s="163" t="s">
        <v>1215</v>
      </c>
      <c r="C84" s="163" t="s">
        <v>1078</v>
      </c>
      <c r="D84" s="163" t="s">
        <v>1156</v>
      </c>
      <c r="E84" s="163" t="s">
        <v>1197</v>
      </c>
      <c r="F84" s="163" t="s">
        <v>1645</v>
      </c>
      <c r="G84" s="163" t="s">
        <v>1117</v>
      </c>
      <c r="H84" s="163" t="s">
        <v>1284</v>
      </c>
      <c r="I84" s="163" t="s">
        <v>1654</v>
      </c>
      <c r="J84" s="163" t="s">
        <v>1655</v>
      </c>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163"/>
      <c r="AO84" s="163"/>
      <c r="AP84" s="163"/>
      <c r="AQ84" s="163"/>
      <c r="AR84" s="163"/>
      <c r="AS84" s="163"/>
      <c r="AT84" s="163"/>
      <c r="AU84" s="163"/>
      <c r="AV84" s="163"/>
      <c r="AW84" s="163"/>
      <c r="AX84" s="163"/>
      <c r="AY84" s="163"/>
      <c r="AZ84" s="163"/>
      <c r="BA84" s="163"/>
      <c r="BB84" s="163"/>
      <c r="BC84" s="163"/>
      <c r="BD84" s="163"/>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c r="DI84" s="51"/>
      <c r="DJ84" s="51"/>
      <c r="DK84" s="51"/>
      <c r="DL84" s="51"/>
      <c r="DM84" s="51"/>
      <c r="DN84" s="51"/>
      <c r="DO84" s="51"/>
      <c r="DP84" s="51"/>
      <c r="DQ84" s="51"/>
      <c r="DR84" s="51"/>
      <c r="DS84" s="51"/>
      <c r="DT84" s="51"/>
      <c r="DU84" s="51"/>
      <c r="DV84" s="51"/>
      <c r="DW84" s="51"/>
      <c r="DX84" s="51"/>
      <c r="DY84" s="51"/>
      <c r="DZ84" s="51"/>
      <c r="EA84" s="51"/>
      <c r="EB84" s="51"/>
      <c r="EC84" s="51"/>
      <c r="ED84" s="51"/>
      <c r="EE84" s="51"/>
      <c r="EF84" s="51"/>
      <c r="EG84" s="51"/>
      <c r="EH84" s="51"/>
      <c r="EI84" s="51"/>
      <c r="EJ84" s="51"/>
      <c r="EK84" s="51"/>
      <c r="EL84" s="51"/>
      <c r="EM84" s="51"/>
      <c r="EN84" s="51"/>
      <c r="EO84" s="51"/>
      <c r="EP84" s="51"/>
      <c r="EQ84" s="51"/>
      <c r="ER84" s="51"/>
      <c r="ES84" s="51"/>
      <c r="ET84" s="51"/>
      <c r="EU84" s="51"/>
      <c r="EV84" s="51"/>
      <c r="EW84" s="51"/>
      <c r="EX84" s="51"/>
      <c r="EY84" s="51"/>
      <c r="EZ84" s="51"/>
      <c r="FA84" s="51"/>
    </row>
    <row r="85">
      <c r="A85" s="42" t="s">
        <v>453</v>
      </c>
      <c r="B85" s="163" t="s">
        <v>1215</v>
      </c>
      <c r="C85" s="163" t="s">
        <v>1078</v>
      </c>
      <c r="D85" s="163" t="s">
        <v>1156</v>
      </c>
      <c r="E85" s="163" t="s">
        <v>1197</v>
      </c>
      <c r="F85" s="163" t="s">
        <v>1645</v>
      </c>
      <c r="G85" s="163" t="s">
        <v>1117</v>
      </c>
      <c r="H85" s="163" t="s">
        <v>1284</v>
      </c>
      <c r="I85" s="163" t="s">
        <v>1654</v>
      </c>
      <c r="J85" s="163" t="s">
        <v>1655</v>
      </c>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163"/>
      <c r="AO85" s="163"/>
      <c r="AP85" s="163"/>
      <c r="AQ85" s="163"/>
      <c r="AR85" s="163"/>
      <c r="AS85" s="163"/>
      <c r="AT85" s="163"/>
      <c r="AU85" s="163"/>
      <c r="AV85" s="163"/>
      <c r="AW85" s="163"/>
      <c r="AX85" s="163"/>
      <c r="AY85" s="163"/>
      <c r="AZ85" s="163"/>
      <c r="BA85" s="163"/>
      <c r="BB85" s="163"/>
      <c r="BC85" s="163"/>
      <c r="BD85" s="163"/>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c r="DI85" s="51"/>
      <c r="DJ85" s="51"/>
      <c r="DK85" s="51"/>
      <c r="DL85" s="51"/>
      <c r="DM85" s="51"/>
      <c r="DN85" s="51"/>
      <c r="DO85" s="51"/>
      <c r="DP85" s="51"/>
      <c r="DQ85" s="51"/>
      <c r="DR85" s="51"/>
      <c r="DS85" s="51"/>
      <c r="DT85" s="51"/>
      <c r="DU85" s="51"/>
      <c r="DV85" s="51"/>
      <c r="DW85" s="51"/>
      <c r="DX85" s="51"/>
      <c r="DY85" s="51"/>
      <c r="DZ85" s="51"/>
      <c r="EA85" s="51"/>
      <c r="EB85" s="51"/>
      <c r="EC85" s="51"/>
      <c r="ED85" s="51"/>
      <c r="EE85" s="51"/>
      <c r="EF85" s="51"/>
      <c r="EG85" s="51"/>
      <c r="EH85" s="51"/>
      <c r="EI85" s="51"/>
      <c r="EJ85" s="51"/>
      <c r="EK85" s="51"/>
      <c r="EL85" s="51"/>
      <c r="EM85" s="51"/>
      <c r="EN85" s="51"/>
      <c r="EO85" s="51"/>
      <c r="EP85" s="51"/>
      <c r="EQ85" s="51"/>
      <c r="ER85" s="51"/>
      <c r="ES85" s="51"/>
      <c r="ET85" s="51"/>
      <c r="EU85" s="51"/>
      <c r="EV85" s="51"/>
      <c r="EW85" s="51"/>
      <c r="EX85" s="51"/>
      <c r="EY85" s="51"/>
      <c r="EZ85" s="51"/>
      <c r="FA85" s="51"/>
    </row>
    <row r="86">
      <c r="A86" s="103" t="s">
        <v>1218</v>
      </c>
      <c r="B86" s="51" t="s">
        <v>1091</v>
      </c>
      <c r="C86" s="51" t="s">
        <v>1129</v>
      </c>
      <c r="D86" s="51" t="s">
        <v>1226</v>
      </c>
      <c r="E86" s="51" t="s">
        <v>1086</v>
      </c>
      <c r="F86" s="51" t="s">
        <v>1672</v>
      </c>
      <c r="G86" s="51" t="s">
        <v>1674</v>
      </c>
      <c r="H86" s="51" t="s">
        <v>1681</v>
      </c>
      <c r="I86" s="51" t="s">
        <v>1682</v>
      </c>
      <c r="J86" s="51" t="s">
        <v>1683</v>
      </c>
      <c r="K86" s="51" t="s">
        <v>1684</v>
      </c>
      <c r="L86" s="51" t="s">
        <v>1685</v>
      </c>
      <c r="M86" s="51" t="s">
        <v>1686</v>
      </c>
      <c r="N86" s="51" t="s">
        <v>1687</v>
      </c>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c r="AU86" s="163"/>
      <c r="AV86" s="163"/>
      <c r="AW86" s="163"/>
      <c r="AX86" s="163"/>
      <c r="AY86" s="163"/>
      <c r="AZ86" s="163"/>
      <c r="BA86" s="163"/>
      <c r="BB86" s="163"/>
      <c r="BC86" s="163"/>
      <c r="BD86" s="163"/>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c r="DI86" s="51"/>
      <c r="DJ86" s="51"/>
      <c r="DK86" s="51"/>
      <c r="DL86" s="51"/>
      <c r="DM86" s="51"/>
      <c r="DN86" s="51"/>
      <c r="DO86" s="51"/>
      <c r="DP86" s="51"/>
      <c r="DQ86" s="51"/>
      <c r="DR86" s="51"/>
      <c r="DS86" s="51"/>
      <c r="DT86" s="51"/>
      <c r="DU86" s="51"/>
      <c r="DV86" s="51"/>
      <c r="DW86" s="51"/>
      <c r="DX86" s="51"/>
      <c r="DY86" s="51"/>
      <c r="DZ86" s="51"/>
      <c r="EA86" s="51"/>
      <c r="EB86" s="51"/>
      <c r="EC86" s="51"/>
      <c r="ED86" s="51"/>
      <c r="EE86" s="51"/>
      <c r="EF86" s="51"/>
      <c r="EG86" s="51"/>
      <c r="EH86" s="51"/>
      <c r="EI86" s="51"/>
      <c r="EJ86" s="51"/>
      <c r="EK86" s="51"/>
      <c r="EL86" s="51"/>
      <c r="EM86" s="51"/>
      <c r="EN86" s="51"/>
      <c r="EO86" s="51"/>
      <c r="EP86" s="51"/>
      <c r="EQ86" s="51"/>
      <c r="ER86" s="51"/>
      <c r="ES86" s="51"/>
      <c r="ET86" s="51"/>
      <c r="EU86" s="51"/>
      <c r="EV86" s="51"/>
      <c r="EW86" s="51"/>
      <c r="EX86" s="51"/>
      <c r="EY86" s="51"/>
      <c r="EZ86" s="51"/>
      <c r="FA86" s="51"/>
    </row>
    <row r="87">
      <c r="A87" s="42" t="s">
        <v>1219</v>
      </c>
      <c r="B87" s="51" t="s">
        <v>1129</v>
      </c>
      <c r="C87" s="51" t="s">
        <v>1226</v>
      </c>
      <c r="D87" s="51" t="s">
        <v>1086</v>
      </c>
      <c r="E87" s="51" t="s">
        <v>1672</v>
      </c>
      <c r="F87" s="51" t="s">
        <v>1717</v>
      </c>
      <c r="G87" s="51"/>
      <c r="H87" s="51"/>
      <c r="I87" s="51"/>
      <c r="J87" s="51"/>
      <c r="K87" s="51"/>
      <c r="L87" s="51"/>
      <c r="M87" s="51"/>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163"/>
      <c r="AO87" s="163"/>
      <c r="AP87" s="163"/>
      <c r="AQ87" s="163"/>
      <c r="AR87" s="163"/>
      <c r="AS87" s="163"/>
      <c r="AT87" s="163"/>
      <c r="AU87" s="163"/>
      <c r="AV87" s="163"/>
      <c r="AW87" s="163"/>
      <c r="AX87" s="163"/>
      <c r="AY87" s="163"/>
      <c r="AZ87" s="163"/>
      <c r="BA87" s="163"/>
      <c r="BB87" s="163"/>
      <c r="BC87" s="163"/>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c r="DI87" s="51"/>
      <c r="DJ87" s="51"/>
      <c r="DK87" s="51"/>
      <c r="DL87" s="51"/>
      <c r="DM87" s="51"/>
      <c r="DN87" s="51"/>
      <c r="DO87" s="51"/>
      <c r="DP87" s="51"/>
      <c r="DQ87" s="51"/>
      <c r="DR87" s="51"/>
      <c r="DS87" s="51"/>
      <c r="DT87" s="51"/>
      <c r="DU87" s="51"/>
      <c r="DV87" s="51"/>
      <c r="DW87" s="51"/>
      <c r="DX87" s="51"/>
      <c r="DY87" s="51"/>
      <c r="DZ87" s="51"/>
      <c r="EA87" s="51"/>
      <c r="EB87" s="51"/>
      <c r="EC87" s="51"/>
      <c r="ED87" s="51"/>
      <c r="EE87" s="51"/>
      <c r="EF87" s="51"/>
      <c r="EG87" s="51"/>
      <c r="EH87" s="51"/>
      <c r="EI87" s="51"/>
      <c r="EJ87" s="51"/>
      <c r="EK87" s="51"/>
      <c r="EL87" s="51"/>
      <c r="EM87" s="51"/>
      <c r="EN87" s="51"/>
      <c r="EO87" s="51"/>
      <c r="EP87" s="51"/>
      <c r="EQ87" s="51"/>
      <c r="ER87" s="51"/>
      <c r="ES87" s="51"/>
      <c r="ET87" s="51"/>
      <c r="EU87" s="51"/>
      <c r="EV87" s="51"/>
      <c r="EW87" s="51"/>
      <c r="EX87" s="51"/>
      <c r="EY87" s="51"/>
      <c r="EZ87" s="51"/>
      <c r="FA87" s="51"/>
    </row>
    <row r="88">
      <c r="A88" s="103" t="s">
        <v>419</v>
      </c>
      <c r="B88" s="163" t="s">
        <v>1221</v>
      </c>
      <c r="C88" s="163" t="s">
        <v>1215</v>
      </c>
      <c r="D88" s="163" t="s">
        <v>1078</v>
      </c>
      <c r="E88" s="163" t="s">
        <v>1156</v>
      </c>
      <c r="F88" s="163" t="s">
        <v>1197</v>
      </c>
      <c r="G88" s="163" t="s">
        <v>1645</v>
      </c>
      <c r="H88" s="163" t="s">
        <v>1117</v>
      </c>
      <c r="I88" s="163" t="s">
        <v>1284</v>
      </c>
      <c r="J88" s="163" t="s">
        <v>1654</v>
      </c>
      <c r="K88" s="163" t="s">
        <v>1678</v>
      </c>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c r="AU88" s="163"/>
      <c r="AV88" s="163"/>
      <c r="AW88" s="163"/>
      <c r="AX88" s="163"/>
      <c r="AY88" s="163"/>
      <c r="AZ88" s="163"/>
      <c r="BA88" s="163"/>
      <c r="BB88" s="163"/>
      <c r="BC88" s="163"/>
      <c r="BD88" s="163"/>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c r="DI88" s="51"/>
      <c r="DJ88" s="51"/>
      <c r="DK88" s="51"/>
      <c r="DL88" s="51"/>
      <c r="DM88" s="51"/>
      <c r="DN88" s="51"/>
      <c r="DO88" s="51"/>
      <c r="DP88" s="51"/>
      <c r="DQ88" s="51"/>
      <c r="DR88" s="51"/>
      <c r="DS88" s="51"/>
      <c r="DT88" s="51"/>
      <c r="DU88" s="51"/>
      <c r="DV88" s="51"/>
      <c r="DW88" s="51"/>
      <c r="DX88" s="51"/>
      <c r="DY88" s="51"/>
      <c r="DZ88" s="51"/>
      <c r="EA88" s="51"/>
      <c r="EB88" s="51"/>
      <c r="EC88" s="51"/>
      <c r="ED88" s="51"/>
      <c r="EE88" s="51"/>
      <c r="EF88" s="51"/>
      <c r="EG88" s="51"/>
      <c r="EH88" s="51"/>
      <c r="EI88" s="51"/>
      <c r="EJ88" s="51"/>
      <c r="EK88" s="51"/>
      <c r="EL88" s="51"/>
      <c r="EM88" s="51"/>
      <c r="EN88" s="51"/>
      <c r="EO88" s="51"/>
      <c r="EP88" s="51"/>
      <c r="EQ88" s="51"/>
      <c r="ER88" s="51"/>
      <c r="ES88" s="51"/>
      <c r="ET88" s="51"/>
      <c r="EU88" s="51"/>
      <c r="EV88" s="51"/>
      <c r="EW88" s="51"/>
      <c r="EX88" s="51"/>
      <c r="EY88" s="51"/>
      <c r="EZ88" s="51"/>
      <c r="FA88" s="51"/>
    </row>
    <row r="89">
      <c r="A89" s="42" t="s">
        <v>437</v>
      </c>
      <c r="B89" s="163" t="s">
        <v>1221</v>
      </c>
      <c r="C89" s="163" t="s">
        <v>1215</v>
      </c>
      <c r="D89" s="163" t="s">
        <v>1078</v>
      </c>
      <c r="E89" s="163" t="s">
        <v>1156</v>
      </c>
      <c r="F89" s="163" t="s">
        <v>1197</v>
      </c>
      <c r="G89" s="163" t="s">
        <v>1645</v>
      </c>
      <c r="H89" s="163" t="s">
        <v>1117</v>
      </c>
      <c r="I89" s="163" t="s">
        <v>1284</v>
      </c>
      <c r="J89" s="163" t="s">
        <v>1654</v>
      </c>
      <c r="K89" s="163" t="s">
        <v>1678</v>
      </c>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163"/>
      <c r="AV89" s="163"/>
      <c r="AW89" s="163"/>
      <c r="AX89" s="163"/>
      <c r="AY89" s="163"/>
      <c r="AZ89" s="163"/>
      <c r="BA89" s="163"/>
      <c r="BB89" s="163"/>
      <c r="BC89" s="163"/>
      <c r="BD89" s="163"/>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c r="DI89" s="51"/>
      <c r="DJ89" s="51"/>
      <c r="DK89" s="51"/>
      <c r="DL89" s="51"/>
      <c r="DM89" s="51"/>
      <c r="DN89" s="51"/>
      <c r="DO89" s="51"/>
      <c r="DP89" s="51"/>
      <c r="DQ89" s="51"/>
      <c r="DR89" s="51"/>
      <c r="DS89" s="51"/>
      <c r="DT89" s="51"/>
      <c r="DU89" s="51"/>
      <c r="DV89" s="51"/>
      <c r="DW89" s="51"/>
      <c r="DX89" s="51"/>
      <c r="DY89" s="51"/>
      <c r="DZ89" s="51"/>
      <c r="EA89" s="51"/>
      <c r="EB89" s="51"/>
      <c r="EC89" s="51"/>
      <c r="ED89" s="51"/>
      <c r="EE89" s="51"/>
      <c r="EF89" s="51"/>
      <c r="EG89" s="51"/>
      <c r="EH89" s="51"/>
      <c r="EI89" s="51"/>
      <c r="EJ89" s="51"/>
      <c r="EK89" s="51"/>
      <c r="EL89" s="51"/>
      <c r="EM89" s="51"/>
      <c r="EN89" s="51"/>
      <c r="EO89" s="51"/>
      <c r="EP89" s="51"/>
      <c r="EQ89" s="51"/>
      <c r="ER89" s="51"/>
      <c r="ES89" s="51"/>
      <c r="ET89" s="51"/>
      <c r="EU89" s="51"/>
      <c r="EV89" s="51"/>
      <c r="EW89" s="51"/>
      <c r="EX89" s="51"/>
      <c r="EY89" s="51"/>
      <c r="EZ89" s="51"/>
      <c r="FA89" s="51"/>
    </row>
    <row r="90">
      <c r="A90" s="103" t="s">
        <v>374</v>
      </c>
      <c r="B90" s="163" t="s">
        <v>1222</v>
      </c>
      <c r="C90" s="163" t="s">
        <v>1129</v>
      </c>
      <c r="D90" s="163" t="s">
        <v>1226</v>
      </c>
      <c r="E90" s="163" t="s">
        <v>1086</v>
      </c>
      <c r="F90" s="163" t="s">
        <v>1672</v>
      </c>
      <c r="G90" s="163" t="s">
        <v>1717</v>
      </c>
      <c r="H90" s="163" t="s">
        <v>1718</v>
      </c>
      <c r="I90" s="163" t="s">
        <v>1684</v>
      </c>
      <c r="J90" s="163" t="s">
        <v>1685</v>
      </c>
      <c r="K90" s="163" t="s">
        <v>1686</v>
      </c>
      <c r="L90" s="163" t="s">
        <v>1687</v>
      </c>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163"/>
      <c r="AX90" s="163"/>
      <c r="AY90" s="163"/>
      <c r="AZ90" s="163"/>
      <c r="BA90" s="163"/>
      <c r="BB90" s="163"/>
      <c r="BC90" s="163"/>
      <c r="BD90" s="163"/>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c r="DI90" s="51"/>
      <c r="DJ90" s="51"/>
      <c r="DK90" s="51"/>
      <c r="DL90" s="51"/>
      <c r="DM90" s="51"/>
      <c r="DN90" s="51"/>
      <c r="DO90" s="51"/>
      <c r="DP90" s="51"/>
      <c r="DQ90" s="51"/>
      <c r="DR90" s="51"/>
      <c r="DS90" s="51"/>
      <c r="DT90" s="51"/>
      <c r="DU90" s="51"/>
      <c r="DV90" s="51"/>
      <c r="DW90" s="51"/>
      <c r="DX90" s="51"/>
      <c r="DY90" s="51"/>
      <c r="DZ90" s="51"/>
      <c r="EA90" s="51"/>
      <c r="EB90" s="51"/>
      <c r="EC90" s="51"/>
      <c r="ED90" s="51"/>
      <c r="EE90" s="51"/>
      <c r="EF90" s="51"/>
      <c r="EG90" s="51"/>
      <c r="EH90" s="51"/>
      <c r="EI90" s="51"/>
      <c r="EJ90" s="51"/>
      <c r="EK90" s="51"/>
      <c r="EL90" s="51"/>
      <c r="EM90" s="51"/>
      <c r="EN90" s="51"/>
      <c r="EO90" s="51"/>
      <c r="EP90" s="51"/>
      <c r="EQ90" s="51"/>
      <c r="ER90" s="51"/>
      <c r="ES90" s="51"/>
      <c r="ET90" s="51"/>
      <c r="EU90" s="51"/>
      <c r="EV90" s="51"/>
      <c r="EW90" s="51"/>
      <c r="EX90" s="51"/>
      <c r="EY90" s="51"/>
      <c r="EZ90" s="51"/>
      <c r="FA90" s="51"/>
    </row>
    <row r="91">
      <c r="A91" s="42" t="s">
        <v>376</v>
      </c>
      <c r="B91" s="163" t="s">
        <v>1222</v>
      </c>
      <c r="C91" s="163" t="s">
        <v>1129</v>
      </c>
      <c r="D91" s="163" t="s">
        <v>1226</v>
      </c>
      <c r="E91" s="163" t="s">
        <v>1086</v>
      </c>
      <c r="F91" s="163" t="s">
        <v>1672</v>
      </c>
      <c r="G91" s="163" t="s">
        <v>1717</v>
      </c>
      <c r="H91" s="163" t="s">
        <v>1718</v>
      </c>
      <c r="I91" s="163" t="s">
        <v>1684</v>
      </c>
      <c r="J91" s="163" t="s">
        <v>1685</v>
      </c>
      <c r="K91" s="163" t="s">
        <v>1686</v>
      </c>
      <c r="L91" s="163" t="s">
        <v>1687</v>
      </c>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c r="AU91" s="163"/>
      <c r="AV91" s="163"/>
      <c r="AW91" s="163"/>
      <c r="AX91" s="163"/>
      <c r="AY91" s="163"/>
      <c r="AZ91" s="163"/>
      <c r="BA91" s="163"/>
      <c r="BB91" s="163"/>
      <c r="BC91" s="163"/>
      <c r="BD91" s="163"/>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c r="DI91" s="51"/>
      <c r="DJ91" s="51"/>
      <c r="DK91" s="51"/>
      <c r="DL91" s="51"/>
      <c r="DM91" s="51"/>
      <c r="DN91" s="51"/>
      <c r="DO91" s="51"/>
      <c r="DP91" s="51"/>
      <c r="DQ91" s="51"/>
      <c r="DR91" s="51"/>
      <c r="DS91" s="51"/>
      <c r="DT91" s="51"/>
      <c r="DU91" s="51"/>
      <c r="DV91" s="51"/>
      <c r="DW91" s="51"/>
      <c r="DX91" s="51"/>
      <c r="DY91" s="51"/>
      <c r="DZ91" s="51"/>
      <c r="EA91" s="51"/>
      <c r="EB91" s="51"/>
      <c r="EC91" s="51"/>
      <c r="ED91" s="51"/>
      <c r="EE91" s="51"/>
      <c r="EF91" s="51"/>
      <c r="EG91" s="51"/>
      <c r="EH91" s="51"/>
      <c r="EI91" s="51"/>
      <c r="EJ91" s="51"/>
      <c r="EK91" s="51"/>
      <c r="EL91" s="51"/>
      <c r="EM91" s="51"/>
      <c r="EN91" s="51"/>
      <c r="EO91" s="51"/>
      <c r="EP91" s="51"/>
      <c r="EQ91" s="51"/>
      <c r="ER91" s="51"/>
      <c r="ES91" s="51"/>
      <c r="ET91" s="51"/>
      <c r="EU91" s="51"/>
      <c r="EV91" s="51"/>
      <c r="EW91" s="51"/>
      <c r="EX91" s="51"/>
      <c r="EY91" s="51"/>
      <c r="EZ91" s="51"/>
      <c r="FA91" s="51"/>
    </row>
    <row r="92">
      <c r="A92" s="103" t="s">
        <v>378</v>
      </c>
      <c r="B92" s="163" t="s">
        <v>1222</v>
      </c>
      <c r="C92" s="163" t="s">
        <v>1129</v>
      </c>
      <c r="D92" s="163" t="s">
        <v>1226</v>
      </c>
      <c r="E92" s="163" t="s">
        <v>1086</v>
      </c>
      <c r="F92" s="163" t="s">
        <v>1672</v>
      </c>
      <c r="G92" s="163" t="s">
        <v>1717</v>
      </c>
      <c r="H92" s="163" t="s">
        <v>1718</v>
      </c>
      <c r="I92" s="163" t="s">
        <v>1684</v>
      </c>
      <c r="J92" s="163" t="s">
        <v>1685</v>
      </c>
      <c r="K92" s="163" t="s">
        <v>1686</v>
      </c>
      <c r="L92" s="163" t="s">
        <v>1687</v>
      </c>
      <c r="M92" s="163"/>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c r="DI92" s="51"/>
      <c r="DJ92" s="51"/>
      <c r="DK92" s="51"/>
      <c r="DL92" s="51"/>
      <c r="DM92" s="51"/>
      <c r="DN92" s="51"/>
      <c r="DO92" s="51"/>
      <c r="DP92" s="51"/>
      <c r="DQ92" s="51"/>
      <c r="DR92" s="51"/>
      <c r="DS92" s="51"/>
      <c r="DT92" s="51"/>
      <c r="DU92" s="51"/>
      <c r="DV92" s="51"/>
      <c r="DW92" s="51"/>
      <c r="DX92" s="51"/>
      <c r="DY92" s="51"/>
      <c r="DZ92" s="51"/>
      <c r="EA92" s="51"/>
      <c r="EB92" s="51"/>
      <c r="EC92" s="51"/>
      <c r="ED92" s="51"/>
      <c r="EE92" s="51"/>
      <c r="EF92" s="51"/>
      <c r="EG92" s="51"/>
      <c r="EH92" s="51"/>
      <c r="EI92" s="51"/>
      <c r="EJ92" s="51"/>
      <c r="EK92" s="51"/>
      <c r="EL92" s="51"/>
      <c r="EM92" s="51"/>
      <c r="EN92" s="51"/>
      <c r="EO92" s="51"/>
      <c r="EP92" s="51"/>
      <c r="EQ92" s="51"/>
      <c r="ER92" s="51"/>
      <c r="ES92" s="51"/>
      <c r="ET92" s="51"/>
      <c r="EU92" s="51"/>
      <c r="EV92" s="51"/>
      <c r="EW92" s="51"/>
      <c r="EX92" s="51"/>
      <c r="EY92" s="51"/>
      <c r="EZ92" s="51"/>
      <c r="FA92" s="51"/>
    </row>
    <row r="93">
      <c r="A93" s="42" t="s">
        <v>1224</v>
      </c>
      <c r="B93" s="163" t="s">
        <v>1222</v>
      </c>
      <c r="C93" s="163" t="s">
        <v>1129</v>
      </c>
      <c r="D93" s="163" t="s">
        <v>1226</v>
      </c>
      <c r="E93" s="163" t="s">
        <v>1086</v>
      </c>
      <c r="F93" s="163" t="s">
        <v>1672</v>
      </c>
      <c r="G93" s="163" t="s">
        <v>1717</v>
      </c>
      <c r="H93" s="163" t="s">
        <v>1718</v>
      </c>
      <c r="I93" s="163" t="s">
        <v>1684</v>
      </c>
      <c r="J93" s="163" t="s">
        <v>1685</v>
      </c>
      <c r="K93" s="163" t="s">
        <v>1686</v>
      </c>
      <c r="L93" s="163" t="s">
        <v>1687</v>
      </c>
      <c r="M93" s="163"/>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c r="DI93" s="51"/>
      <c r="DJ93" s="51"/>
      <c r="DK93" s="51"/>
      <c r="DL93" s="51"/>
      <c r="DM93" s="51"/>
      <c r="DN93" s="51"/>
      <c r="DO93" s="51"/>
      <c r="DP93" s="51"/>
      <c r="DQ93" s="51"/>
      <c r="DR93" s="51"/>
      <c r="DS93" s="51"/>
      <c r="DT93" s="51"/>
      <c r="DU93" s="51"/>
      <c r="DV93" s="51"/>
      <c r="DW93" s="51"/>
      <c r="DX93" s="51"/>
      <c r="DY93" s="51"/>
      <c r="DZ93" s="51"/>
      <c r="EA93" s="51"/>
      <c r="EB93" s="51"/>
      <c r="EC93" s="51"/>
      <c r="ED93" s="51"/>
      <c r="EE93" s="51"/>
      <c r="EF93" s="51"/>
      <c r="EG93" s="51"/>
      <c r="EH93" s="51"/>
      <c r="EI93" s="51"/>
      <c r="EJ93" s="51"/>
      <c r="EK93" s="51"/>
      <c r="EL93" s="51"/>
      <c r="EM93" s="51"/>
      <c r="EN93" s="51"/>
      <c r="EO93" s="51"/>
      <c r="EP93" s="51"/>
      <c r="EQ93" s="51"/>
      <c r="ER93" s="51"/>
      <c r="ES93" s="51"/>
      <c r="ET93" s="51"/>
      <c r="EU93" s="51"/>
      <c r="EV93" s="51"/>
      <c r="EW93" s="51"/>
      <c r="EX93" s="51"/>
      <c r="EY93" s="51"/>
      <c r="EZ93" s="51"/>
      <c r="FA93" s="51"/>
    </row>
    <row r="94">
      <c r="A94" s="103" t="s">
        <v>384</v>
      </c>
      <c r="B94" s="163" t="s">
        <v>1222</v>
      </c>
      <c r="C94" s="163" t="s">
        <v>1129</v>
      </c>
      <c r="D94" s="163" t="s">
        <v>1226</v>
      </c>
      <c r="E94" s="163" t="s">
        <v>1086</v>
      </c>
      <c r="F94" s="163" t="s">
        <v>1672</v>
      </c>
      <c r="G94" s="163" t="s">
        <v>1717</v>
      </c>
      <c r="H94" s="163" t="s">
        <v>1718</v>
      </c>
      <c r="I94" s="163" t="s">
        <v>1684</v>
      </c>
      <c r="J94" s="163" t="s">
        <v>1685</v>
      </c>
      <c r="K94" s="163" t="s">
        <v>1686</v>
      </c>
      <c r="L94" s="163" t="s">
        <v>1687</v>
      </c>
      <c r="M94" s="163"/>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c r="DI94" s="51"/>
      <c r="DJ94" s="51"/>
      <c r="DK94" s="51"/>
      <c r="DL94" s="51"/>
      <c r="DM94" s="51"/>
      <c r="DN94" s="51"/>
      <c r="DO94" s="51"/>
      <c r="DP94" s="51"/>
      <c r="DQ94" s="51"/>
      <c r="DR94" s="51"/>
      <c r="DS94" s="51"/>
      <c r="DT94" s="51"/>
      <c r="DU94" s="51"/>
      <c r="DV94" s="51"/>
      <c r="DW94" s="51"/>
      <c r="DX94" s="51"/>
      <c r="DY94" s="51"/>
      <c r="DZ94" s="51"/>
      <c r="EA94" s="51"/>
      <c r="EB94" s="51"/>
      <c r="EC94" s="51"/>
      <c r="ED94" s="51"/>
      <c r="EE94" s="51"/>
      <c r="EF94" s="51"/>
      <c r="EG94" s="51"/>
      <c r="EH94" s="51"/>
      <c r="EI94" s="51"/>
      <c r="EJ94" s="51"/>
      <c r="EK94" s="51"/>
      <c r="EL94" s="51"/>
      <c r="EM94" s="51"/>
      <c r="EN94" s="51"/>
      <c r="EO94" s="51"/>
      <c r="EP94" s="51"/>
      <c r="EQ94" s="51"/>
      <c r="ER94" s="51"/>
      <c r="ES94" s="51"/>
      <c r="ET94" s="51"/>
      <c r="EU94" s="51"/>
      <c r="EV94" s="51"/>
      <c r="EW94" s="51"/>
      <c r="EX94" s="51"/>
      <c r="EY94" s="51"/>
      <c r="EZ94" s="51"/>
      <c r="FA94" s="51"/>
    </row>
    <row r="95">
      <c r="A95" s="42" t="s">
        <v>390</v>
      </c>
      <c r="B95" s="163" t="s">
        <v>1222</v>
      </c>
      <c r="C95" s="163" t="s">
        <v>1129</v>
      </c>
      <c r="D95" s="163" t="s">
        <v>1226</v>
      </c>
      <c r="E95" s="163" t="s">
        <v>1086</v>
      </c>
      <c r="F95" s="163" t="s">
        <v>1672</v>
      </c>
      <c r="G95" s="163" t="s">
        <v>1717</v>
      </c>
      <c r="H95" s="163" t="s">
        <v>1718</v>
      </c>
      <c r="I95" s="163" t="s">
        <v>1684</v>
      </c>
      <c r="J95" s="163" t="s">
        <v>1685</v>
      </c>
      <c r="K95" s="163" t="s">
        <v>1686</v>
      </c>
      <c r="L95" s="163" t="s">
        <v>1687</v>
      </c>
      <c r="M95" s="163"/>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c r="DI95" s="51"/>
      <c r="DJ95" s="51"/>
      <c r="DK95" s="51"/>
      <c r="DL95" s="51"/>
      <c r="DM95" s="51"/>
      <c r="DN95" s="51"/>
      <c r="DO95" s="51"/>
      <c r="DP95" s="51"/>
      <c r="DQ95" s="51"/>
      <c r="DR95" s="51"/>
      <c r="DS95" s="51"/>
      <c r="DT95" s="51"/>
      <c r="DU95" s="51"/>
      <c r="DV95" s="51"/>
      <c r="DW95" s="51"/>
      <c r="DX95" s="51"/>
      <c r="DY95" s="51"/>
      <c r="DZ95" s="51"/>
      <c r="EA95" s="51"/>
      <c r="EB95" s="51"/>
      <c r="EC95" s="51"/>
      <c r="ED95" s="51"/>
      <c r="EE95" s="51"/>
      <c r="EF95" s="51"/>
      <c r="EG95" s="51"/>
      <c r="EH95" s="51"/>
      <c r="EI95" s="51"/>
      <c r="EJ95" s="51"/>
      <c r="EK95" s="51"/>
      <c r="EL95" s="51"/>
      <c r="EM95" s="51"/>
      <c r="EN95" s="51"/>
      <c r="EO95" s="51"/>
      <c r="EP95" s="51"/>
      <c r="EQ95" s="51"/>
      <c r="ER95" s="51"/>
      <c r="ES95" s="51"/>
      <c r="ET95" s="51"/>
      <c r="EU95" s="51"/>
      <c r="EV95" s="51"/>
      <c r="EW95" s="51"/>
      <c r="EX95" s="51"/>
      <c r="EY95" s="51"/>
      <c r="EZ95" s="51"/>
      <c r="FA95" s="51"/>
    </row>
    <row r="96">
      <c r="A96" s="103" t="s">
        <v>342</v>
      </c>
      <c r="B96" s="163" t="s">
        <v>1197</v>
      </c>
      <c r="C96" s="163" t="s">
        <v>1645</v>
      </c>
      <c r="D96" s="163" t="s">
        <v>1117</v>
      </c>
      <c r="E96" s="163" t="s">
        <v>1284</v>
      </c>
      <c r="F96" s="163" t="s">
        <v>1654</v>
      </c>
      <c r="G96" s="163" t="s">
        <v>1678</v>
      </c>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c r="DI96" s="51"/>
      <c r="DJ96" s="51"/>
      <c r="DK96" s="51"/>
      <c r="DL96" s="51"/>
      <c r="DM96" s="51"/>
      <c r="DN96" s="51"/>
      <c r="DO96" s="51"/>
      <c r="DP96" s="51"/>
      <c r="DQ96" s="51"/>
      <c r="DR96" s="51"/>
      <c r="DS96" s="51"/>
      <c r="DT96" s="51"/>
      <c r="DU96" s="51"/>
      <c r="DV96" s="51"/>
      <c r="DW96" s="51"/>
      <c r="DX96" s="51"/>
      <c r="DY96" s="51"/>
      <c r="DZ96" s="51"/>
      <c r="EA96" s="51"/>
      <c r="EB96" s="51"/>
      <c r="EC96" s="51"/>
      <c r="ED96" s="51"/>
      <c r="EE96" s="51"/>
      <c r="EF96" s="51"/>
      <c r="EG96" s="51"/>
      <c r="EH96" s="51"/>
      <c r="EI96" s="51"/>
      <c r="EJ96" s="51"/>
      <c r="EK96" s="51"/>
      <c r="EL96" s="51"/>
      <c r="EM96" s="51"/>
      <c r="EN96" s="51"/>
      <c r="EO96" s="51"/>
      <c r="EP96" s="51"/>
      <c r="EQ96" s="51"/>
      <c r="ER96" s="51"/>
      <c r="ES96" s="51"/>
      <c r="ET96" s="51"/>
      <c r="EU96" s="51"/>
      <c r="EV96" s="51"/>
      <c r="EW96" s="51"/>
      <c r="EX96" s="51"/>
      <c r="EY96" s="51"/>
      <c r="EZ96" s="51"/>
      <c r="FA96" s="51"/>
    </row>
    <row r="97">
      <c r="A97" s="42" t="s">
        <v>1227</v>
      </c>
      <c r="B97" s="51" t="s">
        <v>1226</v>
      </c>
      <c r="C97" s="51" t="s">
        <v>1086</v>
      </c>
      <c r="D97" s="51" t="s">
        <v>1672</v>
      </c>
      <c r="E97" s="51" t="s">
        <v>1717</v>
      </c>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c r="DI97" s="51"/>
      <c r="DJ97" s="51"/>
      <c r="DK97" s="51"/>
      <c r="DL97" s="51"/>
      <c r="DM97" s="51"/>
      <c r="DN97" s="51"/>
      <c r="DO97" s="51"/>
      <c r="DP97" s="51"/>
      <c r="DQ97" s="51"/>
      <c r="DR97" s="51"/>
      <c r="DS97" s="51"/>
      <c r="DT97" s="51"/>
      <c r="DU97" s="51"/>
      <c r="DV97" s="51"/>
      <c r="DW97" s="51"/>
      <c r="DX97" s="51"/>
      <c r="DY97" s="51"/>
      <c r="DZ97" s="51"/>
      <c r="EA97" s="51"/>
      <c r="EB97" s="51"/>
      <c r="EC97" s="51"/>
      <c r="ED97" s="51"/>
      <c r="EE97" s="51"/>
      <c r="EF97" s="51"/>
      <c r="EG97" s="51"/>
      <c r="EH97" s="51"/>
      <c r="EI97" s="51"/>
      <c r="EJ97" s="51"/>
      <c r="EK97" s="51"/>
      <c r="EL97" s="51"/>
      <c r="EM97" s="51"/>
      <c r="EN97" s="51"/>
      <c r="EO97" s="51"/>
      <c r="EP97" s="51"/>
      <c r="EQ97" s="51"/>
      <c r="ER97" s="51"/>
      <c r="ES97" s="51"/>
      <c r="ET97" s="51"/>
      <c r="EU97" s="51"/>
      <c r="EV97" s="51"/>
      <c r="EW97" s="51"/>
      <c r="EX97" s="51"/>
      <c r="EY97" s="51"/>
      <c r="EZ97" s="51"/>
      <c r="FA97" s="51"/>
    </row>
    <row r="98">
      <c r="A98" s="103" t="s">
        <v>508</v>
      </c>
      <c r="B98" s="51" t="s">
        <v>1229</v>
      </c>
      <c r="C98" s="51" t="s">
        <v>1747</v>
      </c>
      <c r="D98" s="51" t="s">
        <v>1231</v>
      </c>
      <c r="E98" s="163" t="s">
        <v>1665</v>
      </c>
      <c r="F98" s="51" t="s">
        <v>1232</v>
      </c>
      <c r="G98" s="51" t="s">
        <v>1666</v>
      </c>
      <c r="H98" s="51" t="s">
        <v>1678</v>
      </c>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c r="DI98" s="51"/>
      <c r="DJ98" s="51"/>
      <c r="DK98" s="51"/>
      <c r="DL98" s="51"/>
      <c r="DM98" s="51"/>
      <c r="DN98" s="51"/>
      <c r="DO98" s="51"/>
      <c r="DP98" s="51"/>
      <c r="DQ98" s="51"/>
      <c r="DR98" s="51"/>
      <c r="DS98" s="51"/>
      <c r="DT98" s="51"/>
      <c r="DU98" s="51"/>
      <c r="DV98" s="51"/>
      <c r="DW98" s="51"/>
      <c r="DX98" s="51"/>
      <c r="DY98" s="51"/>
      <c r="DZ98" s="51"/>
      <c r="EA98" s="51"/>
      <c r="EB98" s="51"/>
      <c r="EC98" s="51"/>
      <c r="ED98" s="51"/>
      <c r="EE98" s="51"/>
      <c r="EF98" s="51"/>
      <c r="EG98" s="51"/>
      <c r="EH98" s="51"/>
      <c r="EI98" s="51"/>
      <c r="EJ98" s="51"/>
      <c r="EK98" s="51"/>
      <c r="EL98" s="51"/>
      <c r="EM98" s="51"/>
      <c r="EN98" s="51"/>
      <c r="EO98" s="51"/>
      <c r="EP98" s="51"/>
      <c r="EQ98" s="51"/>
      <c r="ER98" s="51"/>
      <c r="ES98" s="51"/>
      <c r="ET98" s="51"/>
      <c r="EU98" s="51"/>
      <c r="EV98" s="51"/>
      <c r="EW98" s="51"/>
      <c r="EX98" s="51"/>
      <c r="EY98" s="51"/>
      <c r="EZ98" s="51"/>
      <c r="FA98" s="51"/>
    </row>
    <row r="99">
      <c r="A99" s="42" t="s">
        <v>156</v>
      </c>
      <c r="B99" s="51" t="s">
        <v>1229</v>
      </c>
      <c r="C99" s="51" t="s">
        <v>1747</v>
      </c>
      <c r="D99" s="51" t="s">
        <v>1231</v>
      </c>
      <c r="E99" s="163" t="s">
        <v>1665</v>
      </c>
      <c r="F99" s="51" t="s">
        <v>1232</v>
      </c>
      <c r="G99" s="51" t="s">
        <v>1666</v>
      </c>
      <c r="H99" s="51" t="s">
        <v>1678</v>
      </c>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c r="DI99" s="51"/>
      <c r="DJ99" s="51"/>
      <c r="DK99" s="51"/>
      <c r="DL99" s="51"/>
      <c r="DM99" s="51"/>
      <c r="DN99" s="51"/>
      <c r="DO99" s="51"/>
      <c r="DP99" s="51"/>
      <c r="DQ99" s="51"/>
      <c r="DR99" s="51"/>
      <c r="DS99" s="51"/>
      <c r="DT99" s="51"/>
      <c r="DU99" s="51"/>
      <c r="DV99" s="51"/>
      <c r="DW99" s="51"/>
      <c r="DX99" s="51"/>
      <c r="DY99" s="51"/>
      <c r="DZ99" s="51"/>
      <c r="EA99" s="51"/>
      <c r="EB99" s="51"/>
      <c r="EC99" s="51"/>
      <c r="ED99" s="51"/>
      <c r="EE99" s="51"/>
      <c r="EF99" s="51"/>
      <c r="EG99" s="51"/>
      <c r="EH99" s="51"/>
      <c r="EI99" s="51"/>
      <c r="EJ99" s="51"/>
      <c r="EK99" s="51"/>
      <c r="EL99" s="51"/>
      <c r="EM99" s="51"/>
      <c r="EN99" s="51"/>
      <c r="EO99" s="51"/>
      <c r="EP99" s="51"/>
      <c r="EQ99" s="51"/>
      <c r="ER99" s="51"/>
      <c r="ES99" s="51"/>
      <c r="ET99" s="51"/>
      <c r="EU99" s="51"/>
      <c r="EV99" s="51"/>
      <c r="EW99" s="51"/>
      <c r="EX99" s="51"/>
      <c r="EY99" s="51"/>
      <c r="EZ99" s="51"/>
      <c r="FA99" s="51"/>
    </row>
    <row r="100">
      <c r="A100" s="103" t="s">
        <v>510</v>
      </c>
      <c r="B100" s="51" t="s">
        <v>1231</v>
      </c>
      <c r="C100" s="163" t="s">
        <v>1665</v>
      </c>
      <c r="D100" s="51" t="s">
        <v>1232</v>
      </c>
      <c r="E100" s="51" t="s">
        <v>1666</v>
      </c>
      <c r="F100" s="51" t="s">
        <v>1678</v>
      </c>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c r="DI100" s="51"/>
      <c r="DJ100" s="51"/>
      <c r="DK100" s="51"/>
      <c r="DL100" s="51"/>
      <c r="DM100" s="51"/>
      <c r="DN100" s="51"/>
      <c r="DO100" s="51"/>
      <c r="DP100" s="51"/>
      <c r="DQ100" s="51"/>
      <c r="DR100" s="51"/>
      <c r="DS100" s="51"/>
      <c r="DT100" s="51"/>
      <c r="DU100" s="51"/>
      <c r="DV100" s="51"/>
      <c r="DW100" s="51"/>
      <c r="DX100" s="51"/>
      <c r="DY100" s="51"/>
      <c r="DZ100" s="51"/>
      <c r="EA100" s="51"/>
      <c r="EB100" s="51"/>
      <c r="EC100" s="51"/>
      <c r="ED100" s="51"/>
      <c r="EE100" s="51"/>
      <c r="EF100" s="51"/>
      <c r="EG100" s="51"/>
      <c r="EH100" s="51"/>
      <c r="EI100" s="51"/>
      <c r="EJ100" s="51"/>
      <c r="EK100" s="51"/>
      <c r="EL100" s="51"/>
      <c r="EM100" s="51"/>
      <c r="EN100" s="51"/>
      <c r="EO100" s="51"/>
      <c r="EP100" s="51"/>
      <c r="EQ100" s="51"/>
      <c r="ER100" s="51"/>
      <c r="ES100" s="51"/>
      <c r="ET100" s="51"/>
      <c r="EU100" s="51"/>
      <c r="EV100" s="51"/>
      <c r="EW100" s="51"/>
      <c r="EX100" s="51"/>
      <c r="EY100" s="51"/>
      <c r="EZ100" s="51"/>
      <c r="FA100" s="51"/>
    </row>
    <row r="101">
      <c r="A101" s="42" t="s">
        <v>512</v>
      </c>
      <c r="B101" s="51" t="s">
        <v>1231</v>
      </c>
      <c r="C101" s="163" t="s">
        <v>1665</v>
      </c>
      <c r="D101" s="51" t="s">
        <v>1232</v>
      </c>
      <c r="E101" s="51" t="s">
        <v>1666</v>
      </c>
      <c r="F101" s="51" t="s">
        <v>1678</v>
      </c>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51"/>
      <c r="CI101" s="51"/>
      <c r="CJ101" s="51"/>
      <c r="CK101" s="51"/>
      <c r="CL101" s="51"/>
      <c r="CM101" s="51"/>
      <c r="CN101" s="51"/>
      <c r="CO101" s="51"/>
      <c r="CP101" s="51"/>
      <c r="CQ101" s="51"/>
      <c r="CR101" s="51"/>
      <c r="CS101" s="51"/>
      <c r="CT101" s="51"/>
      <c r="CU101" s="51"/>
      <c r="CV101" s="51"/>
      <c r="CW101" s="51"/>
      <c r="CX101" s="51"/>
      <c r="CY101" s="51"/>
      <c r="CZ101" s="51"/>
      <c r="DA101" s="51"/>
      <c r="DB101" s="51"/>
      <c r="DC101" s="51"/>
      <c r="DD101" s="51"/>
      <c r="DE101" s="51"/>
      <c r="DF101" s="51"/>
      <c r="DG101" s="51"/>
      <c r="DH101" s="51"/>
      <c r="DI101" s="51"/>
      <c r="DJ101" s="51"/>
      <c r="DK101" s="51"/>
      <c r="DL101" s="51"/>
      <c r="DM101" s="51"/>
      <c r="DN101" s="51"/>
      <c r="DO101" s="51"/>
      <c r="DP101" s="51"/>
      <c r="DQ101" s="51"/>
      <c r="DR101" s="51"/>
      <c r="DS101" s="51"/>
      <c r="DT101" s="51"/>
      <c r="DU101" s="51"/>
      <c r="DV101" s="51"/>
      <c r="DW101" s="51"/>
      <c r="DX101" s="51"/>
      <c r="DY101" s="51"/>
      <c r="DZ101" s="51"/>
      <c r="EA101" s="51"/>
      <c r="EB101" s="51"/>
      <c r="EC101" s="51"/>
      <c r="ED101" s="51"/>
      <c r="EE101" s="51"/>
      <c r="EF101" s="51"/>
      <c r="EG101" s="51"/>
      <c r="EH101" s="51"/>
      <c r="EI101" s="51"/>
      <c r="EJ101" s="51"/>
      <c r="EK101" s="51"/>
      <c r="EL101" s="51"/>
      <c r="EM101" s="51"/>
      <c r="EN101" s="51"/>
      <c r="EO101" s="51"/>
      <c r="EP101" s="51"/>
      <c r="EQ101" s="51"/>
      <c r="ER101" s="51"/>
      <c r="ES101" s="51"/>
      <c r="ET101" s="51"/>
      <c r="EU101" s="51"/>
      <c r="EV101" s="51"/>
      <c r="EW101" s="51"/>
      <c r="EX101" s="51"/>
      <c r="EY101" s="51"/>
      <c r="EZ101" s="51"/>
      <c r="FA101" s="51"/>
    </row>
    <row r="102">
      <c r="A102" s="103" t="s">
        <v>557</v>
      </c>
      <c r="B102" s="51" t="s">
        <v>1232</v>
      </c>
      <c r="C102" s="51" t="s">
        <v>1666</v>
      </c>
      <c r="D102" s="51" t="s">
        <v>1748</v>
      </c>
      <c r="E102" s="163" t="s">
        <v>1678</v>
      </c>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51"/>
      <c r="CI102" s="51"/>
      <c r="CJ102" s="51"/>
      <c r="CK102" s="51"/>
      <c r="CL102" s="51"/>
      <c r="CM102" s="51"/>
      <c r="CN102" s="51"/>
      <c r="CO102" s="51"/>
      <c r="CP102" s="51"/>
      <c r="CQ102" s="51"/>
      <c r="CR102" s="51"/>
      <c r="CS102" s="51"/>
      <c r="CT102" s="51"/>
      <c r="CU102" s="51"/>
      <c r="CV102" s="51"/>
      <c r="CW102" s="51"/>
      <c r="CX102" s="51"/>
      <c r="CY102" s="51"/>
      <c r="CZ102" s="51"/>
      <c r="DA102" s="51"/>
      <c r="DB102" s="51"/>
      <c r="DC102" s="51"/>
      <c r="DD102" s="51"/>
      <c r="DE102" s="51"/>
      <c r="DF102" s="51"/>
      <c r="DG102" s="51"/>
      <c r="DH102" s="51"/>
      <c r="DI102" s="51"/>
      <c r="DJ102" s="51"/>
      <c r="DK102" s="51"/>
      <c r="DL102" s="51"/>
      <c r="DM102" s="51"/>
      <c r="DN102" s="51"/>
      <c r="DO102" s="51"/>
      <c r="DP102" s="51"/>
      <c r="DQ102" s="51"/>
      <c r="DR102" s="51"/>
      <c r="DS102" s="51"/>
      <c r="DT102" s="51"/>
      <c r="DU102" s="51"/>
      <c r="DV102" s="51"/>
      <c r="DW102" s="51"/>
      <c r="DX102" s="51"/>
      <c r="DY102" s="51"/>
      <c r="DZ102" s="51"/>
      <c r="EA102" s="51"/>
      <c r="EB102" s="51"/>
      <c r="EC102" s="51"/>
      <c r="ED102" s="51"/>
      <c r="EE102" s="51"/>
      <c r="EF102" s="51"/>
      <c r="EG102" s="51"/>
      <c r="EH102" s="51"/>
      <c r="EI102" s="51"/>
      <c r="EJ102" s="51"/>
      <c r="EK102" s="51"/>
      <c r="EL102" s="51"/>
      <c r="EM102" s="51"/>
      <c r="EN102" s="51"/>
      <c r="EO102" s="51"/>
      <c r="EP102" s="51"/>
      <c r="EQ102" s="51"/>
      <c r="ER102" s="51"/>
      <c r="ES102" s="51"/>
      <c r="ET102" s="51"/>
      <c r="EU102" s="51"/>
      <c r="EV102" s="51"/>
      <c r="EW102" s="51"/>
      <c r="EX102" s="51"/>
      <c r="EY102" s="51"/>
      <c r="EZ102" s="51"/>
      <c r="FA102" s="51"/>
    </row>
    <row r="103">
      <c r="A103" s="42" t="s">
        <v>1234</v>
      </c>
      <c r="B103" s="51" t="s">
        <v>1231</v>
      </c>
      <c r="C103" s="163" t="s">
        <v>1665</v>
      </c>
      <c r="D103" s="51" t="s">
        <v>1232</v>
      </c>
      <c r="E103" s="51" t="s">
        <v>1666</v>
      </c>
      <c r="F103" s="51" t="s">
        <v>1678</v>
      </c>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51"/>
      <c r="CI103" s="51"/>
      <c r="CJ103" s="51"/>
      <c r="CK103" s="51"/>
      <c r="CL103" s="51"/>
      <c r="CM103" s="51"/>
      <c r="CN103" s="51"/>
      <c r="CO103" s="51"/>
      <c r="CP103" s="51"/>
      <c r="CQ103" s="51"/>
      <c r="CR103" s="51"/>
      <c r="CS103" s="51"/>
      <c r="CT103" s="51"/>
      <c r="CU103" s="51"/>
      <c r="CV103" s="51"/>
      <c r="CW103" s="51"/>
      <c r="CX103" s="51"/>
      <c r="CY103" s="51"/>
      <c r="CZ103" s="51"/>
      <c r="DA103" s="51"/>
      <c r="DB103" s="51"/>
      <c r="DC103" s="51"/>
      <c r="DD103" s="51"/>
      <c r="DE103" s="51"/>
      <c r="DF103" s="51"/>
      <c r="DG103" s="51"/>
      <c r="DH103" s="51"/>
      <c r="DI103" s="51"/>
      <c r="DJ103" s="51"/>
      <c r="DK103" s="51"/>
      <c r="DL103" s="51"/>
      <c r="DM103" s="51"/>
      <c r="DN103" s="51"/>
      <c r="DO103" s="51"/>
      <c r="DP103" s="51"/>
      <c r="DQ103" s="51"/>
      <c r="DR103" s="51"/>
      <c r="DS103" s="51"/>
      <c r="DT103" s="51"/>
      <c r="DU103" s="51"/>
      <c r="DV103" s="51"/>
      <c r="DW103" s="51"/>
      <c r="DX103" s="51"/>
      <c r="DY103" s="51"/>
      <c r="DZ103" s="51"/>
      <c r="EA103" s="51"/>
      <c r="EB103" s="51"/>
      <c r="EC103" s="51"/>
      <c r="ED103" s="51"/>
      <c r="EE103" s="51"/>
      <c r="EF103" s="51"/>
      <c r="EG103" s="51"/>
      <c r="EH103" s="51"/>
      <c r="EI103" s="51"/>
      <c r="EJ103" s="51"/>
      <c r="EK103" s="51"/>
      <c r="EL103" s="51"/>
      <c r="EM103" s="51"/>
      <c r="EN103" s="51"/>
      <c r="EO103" s="51"/>
      <c r="EP103" s="51"/>
      <c r="EQ103" s="51"/>
      <c r="ER103" s="51"/>
      <c r="ES103" s="51"/>
      <c r="ET103" s="51"/>
      <c r="EU103" s="51"/>
      <c r="EV103" s="51"/>
      <c r="EW103" s="51"/>
      <c r="EX103" s="51"/>
      <c r="EY103" s="51"/>
      <c r="EZ103" s="51"/>
      <c r="FA103" s="51"/>
    </row>
    <row r="104">
      <c r="A104" s="103" t="s">
        <v>556</v>
      </c>
      <c r="B104" s="51" t="s">
        <v>1229</v>
      </c>
      <c r="C104" s="51" t="s">
        <v>1231</v>
      </c>
      <c r="D104" s="163" t="s">
        <v>1665</v>
      </c>
      <c r="E104" s="51" t="s">
        <v>1232</v>
      </c>
      <c r="F104" s="51" t="s">
        <v>1666</v>
      </c>
      <c r="G104" s="51" t="s">
        <v>1678</v>
      </c>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51"/>
      <c r="CI104" s="51"/>
      <c r="CJ104" s="51"/>
      <c r="CK104" s="51"/>
      <c r="CL104" s="51"/>
      <c r="CM104" s="51"/>
      <c r="CN104" s="51"/>
      <c r="CO104" s="51"/>
      <c r="CP104" s="51"/>
      <c r="CQ104" s="51"/>
      <c r="CR104" s="51"/>
      <c r="CS104" s="51"/>
      <c r="CT104" s="51"/>
      <c r="CU104" s="51"/>
      <c r="CV104" s="51"/>
      <c r="CW104" s="51"/>
      <c r="CX104" s="51"/>
      <c r="CY104" s="51"/>
      <c r="CZ104" s="51"/>
      <c r="DA104" s="51"/>
      <c r="DB104" s="51"/>
      <c r="DC104" s="51"/>
      <c r="DD104" s="51"/>
      <c r="DE104" s="51"/>
      <c r="DF104" s="51"/>
      <c r="DG104" s="51"/>
      <c r="DH104" s="51"/>
      <c r="DI104" s="51"/>
      <c r="DJ104" s="51"/>
      <c r="DK104" s="51"/>
      <c r="DL104" s="51"/>
      <c r="DM104" s="51"/>
      <c r="DN104" s="51"/>
      <c r="DO104" s="51"/>
      <c r="DP104" s="51"/>
      <c r="DQ104" s="51"/>
      <c r="DR104" s="51"/>
      <c r="DS104" s="51"/>
      <c r="DT104" s="51"/>
      <c r="DU104" s="51"/>
      <c r="DV104" s="51"/>
      <c r="DW104" s="51"/>
      <c r="DX104" s="51"/>
      <c r="DY104" s="51"/>
      <c r="DZ104" s="51"/>
      <c r="EA104" s="51"/>
      <c r="EB104" s="51"/>
      <c r="EC104" s="51"/>
      <c r="ED104" s="51"/>
      <c r="EE104" s="51"/>
      <c r="EF104" s="51"/>
      <c r="EG104" s="51"/>
      <c r="EH104" s="51"/>
      <c r="EI104" s="51"/>
      <c r="EJ104" s="51"/>
      <c r="EK104" s="51"/>
      <c r="EL104" s="51"/>
      <c r="EM104" s="51"/>
      <c r="EN104" s="51"/>
      <c r="EO104" s="51"/>
      <c r="EP104" s="51"/>
      <c r="EQ104" s="51"/>
      <c r="ER104" s="51"/>
      <c r="ES104" s="51"/>
      <c r="ET104" s="51"/>
      <c r="EU104" s="51"/>
      <c r="EV104" s="51"/>
      <c r="EW104" s="51"/>
      <c r="EX104" s="51"/>
      <c r="EY104" s="51"/>
      <c r="EZ104" s="51"/>
      <c r="FA104" s="51"/>
    </row>
    <row r="105">
      <c r="A105" s="42" t="s">
        <v>555</v>
      </c>
      <c r="B105" s="51" t="s">
        <v>1229</v>
      </c>
      <c r="C105" s="51" t="s">
        <v>1231</v>
      </c>
      <c r="D105" s="163" t="s">
        <v>1665</v>
      </c>
      <c r="E105" s="51" t="s">
        <v>1232</v>
      </c>
      <c r="F105" s="51" t="s">
        <v>1666</v>
      </c>
      <c r="G105" s="51" t="s">
        <v>1678</v>
      </c>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51"/>
      <c r="CI105" s="51"/>
      <c r="CJ105" s="51"/>
      <c r="CK105" s="51"/>
      <c r="CL105" s="51"/>
      <c r="CM105" s="51"/>
      <c r="CN105" s="51"/>
      <c r="CO105" s="51"/>
      <c r="CP105" s="51"/>
      <c r="CQ105" s="51"/>
      <c r="CR105" s="51"/>
      <c r="CS105" s="51"/>
      <c r="CT105" s="51"/>
      <c r="CU105" s="51"/>
      <c r="CV105" s="51"/>
      <c r="CW105" s="51"/>
      <c r="CX105" s="51"/>
      <c r="CY105" s="51"/>
      <c r="CZ105" s="51"/>
      <c r="DA105" s="51"/>
      <c r="DB105" s="51"/>
      <c r="DC105" s="51"/>
      <c r="DD105" s="51"/>
      <c r="DE105" s="51"/>
      <c r="DF105" s="51"/>
      <c r="DG105" s="51"/>
      <c r="DH105" s="51"/>
      <c r="DI105" s="51"/>
      <c r="DJ105" s="51"/>
      <c r="DK105" s="51"/>
      <c r="DL105" s="51"/>
      <c r="DM105" s="51"/>
      <c r="DN105" s="51"/>
      <c r="DO105" s="51"/>
      <c r="DP105" s="51"/>
      <c r="DQ105" s="51"/>
      <c r="DR105" s="51"/>
      <c r="DS105" s="51"/>
      <c r="DT105" s="51"/>
      <c r="DU105" s="51"/>
      <c r="DV105" s="51"/>
      <c r="DW105" s="51"/>
      <c r="DX105" s="51"/>
      <c r="DY105" s="51"/>
      <c r="DZ105" s="51"/>
      <c r="EA105" s="51"/>
      <c r="EB105" s="51"/>
      <c r="EC105" s="51"/>
      <c r="ED105" s="51"/>
      <c r="EE105" s="51"/>
      <c r="EF105" s="51"/>
      <c r="EG105" s="51"/>
      <c r="EH105" s="51"/>
      <c r="EI105" s="51"/>
      <c r="EJ105" s="51"/>
      <c r="EK105" s="51"/>
      <c r="EL105" s="51"/>
      <c r="EM105" s="51"/>
      <c r="EN105" s="51"/>
      <c r="EO105" s="51"/>
      <c r="EP105" s="51"/>
      <c r="EQ105" s="51"/>
      <c r="ER105" s="51"/>
      <c r="ES105" s="51"/>
      <c r="ET105" s="51"/>
      <c r="EU105" s="51"/>
      <c r="EV105" s="51"/>
      <c r="EW105" s="51"/>
      <c r="EX105" s="51"/>
      <c r="EY105" s="51"/>
      <c r="EZ105" s="51"/>
      <c r="FA105" s="51"/>
    </row>
    <row r="106">
      <c r="A106" s="103" t="s">
        <v>1237</v>
      </c>
      <c r="B106" s="51" t="s">
        <v>1229</v>
      </c>
      <c r="C106" s="51" t="s">
        <v>1231</v>
      </c>
      <c r="D106" s="163" t="s">
        <v>1665</v>
      </c>
      <c r="E106" s="51" t="s">
        <v>1232</v>
      </c>
      <c r="F106" s="51" t="s">
        <v>1666</v>
      </c>
      <c r="G106" s="51" t="s">
        <v>1678</v>
      </c>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51"/>
      <c r="CI106" s="51"/>
      <c r="CJ106" s="51"/>
      <c r="CK106" s="51"/>
      <c r="CL106" s="51"/>
      <c r="CM106" s="51"/>
      <c r="CN106" s="51"/>
      <c r="CO106" s="51"/>
      <c r="CP106" s="51"/>
      <c r="CQ106" s="51"/>
      <c r="CR106" s="51"/>
      <c r="CS106" s="51"/>
      <c r="CT106" s="51"/>
      <c r="CU106" s="51"/>
      <c r="CV106" s="51"/>
      <c r="CW106" s="51"/>
      <c r="CX106" s="51"/>
      <c r="CY106" s="51"/>
      <c r="CZ106" s="51"/>
      <c r="DA106" s="51"/>
      <c r="DB106" s="51"/>
      <c r="DC106" s="51"/>
      <c r="DD106" s="51"/>
      <c r="DE106" s="51"/>
      <c r="DF106" s="51"/>
      <c r="DG106" s="51"/>
      <c r="DH106" s="51"/>
      <c r="DI106" s="51"/>
      <c r="DJ106" s="51"/>
      <c r="DK106" s="51"/>
      <c r="DL106" s="51"/>
      <c r="DM106" s="51"/>
      <c r="DN106" s="51"/>
      <c r="DO106" s="51"/>
      <c r="DP106" s="51"/>
      <c r="DQ106" s="51"/>
      <c r="DR106" s="51"/>
      <c r="DS106" s="51"/>
      <c r="DT106" s="51"/>
      <c r="DU106" s="51"/>
      <c r="DV106" s="51"/>
      <c r="DW106" s="51"/>
      <c r="DX106" s="51"/>
      <c r="DY106" s="51"/>
      <c r="DZ106" s="51"/>
      <c r="EA106" s="51"/>
      <c r="EB106" s="51"/>
      <c r="EC106" s="51"/>
      <c r="ED106" s="51"/>
      <c r="EE106" s="51"/>
      <c r="EF106" s="51"/>
      <c r="EG106" s="51"/>
      <c r="EH106" s="51"/>
      <c r="EI106" s="51"/>
      <c r="EJ106" s="51"/>
      <c r="EK106" s="51"/>
      <c r="EL106" s="51"/>
      <c r="EM106" s="51"/>
      <c r="EN106" s="51"/>
      <c r="EO106" s="51"/>
      <c r="EP106" s="51"/>
      <c r="EQ106" s="51"/>
      <c r="ER106" s="51"/>
      <c r="ES106" s="51"/>
      <c r="ET106" s="51"/>
      <c r="EU106" s="51"/>
      <c r="EV106" s="51"/>
      <c r="EW106" s="51"/>
      <c r="EX106" s="51"/>
      <c r="EY106" s="51"/>
      <c r="EZ106" s="51"/>
      <c r="FA106" s="51"/>
    </row>
    <row r="107">
      <c r="A107" s="42" t="s">
        <v>1239</v>
      </c>
      <c r="B107" s="51" t="s">
        <v>1229</v>
      </c>
      <c r="C107" s="51" t="s">
        <v>1231</v>
      </c>
      <c r="D107" s="163" t="s">
        <v>1665</v>
      </c>
      <c r="E107" s="51" t="s">
        <v>1232</v>
      </c>
      <c r="F107" s="51" t="s">
        <v>1666</v>
      </c>
      <c r="G107" s="51" t="s">
        <v>1678</v>
      </c>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51"/>
      <c r="CI107" s="51"/>
      <c r="CJ107" s="51"/>
      <c r="CK107" s="51"/>
      <c r="CL107" s="51"/>
      <c r="CM107" s="51"/>
      <c r="CN107" s="51"/>
      <c r="CO107" s="51"/>
      <c r="CP107" s="51"/>
      <c r="CQ107" s="51"/>
      <c r="CR107" s="51"/>
      <c r="CS107" s="51"/>
      <c r="CT107" s="51"/>
      <c r="CU107" s="51"/>
      <c r="CV107" s="51"/>
      <c r="CW107" s="51"/>
      <c r="CX107" s="51"/>
      <c r="CY107" s="51"/>
      <c r="CZ107" s="51"/>
      <c r="DA107" s="51"/>
      <c r="DB107" s="51"/>
      <c r="DC107" s="51"/>
      <c r="DD107" s="51"/>
      <c r="DE107" s="51"/>
      <c r="DF107" s="51"/>
      <c r="DG107" s="51"/>
      <c r="DH107" s="51"/>
      <c r="DI107" s="51"/>
      <c r="DJ107" s="51"/>
      <c r="DK107" s="51"/>
      <c r="DL107" s="51"/>
      <c r="DM107" s="51"/>
      <c r="DN107" s="51"/>
      <c r="DO107" s="51"/>
      <c r="DP107" s="51"/>
      <c r="DQ107" s="51"/>
      <c r="DR107" s="51"/>
      <c r="DS107" s="51"/>
      <c r="DT107" s="51"/>
      <c r="DU107" s="51"/>
      <c r="DV107" s="51"/>
      <c r="DW107" s="51"/>
      <c r="DX107" s="51"/>
      <c r="DY107" s="51"/>
      <c r="DZ107" s="51"/>
      <c r="EA107" s="51"/>
      <c r="EB107" s="51"/>
      <c r="EC107" s="51"/>
      <c r="ED107" s="51"/>
      <c r="EE107" s="51"/>
      <c r="EF107" s="51"/>
      <c r="EG107" s="51"/>
      <c r="EH107" s="51"/>
      <c r="EI107" s="51"/>
      <c r="EJ107" s="51"/>
      <c r="EK107" s="51"/>
      <c r="EL107" s="51"/>
      <c r="EM107" s="51"/>
      <c r="EN107" s="51"/>
      <c r="EO107" s="51"/>
      <c r="EP107" s="51"/>
      <c r="EQ107" s="51"/>
      <c r="ER107" s="51"/>
      <c r="ES107" s="51"/>
      <c r="ET107" s="51"/>
      <c r="EU107" s="51"/>
      <c r="EV107" s="51"/>
      <c r="EW107" s="51"/>
      <c r="EX107" s="51"/>
      <c r="EY107" s="51"/>
      <c r="EZ107" s="51"/>
      <c r="FA107" s="51"/>
    </row>
    <row r="108">
      <c r="A108" s="103" t="s">
        <v>1241</v>
      </c>
      <c r="B108" s="51" t="s">
        <v>1229</v>
      </c>
      <c r="C108" s="51" t="s">
        <v>1231</v>
      </c>
      <c r="D108" s="163" t="s">
        <v>1665</v>
      </c>
      <c r="E108" s="51" t="s">
        <v>1232</v>
      </c>
      <c r="F108" s="51" t="s">
        <v>1666</v>
      </c>
      <c r="G108" s="51" t="s">
        <v>1678</v>
      </c>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1"/>
      <c r="CO108" s="51"/>
      <c r="CP108" s="51"/>
      <c r="CQ108" s="51"/>
      <c r="CR108" s="51"/>
      <c r="CS108" s="51"/>
      <c r="CT108" s="51"/>
      <c r="CU108" s="51"/>
      <c r="CV108" s="51"/>
      <c r="CW108" s="51"/>
      <c r="CX108" s="51"/>
      <c r="CY108" s="51"/>
      <c r="CZ108" s="51"/>
      <c r="DA108" s="51"/>
      <c r="DB108" s="51"/>
      <c r="DC108" s="51"/>
      <c r="DD108" s="51"/>
      <c r="DE108" s="51"/>
      <c r="DF108" s="51"/>
      <c r="DG108" s="51"/>
      <c r="DH108" s="51"/>
      <c r="DI108" s="51"/>
      <c r="DJ108" s="51"/>
      <c r="DK108" s="51"/>
      <c r="DL108" s="51"/>
      <c r="DM108" s="51"/>
      <c r="DN108" s="51"/>
      <c r="DO108" s="51"/>
      <c r="DP108" s="51"/>
      <c r="DQ108" s="51"/>
      <c r="DR108" s="51"/>
      <c r="DS108" s="51"/>
      <c r="DT108" s="51"/>
      <c r="DU108" s="51"/>
      <c r="DV108" s="51"/>
      <c r="DW108" s="51"/>
      <c r="DX108" s="51"/>
      <c r="DY108" s="51"/>
      <c r="DZ108" s="51"/>
      <c r="EA108" s="51"/>
      <c r="EB108" s="51"/>
      <c r="EC108" s="51"/>
      <c r="ED108" s="51"/>
      <c r="EE108" s="51"/>
      <c r="EF108" s="51"/>
      <c r="EG108" s="51"/>
      <c r="EH108" s="51"/>
      <c r="EI108" s="51"/>
      <c r="EJ108" s="51"/>
      <c r="EK108" s="51"/>
      <c r="EL108" s="51"/>
      <c r="EM108" s="51"/>
      <c r="EN108" s="51"/>
      <c r="EO108" s="51"/>
      <c r="EP108" s="51"/>
      <c r="EQ108" s="51"/>
      <c r="ER108" s="51"/>
      <c r="ES108" s="51"/>
      <c r="ET108" s="51"/>
      <c r="EU108" s="51"/>
      <c r="EV108" s="51"/>
      <c r="EW108" s="51"/>
      <c r="EX108" s="51"/>
      <c r="EY108" s="51"/>
      <c r="EZ108" s="51"/>
      <c r="FA108" s="51"/>
    </row>
    <row r="109">
      <c r="A109" s="42" t="s">
        <v>540</v>
      </c>
      <c r="B109" s="51" t="s">
        <v>1086</v>
      </c>
      <c r="C109" s="51" t="s">
        <v>1672</v>
      </c>
      <c r="D109" s="51" t="s">
        <v>1673</v>
      </c>
      <c r="E109" s="163" t="s">
        <v>1133</v>
      </c>
      <c r="F109" s="51" t="s">
        <v>1674</v>
      </c>
      <c r="G109" s="51" t="s">
        <v>1675</v>
      </c>
      <c r="H109" s="51" t="s">
        <v>1676</v>
      </c>
      <c r="I109" s="51" t="s">
        <v>1677</v>
      </c>
      <c r="J109" s="51" t="s">
        <v>1678</v>
      </c>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51"/>
      <c r="CI109" s="51"/>
      <c r="CJ109" s="51"/>
      <c r="CK109" s="51"/>
      <c r="CL109" s="51"/>
      <c r="CM109" s="51"/>
      <c r="CN109" s="51"/>
      <c r="CO109" s="51"/>
      <c r="CP109" s="51"/>
      <c r="CQ109" s="51"/>
      <c r="CR109" s="51"/>
      <c r="CS109" s="51"/>
      <c r="CT109" s="51"/>
      <c r="CU109" s="51"/>
      <c r="CV109" s="51"/>
      <c r="CW109" s="51"/>
      <c r="CX109" s="51"/>
      <c r="CY109" s="51"/>
      <c r="CZ109" s="51"/>
      <c r="DA109" s="51"/>
      <c r="DB109" s="51"/>
      <c r="DC109" s="51"/>
      <c r="DD109" s="51"/>
      <c r="DE109" s="51"/>
      <c r="DF109" s="51"/>
      <c r="DG109" s="51"/>
      <c r="DH109" s="51"/>
      <c r="DI109" s="51"/>
      <c r="DJ109" s="51"/>
      <c r="DK109" s="51"/>
      <c r="DL109" s="51"/>
      <c r="DM109" s="51"/>
      <c r="DN109" s="51"/>
      <c r="DO109" s="51"/>
      <c r="DP109" s="51"/>
      <c r="DQ109" s="51"/>
      <c r="DR109" s="51"/>
      <c r="DS109" s="51"/>
      <c r="DT109" s="51"/>
      <c r="DU109" s="51"/>
      <c r="DV109" s="51"/>
      <c r="DW109" s="51"/>
      <c r="DX109" s="51"/>
      <c r="DY109" s="51"/>
      <c r="DZ109" s="51"/>
      <c r="EA109" s="51"/>
      <c r="EB109" s="51"/>
      <c r="EC109" s="51"/>
      <c r="ED109" s="51"/>
      <c r="EE109" s="51"/>
      <c r="EF109" s="51"/>
      <c r="EG109" s="51"/>
      <c r="EH109" s="51"/>
      <c r="EI109" s="51"/>
      <c r="EJ109" s="51"/>
      <c r="EK109" s="51"/>
      <c r="EL109" s="51"/>
      <c r="EM109" s="51"/>
      <c r="EN109" s="51"/>
      <c r="EO109" s="51"/>
      <c r="EP109" s="51"/>
      <c r="EQ109" s="51"/>
      <c r="ER109" s="51"/>
      <c r="ES109" s="51"/>
      <c r="ET109" s="51"/>
      <c r="EU109" s="51"/>
      <c r="EV109" s="51"/>
      <c r="EW109" s="51"/>
      <c r="EX109" s="51"/>
      <c r="EY109" s="51"/>
      <c r="EZ109" s="51"/>
      <c r="FA109" s="51"/>
    </row>
    <row r="110">
      <c r="A110" s="103" t="s">
        <v>542</v>
      </c>
      <c r="B110" s="51" t="s">
        <v>1086</v>
      </c>
      <c r="C110" s="51" t="s">
        <v>1672</v>
      </c>
      <c r="D110" s="51" t="s">
        <v>1673</v>
      </c>
      <c r="E110" s="163" t="s">
        <v>1133</v>
      </c>
      <c r="F110" s="51" t="s">
        <v>1674</v>
      </c>
      <c r="G110" s="51" t="s">
        <v>1675</v>
      </c>
      <c r="H110" s="51" t="s">
        <v>1676</v>
      </c>
      <c r="I110" s="51" t="s">
        <v>1677</v>
      </c>
      <c r="J110" s="51" t="s">
        <v>1678</v>
      </c>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51"/>
      <c r="CI110" s="51"/>
      <c r="CJ110" s="51"/>
      <c r="CK110" s="51"/>
      <c r="CL110" s="51"/>
      <c r="CM110" s="51"/>
      <c r="CN110" s="51"/>
      <c r="CO110" s="51"/>
      <c r="CP110" s="51"/>
      <c r="CQ110" s="51"/>
      <c r="CR110" s="51"/>
      <c r="CS110" s="51"/>
      <c r="CT110" s="51"/>
      <c r="CU110" s="51"/>
      <c r="CV110" s="51"/>
      <c r="CW110" s="51"/>
      <c r="CX110" s="51"/>
      <c r="CY110" s="51"/>
      <c r="CZ110" s="51"/>
      <c r="DA110" s="51"/>
      <c r="DB110" s="51"/>
      <c r="DC110" s="51"/>
      <c r="DD110" s="51"/>
      <c r="DE110" s="51"/>
      <c r="DF110" s="51"/>
      <c r="DG110" s="51"/>
      <c r="DH110" s="51"/>
      <c r="DI110" s="51"/>
      <c r="DJ110" s="51"/>
      <c r="DK110" s="51"/>
      <c r="DL110" s="51"/>
      <c r="DM110" s="51"/>
      <c r="DN110" s="51"/>
      <c r="DO110" s="51"/>
      <c r="DP110" s="51"/>
      <c r="DQ110" s="51"/>
      <c r="DR110" s="51"/>
      <c r="DS110" s="51"/>
      <c r="DT110" s="51"/>
      <c r="DU110" s="51"/>
      <c r="DV110" s="51"/>
      <c r="DW110" s="51"/>
      <c r="DX110" s="51"/>
      <c r="DY110" s="51"/>
      <c r="DZ110" s="51"/>
      <c r="EA110" s="51"/>
      <c r="EB110" s="51"/>
      <c r="EC110" s="51"/>
      <c r="ED110" s="51"/>
      <c r="EE110" s="51"/>
      <c r="EF110" s="51"/>
      <c r="EG110" s="51"/>
      <c r="EH110" s="51"/>
      <c r="EI110" s="51"/>
      <c r="EJ110" s="51"/>
      <c r="EK110" s="51"/>
      <c r="EL110" s="51"/>
      <c r="EM110" s="51"/>
      <c r="EN110" s="51"/>
      <c r="EO110" s="51"/>
      <c r="EP110" s="51"/>
      <c r="EQ110" s="51"/>
      <c r="ER110" s="51"/>
      <c r="ES110" s="51"/>
      <c r="ET110" s="51"/>
      <c r="EU110" s="51"/>
      <c r="EV110" s="51"/>
      <c r="EW110" s="51"/>
      <c r="EX110" s="51"/>
      <c r="EY110" s="51"/>
      <c r="EZ110" s="51"/>
      <c r="FA110" s="51"/>
    </row>
    <row r="111">
      <c r="A111" s="42" t="s">
        <v>546</v>
      </c>
      <c r="B111" s="51" t="s">
        <v>1091</v>
      </c>
      <c r="C111" s="51" t="s">
        <v>1749</v>
      </c>
      <c r="D111" s="51" t="s">
        <v>1750</v>
      </c>
      <c r="E111" s="51" t="s">
        <v>1751</v>
      </c>
      <c r="F111" s="51" t="s">
        <v>1752</v>
      </c>
      <c r="G111" s="51" t="s">
        <v>1753</v>
      </c>
      <c r="H111" s="51" t="s">
        <v>1754</v>
      </c>
      <c r="I111" s="51" t="s">
        <v>1755</v>
      </c>
      <c r="J111" s="51" t="s">
        <v>1692</v>
      </c>
      <c r="K111" s="51" t="s">
        <v>1691</v>
      </c>
      <c r="L111" s="51" t="s">
        <v>1690</v>
      </c>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51"/>
      <c r="CI111" s="51"/>
      <c r="CJ111" s="51"/>
      <c r="CK111" s="51"/>
      <c r="CL111" s="51"/>
      <c r="CM111" s="51"/>
      <c r="CN111" s="51"/>
      <c r="CO111" s="51"/>
      <c r="CP111" s="51"/>
      <c r="CQ111" s="51"/>
      <c r="CR111" s="51"/>
      <c r="CS111" s="51"/>
      <c r="CT111" s="51"/>
      <c r="CU111" s="51"/>
      <c r="CV111" s="51"/>
      <c r="CW111" s="51"/>
      <c r="CX111" s="51"/>
      <c r="CY111" s="51"/>
      <c r="CZ111" s="51"/>
      <c r="DA111" s="51"/>
      <c r="DB111" s="51"/>
      <c r="DC111" s="51"/>
      <c r="DD111" s="51"/>
      <c r="DE111" s="51"/>
      <c r="DF111" s="51"/>
      <c r="DG111" s="51"/>
      <c r="DH111" s="51"/>
      <c r="DI111" s="51"/>
      <c r="DJ111" s="51"/>
      <c r="DK111" s="51"/>
      <c r="DL111" s="51"/>
      <c r="DM111" s="51"/>
      <c r="DN111" s="51"/>
      <c r="DO111" s="51"/>
      <c r="DP111" s="51"/>
      <c r="DQ111" s="51"/>
      <c r="DR111" s="51"/>
      <c r="DS111" s="51"/>
      <c r="DT111" s="51"/>
      <c r="DU111" s="51"/>
      <c r="DV111" s="51"/>
      <c r="DW111" s="51"/>
      <c r="DX111" s="51"/>
      <c r="DY111" s="51"/>
      <c r="DZ111" s="51"/>
      <c r="EA111" s="51"/>
      <c r="EB111" s="51"/>
      <c r="EC111" s="51"/>
      <c r="ED111" s="51"/>
      <c r="EE111" s="51"/>
      <c r="EF111" s="51"/>
      <c r="EG111" s="51"/>
      <c r="EH111" s="51"/>
      <c r="EI111" s="51"/>
      <c r="EJ111" s="51"/>
      <c r="EK111" s="51"/>
      <c r="EL111" s="51"/>
      <c r="EM111" s="51"/>
      <c r="EN111" s="51"/>
      <c r="EO111" s="51"/>
      <c r="EP111" s="51"/>
      <c r="EQ111" s="51"/>
      <c r="ER111" s="51"/>
      <c r="ES111" s="51"/>
      <c r="ET111" s="51"/>
      <c r="EU111" s="51"/>
      <c r="EV111" s="51"/>
      <c r="EW111" s="51"/>
      <c r="EX111" s="51"/>
      <c r="EY111" s="51"/>
      <c r="EZ111" s="51"/>
      <c r="FA111" s="51"/>
    </row>
    <row r="112">
      <c r="A112" s="103" t="s">
        <v>1245</v>
      </c>
      <c r="B112" s="51" t="s">
        <v>1244</v>
      </c>
      <c r="C112" s="51" t="s">
        <v>1756</v>
      </c>
      <c r="D112" s="51" t="s">
        <v>1757</v>
      </c>
      <c r="E112" s="51" t="s">
        <v>1758</v>
      </c>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51"/>
      <c r="CI112" s="51"/>
      <c r="CJ112" s="51"/>
      <c r="CK112" s="51"/>
      <c r="CL112" s="51"/>
      <c r="CM112" s="51"/>
      <c r="CN112" s="51"/>
      <c r="CO112" s="51"/>
      <c r="CP112" s="51"/>
      <c r="CQ112" s="51"/>
      <c r="CR112" s="51"/>
      <c r="CS112" s="51"/>
      <c r="CT112" s="51"/>
      <c r="CU112" s="51"/>
      <c r="CV112" s="51"/>
      <c r="CW112" s="51"/>
      <c r="CX112" s="51"/>
      <c r="CY112" s="51"/>
      <c r="CZ112" s="51"/>
      <c r="DA112" s="51"/>
      <c r="DB112" s="51"/>
      <c r="DC112" s="51"/>
      <c r="DD112" s="51"/>
      <c r="DE112" s="51"/>
      <c r="DF112" s="51"/>
      <c r="DG112" s="51"/>
      <c r="DH112" s="51"/>
      <c r="DI112" s="51"/>
      <c r="DJ112" s="51"/>
      <c r="DK112" s="51"/>
      <c r="DL112" s="51"/>
      <c r="DM112" s="51"/>
      <c r="DN112" s="51"/>
      <c r="DO112" s="51"/>
      <c r="DP112" s="51"/>
      <c r="DQ112" s="51"/>
      <c r="DR112" s="51"/>
      <c r="DS112" s="51"/>
      <c r="DT112" s="51"/>
      <c r="DU112" s="51"/>
      <c r="DV112" s="51"/>
      <c r="DW112" s="51"/>
      <c r="DX112" s="51"/>
      <c r="DY112" s="51"/>
      <c r="DZ112" s="51"/>
      <c r="EA112" s="51"/>
      <c r="EB112" s="51"/>
      <c r="EC112" s="51"/>
      <c r="ED112" s="51"/>
      <c r="EE112" s="51"/>
      <c r="EF112" s="51"/>
      <c r="EG112" s="51"/>
      <c r="EH112" s="51"/>
      <c r="EI112" s="51"/>
      <c r="EJ112" s="51"/>
      <c r="EK112" s="51"/>
      <c r="EL112" s="51"/>
      <c r="EM112" s="51"/>
      <c r="EN112" s="51"/>
      <c r="EO112" s="51"/>
      <c r="EP112" s="51"/>
      <c r="EQ112" s="51"/>
      <c r="ER112" s="51"/>
      <c r="ES112" s="51"/>
      <c r="ET112" s="51"/>
      <c r="EU112" s="51"/>
      <c r="EV112" s="51"/>
      <c r="EW112" s="51"/>
      <c r="EX112" s="51"/>
      <c r="EY112" s="51"/>
      <c r="EZ112" s="51"/>
      <c r="FA112" s="51"/>
    </row>
    <row r="113">
      <c r="A113" s="42" t="s">
        <v>1247</v>
      </c>
      <c r="B113" s="51" t="s">
        <v>1086</v>
      </c>
      <c r="C113" s="51" t="s">
        <v>1672</v>
      </c>
      <c r="D113" s="51" t="s">
        <v>1673</v>
      </c>
      <c r="E113" s="163" t="s">
        <v>1133</v>
      </c>
      <c r="F113" s="51" t="s">
        <v>1674</v>
      </c>
      <c r="G113" s="51" t="s">
        <v>1655</v>
      </c>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51"/>
      <c r="CI113" s="51"/>
      <c r="CJ113" s="51"/>
      <c r="CK113" s="51"/>
      <c r="CL113" s="51"/>
      <c r="CM113" s="51"/>
      <c r="CN113" s="51"/>
      <c r="CO113" s="51"/>
      <c r="CP113" s="51"/>
      <c r="CQ113" s="51"/>
      <c r="CR113" s="51"/>
      <c r="CS113" s="51"/>
      <c r="CT113" s="51"/>
      <c r="CU113" s="51"/>
      <c r="CV113" s="51"/>
      <c r="CW113" s="51"/>
      <c r="CX113" s="51"/>
      <c r="CY113" s="51"/>
      <c r="CZ113" s="51"/>
      <c r="DA113" s="51"/>
      <c r="DB113" s="51"/>
      <c r="DC113" s="51"/>
      <c r="DD113" s="51"/>
      <c r="DE113" s="51"/>
      <c r="DF113" s="51"/>
      <c r="DG113" s="51"/>
      <c r="DH113" s="51"/>
      <c r="DI113" s="51"/>
      <c r="DJ113" s="51"/>
      <c r="DK113" s="51"/>
      <c r="DL113" s="51"/>
      <c r="DM113" s="51"/>
      <c r="DN113" s="51"/>
      <c r="DO113" s="51"/>
      <c r="DP113" s="51"/>
      <c r="DQ113" s="51"/>
      <c r="DR113" s="51"/>
      <c r="DS113" s="51"/>
      <c r="DT113" s="51"/>
      <c r="DU113" s="51"/>
      <c r="DV113" s="51"/>
      <c r="DW113" s="51"/>
      <c r="DX113" s="51"/>
      <c r="DY113" s="51"/>
      <c r="DZ113" s="51"/>
      <c r="EA113" s="51"/>
      <c r="EB113" s="51"/>
      <c r="EC113" s="51"/>
      <c r="ED113" s="51"/>
      <c r="EE113" s="51"/>
      <c r="EF113" s="51"/>
      <c r="EG113" s="51"/>
      <c r="EH113" s="51"/>
      <c r="EI113" s="51"/>
      <c r="EJ113" s="51"/>
      <c r="EK113" s="51"/>
      <c r="EL113" s="51"/>
      <c r="EM113" s="51"/>
      <c r="EN113" s="51"/>
      <c r="EO113" s="51"/>
      <c r="EP113" s="51"/>
      <c r="EQ113" s="51"/>
      <c r="ER113" s="51"/>
      <c r="ES113" s="51"/>
      <c r="ET113" s="51"/>
      <c r="EU113" s="51"/>
      <c r="EV113" s="51"/>
      <c r="EW113" s="51"/>
      <c r="EX113" s="51"/>
      <c r="EY113" s="51"/>
      <c r="EZ113" s="51"/>
      <c r="FA113" s="51"/>
    </row>
    <row r="114">
      <c r="A114" s="103" t="s">
        <v>1249</v>
      </c>
      <c r="B114" s="51" t="s">
        <v>1086</v>
      </c>
      <c r="C114" s="51" t="s">
        <v>1672</v>
      </c>
      <c r="D114" s="51" t="s">
        <v>1673</v>
      </c>
      <c r="E114" s="163" t="s">
        <v>1133</v>
      </c>
      <c r="F114" s="51" t="s">
        <v>1674</v>
      </c>
      <c r="G114" s="51" t="s">
        <v>1655</v>
      </c>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51"/>
      <c r="CI114" s="51"/>
      <c r="CJ114" s="51"/>
      <c r="CK114" s="51"/>
      <c r="CL114" s="51"/>
      <c r="CM114" s="51"/>
      <c r="CN114" s="51"/>
      <c r="CO114" s="51"/>
      <c r="CP114" s="51"/>
      <c r="CQ114" s="51"/>
      <c r="CR114" s="51"/>
      <c r="CS114" s="51"/>
      <c r="CT114" s="51"/>
      <c r="CU114" s="51"/>
      <c r="CV114" s="51"/>
      <c r="CW114" s="51"/>
      <c r="CX114" s="51"/>
      <c r="CY114" s="51"/>
      <c r="CZ114" s="51"/>
      <c r="DA114" s="51"/>
      <c r="DB114" s="51"/>
      <c r="DC114" s="51"/>
      <c r="DD114" s="51"/>
      <c r="DE114" s="51"/>
      <c r="DF114" s="51"/>
      <c r="DG114" s="51"/>
      <c r="DH114" s="51"/>
      <c r="DI114" s="51"/>
      <c r="DJ114" s="51"/>
      <c r="DK114" s="51"/>
      <c r="DL114" s="51"/>
      <c r="DM114" s="51"/>
      <c r="DN114" s="51"/>
      <c r="DO114" s="51"/>
      <c r="DP114" s="51"/>
      <c r="DQ114" s="51"/>
      <c r="DR114" s="51"/>
      <c r="DS114" s="51"/>
      <c r="DT114" s="51"/>
      <c r="DU114" s="51"/>
      <c r="DV114" s="51"/>
      <c r="DW114" s="51"/>
      <c r="DX114" s="51"/>
      <c r="DY114" s="51"/>
      <c r="DZ114" s="51"/>
      <c r="EA114" s="51"/>
      <c r="EB114" s="51"/>
      <c r="EC114" s="51"/>
      <c r="ED114" s="51"/>
      <c r="EE114" s="51"/>
      <c r="EF114" s="51"/>
      <c r="EG114" s="51"/>
      <c r="EH114" s="51"/>
      <c r="EI114" s="51"/>
      <c r="EJ114" s="51"/>
      <c r="EK114" s="51"/>
      <c r="EL114" s="51"/>
      <c r="EM114" s="51"/>
      <c r="EN114" s="51"/>
      <c r="EO114" s="51"/>
      <c r="EP114" s="51"/>
      <c r="EQ114" s="51"/>
      <c r="ER114" s="51"/>
      <c r="ES114" s="51"/>
      <c r="ET114" s="51"/>
      <c r="EU114" s="51"/>
      <c r="EV114" s="51"/>
      <c r="EW114" s="51"/>
      <c r="EX114" s="51"/>
      <c r="EY114" s="51"/>
      <c r="EZ114" s="51"/>
      <c r="FA114" s="51"/>
    </row>
    <row r="115">
      <c r="A115" s="42" t="s">
        <v>1251</v>
      </c>
      <c r="B115" s="51" t="s">
        <v>1117</v>
      </c>
      <c r="C115" s="51" t="s">
        <v>1284</v>
      </c>
      <c r="D115" s="51" t="s">
        <v>1654</v>
      </c>
      <c r="E115" s="163" t="s">
        <v>1693</v>
      </c>
      <c r="F115" s="51" t="s">
        <v>1694</v>
      </c>
      <c r="G115" s="51" t="s">
        <v>1695</v>
      </c>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51"/>
      <c r="CI115" s="51"/>
      <c r="CJ115" s="51"/>
      <c r="CK115" s="51"/>
      <c r="CL115" s="51"/>
      <c r="CM115" s="51"/>
      <c r="CN115" s="51"/>
      <c r="CO115" s="51"/>
      <c r="CP115" s="51"/>
      <c r="CQ115" s="51"/>
      <c r="CR115" s="51"/>
      <c r="CS115" s="51"/>
      <c r="CT115" s="51"/>
      <c r="CU115" s="51"/>
      <c r="CV115" s="51"/>
      <c r="CW115" s="51"/>
      <c r="CX115" s="51"/>
      <c r="CY115" s="51"/>
      <c r="CZ115" s="51"/>
      <c r="DA115" s="51"/>
      <c r="DB115" s="51"/>
      <c r="DC115" s="51"/>
      <c r="DD115" s="51"/>
      <c r="DE115" s="51"/>
      <c r="DF115" s="51"/>
      <c r="DG115" s="51"/>
      <c r="DH115" s="51"/>
      <c r="DI115" s="51"/>
      <c r="DJ115" s="51"/>
      <c r="DK115" s="51"/>
      <c r="DL115" s="51"/>
      <c r="DM115" s="51"/>
      <c r="DN115" s="51"/>
      <c r="DO115" s="51"/>
      <c r="DP115" s="51"/>
      <c r="DQ115" s="51"/>
      <c r="DR115" s="51"/>
      <c r="DS115" s="51"/>
      <c r="DT115" s="51"/>
      <c r="DU115" s="51"/>
      <c r="DV115" s="51"/>
      <c r="DW115" s="51"/>
      <c r="DX115" s="51"/>
      <c r="DY115" s="51"/>
      <c r="DZ115" s="51"/>
      <c r="EA115" s="51"/>
      <c r="EB115" s="51"/>
      <c r="EC115" s="51"/>
      <c r="ED115" s="51"/>
      <c r="EE115" s="51"/>
      <c r="EF115" s="51"/>
      <c r="EG115" s="51"/>
      <c r="EH115" s="51"/>
      <c r="EI115" s="51"/>
      <c r="EJ115" s="51"/>
      <c r="EK115" s="51"/>
      <c r="EL115" s="51"/>
      <c r="EM115" s="51"/>
      <c r="EN115" s="51"/>
      <c r="EO115" s="51"/>
      <c r="EP115" s="51"/>
      <c r="EQ115" s="51"/>
      <c r="ER115" s="51"/>
      <c r="ES115" s="51"/>
      <c r="ET115" s="51"/>
      <c r="EU115" s="51"/>
      <c r="EV115" s="51"/>
      <c r="EW115" s="51"/>
      <c r="EX115" s="51"/>
      <c r="EY115" s="51"/>
      <c r="EZ115" s="51"/>
      <c r="FA115" s="51"/>
    </row>
    <row r="116">
      <c r="A116" s="103" t="s">
        <v>1254</v>
      </c>
      <c r="B116" s="51" t="s">
        <v>1253</v>
      </c>
      <c r="C116" s="163" t="s">
        <v>1145</v>
      </c>
      <c r="D116" s="51" t="s">
        <v>1091</v>
      </c>
      <c r="E116" s="51" t="s">
        <v>1129</v>
      </c>
      <c r="F116" s="51" t="s">
        <v>1226</v>
      </c>
      <c r="G116" s="51" t="s">
        <v>1086</v>
      </c>
      <c r="H116" s="51" t="s">
        <v>1672</v>
      </c>
      <c r="I116" s="51" t="s">
        <v>1717</v>
      </c>
      <c r="J116" s="51" t="s">
        <v>1718</v>
      </c>
      <c r="K116" s="51" t="s">
        <v>1684</v>
      </c>
      <c r="L116" s="51" t="s">
        <v>1685</v>
      </c>
      <c r="M116" s="51" t="s">
        <v>1686</v>
      </c>
      <c r="N116" s="51" t="s">
        <v>1687</v>
      </c>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51"/>
      <c r="CI116" s="51"/>
      <c r="CJ116" s="51"/>
      <c r="CK116" s="51"/>
      <c r="CL116" s="51"/>
      <c r="CM116" s="51"/>
      <c r="CN116" s="51"/>
      <c r="CO116" s="51"/>
      <c r="CP116" s="51"/>
      <c r="CQ116" s="51"/>
      <c r="CR116" s="51"/>
      <c r="CS116" s="51"/>
      <c r="CT116" s="51"/>
      <c r="CU116" s="51"/>
      <c r="CV116" s="51"/>
      <c r="CW116" s="51"/>
      <c r="CX116" s="51"/>
      <c r="CY116" s="51"/>
      <c r="CZ116" s="51"/>
      <c r="DA116" s="51"/>
      <c r="DB116" s="51"/>
      <c r="DC116" s="51"/>
      <c r="DD116" s="51"/>
      <c r="DE116" s="51"/>
      <c r="DF116" s="51"/>
      <c r="DG116" s="51"/>
      <c r="DH116" s="51"/>
      <c r="DI116" s="51"/>
      <c r="DJ116" s="51"/>
      <c r="DK116" s="51"/>
      <c r="DL116" s="51"/>
      <c r="DM116" s="51"/>
      <c r="DN116" s="51"/>
      <c r="DO116" s="51"/>
      <c r="DP116" s="51"/>
      <c r="DQ116" s="51"/>
      <c r="DR116" s="51"/>
      <c r="DS116" s="51"/>
      <c r="DT116" s="51"/>
      <c r="DU116" s="51"/>
      <c r="DV116" s="51"/>
      <c r="DW116" s="51"/>
      <c r="DX116" s="51"/>
      <c r="DY116" s="51"/>
      <c r="DZ116" s="51"/>
      <c r="EA116" s="51"/>
      <c r="EB116" s="51"/>
      <c r="EC116" s="51"/>
      <c r="ED116" s="51"/>
      <c r="EE116" s="51"/>
      <c r="EF116" s="51"/>
      <c r="EG116" s="51"/>
      <c r="EH116" s="51"/>
      <c r="EI116" s="51"/>
      <c r="EJ116" s="51"/>
      <c r="EK116" s="51"/>
      <c r="EL116" s="51"/>
      <c r="EM116" s="51"/>
      <c r="EN116" s="51"/>
      <c r="EO116" s="51"/>
      <c r="EP116" s="51"/>
      <c r="EQ116" s="51"/>
      <c r="ER116" s="51"/>
      <c r="ES116" s="51"/>
      <c r="ET116" s="51"/>
      <c r="EU116" s="51"/>
      <c r="EV116" s="51"/>
      <c r="EW116" s="51"/>
      <c r="EX116" s="51"/>
      <c r="EY116" s="51"/>
      <c r="EZ116" s="51"/>
      <c r="FA116" s="51"/>
    </row>
    <row r="117">
      <c r="A117" s="42" t="s">
        <v>1257</v>
      </c>
      <c r="B117" s="51" t="s">
        <v>1256</v>
      </c>
      <c r="C117" s="51" t="s">
        <v>1759</v>
      </c>
      <c r="D117" s="51" t="s">
        <v>1760</v>
      </c>
      <c r="E117" s="163" t="s">
        <v>1659</v>
      </c>
      <c r="F117" s="51" t="s">
        <v>1666</v>
      </c>
      <c r="G117" s="51" t="s">
        <v>1761</v>
      </c>
      <c r="H117" s="51" t="s">
        <v>1748</v>
      </c>
      <c r="I117" s="51" t="s">
        <v>1762</v>
      </c>
      <c r="J117" s="51" t="s">
        <v>1718</v>
      </c>
      <c r="K117" s="51" t="s">
        <v>1763</v>
      </c>
      <c r="L117" s="51" t="s">
        <v>1764</v>
      </c>
      <c r="M117" s="51" t="s">
        <v>1765</v>
      </c>
      <c r="N117" s="51" t="s">
        <v>1766</v>
      </c>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51"/>
      <c r="CI117" s="51"/>
      <c r="CJ117" s="51"/>
      <c r="CK117" s="51"/>
      <c r="CL117" s="51"/>
      <c r="CM117" s="51"/>
      <c r="CN117" s="51"/>
      <c r="CO117" s="51"/>
      <c r="CP117" s="51"/>
      <c r="CQ117" s="51"/>
      <c r="CR117" s="51"/>
      <c r="CS117" s="51"/>
      <c r="CT117" s="51"/>
      <c r="CU117" s="51"/>
      <c r="CV117" s="51"/>
      <c r="CW117" s="51"/>
      <c r="CX117" s="51"/>
      <c r="CY117" s="51"/>
      <c r="CZ117" s="51"/>
      <c r="DA117" s="51"/>
      <c r="DB117" s="51"/>
      <c r="DC117" s="51"/>
      <c r="DD117" s="51"/>
      <c r="DE117" s="51"/>
      <c r="DF117" s="51"/>
      <c r="DG117" s="51"/>
      <c r="DH117" s="51"/>
      <c r="DI117" s="51"/>
      <c r="DJ117" s="51"/>
      <c r="DK117" s="51"/>
      <c r="DL117" s="51"/>
      <c r="DM117" s="51"/>
      <c r="DN117" s="51"/>
      <c r="DO117" s="51"/>
      <c r="DP117" s="51"/>
      <c r="DQ117" s="51"/>
      <c r="DR117" s="51"/>
      <c r="DS117" s="51"/>
      <c r="DT117" s="51"/>
      <c r="DU117" s="51"/>
      <c r="DV117" s="51"/>
      <c r="DW117" s="51"/>
      <c r="DX117" s="51"/>
      <c r="DY117" s="51"/>
      <c r="DZ117" s="51"/>
      <c r="EA117" s="51"/>
      <c r="EB117" s="51"/>
      <c r="EC117" s="51"/>
      <c r="ED117" s="51"/>
      <c r="EE117" s="51"/>
      <c r="EF117" s="51"/>
      <c r="EG117" s="51"/>
      <c r="EH117" s="51"/>
      <c r="EI117" s="51"/>
      <c r="EJ117" s="51"/>
      <c r="EK117" s="51"/>
      <c r="EL117" s="51"/>
      <c r="EM117" s="51"/>
      <c r="EN117" s="51"/>
      <c r="EO117" s="51"/>
      <c r="EP117" s="51"/>
      <c r="EQ117" s="51"/>
      <c r="ER117" s="51"/>
      <c r="ES117" s="51"/>
      <c r="ET117" s="51"/>
      <c r="EU117" s="51"/>
      <c r="EV117" s="51"/>
      <c r="EW117" s="51"/>
      <c r="EX117" s="51"/>
      <c r="EY117" s="51"/>
      <c r="EZ117" s="51"/>
      <c r="FA117" s="51"/>
    </row>
    <row r="118">
      <c r="A118" s="103" t="s">
        <v>1259</v>
      </c>
      <c r="B118" s="163" t="s">
        <v>1129</v>
      </c>
      <c r="C118" s="163" t="s">
        <v>1226</v>
      </c>
      <c r="D118" s="163" t="s">
        <v>1086</v>
      </c>
      <c r="E118" s="163" t="s">
        <v>1672</v>
      </c>
      <c r="F118" s="163" t="s">
        <v>1674</v>
      </c>
      <c r="G118" s="51" t="s">
        <v>1655</v>
      </c>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51"/>
      <c r="CI118" s="51"/>
      <c r="CJ118" s="51"/>
      <c r="CK118" s="51"/>
      <c r="CL118" s="51"/>
      <c r="CM118" s="51"/>
      <c r="CN118" s="51"/>
      <c r="CO118" s="51"/>
      <c r="CP118" s="51"/>
      <c r="CQ118" s="51"/>
      <c r="CR118" s="51"/>
      <c r="CS118" s="51"/>
      <c r="CT118" s="51"/>
      <c r="CU118" s="51"/>
      <c r="CV118" s="51"/>
      <c r="CW118" s="51"/>
      <c r="CX118" s="51"/>
      <c r="CY118" s="51"/>
      <c r="CZ118" s="51"/>
      <c r="DA118" s="51"/>
      <c r="DB118" s="51"/>
      <c r="DC118" s="51"/>
      <c r="DD118" s="51"/>
      <c r="DE118" s="51"/>
      <c r="DF118" s="51"/>
      <c r="DG118" s="51"/>
      <c r="DH118" s="51"/>
      <c r="DI118" s="51"/>
      <c r="DJ118" s="51"/>
      <c r="DK118" s="51"/>
      <c r="DL118" s="51"/>
      <c r="DM118" s="51"/>
      <c r="DN118" s="51"/>
      <c r="DO118" s="51"/>
      <c r="DP118" s="51"/>
      <c r="DQ118" s="51"/>
      <c r="DR118" s="51"/>
      <c r="DS118" s="51"/>
      <c r="DT118" s="51"/>
      <c r="DU118" s="51"/>
      <c r="DV118" s="51"/>
      <c r="DW118" s="51"/>
      <c r="DX118" s="51"/>
      <c r="DY118" s="51"/>
      <c r="DZ118" s="51"/>
      <c r="EA118" s="51"/>
      <c r="EB118" s="51"/>
      <c r="EC118" s="51"/>
      <c r="ED118" s="51"/>
      <c r="EE118" s="51"/>
      <c r="EF118" s="51"/>
      <c r="EG118" s="51"/>
      <c r="EH118" s="51"/>
      <c r="EI118" s="51"/>
      <c r="EJ118" s="51"/>
      <c r="EK118" s="51"/>
      <c r="EL118" s="51"/>
      <c r="EM118" s="51"/>
      <c r="EN118" s="51"/>
      <c r="EO118" s="51"/>
      <c r="EP118" s="51"/>
      <c r="EQ118" s="51"/>
      <c r="ER118" s="51"/>
      <c r="ES118" s="51"/>
      <c r="ET118" s="51"/>
      <c r="EU118" s="51"/>
      <c r="EV118" s="51"/>
      <c r="EW118" s="51"/>
      <c r="EX118" s="51"/>
      <c r="EY118" s="51"/>
      <c r="EZ118" s="51"/>
      <c r="FA118" s="51"/>
    </row>
    <row r="119">
      <c r="A119" s="42" t="s">
        <v>1261</v>
      </c>
      <c r="B119" s="163" t="s">
        <v>1129</v>
      </c>
      <c r="C119" s="163" t="s">
        <v>1226</v>
      </c>
      <c r="D119" s="163" t="s">
        <v>1086</v>
      </c>
      <c r="E119" s="163" t="s">
        <v>1672</v>
      </c>
      <c r="F119" s="163" t="s">
        <v>1674</v>
      </c>
      <c r="G119" s="51" t="s">
        <v>1655</v>
      </c>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51"/>
      <c r="CI119" s="51"/>
      <c r="CJ119" s="51"/>
      <c r="CK119" s="51"/>
      <c r="CL119" s="51"/>
      <c r="CM119" s="51"/>
      <c r="CN119" s="51"/>
      <c r="CO119" s="51"/>
      <c r="CP119" s="51"/>
      <c r="CQ119" s="51"/>
      <c r="CR119" s="51"/>
      <c r="CS119" s="51"/>
      <c r="CT119" s="51"/>
      <c r="CU119" s="51"/>
      <c r="CV119" s="51"/>
      <c r="CW119" s="51"/>
      <c r="CX119" s="51"/>
      <c r="CY119" s="51"/>
      <c r="CZ119" s="51"/>
      <c r="DA119" s="51"/>
      <c r="DB119" s="51"/>
      <c r="DC119" s="51"/>
      <c r="DD119" s="51"/>
      <c r="DE119" s="51"/>
      <c r="DF119" s="51"/>
      <c r="DG119" s="51"/>
      <c r="DH119" s="51"/>
      <c r="DI119" s="51"/>
      <c r="DJ119" s="51"/>
      <c r="DK119" s="51"/>
      <c r="DL119" s="51"/>
      <c r="DM119" s="51"/>
      <c r="DN119" s="51"/>
      <c r="DO119" s="51"/>
      <c r="DP119" s="51"/>
      <c r="DQ119" s="51"/>
      <c r="DR119" s="51"/>
      <c r="DS119" s="51"/>
      <c r="DT119" s="51"/>
      <c r="DU119" s="51"/>
      <c r="DV119" s="51"/>
      <c r="DW119" s="51"/>
      <c r="DX119" s="51"/>
      <c r="DY119" s="51"/>
      <c r="DZ119" s="51"/>
      <c r="EA119" s="51"/>
      <c r="EB119" s="51"/>
      <c r="EC119" s="51"/>
      <c r="ED119" s="51"/>
      <c r="EE119" s="51"/>
      <c r="EF119" s="51"/>
      <c r="EG119" s="51"/>
      <c r="EH119" s="51"/>
      <c r="EI119" s="51"/>
      <c r="EJ119" s="51"/>
      <c r="EK119" s="51"/>
      <c r="EL119" s="51"/>
      <c r="EM119" s="51"/>
      <c r="EN119" s="51"/>
      <c r="EO119" s="51"/>
      <c r="EP119" s="51"/>
      <c r="EQ119" s="51"/>
      <c r="ER119" s="51"/>
      <c r="ES119" s="51"/>
      <c r="ET119" s="51"/>
      <c r="EU119" s="51"/>
      <c r="EV119" s="51"/>
      <c r="EW119" s="51"/>
      <c r="EX119" s="51"/>
      <c r="EY119" s="51"/>
      <c r="EZ119" s="51"/>
      <c r="FA119" s="51"/>
    </row>
    <row r="120">
      <c r="A120" s="103" t="s">
        <v>1263</v>
      </c>
      <c r="B120" s="51" t="s">
        <v>1087</v>
      </c>
      <c r="C120" s="51" t="s">
        <v>1288</v>
      </c>
      <c r="D120" s="51" t="s">
        <v>1256</v>
      </c>
      <c r="E120" s="163" t="s">
        <v>1659</v>
      </c>
      <c r="F120" s="51" t="s">
        <v>1655</v>
      </c>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51"/>
      <c r="CI120" s="51"/>
      <c r="CJ120" s="51"/>
      <c r="CK120" s="51"/>
      <c r="CL120" s="51"/>
      <c r="CM120" s="51"/>
      <c r="CN120" s="51"/>
      <c r="CO120" s="51"/>
      <c r="CP120" s="51"/>
      <c r="CQ120" s="51"/>
      <c r="CR120" s="51"/>
      <c r="CS120" s="51"/>
      <c r="CT120" s="51"/>
      <c r="CU120" s="51"/>
      <c r="CV120" s="51"/>
      <c r="CW120" s="51"/>
      <c r="CX120" s="51"/>
      <c r="CY120" s="51"/>
      <c r="CZ120" s="51"/>
      <c r="DA120" s="51"/>
      <c r="DB120" s="51"/>
      <c r="DC120" s="51"/>
      <c r="DD120" s="51"/>
      <c r="DE120" s="51"/>
      <c r="DF120" s="51"/>
      <c r="DG120" s="51"/>
      <c r="DH120" s="51"/>
      <c r="DI120" s="51"/>
      <c r="DJ120" s="51"/>
      <c r="DK120" s="51"/>
      <c r="DL120" s="51"/>
      <c r="DM120" s="51"/>
      <c r="DN120" s="51"/>
      <c r="DO120" s="51"/>
      <c r="DP120" s="51"/>
      <c r="DQ120" s="51"/>
      <c r="DR120" s="51"/>
      <c r="DS120" s="51"/>
      <c r="DT120" s="51"/>
      <c r="DU120" s="51"/>
      <c r="DV120" s="51"/>
      <c r="DW120" s="51"/>
      <c r="DX120" s="51"/>
      <c r="DY120" s="51"/>
      <c r="DZ120" s="51"/>
      <c r="EA120" s="51"/>
      <c r="EB120" s="51"/>
      <c r="EC120" s="51"/>
      <c r="ED120" s="51"/>
      <c r="EE120" s="51"/>
      <c r="EF120" s="51"/>
      <c r="EG120" s="51"/>
      <c r="EH120" s="51"/>
      <c r="EI120" s="51"/>
      <c r="EJ120" s="51"/>
      <c r="EK120" s="51"/>
      <c r="EL120" s="51"/>
      <c r="EM120" s="51"/>
      <c r="EN120" s="51"/>
      <c r="EO120" s="51"/>
      <c r="EP120" s="51"/>
      <c r="EQ120" s="51"/>
      <c r="ER120" s="51"/>
      <c r="ES120" s="51"/>
      <c r="ET120" s="51"/>
      <c r="EU120" s="51"/>
      <c r="EV120" s="51"/>
      <c r="EW120" s="51"/>
      <c r="EX120" s="51"/>
      <c r="EY120" s="51"/>
      <c r="EZ120" s="51"/>
      <c r="FA120" s="51"/>
    </row>
    <row r="121">
      <c r="A121" s="42" t="s">
        <v>199</v>
      </c>
      <c r="B121" s="163" t="s">
        <v>1197</v>
      </c>
      <c r="C121" s="163" t="s">
        <v>1645</v>
      </c>
      <c r="D121" s="163" t="s">
        <v>1117</v>
      </c>
      <c r="E121" s="163" t="s">
        <v>1284</v>
      </c>
      <c r="F121" s="163" t="s">
        <v>1654</v>
      </c>
      <c r="G121" s="163" t="s">
        <v>1655</v>
      </c>
      <c r="H121" s="163" t="s">
        <v>1699</v>
      </c>
      <c r="I121" s="163" t="s">
        <v>1700</v>
      </c>
      <c r="J121" s="163" t="s">
        <v>1701</v>
      </c>
      <c r="K121" s="163" t="s">
        <v>1767</v>
      </c>
      <c r="L121" s="51" t="s">
        <v>1768</v>
      </c>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51"/>
      <c r="CI121" s="51"/>
      <c r="CJ121" s="51"/>
      <c r="CK121" s="51"/>
      <c r="CL121" s="51"/>
      <c r="CM121" s="51"/>
      <c r="CN121" s="51"/>
      <c r="CO121" s="51"/>
      <c r="CP121" s="51"/>
      <c r="CQ121" s="51"/>
      <c r="CR121" s="51"/>
      <c r="CS121" s="51"/>
      <c r="CT121" s="51"/>
      <c r="CU121" s="51"/>
      <c r="CV121" s="51"/>
      <c r="CW121" s="51"/>
      <c r="CX121" s="51"/>
      <c r="CY121" s="51"/>
      <c r="CZ121" s="51"/>
      <c r="DA121" s="51"/>
      <c r="DB121" s="51"/>
      <c r="DC121" s="51"/>
      <c r="DD121" s="51"/>
      <c r="DE121" s="51"/>
      <c r="DF121" s="51"/>
      <c r="DG121" s="51"/>
      <c r="DH121" s="51"/>
      <c r="DI121" s="51"/>
      <c r="DJ121" s="51"/>
      <c r="DK121" s="51"/>
      <c r="DL121" s="51"/>
      <c r="DM121" s="51"/>
      <c r="DN121" s="51"/>
      <c r="DO121" s="51"/>
      <c r="DP121" s="51"/>
      <c r="DQ121" s="51"/>
      <c r="DR121" s="51"/>
      <c r="DS121" s="51"/>
      <c r="DT121" s="51"/>
      <c r="DU121" s="51"/>
      <c r="DV121" s="51"/>
      <c r="DW121" s="51"/>
      <c r="DX121" s="51"/>
      <c r="DY121" s="51"/>
      <c r="DZ121" s="51"/>
      <c r="EA121" s="51"/>
      <c r="EB121" s="51"/>
      <c r="EC121" s="51"/>
      <c r="ED121" s="51"/>
      <c r="EE121" s="51"/>
      <c r="EF121" s="51"/>
      <c r="EG121" s="51"/>
      <c r="EH121" s="51"/>
      <c r="EI121" s="51"/>
      <c r="EJ121" s="51"/>
      <c r="EK121" s="51"/>
      <c r="EL121" s="51"/>
      <c r="EM121" s="51"/>
      <c r="EN121" s="51"/>
      <c r="EO121" s="51"/>
      <c r="EP121" s="51"/>
      <c r="EQ121" s="51"/>
      <c r="ER121" s="51"/>
      <c r="ES121" s="51"/>
      <c r="ET121" s="51"/>
      <c r="EU121" s="51"/>
      <c r="EV121" s="51"/>
      <c r="EW121" s="51"/>
      <c r="EX121" s="51"/>
      <c r="EY121" s="51"/>
      <c r="EZ121" s="51"/>
      <c r="FA121" s="51"/>
    </row>
    <row r="122">
      <c r="A122" s="103" t="s">
        <v>1266</v>
      </c>
      <c r="B122" s="163" t="s">
        <v>1197</v>
      </c>
      <c r="C122" s="163" t="s">
        <v>1645</v>
      </c>
      <c r="D122" s="163" t="s">
        <v>1117</v>
      </c>
      <c r="E122" s="163" t="s">
        <v>1284</v>
      </c>
      <c r="F122" s="163" t="s">
        <v>1654</v>
      </c>
      <c r="G122" s="163" t="s">
        <v>1655</v>
      </c>
      <c r="H122" s="163" t="s">
        <v>1699</v>
      </c>
      <c r="I122" s="163" t="s">
        <v>1700</v>
      </c>
      <c r="J122" s="163" t="s">
        <v>1701</v>
      </c>
      <c r="K122" s="163" t="s">
        <v>1767</v>
      </c>
      <c r="L122" s="51" t="s">
        <v>1768</v>
      </c>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51"/>
      <c r="CI122" s="51"/>
      <c r="CJ122" s="51"/>
      <c r="CK122" s="51"/>
      <c r="CL122" s="51"/>
      <c r="CM122" s="51"/>
      <c r="CN122" s="51"/>
      <c r="CO122" s="51"/>
      <c r="CP122" s="51"/>
      <c r="CQ122" s="51"/>
      <c r="CR122" s="51"/>
      <c r="CS122" s="51"/>
      <c r="CT122" s="51"/>
      <c r="CU122" s="51"/>
      <c r="CV122" s="51"/>
      <c r="CW122" s="51"/>
      <c r="CX122" s="51"/>
      <c r="CY122" s="51"/>
      <c r="CZ122" s="51"/>
      <c r="DA122" s="51"/>
      <c r="DB122" s="51"/>
      <c r="DC122" s="51"/>
      <c r="DD122" s="51"/>
      <c r="DE122" s="51"/>
      <c r="DF122" s="51"/>
      <c r="DG122" s="51"/>
      <c r="DH122" s="51"/>
      <c r="DI122" s="51"/>
      <c r="DJ122" s="51"/>
      <c r="DK122" s="51"/>
      <c r="DL122" s="51"/>
      <c r="DM122" s="51"/>
      <c r="DN122" s="51"/>
      <c r="DO122" s="51"/>
      <c r="DP122" s="51"/>
      <c r="DQ122" s="51"/>
      <c r="DR122" s="51"/>
      <c r="DS122" s="51"/>
      <c r="DT122" s="51"/>
      <c r="DU122" s="51"/>
      <c r="DV122" s="51"/>
      <c r="DW122" s="51"/>
      <c r="DX122" s="51"/>
      <c r="DY122" s="51"/>
      <c r="DZ122" s="51"/>
      <c r="EA122" s="51"/>
      <c r="EB122" s="51"/>
      <c r="EC122" s="51"/>
      <c r="ED122" s="51"/>
      <c r="EE122" s="51"/>
      <c r="EF122" s="51"/>
      <c r="EG122" s="51"/>
      <c r="EH122" s="51"/>
      <c r="EI122" s="51"/>
      <c r="EJ122" s="51"/>
      <c r="EK122" s="51"/>
      <c r="EL122" s="51"/>
      <c r="EM122" s="51"/>
      <c r="EN122" s="51"/>
      <c r="EO122" s="51"/>
      <c r="EP122" s="51"/>
      <c r="EQ122" s="51"/>
      <c r="ER122" s="51"/>
      <c r="ES122" s="51"/>
      <c r="ET122" s="51"/>
      <c r="EU122" s="51"/>
      <c r="EV122" s="51"/>
      <c r="EW122" s="51"/>
      <c r="EX122" s="51"/>
      <c r="EY122" s="51"/>
      <c r="EZ122" s="51"/>
      <c r="FA122" s="51"/>
    </row>
    <row r="123">
      <c r="A123" s="42" t="s">
        <v>1268</v>
      </c>
      <c r="B123" s="51" t="s">
        <v>1086</v>
      </c>
      <c r="C123" s="51" t="s">
        <v>1672</v>
      </c>
      <c r="D123" s="51" t="s">
        <v>1673</v>
      </c>
      <c r="E123" s="163" t="s">
        <v>1133</v>
      </c>
      <c r="F123" s="51" t="s">
        <v>1674</v>
      </c>
      <c r="G123" s="51" t="s">
        <v>1655</v>
      </c>
      <c r="H123" s="51" t="s">
        <v>1718</v>
      </c>
      <c r="I123" s="51" t="s">
        <v>1719</v>
      </c>
      <c r="J123" s="51" t="s">
        <v>1720</v>
      </c>
      <c r="K123" s="51" t="s">
        <v>1684</v>
      </c>
      <c r="L123" s="51" t="s">
        <v>1685</v>
      </c>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51"/>
      <c r="CI123" s="51"/>
      <c r="CJ123" s="51"/>
      <c r="CK123" s="51"/>
      <c r="CL123" s="51"/>
      <c r="CM123" s="51"/>
      <c r="CN123" s="51"/>
      <c r="CO123" s="51"/>
      <c r="CP123" s="51"/>
      <c r="CQ123" s="51"/>
      <c r="CR123" s="51"/>
      <c r="CS123" s="51"/>
      <c r="CT123" s="51"/>
      <c r="CU123" s="51"/>
      <c r="CV123" s="51"/>
      <c r="CW123" s="51"/>
      <c r="CX123" s="51"/>
      <c r="CY123" s="51"/>
      <c r="CZ123" s="51"/>
      <c r="DA123" s="51"/>
      <c r="DB123" s="51"/>
      <c r="DC123" s="51"/>
      <c r="DD123" s="51"/>
      <c r="DE123" s="51"/>
      <c r="DF123" s="51"/>
      <c r="DG123" s="51"/>
      <c r="DH123" s="51"/>
      <c r="DI123" s="51"/>
      <c r="DJ123" s="51"/>
      <c r="DK123" s="51"/>
      <c r="DL123" s="51"/>
      <c r="DM123" s="51"/>
      <c r="DN123" s="51"/>
      <c r="DO123" s="51"/>
      <c r="DP123" s="51"/>
      <c r="DQ123" s="51"/>
      <c r="DR123" s="51"/>
      <c r="DS123" s="51"/>
      <c r="DT123" s="51"/>
      <c r="DU123" s="51"/>
      <c r="DV123" s="51"/>
      <c r="DW123" s="51"/>
      <c r="DX123" s="51"/>
      <c r="DY123" s="51"/>
      <c r="DZ123" s="51"/>
      <c r="EA123" s="51"/>
      <c r="EB123" s="51"/>
      <c r="EC123" s="51"/>
      <c r="ED123" s="51"/>
      <c r="EE123" s="51"/>
      <c r="EF123" s="51"/>
      <c r="EG123" s="51"/>
      <c r="EH123" s="51"/>
      <c r="EI123" s="51"/>
      <c r="EJ123" s="51"/>
      <c r="EK123" s="51"/>
      <c r="EL123" s="51"/>
      <c r="EM123" s="51"/>
      <c r="EN123" s="51"/>
      <c r="EO123" s="51"/>
      <c r="EP123" s="51"/>
      <c r="EQ123" s="51"/>
      <c r="ER123" s="51"/>
      <c r="ES123" s="51"/>
      <c r="ET123" s="51"/>
      <c r="EU123" s="51"/>
      <c r="EV123" s="51"/>
      <c r="EW123" s="51"/>
      <c r="EX123" s="51"/>
      <c r="EY123" s="51"/>
      <c r="EZ123" s="51"/>
      <c r="FA123" s="51"/>
    </row>
    <row r="124">
      <c r="A124" s="103" t="s">
        <v>1270</v>
      </c>
      <c r="B124" s="51" t="s">
        <v>1086</v>
      </c>
      <c r="C124" s="51" t="s">
        <v>1672</v>
      </c>
      <c r="D124" s="51" t="s">
        <v>1673</v>
      </c>
      <c r="E124" s="163" t="s">
        <v>1133</v>
      </c>
      <c r="F124" s="51" t="s">
        <v>1674</v>
      </c>
      <c r="G124" s="51" t="s">
        <v>1655</v>
      </c>
      <c r="H124" s="51" t="s">
        <v>1718</v>
      </c>
      <c r="I124" s="51" t="s">
        <v>1719</v>
      </c>
      <c r="J124" s="51" t="s">
        <v>1720</v>
      </c>
      <c r="K124" s="51" t="s">
        <v>1684</v>
      </c>
      <c r="L124" s="51" t="s">
        <v>1685</v>
      </c>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51"/>
      <c r="CI124" s="51"/>
      <c r="CJ124" s="51"/>
      <c r="CK124" s="51"/>
      <c r="CL124" s="51"/>
      <c r="CM124" s="51"/>
      <c r="CN124" s="51"/>
      <c r="CO124" s="51"/>
      <c r="CP124" s="51"/>
      <c r="CQ124" s="51"/>
      <c r="CR124" s="51"/>
      <c r="CS124" s="51"/>
      <c r="CT124" s="51"/>
      <c r="CU124" s="51"/>
      <c r="CV124" s="51"/>
      <c r="CW124" s="51"/>
      <c r="CX124" s="51"/>
      <c r="CY124" s="51"/>
      <c r="CZ124" s="51"/>
      <c r="DA124" s="51"/>
      <c r="DB124" s="51"/>
      <c r="DC124" s="51"/>
      <c r="DD124" s="51"/>
      <c r="DE124" s="51"/>
      <c r="DF124" s="51"/>
      <c r="DG124" s="51"/>
      <c r="DH124" s="51"/>
      <c r="DI124" s="51"/>
      <c r="DJ124" s="51"/>
      <c r="DK124" s="51"/>
      <c r="DL124" s="51"/>
      <c r="DM124" s="51"/>
      <c r="DN124" s="51"/>
      <c r="DO124" s="51"/>
      <c r="DP124" s="51"/>
      <c r="DQ124" s="51"/>
      <c r="DR124" s="51"/>
      <c r="DS124" s="51"/>
      <c r="DT124" s="51"/>
      <c r="DU124" s="51"/>
      <c r="DV124" s="51"/>
      <c r="DW124" s="51"/>
      <c r="DX124" s="51"/>
      <c r="DY124" s="51"/>
      <c r="DZ124" s="51"/>
      <c r="EA124" s="51"/>
      <c r="EB124" s="51"/>
      <c r="EC124" s="51"/>
      <c r="ED124" s="51"/>
      <c r="EE124" s="51"/>
      <c r="EF124" s="51"/>
      <c r="EG124" s="51"/>
      <c r="EH124" s="51"/>
      <c r="EI124" s="51"/>
      <c r="EJ124" s="51"/>
      <c r="EK124" s="51"/>
      <c r="EL124" s="51"/>
      <c r="EM124" s="51"/>
      <c r="EN124" s="51"/>
      <c r="EO124" s="51"/>
      <c r="EP124" s="51"/>
      <c r="EQ124" s="51"/>
      <c r="ER124" s="51"/>
      <c r="ES124" s="51"/>
      <c r="ET124" s="51"/>
      <c r="EU124" s="51"/>
      <c r="EV124" s="51"/>
      <c r="EW124" s="51"/>
      <c r="EX124" s="51"/>
      <c r="EY124" s="51"/>
      <c r="EZ124" s="51"/>
      <c r="FA124" s="51"/>
    </row>
    <row r="125">
      <c r="A125" s="42" t="s">
        <v>563</v>
      </c>
      <c r="B125" s="51" t="s">
        <v>1222</v>
      </c>
      <c r="C125" s="51" t="s">
        <v>1129</v>
      </c>
      <c r="D125" s="51" t="s">
        <v>1769</v>
      </c>
      <c r="E125" s="163" t="s">
        <v>1226</v>
      </c>
      <c r="F125" s="51" t="s">
        <v>1086</v>
      </c>
      <c r="G125" s="51" t="s">
        <v>1672</v>
      </c>
      <c r="H125" s="51" t="s">
        <v>1674</v>
      </c>
      <c r="I125" s="51" t="s">
        <v>1678</v>
      </c>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51"/>
      <c r="CI125" s="51"/>
      <c r="CJ125" s="51"/>
      <c r="CK125" s="51"/>
      <c r="CL125" s="51"/>
      <c r="CM125" s="51"/>
      <c r="CN125" s="51"/>
      <c r="CO125" s="51"/>
      <c r="CP125" s="51"/>
      <c r="CQ125" s="51"/>
      <c r="CR125" s="51"/>
      <c r="CS125" s="51"/>
      <c r="CT125" s="51"/>
      <c r="CU125" s="51"/>
      <c r="CV125" s="51"/>
      <c r="CW125" s="51"/>
      <c r="CX125" s="51"/>
      <c r="CY125" s="51"/>
      <c r="CZ125" s="51"/>
      <c r="DA125" s="51"/>
      <c r="DB125" s="51"/>
      <c r="DC125" s="51"/>
      <c r="DD125" s="51"/>
      <c r="DE125" s="51"/>
      <c r="DF125" s="51"/>
      <c r="DG125" s="51"/>
      <c r="DH125" s="51"/>
      <c r="DI125" s="51"/>
      <c r="DJ125" s="51"/>
      <c r="DK125" s="51"/>
      <c r="DL125" s="51"/>
      <c r="DM125" s="51"/>
      <c r="DN125" s="51"/>
      <c r="DO125" s="51"/>
      <c r="DP125" s="51"/>
      <c r="DQ125" s="51"/>
      <c r="DR125" s="51"/>
      <c r="DS125" s="51"/>
      <c r="DT125" s="51"/>
      <c r="DU125" s="51"/>
      <c r="DV125" s="51"/>
      <c r="DW125" s="51"/>
      <c r="DX125" s="51"/>
      <c r="DY125" s="51"/>
      <c r="DZ125" s="51"/>
      <c r="EA125" s="51"/>
      <c r="EB125" s="51"/>
      <c r="EC125" s="51"/>
      <c r="ED125" s="51"/>
      <c r="EE125" s="51"/>
      <c r="EF125" s="51"/>
      <c r="EG125" s="51"/>
      <c r="EH125" s="51"/>
      <c r="EI125" s="51"/>
      <c r="EJ125" s="51"/>
      <c r="EK125" s="51"/>
      <c r="EL125" s="51"/>
      <c r="EM125" s="51"/>
      <c r="EN125" s="51"/>
      <c r="EO125" s="51"/>
      <c r="EP125" s="51"/>
      <c r="EQ125" s="51"/>
      <c r="ER125" s="51"/>
      <c r="ES125" s="51"/>
      <c r="ET125" s="51"/>
      <c r="EU125" s="51"/>
      <c r="EV125" s="51"/>
      <c r="EW125" s="51"/>
      <c r="EX125" s="51"/>
      <c r="EY125" s="51"/>
      <c r="EZ125" s="51"/>
      <c r="FA125" s="51"/>
    </row>
    <row r="126">
      <c r="A126" s="103" t="s">
        <v>562</v>
      </c>
      <c r="B126" s="51" t="s">
        <v>1222</v>
      </c>
      <c r="C126" s="51" t="s">
        <v>1129</v>
      </c>
      <c r="D126" s="51" t="s">
        <v>1769</v>
      </c>
      <c r="E126" s="163" t="s">
        <v>1226</v>
      </c>
      <c r="F126" s="51" t="s">
        <v>1086</v>
      </c>
      <c r="G126" s="51" t="s">
        <v>1672</v>
      </c>
      <c r="H126" s="51" t="s">
        <v>1674</v>
      </c>
      <c r="I126" s="51" t="s">
        <v>1678</v>
      </c>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51"/>
      <c r="CI126" s="51"/>
      <c r="CJ126" s="51"/>
      <c r="CK126" s="51"/>
      <c r="CL126" s="51"/>
      <c r="CM126" s="51"/>
      <c r="CN126" s="51"/>
      <c r="CO126" s="51"/>
      <c r="CP126" s="51"/>
      <c r="CQ126" s="51"/>
      <c r="CR126" s="51"/>
      <c r="CS126" s="51"/>
      <c r="CT126" s="51"/>
      <c r="CU126" s="51"/>
      <c r="CV126" s="51"/>
      <c r="CW126" s="51"/>
      <c r="CX126" s="51"/>
      <c r="CY126" s="51"/>
      <c r="CZ126" s="51"/>
      <c r="DA126" s="51"/>
      <c r="DB126" s="51"/>
      <c r="DC126" s="51"/>
      <c r="DD126" s="51"/>
      <c r="DE126" s="51"/>
      <c r="DF126" s="51"/>
      <c r="DG126" s="51"/>
      <c r="DH126" s="51"/>
      <c r="DI126" s="51"/>
      <c r="DJ126" s="51"/>
      <c r="DK126" s="51"/>
      <c r="DL126" s="51"/>
      <c r="DM126" s="51"/>
      <c r="DN126" s="51"/>
      <c r="DO126" s="51"/>
      <c r="DP126" s="51"/>
      <c r="DQ126" s="51"/>
      <c r="DR126" s="51"/>
      <c r="DS126" s="51"/>
      <c r="DT126" s="51"/>
      <c r="DU126" s="51"/>
      <c r="DV126" s="51"/>
      <c r="DW126" s="51"/>
      <c r="DX126" s="51"/>
      <c r="DY126" s="51"/>
      <c r="DZ126" s="51"/>
      <c r="EA126" s="51"/>
      <c r="EB126" s="51"/>
      <c r="EC126" s="51"/>
      <c r="ED126" s="51"/>
      <c r="EE126" s="51"/>
      <c r="EF126" s="51"/>
      <c r="EG126" s="51"/>
      <c r="EH126" s="51"/>
      <c r="EI126" s="51"/>
      <c r="EJ126" s="51"/>
      <c r="EK126" s="51"/>
      <c r="EL126" s="51"/>
      <c r="EM126" s="51"/>
      <c r="EN126" s="51"/>
      <c r="EO126" s="51"/>
      <c r="EP126" s="51"/>
      <c r="EQ126" s="51"/>
      <c r="ER126" s="51"/>
      <c r="ES126" s="51"/>
      <c r="ET126" s="51"/>
      <c r="EU126" s="51"/>
      <c r="EV126" s="51"/>
      <c r="EW126" s="51"/>
      <c r="EX126" s="51"/>
      <c r="EY126" s="51"/>
      <c r="EZ126" s="51"/>
      <c r="FA126" s="51"/>
    </row>
    <row r="127">
      <c r="A127" s="42" t="s">
        <v>211</v>
      </c>
      <c r="B127" s="51" t="s">
        <v>1139</v>
      </c>
      <c r="C127" s="51" t="s">
        <v>1770</v>
      </c>
      <c r="D127" s="51" t="s">
        <v>1735</v>
      </c>
      <c r="E127" s="163" t="s">
        <v>1771</v>
      </c>
      <c r="F127" s="51" t="s">
        <v>1772</v>
      </c>
      <c r="G127" s="51" t="s">
        <v>1773</v>
      </c>
      <c r="H127" s="51" t="s">
        <v>1774</v>
      </c>
      <c r="I127" s="51" t="s">
        <v>1775</v>
      </c>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51"/>
      <c r="CI127" s="51"/>
      <c r="CJ127" s="51"/>
      <c r="CK127" s="51"/>
      <c r="CL127" s="51"/>
      <c r="CM127" s="51"/>
      <c r="CN127" s="51"/>
      <c r="CO127" s="51"/>
      <c r="CP127" s="51"/>
      <c r="CQ127" s="51"/>
      <c r="CR127" s="51"/>
      <c r="CS127" s="51"/>
      <c r="CT127" s="51"/>
      <c r="CU127" s="51"/>
      <c r="CV127" s="51"/>
      <c r="CW127" s="51"/>
      <c r="CX127" s="51"/>
      <c r="CY127" s="51"/>
      <c r="CZ127" s="51"/>
      <c r="DA127" s="51"/>
      <c r="DB127" s="51"/>
      <c r="DC127" s="51"/>
      <c r="DD127" s="51"/>
      <c r="DE127" s="51"/>
      <c r="DF127" s="51"/>
      <c r="DG127" s="51"/>
      <c r="DH127" s="51"/>
      <c r="DI127" s="51"/>
      <c r="DJ127" s="51"/>
      <c r="DK127" s="51"/>
      <c r="DL127" s="51"/>
      <c r="DM127" s="51"/>
      <c r="DN127" s="51"/>
      <c r="DO127" s="51"/>
      <c r="DP127" s="51"/>
      <c r="DQ127" s="51"/>
      <c r="DR127" s="51"/>
      <c r="DS127" s="51"/>
      <c r="DT127" s="51"/>
      <c r="DU127" s="51"/>
      <c r="DV127" s="51"/>
      <c r="DW127" s="51"/>
      <c r="DX127" s="51"/>
      <c r="DY127" s="51"/>
      <c r="DZ127" s="51"/>
      <c r="EA127" s="51"/>
      <c r="EB127" s="51"/>
      <c r="EC127" s="51"/>
      <c r="ED127" s="51"/>
      <c r="EE127" s="51"/>
      <c r="EF127" s="51"/>
      <c r="EG127" s="51"/>
      <c r="EH127" s="51"/>
      <c r="EI127" s="51"/>
      <c r="EJ127" s="51"/>
      <c r="EK127" s="51"/>
      <c r="EL127" s="51"/>
      <c r="EM127" s="51"/>
      <c r="EN127" s="51"/>
      <c r="EO127" s="51"/>
      <c r="EP127" s="51"/>
      <c r="EQ127" s="51"/>
      <c r="ER127" s="51"/>
      <c r="ES127" s="51"/>
      <c r="ET127" s="51"/>
      <c r="EU127" s="51"/>
      <c r="EV127" s="51"/>
      <c r="EW127" s="51"/>
      <c r="EX127" s="51"/>
      <c r="EY127" s="51"/>
      <c r="EZ127" s="51"/>
      <c r="FA127" s="51"/>
    </row>
    <row r="128">
      <c r="A128" s="103" t="s">
        <v>213</v>
      </c>
      <c r="B128" s="51" t="s">
        <v>1274</v>
      </c>
      <c r="C128" s="110" t="s">
        <v>1776</v>
      </c>
      <c r="D128" s="51"/>
      <c r="E128" s="163"/>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51"/>
      <c r="CI128" s="51"/>
      <c r="CJ128" s="51"/>
      <c r="CK128" s="51"/>
      <c r="CL128" s="51"/>
      <c r="CM128" s="51"/>
      <c r="CN128" s="51"/>
      <c r="CO128" s="51"/>
      <c r="CP128" s="51"/>
      <c r="CQ128" s="51"/>
      <c r="CR128" s="51"/>
      <c r="CS128" s="51"/>
      <c r="CT128" s="51"/>
      <c r="CU128" s="51"/>
      <c r="CV128" s="51"/>
      <c r="CW128" s="51"/>
      <c r="CX128" s="51"/>
      <c r="CY128" s="51"/>
      <c r="CZ128" s="51"/>
      <c r="DA128" s="51"/>
      <c r="DB128" s="51"/>
      <c r="DC128" s="51"/>
      <c r="DD128" s="51"/>
      <c r="DE128" s="51"/>
      <c r="DF128" s="51"/>
      <c r="DG128" s="51"/>
      <c r="DH128" s="51"/>
      <c r="DI128" s="51"/>
      <c r="DJ128" s="51"/>
      <c r="DK128" s="51"/>
      <c r="DL128" s="51"/>
      <c r="DM128" s="51"/>
      <c r="DN128" s="51"/>
      <c r="DO128" s="51"/>
      <c r="DP128" s="51"/>
      <c r="DQ128" s="51"/>
      <c r="DR128" s="51"/>
      <c r="DS128" s="51"/>
      <c r="DT128" s="51"/>
      <c r="DU128" s="51"/>
      <c r="DV128" s="51"/>
      <c r="DW128" s="51"/>
      <c r="DX128" s="51"/>
      <c r="DY128" s="51"/>
      <c r="DZ128" s="51"/>
      <c r="EA128" s="51"/>
      <c r="EB128" s="51"/>
      <c r="EC128" s="51"/>
      <c r="ED128" s="51"/>
      <c r="EE128" s="51"/>
      <c r="EF128" s="51"/>
      <c r="EG128" s="51"/>
      <c r="EH128" s="51"/>
      <c r="EI128" s="51"/>
      <c r="EJ128" s="51"/>
      <c r="EK128" s="51"/>
      <c r="EL128" s="51"/>
      <c r="EM128" s="51"/>
      <c r="EN128" s="51"/>
      <c r="EO128" s="51"/>
      <c r="EP128" s="51"/>
      <c r="EQ128" s="51"/>
      <c r="ER128" s="51"/>
      <c r="ES128" s="51"/>
      <c r="ET128" s="51"/>
      <c r="EU128" s="51"/>
      <c r="EV128" s="51"/>
      <c r="EW128" s="51"/>
      <c r="EX128" s="51"/>
      <c r="EY128" s="51"/>
      <c r="EZ128" s="51"/>
      <c r="FA128" s="51"/>
    </row>
    <row r="129">
      <c r="A129" s="42" t="s">
        <v>561</v>
      </c>
      <c r="B129" s="51" t="s">
        <v>1139</v>
      </c>
      <c r="C129" s="51" t="s">
        <v>1770</v>
      </c>
      <c r="D129" s="51" t="s">
        <v>1735</v>
      </c>
      <c r="E129" s="51" t="s">
        <v>1773</v>
      </c>
      <c r="F129" s="51" t="s">
        <v>1774</v>
      </c>
      <c r="G129" s="51" t="s">
        <v>1775</v>
      </c>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51"/>
      <c r="CI129" s="51"/>
      <c r="CJ129" s="51"/>
      <c r="CK129" s="51"/>
      <c r="CL129" s="51"/>
      <c r="CM129" s="51"/>
      <c r="CN129" s="51"/>
      <c r="CO129" s="51"/>
      <c r="CP129" s="51"/>
      <c r="CQ129" s="51"/>
      <c r="CR129" s="51"/>
      <c r="CS129" s="51"/>
      <c r="CT129" s="51"/>
      <c r="CU129" s="51"/>
      <c r="CV129" s="51"/>
      <c r="CW129" s="51"/>
      <c r="CX129" s="51"/>
      <c r="CY129" s="51"/>
      <c r="CZ129" s="51"/>
      <c r="DA129" s="51"/>
      <c r="DB129" s="51"/>
      <c r="DC129" s="51"/>
      <c r="DD129" s="51"/>
      <c r="DE129" s="51"/>
      <c r="DF129" s="51"/>
      <c r="DG129" s="51"/>
      <c r="DH129" s="51"/>
      <c r="DI129" s="51"/>
      <c r="DJ129" s="51"/>
      <c r="DK129" s="51"/>
      <c r="DL129" s="51"/>
      <c r="DM129" s="51"/>
      <c r="DN129" s="51"/>
      <c r="DO129" s="51"/>
      <c r="DP129" s="51"/>
      <c r="DQ129" s="51"/>
      <c r="DR129" s="51"/>
      <c r="DS129" s="51"/>
      <c r="DT129" s="51"/>
      <c r="DU129" s="51"/>
      <c r="DV129" s="51"/>
      <c r="DW129" s="51"/>
      <c r="DX129" s="51"/>
      <c r="DY129" s="51"/>
      <c r="DZ129" s="51"/>
      <c r="EA129" s="51"/>
      <c r="EB129" s="51"/>
      <c r="EC129" s="51"/>
      <c r="ED129" s="51"/>
      <c r="EE129" s="51"/>
      <c r="EF129" s="51"/>
      <c r="EG129" s="51"/>
      <c r="EH129" s="51"/>
      <c r="EI129" s="51"/>
      <c r="EJ129" s="51"/>
      <c r="EK129" s="51"/>
      <c r="EL129" s="51"/>
      <c r="EM129" s="51"/>
      <c r="EN129" s="51"/>
      <c r="EO129" s="51"/>
      <c r="EP129" s="51"/>
      <c r="EQ129" s="51"/>
      <c r="ER129" s="51"/>
      <c r="ES129" s="51"/>
      <c r="ET129" s="51"/>
      <c r="EU129" s="51"/>
      <c r="EV129" s="51"/>
      <c r="EW129" s="51"/>
      <c r="EX129" s="51"/>
      <c r="EY129" s="51"/>
      <c r="EZ129" s="51"/>
      <c r="FA129" s="51"/>
    </row>
    <row r="130">
      <c r="A130" s="103" t="s">
        <v>1275</v>
      </c>
      <c r="B130" s="51" t="s">
        <v>1091</v>
      </c>
      <c r="C130" s="51" t="s">
        <v>1129</v>
      </c>
      <c r="D130" s="51" t="s">
        <v>1226</v>
      </c>
      <c r="E130" s="163" t="s">
        <v>1086</v>
      </c>
      <c r="F130" s="51" t="s">
        <v>1672</v>
      </c>
      <c r="G130" s="51" t="s">
        <v>1717</v>
      </c>
      <c r="H130" s="51" t="s">
        <v>1718</v>
      </c>
      <c r="I130" s="51" t="s">
        <v>1684</v>
      </c>
      <c r="J130" s="51" t="s">
        <v>1685</v>
      </c>
      <c r="K130" s="51" t="s">
        <v>1686</v>
      </c>
      <c r="L130" s="51" t="s">
        <v>1687</v>
      </c>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51"/>
      <c r="CI130" s="51"/>
      <c r="CJ130" s="51"/>
      <c r="CK130" s="51"/>
      <c r="CL130" s="51"/>
      <c r="CM130" s="51"/>
      <c r="CN130" s="51"/>
      <c r="CO130" s="51"/>
      <c r="CP130" s="51"/>
      <c r="CQ130" s="51"/>
      <c r="CR130" s="51"/>
      <c r="CS130" s="51"/>
      <c r="CT130" s="51"/>
      <c r="CU130" s="51"/>
      <c r="CV130" s="51"/>
      <c r="CW130" s="51"/>
      <c r="CX130" s="51"/>
      <c r="CY130" s="51"/>
      <c r="CZ130" s="51"/>
      <c r="DA130" s="51"/>
      <c r="DB130" s="51"/>
      <c r="DC130" s="51"/>
      <c r="DD130" s="51"/>
      <c r="DE130" s="51"/>
      <c r="DF130" s="51"/>
      <c r="DG130" s="51"/>
      <c r="DH130" s="51"/>
      <c r="DI130" s="51"/>
      <c r="DJ130" s="51"/>
      <c r="DK130" s="51"/>
      <c r="DL130" s="51"/>
      <c r="DM130" s="51"/>
      <c r="DN130" s="51"/>
      <c r="DO130" s="51"/>
      <c r="DP130" s="51"/>
      <c r="DQ130" s="51"/>
      <c r="DR130" s="51"/>
      <c r="DS130" s="51"/>
      <c r="DT130" s="51"/>
      <c r="DU130" s="51"/>
      <c r="DV130" s="51"/>
      <c r="DW130" s="51"/>
      <c r="DX130" s="51"/>
      <c r="DY130" s="51"/>
      <c r="DZ130" s="51"/>
      <c r="EA130" s="51"/>
      <c r="EB130" s="51"/>
      <c r="EC130" s="51"/>
      <c r="ED130" s="51"/>
      <c r="EE130" s="51"/>
      <c r="EF130" s="51"/>
      <c r="EG130" s="51"/>
      <c r="EH130" s="51"/>
      <c r="EI130" s="51"/>
      <c r="EJ130" s="51"/>
      <c r="EK130" s="51"/>
      <c r="EL130" s="51"/>
      <c r="EM130" s="51"/>
      <c r="EN130" s="51"/>
      <c r="EO130" s="51"/>
      <c r="EP130" s="51"/>
      <c r="EQ130" s="51"/>
      <c r="ER130" s="51"/>
      <c r="ES130" s="51"/>
      <c r="ET130" s="51"/>
      <c r="EU130" s="51"/>
      <c r="EV130" s="51"/>
      <c r="EW130" s="51"/>
      <c r="EX130" s="51"/>
      <c r="EY130" s="51"/>
      <c r="EZ130" s="51"/>
      <c r="FA130" s="51"/>
    </row>
    <row r="131">
      <c r="A131" s="42" t="s">
        <v>1276</v>
      </c>
      <c r="B131" s="51" t="s">
        <v>1091</v>
      </c>
      <c r="C131" s="51" t="s">
        <v>1129</v>
      </c>
      <c r="D131" s="51" t="s">
        <v>1226</v>
      </c>
      <c r="E131" s="163" t="s">
        <v>1086</v>
      </c>
      <c r="F131" s="51" t="s">
        <v>1672</v>
      </c>
      <c r="G131" s="51" t="s">
        <v>1717</v>
      </c>
      <c r="H131" s="51" t="s">
        <v>1718</v>
      </c>
      <c r="I131" s="51" t="s">
        <v>1684</v>
      </c>
      <c r="J131" s="51" t="s">
        <v>1685</v>
      </c>
      <c r="K131" s="51" t="s">
        <v>1686</v>
      </c>
      <c r="L131" s="51" t="s">
        <v>1687</v>
      </c>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1"/>
      <c r="CE131" s="51"/>
      <c r="CF131" s="51"/>
      <c r="CG131" s="51"/>
      <c r="CH131" s="51"/>
      <c r="CI131" s="51"/>
      <c r="CJ131" s="51"/>
      <c r="CK131" s="51"/>
      <c r="CL131" s="51"/>
      <c r="CM131" s="51"/>
      <c r="CN131" s="51"/>
      <c r="CO131" s="51"/>
      <c r="CP131" s="51"/>
      <c r="CQ131" s="51"/>
      <c r="CR131" s="51"/>
      <c r="CS131" s="51"/>
      <c r="CT131" s="51"/>
      <c r="CU131" s="51"/>
      <c r="CV131" s="51"/>
      <c r="CW131" s="51"/>
      <c r="CX131" s="51"/>
      <c r="CY131" s="51"/>
      <c r="CZ131" s="51"/>
      <c r="DA131" s="51"/>
      <c r="DB131" s="51"/>
      <c r="DC131" s="51"/>
      <c r="DD131" s="51"/>
      <c r="DE131" s="51"/>
      <c r="DF131" s="51"/>
      <c r="DG131" s="51"/>
      <c r="DH131" s="51"/>
      <c r="DI131" s="51"/>
      <c r="DJ131" s="51"/>
      <c r="DK131" s="51"/>
      <c r="DL131" s="51"/>
      <c r="DM131" s="51"/>
      <c r="DN131" s="51"/>
      <c r="DO131" s="51"/>
      <c r="DP131" s="51"/>
      <c r="DQ131" s="51"/>
      <c r="DR131" s="51"/>
      <c r="DS131" s="51"/>
      <c r="DT131" s="51"/>
      <c r="DU131" s="51"/>
      <c r="DV131" s="51"/>
      <c r="DW131" s="51"/>
      <c r="DX131" s="51"/>
      <c r="DY131" s="51"/>
      <c r="DZ131" s="51"/>
      <c r="EA131" s="51"/>
      <c r="EB131" s="51"/>
      <c r="EC131" s="51"/>
      <c r="ED131" s="51"/>
      <c r="EE131" s="51"/>
      <c r="EF131" s="51"/>
      <c r="EG131" s="51"/>
      <c r="EH131" s="51"/>
      <c r="EI131" s="51"/>
      <c r="EJ131" s="51"/>
      <c r="EK131" s="51"/>
      <c r="EL131" s="51"/>
      <c r="EM131" s="51"/>
      <c r="EN131" s="51"/>
      <c r="EO131" s="51"/>
      <c r="EP131" s="51"/>
      <c r="EQ131" s="51"/>
      <c r="ER131" s="51"/>
      <c r="ES131" s="51"/>
      <c r="ET131" s="51"/>
      <c r="EU131" s="51"/>
      <c r="EV131" s="51"/>
      <c r="EW131" s="51"/>
      <c r="EX131" s="51"/>
      <c r="EY131" s="51"/>
      <c r="EZ131" s="51"/>
      <c r="FA131" s="51"/>
    </row>
    <row r="132">
      <c r="A132" s="103" t="s">
        <v>1277</v>
      </c>
      <c r="B132" s="51" t="s">
        <v>1091</v>
      </c>
      <c r="C132" s="51" t="s">
        <v>1129</v>
      </c>
      <c r="D132" s="51" t="s">
        <v>1226</v>
      </c>
      <c r="E132" s="163" t="s">
        <v>1086</v>
      </c>
      <c r="F132" s="51" t="s">
        <v>1672</v>
      </c>
      <c r="G132" s="51" t="s">
        <v>1717</v>
      </c>
      <c r="H132" s="51" t="s">
        <v>1718</v>
      </c>
      <c r="I132" s="51" t="s">
        <v>1684</v>
      </c>
      <c r="J132" s="51" t="s">
        <v>1685</v>
      </c>
      <c r="K132" s="51" t="s">
        <v>1686</v>
      </c>
      <c r="L132" s="51" t="s">
        <v>1687</v>
      </c>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51"/>
      <c r="CI132" s="51"/>
      <c r="CJ132" s="51"/>
      <c r="CK132" s="51"/>
      <c r="CL132" s="51"/>
      <c r="CM132" s="51"/>
      <c r="CN132" s="51"/>
      <c r="CO132" s="51"/>
      <c r="CP132" s="51"/>
      <c r="CQ132" s="51"/>
      <c r="CR132" s="51"/>
      <c r="CS132" s="51"/>
      <c r="CT132" s="51"/>
      <c r="CU132" s="51"/>
      <c r="CV132" s="51"/>
      <c r="CW132" s="51"/>
      <c r="CX132" s="51"/>
      <c r="CY132" s="51"/>
      <c r="CZ132" s="51"/>
      <c r="DA132" s="51"/>
      <c r="DB132" s="51"/>
      <c r="DC132" s="51"/>
      <c r="DD132" s="51"/>
      <c r="DE132" s="51"/>
      <c r="DF132" s="51"/>
      <c r="DG132" s="51"/>
      <c r="DH132" s="51"/>
      <c r="DI132" s="51"/>
      <c r="DJ132" s="51"/>
      <c r="DK132" s="51"/>
      <c r="DL132" s="51"/>
      <c r="DM132" s="51"/>
      <c r="DN132" s="51"/>
      <c r="DO132" s="51"/>
      <c r="DP132" s="51"/>
      <c r="DQ132" s="51"/>
      <c r="DR132" s="51"/>
      <c r="DS132" s="51"/>
      <c r="DT132" s="51"/>
      <c r="DU132" s="51"/>
      <c r="DV132" s="51"/>
      <c r="DW132" s="51"/>
      <c r="DX132" s="51"/>
      <c r="DY132" s="51"/>
      <c r="DZ132" s="51"/>
      <c r="EA132" s="51"/>
      <c r="EB132" s="51"/>
      <c r="EC132" s="51"/>
      <c r="ED132" s="51"/>
      <c r="EE132" s="51"/>
      <c r="EF132" s="51"/>
      <c r="EG132" s="51"/>
      <c r="EH132" s="51"/>
      <c r="EI132" s="51"/>
      <c r="EJ132" s="51"/>
      <c r="EK132" s="51"/>
      <c r="EL132" s="51"/>
      <c r="EM132" s="51"/>
      <c r="EN132" s="51"/>
      <c r="EO132" s="51"/>
      <c r="EP132" s="51"/>
      <c r="EQ132" s="51"/>
      <c r="ER132" s="51"/>
      <c r="ES132" s="51"/>
      <c r="ET132" s="51"/>
      <c r="EU132" s="51"/>
      <c r="EV132" s="51"/>
      <c r="EW132" s="51"/>
      <c r="EX132" s="51"/>
      <c r="EY132" s="51"/>
      <c r="EZ132" s="51"/>
      <c r="FA132" s="51"/>
    </row>
    <row r="133">
      <c r="A133" s="42" t="s">
        <v>1278</v>
      </c>
      <c r="B133" s="51" t="s">
        <v>1091</v>
      </c>
      <c r="C133" s="51" t="s">
        <v>1129</v>
      </c>
      <c r="D133" s="51" t="s">
        <v>1226</v>
      </c>
      <c r="E133" s="163" t="s">
        <v>1086</v>
      </c>
      <c r="F133" s="51" t="s">
        <v>1672</v>
      </c>
      <c r="G133" s="51" t="s">
        <v>1717</v>
      </c>
      <c r="H133" s="51" t="s">
        <v>1718</v>
      </c>
      <c r="I133" s="51" t="s">
        <v>1684</v>
      </c>
      <c r="J133" s="51" t="s">
        <v>1685</v>
      </c>
      <c r="K133" s="51" t="s">
        <v>1686</v>
      </c>
      <c r="L133" s="51" t="s">
        <v>1687</v>
      </c>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51"/>
      <c r="CI133" s="51"/>
      <c r="CJ133" s="51"/>
      <c r="CK133" s="51"/>
      <c r="CL133" s="51"/>
      <c r="CM133" s="51"/>
      <c r="CN133" s="51"/>
      <c r="CO133" s="51"/>
      <c r="CP133" s="51"/>
      <c r="CQ133" s="51"/>
      <c r="CR133" s="51"/>
      <c r="CS133" s="51"/>
      <c r="CT133" s="51"/>
      <c r="CU133" s="51"/>
      <c r="CV133" s="51"/>
      <c r="CW133" s="51"/>
      <c r="CX133" s="51"/>
      <c r="CY133" s="51"/>
      <c r="CZ133" s="51"/>
      <c r="DA133" s="51"/>
      <c r="DB133" s="51"/>
      <c r="DC133" s="51"/>
      <c r="DD133" s="51"/>
      <c r="DE133" s="51"/>
      <c r="DF133" s="51"/>
      <c r="DG133" s="51"/>
      <c r="DH133" s="51"/>
      <c r="DI133" s="51"/>
      <c r="DJ133" s="51"/>
      <c r="DK133" s="51"/>
      <c r="DL133" s="51"/>
      <c r="DM133" s="51"/>
      <c r="DN133" s="51"/>
      <c r="DO133" s="51"/>
      <c r="DP133" s="51"/>
      <c r="DQ133" s="51"/>
      <c r="DR133" s="51"/>
      <c r="DS133" s="51"/>
      <c r="DT133" s="51"/>
      <c r="DU133" s="51"/>
      <c r="DV133" s="51"/>
      <c r="DW133" s="51"/>
      <c r="DX133" s="51"/>
      <c r="DY133" s="51"/>
      <c r="DZ133" s="51"/>
      <c r="EA133" s="51"/>
      <c r="EB133" s="51"/>
      <c r="EC133" s="51"/>
      <c r="ED133" s="51"/>
      <c r="EE133" s="51"/>
      <c r="EF133" s="51"/>
      <c r="EG133" s="51"/>
      <c r="EH133" s="51"/>
      <c r="EI133" s="51"/>
      <c r="EJ133" s="51"/>
      <c r="EK133" s="51"/>
      <c r="EL133" s="51"/>
      <c r="EM133" s="51"/>
      <c r="EN133" s="51"/>
      <c r="EO133" s="51"/>
      <c r="EP133" s="51"/>
      <c r="EQ133" s="51"/>
      <c r="ER133" s="51"/>
      <c r="ES133" s="51"/>
      <c r="ET133" s="51"/>
      <c r="EU133" s="51"/>
      <c r="EV133" s="51"/>
      <c r="EW133" s="51"/>
      <c r="EX133" s="51"/>
      <c r="EY133" s="51"/>
      <c r="EZ133" s="51"/>
      <c r="FA133" s="51"/>
    </row>
    <row r="134">
      <c r="A134" s="103" t="s">
        <v>1280</v>
      </c>
      <c r="B134" s="51" t="s">
        <v>1091</v>
      </c>
      <c r="C134" s="51" t="s">
        <v>1129</v>
      </c>
      <c r="D134" s="51" t="s">
        <v>1226</v>
      </c>
      <c r="E134" s="163" t="s">
        <v>1086</v>
      </c>
      <c r="F134" s="51" t="s">
        <v>1672</v>
      </c>
      <c r="G134" s="51" t="s">
        <v>1717</v>
      </c>
      <c r="H134" s="51" t="s">
        <v>1718</v>
      </c>
      <c r="I134" s="51" t="s">
        <v>1684</v>
      </c>
      <c r="J134" s="51" t="s">
        <v>1685</v>
      </c>
      <c r="K134" s="51" t="s">
        <v>1686</v>
      </c>
      <c r="L134" s="51" t="s">
        <v>1687</v>
      </c>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51"/>
      <c r="CI134" s="51"/>
      <c r="CJ134" s="51"/>
      <c r="CK134" s="51"/>
      <c r="CL134" s="51"/>
      <c r="CM134" s="51"/>
      <c r="CN134" s="51"/>
      <c r="CO134" s="51"/>
      <c r="CP134" s="51"/>
      <c r="CQ134" s="51"/>
      <c r="CR134" s="51"/>
      <c r="CS134" s="51"/>
      <c r="CT134" s="51"/>
      <c r="CU134" s="51"/>
      <c r="CV134" s="51"/>
      <c r="CW134" s="51"/>
      <c r="CX134" s="51"/>
      <c r="CY134" s="51"/>
      <c r="CZ134" s="51"/>
      <c r="DA134" s="51"/>
      <c r="DB134" s="51"/>
      <c r="DC134" s="51"/>
      <c r="DD134" s="51"/>
      <c r="DE134" s="51"/>
      <c r="DF134" s="51"/>
      <c r="DG134" s="51"/>
      <c r="DH134" s="51"/>
      <c r="DI134" s="51"/>
      <c r="DJ134" s="51"/>
      <c r="DK134" s="51"/>
      <c r="DL134" s="51"/>
      <c r="DM134" s="51"/>
      <c r="DN134" s="51"/>
      <c r="DO134" s="51"/>
      <c r="DP134" s="51"/>
      <c r="DQ134" s="51"/>
      <c r="DR134" s="51"/>
      <c r="DS134" s="51"/>
      <c r="DT134" s="51"/>
      <c r="DU134" s="51"/>
      <c r="DV134" s="51"/>
      <c r="DW134" s="51"/>
      <c r="DX134" s="51"/>
      <c r="DY134" s="51"/>
      <c r="DZ134" s="51"/>
      <c r="EA134" s="51"/>
      <c r="EB134" s="51"/>
      <c r="EC134" s="51"/>
      <c r="ED134" s="51"/>
      <c r="EE134" s="51"/>
      <c r="EF134" s="51"/>
      <c r="EG134" s="51"/>
      <c r="EH134" s="51"/>
      <c r="EI134" s="51"/>
      <c r="EJ134" s="51"/>
      <c r="EK134" s="51"/>
      <c r="EL134" s="51"/>
      <c r="EM134" s="51"/>
      <c r="EN134" s="51"/>
      <c r="EO134" s="51"/>
      <c r="EP134" s="51"/>
      <c r="EQ134" s="51"/>
      <c r="ER134" s="51"/>
      <c r="ES134" s="51"/>
      <c r="ET134" s="51"/>
      <c r="EU134" s="51"/>
      <c r="EV134" s="51"/>
      <c r="EW134" s="51"/>
      <c r="EX134" s="51"/>
      <c r="EY134" s="51"/>
      <c r="EZ134" s="51"/>
      <c r="FA134" s="51"/>
    </row>
    <row r="135">
      <c r="A135" s="42" t="s">
        <v>1282</v>
      </c>
      <c r="B135" s="51" t="s">
        <v>1091</v>
      </c>
      <c r="C135" s="51" t="s">
        <v>1129</v>
      </c>
      <c r="D135" s="51" t="s">
        <v>1226</v>
      </c>
      <c r="E135" s="163" t="s">
        <v>1086</v>
      </c>
      <c r="F135" s="51" t="s">
        <v>1672</v>
      </c>
      <c r="G135" s="51" t="s">
        <v>1717</v>
      </c>
      <c r="H135" s="51" t="s">
        <v>1718</v>
      </c>
      <c r="I135" s="51" t="s">
        <v>1684</v>
      </c>
      <c r="J135" s="51" t="s">
        <v>1685</v>
      </c>
      <c r="K135" s="51" t="s">
        <v>1686</v>
      </c>
      <c r="L135" s="51" t="s">
        <v>1687</v>
      </c>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51"/>
      <c r="CI135" s="51"/>
      <c r="CJ135" s="51"/>
      <c r="CK135" s="51"/>
      <c r="CL135" s="51"/>
      <c r="CM135" s="51"/>
      <c r="CN135" s="51"/>
      <c r="CO135" s="51"/>
      <c r="CP135" s="51"/>
      <c r="CQ135" s="51"/>
      <c r="CR135" s="51"/>
      <c r="CS135" s="51"/>
      <c r="CT135" s="51"/>
      <c r="CU135" s="51"/>
      <c r="CV135" s="51"/>
      <c r="CW135" s="51"/>
      <c r="CX135" s="51"/>
      <c r="CY135" s="51"/>
      <c r="CZ135" s="51"/>
      <c r="DA135" s="51"/>
      <c r="DB135" s="51"/>
      <c r="DC135" s="51"/>
      <c r="DD135" s="51"/>
      <c r="DE135" s="51"/>
      <c r="DF135" s="51"/>
      <c r="DG135" s="51"/>
      <c r="DH135" s="51"/>
      <c r="DI135" s="51"/>
      <c r="DJ135" s="51"/>
      <c r="DK135" s="51"/>
      <c r="DL135" s="51"/>
      <c r="DM135" s="51"/>
      <c r="DN135" s="51"/>
      <c r="DO135" s="51"/>
      <c r="DP135" s="51"/>
      <c r="DQ135" s="51"/>
      <c r="DR135" s="51"/>
      <c r="DS135" s="51"/>
      <c r="DT135" s="51"/>
      <c r="DU135" s="51"/>
      <c r="DV135" s="51"/>
      <c r="DW135" s="51"/>
      <c r="DX135" s="51"/>
      <c r="DY135" s="51"/>
      <c r="DZ135" s="51"/>
      <c r="EA135" s="51"/>
      <c r="EB135" s="51"/>
      <c r="EC135" s="51"/>
      <c r="ED135" s="51"/>
      <c r="EE135" s="51"/>
      <c r="EF135" s="51"/>
      <c r="EG135" s="51"/>
      <c r="EH135" s="51"/>
      <c r="EI135" s="51"/>
      <c r="EJ135" s="51"/>
      <c r="EK135" s="51"/>
      <c r="EL135" s="51"/>
      <c r="EM135" s="51"/>
      <c r="EN135" s="51"/>
      <c r="EO135" s="51"/>
      <c r="EP135" s="51"/>
      <c r="EQ135" s="51"/>
      <c r="ER135" s="51"/>
      <c r="ES135" s="51"/>
      <c r="ET135" s="51"/>
      <c r="EU135" s="51"/>
      <c r="EV135" s="51"/>
      <c r="EW135" s="51"/>
      <c r="EX135" s="51"/>
      <c r="EY135" s="51"/>
      <c r="EZ135" s="51"/>
      <c r="FA135" s="51"/>
    </row>
    <row r="136">
      <c r="A136" s="103" t="s">
        <v>1285</v>
      </c>
      <c r="B136" s="51" t="s">
        <v>1284</v>
      </c>
      <c r="C136" s="51" t="s">
        <v>1777</v>
      </c>
      <c r="D136" s="51" t="s">
        <v>1778</v>
      </c>
      <c r="E136" s="163" t="s">
        <v>1779</v>
      </c>
      <c r="F136" s="51" t="s">
        <v>1654</v>
      </c>
      <c r="G136" s="51" t="s">
        <v>1135</v>
      </c>
      <c r="H136" s="51" t="s">
        <v>1693</v>
      </c>
      <c r="I136" s="51" t="s">
        <v>1678</v>
      </c>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51"/>
      <c r="CI136" s="51"/>
      <c r="CJ136" s="51"/>
      <c r="CK136" s="51"/>
      <c r="CL136" s="51"/>
      <c r="CM136" s="51"/>
      <c r="CN136" s="51"/>
      <c r="CO136" s="51"/>
      <c r="CP136" s="51"/>
      <c r="CQ136" s="51"/>
      <c r="CR136" s="51"/>
      <c r="CS136" s="51"/>
      <c r="CT136" s="51"/>
      <c r="CU136" s="51"/>
      <c r="CV136" s="51"/>
      <c r="CW136" s="51"/>
      <c r="CX136" s="51"/>
      <c r="CY136" s="51"/>
      <c r="CZ136" s="51"/>
      <c r="DA136" s="51"/>
      <c r="DB136" s="51"/>
      <c r="DC136" s="51"/>
      <c r="DD136" s="51"/>
      <c r="DE136" s="51"/>
      <c r="DF136" s="51"/>
      <c r="DG136" s="51"/>
      <c r="DH136" s="51"/>
      <c r="DI136" s="51"/>
      <c r="DJ136" s="51"/>
      <c r="DK136" s="51"/>
      <c r="DL136" s="51"/>
      <c r="DM136" s="51"/>
      <c r="DN136" s="51"/>
      <c r="DO136" s="51"/>
      <c r="DP136" s="51"/>
      <c r="DQ136" s="51"/>
      <c r="DR136" s="51"/>
      <c r="DS136" s="51"/>
      <c r="DT136" s="51"/>
      <c r="DU136" s="51"/>
      <c r="DV136" s="51"/>
      <c r="DW136" s="51"/>
      <c r="DX136" s="51"/>
      <c r="DY136" s="51"/>
      <c r="DZ136" s="51"/>
      <c r="EA136" s="51"/>
      <c r="EB136" s="51"/>
      <c r="EC136" s="51"/>
      <c r="ED136" s="51"/>
      <c r="EE136" s="51"/>
      <c r="EF136" s="51"/>
      <c r="EG136" s="51"/>
      <c r="EH136" s="51"/>
      <c r="EI136" s="51"/>
      <c r="EJ136" s="51"/>
      <c r="EK136" s="51"/>
      <c r="EL136" s="51"/>
      <c r="EM136" s="51"/>
      <c r="EN136" s="51"/>
      <c r="EO136" s="51"/>
      <c r="EP136" s="51"/>
      <c r="EQ136" s="51"/>
      <c r="ER136" s="51"/>
      <c r="ES136" s="51"/>
      <c r="ET136" s="51"/>
      <c r="EU136" s="51"/>
      <c r="EV136" s="51"/>
      <c r="EW136" s="51"/>
      <c r="EX136" s="51"/>
      <c r="EY136" s="51"/>
      <c r="EZ136" s="51"/>
      <c r="FA136" s="51"/>
    </row>
    <row r="137">
      <c r="A137" s="42" t="s">
        <v>560</v>
      </c>
      <c r="B137" s="51" t="s">
        <v>1284</v>
      </c>
      <c r="C137" s="51" t="s">
        <v>1777</v>
      </c>
      <c r="D137" s="51" t="s">
        <v>1778</v>
      </c>
      <c r="E137" s="163" t="s">
        <v>1779</v>
      </c>
      <c r="F137" s="51" t="s">
        <v>1654</v>
      </c>
      <c r="G137" s="51" t="s">
        <v>1135</v>
      </c>
      <c r="H137" s="51" t="s">
        <v>1693</v>
      </c>
      <c r="I137" s="51" t="s">
        <v>1678</v>
      </c>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51"/>
      <c r="CI137" s="51"/>
      <c r="CJ137" s="51"/>
      <c r="CK137" s="51"/>
      <c r="CL137" s="51"/>
      <c r="CM137" s="51"/>
      <c r="CN137" s="51"/>
      <c r="CO137" s="51"/>
      <c r="CP137" s="51"/>
      <c r="CQ137" s="51"/>
      <c r="CR137" s="51"/>
      <c r="CS137" s="51"/>
      <c r="CT137" s="51"/>
      <c r="CU137" s="51"/>
      <c r="CV137" s="51"/>
      <c r="CW137" s="51"/>
      <c r="CX137" s="51"/>
      <c r="CY137" s="51"/>
      <c r="CZ137" s="51"/>
      <c r="DA137" s="51"/>
      <c r="DB137" s="51"/>
      <c r="DC137" s="51"/>
      <c r="DD137" s="51"/>
      <c r="DE137" s="51"/>
      <c r="DF137" s="51"/>
      <c r="DG137" s="51"/>
      <c r="DH137" s="51"/>
      <c r="DI137" s="51"/>
      <c r="DJ137" s="51"/>
      <c r="DK137" s="51"/>
      <c r="DL137" s="51"/>
      <c r="DM137" s="51"/>
      <c r="DN137" s="51"/>
      <c r="DO137" s="51"/>
      <c r="DP137" s="51"/>
      <c r="DQ137" s="51"/>
      <c r="DR137" s="51"/>
      <c r="DS137" s="51"/>
      <c r="DT137" s="51"/>
      <c r="DU137" s="51"/>
      <c r="DV137" s="51"/>
      <c r="DW137" s="51"/>
      <c r="DX137" s="51"/>
      <c r="DY137" s="51"/>
      <c r="DZ137" s="51"/>
      <c r="EA137" s="51"/>
      <c r="EB137" s="51"/>
      <c r="EC137" s="51"/>
      <c r="ED137" s="51"/>
      <c r="EE137" s="51"/>
      <c r="EF137" s="51"/>
      <c r="EG137" s="51"/>
      <c r="EH137" s="51"/>
      <c r="EI137" s="51"/>
      <c r="EJ137" s="51"/>
      <c r="EK137" s="51"/>
      <c r="EL137" s="51"/>
      <c r="EM137" s="51"/>
      <c r="EN137" s="51"/>
      <c r="EO137" s="51"/>
      <c r="EP137" s="51"/>
      <c r="EQ137" s="51"/>
      <c r="ER137" s="51"/>
      <c r="ES137" s="51"/>
      <c r="ET137" s="51"/>
      <c r="EU137" s="51"/>
      <c r="EV137" s="51"/>
      <c r="EW137" s="51"/>
      <c r="EX137" s="51"/>
      <c r="EY137" s="51"/>
      <c r="EZ137" s="51"/>
      <c r="FA137" s="51"/>
    </row>
    <row r="138">
      <c r="A138" s="103" t="s">
        <v>532</v>
      </c>
      <c r="B138" s="51" t="s">
        <v>1288</v>
      </c>
      <c r="C138" s="51" t="s">
        <v>1679</v>
      </c>
      <c r="D138" s="51" t="s">
        <v>1256</v>
      </c>
      <c r="E138" s="163" t="s">
        <v>1659</v>
      </c>
      <c r="F138" s="51" t="s">
        <v>1655</v>
      </c>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51"/>
      <c r="CI138" s="51"/>
      <c r="CJ138" s="51"/>
      <c r="CK138" s="51"/>
      <c r="CL138" s="51"/>
      <c r="CM138" s="51"/>
      <c r="CN138" s="51"/>
      <c r="CO138" s="51"/>
      <c r="CP138" s="51"/>
      <c r="CQ138" s="51"/>
      <c r="CR138" s="51"/>
      <c r="CS138" s="51"/>
      <c r="CT138" s="51"/>
      <c r="CU138" s="51"/>
      <c r="CV138" s="51"/>
      <c r="CW138" s="51"/>
      <c r="CX138" s="51"/>
      <c r="CY138" s="51"/>
      <c r="CZ138" s="51"/>
      <c r="DA138" s="51"/>
      <c r="DB138" s="51"/>
      <c r="DC138" s="51"/>
      <c r="DD138" s="51"/>
      <c r="DE138" s="51"/>
      <c r="DF138" s="51"/>
      <c r="DG138" s="51"/>
      <c r="DH138" s="51"/>
      <c r="DI138" s="51"/>
      <c r="DJ138" s="51"/>
      <c r="DK138" s="51"/>
      <c r="DL138" s="51"/>
      <c r="DM138" s="51"/>
      <c r="DN138" s="51"/>
      <c r="DO138" s="51"/>
      <c r="DP138" s="51"/>
      <c r="DQ138" s="51"/>
      <c r="DR138" s="51"/>
      <c r="DS138" s="51"/>
      <c r="DT138" s="51"/>
      <c r="DU138" s="51"/>
      <c r="DV138" s="51"/>
      <c r="DW138" s="51"/>
      <c r="DX138" s="51"/>
      <c r="DY138" s="51"/>
      <c r="DZ138" s="51"/>
      <c r="EA138" s="51"/>
      <c r="EB138" s="51"/>
      <c r="EC138" s="51"/>
      <c r="ED138" s="51"/>
      <c r="EE138" s="51"/>
      <c r="EF138" s="51"/>
      <c r="EG138" s="51"/>
      <c r="EH138" s="51"/>
      <c r="EI138" s="51"/>
      <c r="EJ138" s="51"/>
      <c r="EK138" s="51"/>
      <c r="EL138" s="51"/>
      <c r="EM138" s="51"/>
      <c r="EN138" s="51"/>
      <c r="EO138" s="51"/>
      <c r="EP138" s="51"/>
      <c r="EQ138" s="51"/>
      <c r="ER138" s="51"/>
      <c r="ES138" s="51"/>
      <c r="ET138" s="51"/>
      <c r="EU138" s="51"/>
      <c r="EV138" s="51"/>
      <c r="EW138" s="51"/>
      <c r="EX138" s="51"/>
      <c r="EY138" s="51"/>
      <c r="EZ138" s="51"/>
      <c r="FA138" s="51"/>
    </row>
    <row r="139">
      <c r="A139" s="42" t="s">
        <v>1290</v>
      </c>
      <c r="B139" s="51" t="s">
        <v>1289</v>
      </c>
      <c r="C139" s="51" t="s">
        <v>1658</v>
      </c>
      <c r="D139" s="51" t="s">
        <v>1084</v>
      </c>
      <c r="E139" s="51" t="s">
        <v>1703</v>
      </c>
      <c r="F139" s="163" t="s">
        <v>1087</v>
      </c>
      <c r="G139" s="51" t="s">
        <v>1288</v>
      </c>
      <c r="H139" s="51" t="s">
        <v>1679</v>
      </c>
      <c r="I139" s="51" t="s">
        <v>1256</v>
      </c>
      <c r="J139" s="163" t="s">
        <v>1659</v>
      </c>
      <c r="K139" s="51" t="s">
        <v>1655</v>
      </c>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51"/>
      <c r="CI139" s="51"/>
      <c r="CJ139" s="51"/>
      <c r="CK139" s="51"/>
      <c r="CL139" s="51"/>
      <c r="CM139" s="51"/>
      <c r="CN139" s="51"/>
      <c r="CO139" s="51"/>
      <c r="CP139" s="51"/>
      <c r="CQ139" s="51"/>
      <c r="CR139" s="51"/>
      <c r="CS139" s="51"/>
      <c r="CT139" s="51"/>
      <c r="CU139" s="51"/>
      <c r="CV139" s="51"/>
      <c r="CW139" s="51"/>
      <c r="CX139" s="51"/>
      <c r="CY139" s="51"/>
      <c r="CZ139" s="51"/>
      <c r="DA139" s="51"/>
      <c r="DB139" s="51"/>
      <c r="DC139" s="51"/>
      <c r="DD139" s="51"/>
      <c r="DE139" s="51"/>
      <c r="DF139" s="51"/>
      <c r="DG139" s="51"/>
      <c r="DH139" s="51"/>
      <c r="DI139" s="51"/>
      <c r="DJ139" s="51"/>
      <c r="DK139" s="51"/>
      <c r="DL139" s="51"/>
      <c r="DM139" s="51"/>
      <c r="DN139" s="51"/>
      <c r="DO139" s="51"/>
      <c r="DP139" s="51"/>
      <c r="DQ139" s="51"/>
      <c r="DR139" s="51"/>
      <c r="DS139" s="51"/>
      <c r="DT139" s="51"/>
      <c r="DU139" s="51"/>
      <c r="DV139" s="51"/>
      <c r="DW139" s="51"/>
      <c r="DX139" s="51"/>
      <c r="DY139" s="51"/>
      <c r="DZ139" s="51"/>
      <c r="EA139" s="51"/>
      <c r="EB139" s="51"/>
      <c r="EC139" s="51"/>
      <c r="ED139" s="51"/>
      <c r="EE139" s="51"/>
      <c r="EF139" s="51"/>
      <c r="EG139" s="51"/>
      <c r="EH139" s="51"/>
      <c r="EI139" s="51"/>
      <c r="EJ139" s="51"/>
      <c r="EK139" s="51"/>
      <c r="EL139" s="51"/>
      <c r="EM139" s="51"/>
      <c r="EN139" s="51"/>
      <c r="EO139" s="51"/>
      <c r="EP139" s="51"/>
      <c r="EQ139" s="51"/>
      <c r="ER139" s="51"/>
      <c r="ES139" s="51"/>
      <c r="ET139" s="51"/>
      <c r="EU139" s="51"/>
      <c r="EV139" s="51"/>
      <c r="EW139" s="51"/>
      <c r="EX139" s="51"/>
      <c r="EY139" s="51"/>
      <c r="EZ139" s="51"/>
      <c r="FA139" s="51"/>
    </row>
    <row r="140">
      <c r="A140" s="103" t="s">
        <v>530</v>
      </c>
      <c r="B140" s="51" t="s">
        <v>1084</v>
      </c>
      <c r="C140" s="51" t="s">
        <v>1703</v>
      </c>
      <c r="D140" s="163" t="s">
        <v>1087</v>
      </c>
      <c r="E140" s="51" t="s">
        <v>1288</v>
      </c>
      <c r="F140" s="51" t="s">
        <v>1679</v>
      </c>
      <c r="G140" s="51" t="s">
        <v>1256</v>
      </c>
      <c r="H140" s="163" t="s">
        <v>1659</v>
      </c>
      <c r="I140" s="51" t="s">
        <v>1655</v>
      </c>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51"/>
      <c r="CI140" s="51"/>
      <c r="CJ140" s="51"/>
      <c r="CK140" s="51"/>
      <c r="CL140" s="51"/>
      <c r="CM140" s="51"/>
      <c r="CN140" s="51"/>
      <c r="CO140" s="51"/>
      <c r="CP140" s="51"/>
      <c r="CQ140" s="51"/>
      <c r="CR140" s="51"/>
      <c r="CS140" s="51"/>
      <c r="CT140" s="51"/>
      <c r="CU140" s="51"/>
      <c r="CV140" s="51"/>
      <c r="CW140" s="51"/>
      <c r="CX140" s="51"/>
      <c r="CY140" s="51"/>
      <c r="CZ140" s="51"/>
      <c r="DA140" s="51"/>
      <c r="DB140" s="51"/>
      <c r="DC140" s="51"/>
      <c r="DD140" s="51"/>
      <c r="DE140" s="51"/>
      <c r="DF140" s="51"/>
      <c r="DG140" s="51"/>
      <c r="DH140" s="51"/>
      <c r="DI140" s="51"/>
      <c r="DJ140" s="51"/>
      <c r="DK140" s="51"/>
      <c r="DL140" s="51"/>
      <c r="DM140" s="51"/>
      <c r="DN140" s="51"/>
      <c r="DO140" s="51"/>
      <c r="DP140" s="51"/>
      <c r="DQ140" s="51"/>
      <c r="DR140" s="51"/>
      <c r="DS140" s="51"/>
      <c r="DT140" s="51"/>
      <c r="DU140" s="51"/>
      <c r="DV140" s="51"/>
      <c r="DW140" s="51"/>
      <c r="DX140" s="51"/>
      <c r="DY140" s="51"/>
      <c r="DZ140" s="51"/>
      <c r="EA140" s="51"/>
      <c r="EB140" s="51"/>
      <c r="EC140" s="51"/>
      <c r="ED140" s="51"/>
      <c r="EE140" s="51"/>
      <c r="EF140" s="51"/>
      <c r="EG140" s="51"/>
      <c r="EH140" s="51"/>
      <c r="EI140" s="51"/>
      <c r="EJ140" s="51"/>
      <c r="EK140" s="51"/>
      <c r="EL140" s="51"/>
      <c r="EM140" s="51"/>
      <c r="EN140" s="51"/>
      <c r="EO140" s="51"/>
      <c r="EP140" s="51"/>
      <c r="EQ140" s="51"/>
      <c r="ER140" s="51"/>
      <c r="ES140" s="51"/>
      <c r="ET140" s="51"/>
      <c r="EU140" s="51"/>
      <c r="EV140" s="51"/>
      <c r="EW140" s="51"/>
      <c r="EX140" s="51"/>
      <c r="EY140" s="51"/>
      <c r="EZ140" s="51"/>
      <c r="FA140" s="51"/>
    </row>
    <row r="141">
      <c r="A141" s="42" t="s">
        <v>559</v>
      </c>
      <c r="B141" s="51" t="s">
        <v>1084</v>
      </c>
      <c r="C141" s="51" t="s">
        <v>1703</v>
      </c>
      <c r="D141" s="163" t="s">
        <v>1087</v>
      </c>
      <c r="E141" s="51" t="s">
        <v>1288</v>
      </c>
      <c r="F141" s="51" t="s">
        <v>1679</v>
      </c>
      <c r="G141" s="51" t="s">
        <v>1256</v>
      </c>
      <c r="H141" s="163" t="s">
        <v>1659</v>
      </c>
      <c r="I141" s="51" t="s">
        <v>1655</v>
      </c>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51"/>
      <c r="CI141" s="51"/>
      <c r="CJ141" s="51"/>
      <c r="CK141" s="51"/>
      <c r="CL141" s="51"/>
      <c r="CM141" s="51"/>
      <c r="CN141" s="51"/>
      <c r="CO141" s="51"/>
      <c r="CP141" s="51"/>
      <c r="CQ141" s="51"/>
      <c r="CR141" s="51"/>
      <c r="CS141" s="51"/>
      <c r="CT141" s="51"/>
      <c r="CU141" s="51"/>
      <c r="CV141" s="51"/>
      <c r="CW141" s="51"/>
      <c r="CX141" s="51"/>
      <c r="CY141" s="51"/>
      <c r="CZ141" s="51"/>
      <c r="DA141" s="51"/>
      <c r="DB141" s="51"/>
      <c r="DC141" s="51"/>
      <c r="DD141" s="51"/>
      <c r="DE141" s="51"/>
      <c r="DF141" s="51"/>
      <c r="DG141" s="51"/>
      <c r="DH141" s="51"/>
      <c r="DI141" s="51"/>
      <c r="DJ141" s="51"/>
      <c r="DK141" s="51"/>
      <c r="DL141" s="51"/>
      <c r="DM141" s="51"/>
      <c r="DN141" s="51"/>
      <c r="DO141" s="51"/>
      <c r="DP141" s="51"/>
      <c r="DQ141" s="51"/>
      <c r="DR141" s="51"/>
      <c r="DS141" s="51"/>
      <c r="DT141" s="51"/>
      <c r="DU141" s="51"/>
      <c r="DV141" s="51"/>
      <c r="DW141" s="51"/>
      <c r="DX141" s="51"/>
      <c r="DY141" s="51"/>
      <c r="DZ141" s="51"/>
      <c r="EA141" s="51"/>
      <c r="EB141" s="51"/>
      <c r="EC141" s="51"/>
      <c r="ED141" s="51"/>
      <c r="EE141" s="51"/>
      <c r="EF141" s="51"/>
      <c r="EG141" s="51"/>
      <c r="EH141" s="51"/>
      <c r="EI141" s="51"/>
      <c r="EJ141" s="51"/>
      <c r="EK141" s="51"/>
      <c r="EL141" s="51"/>
      <c r="EM141" s="51"/>
      <c r="EN141" s="51"/>
      <c r="EO141" s="51"/>
      <c r="EP141" s="51"/>
      <c r="EQ141" s="51"/>
      <c r="ER141" s="51"/>
      <c r="ES141" s="51"/>
      <c r="ET141" s="51"/>
      <c r="EU141" s="51"/>
      <c r="EV141" s="51"/>
      <c r="EW141" s="51"/>
      <c r="EX141" s="51"/>
      <c r="EY141" s="51"/>
      <c r="EZ141" s="51"/>
      <c r="FA141" s="51"/>
    </row>
    <row r="142">
      <c r="A142" s="103" t="s">
        <v>1293</v>
      </c>
      <c r="B142" s="163" t="s">
        <v>1087</v>
      </c>
      <c r="C142" s="51" t="s">
        <v>1288</v>
      </c>
      <c r="D142" s="163" t="s">
        <v>1659</v>
      </c>
      <c r="E142" s="163" t="s">
        <v>1678</v>
      </c>
      <c r="F142" s="51" t="s">
        <v>1748</v>
      </c>
      <c r="G142" s="51" t="s">
        <v>1666</v>
      </c>
      <c r="H142" s="51" t="s">
        <v>1716</v>
      </c>
      <c r="I142" s="51" t="s">
        <v>1232</v>
      </c>
      <c r="J142" s="51" t="s">
        <v>1665</v>
      </c>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51"/>
      <c r="CI142" s="51"/>
      <c r="CJ142" s="51"/>
      <c r="CK142" s="51"/>
      <c r="CL142" s="51"/>
      <c r="CM142" s="51"/>
      <c r="CN142" s="51"/>
      <c r="CO142" s="51"/>
      <c r="CP142" s="51"/>
      <c r="CQ142" s="51"/>
      <c r="CR142" s="51"/>
      <c r="CS142" s="51"/>
      <c r="CT142" s="51"/>
      <c r="CU142" s="51"/>
      <c r="CV142" s="51"/>
      <c r="CW142" s="51"/>
      <c r="CX142" s="51"/>
      <c r="CY142" s="51"/>
      <c r="CZ142" s="51"/>
      <c r="DA142" s="51"/>
      <c r="DB142" s="51"/>
      <c r="DC142" s="51"/>
      <c r="DD142" s="51"/>
      <c r="DE142" s="51"/>
      <c r="DF142" s="51"/>
      <c r="DG142" s="51"/>
      <c r="DH142" s="51"/>
      <c r="DI142" s="51"/>
      <c r="DJ142" s="51"/>
      <c r="DK142" s="51"/>
      <c r="DL142" s="51"/>
      <c r="DM142" s="51"/>
      <c r="DN142" s="51"/>
      <c r="DO142" s="51"/>
      <c r="DP142" s="51"/>
      <c r="DQ142" s="51"/>
      <c r="DR142" s="51"/>
      <c r="DS142" s="51"/>
      <c r="DT142" s="51"/>
      <c r="DU142" s="51"/>
      <c r="DV142" s="51"/>
      <c r="DW142" s="51"/>
      <c r="DX142" s="51"/>
      <c r="DY142" s="51"/>
      <c r="DZ142" s="51"/>
      <c r="EA142" s="51"/>
      <c r="EB142" s="51"/>
      <c r="EC142" s="51"/>
      <c r="ED142" s="51"/>
      <c r="EE142" s="51"/>
      <c r="EF142" s="51"/>
      <c r="EG142" s="51"/>
      <c r="EH142" s="51"/>
      <c r="EI142" s="51"/>
      <c r="EJ142" s="51"/>
      <c r="EK142" s="51"/>
      <c r="EL142" s="51"/>
      <c r="EM142" s="51"/>
      <c r="EN142" s="51"/>
      <c r="EO142" s="51"/>
      <c r="EP142" s="51"/>
      <c r="EQ142" s="51"/>
      <c r="ER142" s="51"/>
      <c r="ES142" s="51"/>
      <c r="ET142" s="51"/>
      <c r="EU142" s="51"/>
      <c r="EV142" s="51"/>
      <c r="EW142" s="51"/>
      <c r="EX142" s="51"/>
      <c r="EY142" s="51"/>
      <c r="EZ142" s="51"/>
      <c r="FA142" s="51"/>
    </row>
    <row r="143">
      <c r="A143" s="42" t="s">
        <v>1295</v>
      </c>
      <c r="B143" s="163" t="s">
        <v>1087</v>
      </c>
      <c r="C143" s="51" t="s">
        <v>1288</v>
      </c>
      <c r="D143" s="163" t="s">
        <v>1659</v>
      </c>
      <c r="E143" s="163" t="s">
        <v>1678</v>
      </c>
      <c r="F143" s="51" t="s">
        <v>1748</v>
      </c>
      <c r="G143" s="51" t="s">
        <v>1666</v>
      </c>
      <c r="H143" s="51" t="s">
        <v>1716</v>
      </c>
      <c r="I143" s="51" t="s">
        <v>1232</v>
      </c>
      <c r="J143" s="51" t="s">
        <v>1665</v>
      </c>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51"/>
      <c r="CI143" s="51"/>
      <c r="CJ143" s="51"/>
      <c r="CK143" s="51"/>
      <c r="CL143" s="51"/>
      <c r="CM143" s="51"/>
      <c r="CN143" s="51"/>
      <c r="CO143" s="51"/>
      <c r="CP143" s="51"/>
      <c r="CQ143" s="51"/>
      <c r="CR143" s="51"/>
      <c r="CS143" s="51"/>
      <c r="CT143" s="51"/>
      <c r="CU143" s="51"/>
      <c r="CV143" s="51"/>
      <c r="CW143" s="51"/>
      <c r="CX143" s="51"/>
      <c r="CY143" s="51"/>
      <c r="CZ143" s="51"/>
      <c r="DA143" s="51"/>
      <c r="DB143" s="51"/>
      <c r="DC143" s="51"/>
      <c r="DD143" s="51"/>
      <c r="DE143" s="51"/>
      <c r="DF143" s="51"/>
      <c r="DG143" s="51"/>
      <c r="DH143" s="51"/>
      <c r="DI143" s="51"/>
      <c r="DJ143" s="51"/>
      <c r="DK143" s="51"/>
      <c r="DL143" s="51"/>
      <c r="DM143" s="51"/>
      <c r="DN143" s="51"/>
      <c r="DO143" s="51"/>
      <c r="DP143" s="51"/>
      <c r="DQ143" s="51"/>
      <c r="DR143" s="51"/>
      <c r="DS143" s="51"/>
      <c r="DT143" s="51"/>
      <c r="DU143" s="51"/>
      <c r="DV143" s="51"/>
      <c r="DW143" s="51"/>
      <c r="DX143" s="51"/>
      <c r="DY143" s="51"/>
      <c r="DZ143" s="51"/>
      <c r="EA143" s="51"/>
      <c r="EB143" s="51"/>
      <c r="EC143" s="51"/>
      <c r="ED143" s="51"/>
      <c r="EE143" s="51"/>
      <c r="EF143" s="51"/>
      <c r="EG143" s="51"/>
      <c r="EH143" s="51"/>
      <c r="EI143" s="51"/>
      <c r="EJ143" s="51"/>
      <c r="EK143" s="51"/>
      <c r="EL143" s="51"/>
      <c r="EM143" s="51"/>
      <c r="EN143" s="51"/>
      <c r="EO143" s="51"/>
      <c r="EP143" s="51"/>
      <c r="EQ143" s="51"/>
      <c r="ER143" s="51"/>
      <c r="ES143" s="51"/>
      <c r="ET143" s="51"/>
      <c r="EU143" s="51"/>
      <c r="EV143" s="51"/>
      <c r="EW143" s="51"/>
      <c r="EX143" s="51"/>
      <c r="EY143" s="51"/>
      <c r="EZ143" s="51"/>
      <c r="FA143" s="51"/>
    </row>
    <row r="144">
      <c r="A144" s="103" t="s">
        <v>1297</v>
      </c>
      <c r="B144" s="163" t="s">
        <v>1087</v>
      </c>
      <c r="C144" s="51" t="s">
        <v>1288</v>
      </c>
      <c r="D144" s="163" t="s">
        <v>1659</v>
      </c>
      <c r="E144" s="163" t="s">
        <v>1678</v>
      </c>
      <c r="F144" s="51" t="s">
        <v>1748</v>
      </c>
      <c r="G144" s="51" t="s">
        <v>1666</v>
      </c>
      <c r="H144" s="51" t="s">
        <v>1716</v>
      </c>
      <c r="I144" s="51" t="s">
        <v>1232</v>
      </c>
      <c r="J144" s="51" t="s">
        <v>1665</v>
      </c>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51"/>
      <c r="CI144" s="51"/>
      <c r="CJ144" s="51"/>
      <c r="CK144" s="51"/>
      <c r="CL144" s="51"/>
      <c r="CM144" s="51"/>
      <c r="CN144" s="51"/>
      <c r="CO144" s="51"/>
      <c r="CP144" s="51"/>
      <c r="CQ144" s="51"/>
      <c r="CR144" s="51"/>
      <c r="CS144" s="51"/>
      <c r="CT144" s="51"/>
      <c r="CU144" s="51"/>
      <c r="CV144" s="51"/>
      <c r="CW144" s="51"/>
      <c r="CX144" s="51"/>
      <c r="CY144" s="51"/>
      <c r="CZ144" s="51"/>
      <c r="DA144" s="51"/>
      <c r="DB144" s="51"/>
      <c r="DC144" s="51"/>
      <c r="DD144" s="51"/>
      <c r="DE144" s="51"/>
      <c r="DF144" s="51"/>
      <c r="DG144" s="51"/>
      <c r="DH144" s="51"/>
      <c r="DI144" s="51"/>
      <c r="DJ144" s="51"/>
      <c r="DK144" s="51"/>
      <c r="DL144" s="51"/>
      <c r="DM144" s="51"/>
      <c r="DN144" s="51"/>
      <c r="DO144" s="51"/>
      <c r="DP144" s="51"/>
      <c r="DQ144" s="51"/>
      <c r="DR144" s="51"/>
      <c r="DS144" s="51"/>
      <c r="DT144" s="51"/>
      <c r="DU144" s="51"/>
      <c r="DV144" s="51"/>
      <c r="DW144" s="51"/>
      <c r="DX144" s="51"/>
      <c r="DY144" s="51"/>
      <c r="DZ144" s="51"/>
      <c r="EA144" s="51"/>
      <c r="EB144" s="51"/>
      <c r="EC144" s="51"/>
      <c r="ED144" s="51"/>
      <c r="EE144" s="51"/>
      <c r="EF144" s="51"/>
      <c r="EG144" s="51"/>
      <c r="EH144" s="51"/>
      <c r="EI144" s="51"/>
      <c r="EJ144" s="51"/>
      <c r="EK144" s="51"/>
      <c r="EL144" s="51"/>
      <c r="EM144" s="51"/>
      <c r="EN144" s="51"/>
      <c r="EO144" s="51"/>
      <c r="EP144" s="51"/>
      <c r="EQ144" s="51"/>
      <c r="ER144" s="51"/>
      <c r="ES144" s="51"/>
      <c r="ET144" s="51"/>
      <c r="EU144" s="51"/>
      <c r="EV144" s="51"/>
      <c r="EW144" s="51"/>
      <c r="EX144" s="51"/>
      <c r="EY144" s="51"/>
      <c r="EZ144" s="51"/>
      <c r="FA144" s="51"/>
    </row>
    <row r="145">
      <c r="A145" s="42" t="s">
        <v>246</v>
      </c>
      <c r="B145" s="51" t="s">
        <v>1129</v>
      </c>
      <c r="C145" s="51" t="s">
        <v>1226</v>
      </c>
      <c r="D145" s="163" t="s">
        <v>1086</v>
      </c>
      <c r="E145" s="51" t="s">
        <v>1672</v>
      </c>
      <c r="F145" s="51" t="s">
        <v>1717</v>
      </c>
      <c r="G145" s="51" t="s">
        <v>1718</v>
      </c>
      <c r="H145" s="51" t="s">
        <v>1683</v>
      </c>
      <c r="I145" s="51" t="s">
        <v>1684</v>
      </c>
      <c r="J145" s="51" t="s">
        <v>1685</v>
      </c>
      <c r="K145" s="51" t="s">
        <v>1686</v>
      </c>
      <c r="L145" s="51" t="s">
        <v>1687</v>
      </c>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51"/>
      <c r="CI145" s="51"/>
      <c r="CJ145" s="51"/>
      <c r="CK145" s="51"/>
      <c r="CL145" s="51"/>
      <c r="CM145" s="51"/>
      <c r="CN145" s="51"/>
      <c r="CO145" s="51"/>
      <c r="CP145" s="51"/>
      <c r="CQ145" s="51"/>
      <c r="CR145" s="51"/>
      <c r="CS145" s="51"/>
      <c r="CT145" s="51"/>
      <c r="CU145" s="51"/>
      <c r="CV145" s="51"/>
      <c r="CW145" s="51"/>
      <c r="CX145" s="51"/>
      <c r="CY145" s="51"/>
      <c r="CZ145" s="51"/>
      <c r="DA145" s="51"/>
      <c r="DB145" s="51"/>
      <c r="DC145" s="51"/>
      <c r="DD145" s="51"/>
      <c r="DE145" s="51"/>
      <c r="DF145" s="51"/>
      <c r="DG145" s="51"/>
      <c r="DH145" s="51"/>
      <c r="DI145" s="51"/>
      <c r="DJ145" s="51"/>
      <c r="DK145" s="51"/>
      <c r="DL145" s="51"/>
      <c r="DM145" s="51"/>
      <c r="DN145" s="51"/>
      <c r="DO145" s="51"/>
      <c r="DP145" s="51"/>
      <c r="DQ145" s="51"/>
      <c r="DR145" s="51"/>
      <c r="DS145" s="51"/>
      <c r="DT145" s="51"/>
      <c r="DU145" s="51"/>
      <c r="DV145" s="51"/>
      <c r="DW145" s="51"/>
      <c r="DX145" s="51"/>
      <c r="DY145" s="51"/>
      <c r="DZ145" s="51"/>
      <c r="EA145" s="51"/>
      <c r="EB145" s="51"/>
      <c r="EC145" s="51"/>
      <c r="ED145" s="51"/>
      <c r="EE145" s="51"/>
      <c r="EF145" s="51"/>
      <c r="EG145" s="51"/>
      <c r="EH145" s="51"/>
      <c r="EI145" s="51"/>
      <c r="EJ145" s="51"/>
      <c r="EK145" s="51"/>
      <c r="EL145" s="51"/>
      <c r="EM145" s="51"/>
      <c r="EN145" s="51"/>
      <c r="EO145" s="51"/>
      <c r="EP145" s="51"/>
      <c r="EQ145" s="51"/>
      <c r="ER145" s="51"/>
      <c r="ES145" s="51"/>
      <c r="ET145" s="51"/>
      <c r="EU145" s="51"/>
      <c r="EV145" s="51"/>
      <c r="EW145" s="51"/>
      <c r="EX145" s="51"/>
      <c r="EY145" s="51"/>
      <c r="EZ145" s="51"/>
      <c r="FA145" s="51"/>
    </row>
    <row r="146">
      <c r="A146" s="103" t="s">
        <v>558</v>
      </c>
      <c r="B146" s="51" t="s">
        <v>1226</v>
      </c>
      <c r="C146" s="163" t="s">
        <v>1086</v>
      </c>
      <c r="D146" s="51" t="s">
        <v>1672</v>
      </c>
      <c r="E146" s="51" t="s">
        <v>1717</v>
      </c>
      <c r="F146" s="51" t="s">
        <v>1780</v>
      </c>
      <c r="G146" s="51" t="s">
        <v>1718</v>
      </c>
      <c r="H146" s="51" t="s">
        <v>1683</v>
      </c>
      <c r="I146" s="51" t="s">
        <v>1684</v>
      </c>
      <c r="J146" s="51" t="s">
        <v>1685</v>
      </c>
      <c r="K146" s="51" t="s">
        <v>1686</v>
      </c>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51"/>
      <c r="CI146" s="51"/>
      <c r="CJ146" s="51"/>
      <c r="CK146" s="51"/>
      <c r="CL146" s="51"/>
      <c r="CM146" s="51"/>
      <c r="CN146" s="51"/>
      <c r="CO146" s="51"/>
      <c r="CP146" s="51"/>
      <c r="CQ146" s="51"/>
      <c r="CR146" s="51"/>
      <c r="CS146" s="51"/>
      <c r="CT146" s="51"/>
      <c r="CU146" s="51"/>
      <c r="CV146" s="51"/>
      <c r="CW146" s="51"/>
      <c r="CX146" s="51"/>
      <c r="CY146" s="51"/>
      <c r="CZ146" s="51"/>
      <c r="DA146" s="51"/>
      <c r="DB146" s="51"/>
      <c r="DC146" s="51"/>
      <c r="DD146" s="51"/>
      <c r="DE146" s="51"/>
      <c r="DF146" s="51"/>
      <c r="DG146" s="51"/>
      <c r="DH146" s="51"/>
      <c r="DI146" s="51"/>
      <c r="DJ146" s="51"/>
      <c r="DK146" s="51"/>
      <c r="DL146" s="51"/>
      <c r="DM146" s="51"/>
      <c r="DN146" s="51"/>
      <c r="DO146" s="51"/>
      <c r="DP146" s="51"/>
      <c r="DQ146" s="51"/>
      <c r="DR146" s="51"/>
      <c r="DS146" s="51"/>
      <c r="DT146" s="51"/>
      <c r="DU146" s="51"/>
      <c r="DV146" s="51"/>
      <c r="DW146" s="51"/>
      <c r="DX146" s="51"/>
      <c r="DY146" s="51"/>
      <c r="DZ146" s="51"/>
      <c r="EA146" s="51"/>
      <c r="EB146" s="51"/>
      <c r="EC146" s="51"/>
      <c r="ED146" s="51"/>
      <c r="EE146" s="51"/>
      <c r="EF146" s="51"/>
      <c r="EG146" s="51"/>
      <c r="EH146" s="51"/>
      <c r="EI146" s="51"/>
      <c r="EJ146" s="51"/>
      <c r="EK146" s="51"/>
      <c r="EL146" s="51"/>
      <c r="EM146" s="51"/>
      <c r="EN146" s="51"/>
      <c r="EO146" s="51"/>
      <c r="EP146" s="51"/>
      <c r="EQ146" s="51"/>
      <c r="ER146" s="51"/>
      <c r="ES146" s="51"/>
      <c r="ET146" s="51"/>
      <c r="EU146" s="51"/>
      <c r="EV146" s="51"/>
      <c r="EW146" s="51"/>
      <c r="EX146" s="51"/>
      <c r="EY146" s="51"/>
      <c r="EZ146" s="51"/>
      <c r="FA146" s="51"/>
    </row>
    <row r="147">
      <c r="A147" s="42" t="s">
        <v>449</v>
      </c>
      <c r="B147" s="163" t="s">
        <v>1078</v>
      </c>
      <c r="C147" s="163" t="s">
        <v>1156</v>
      </c>
      <c r="D147" s="163" t="s">
        <v>1197</v>
      </c>
      <c r="E147" s="163" t="s">
        <v>1645</v>
      </c>
      <c r="F147" s="163" t="s">
        <v>1117</v>
      </c>
      <c r="G147" s="163" t="s">
        <v>1284</v>
      </c>
      <c r="H147" s="163" t="s">
        <v>1654</v>
      </c>
      <c r="I147" s="163" t="s">
        <v>1678</v>
      </c>
      <c r="J147" s="51" t="s">
        <v>1656</v>
      </c>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51"/>
      <c r="CI147" s="51"/>
      <c r="CJ147" s="51"/>
      <c r="CK147" s="51"/>
      <c r="CL147" s="51"/>
      <c r="CM147" s="51"/>
      <c r="CN147" s="51"/>
      <c r="CO147" s="51"/>
      <c r="CP147" s="51"/>
      <c r="CQ147" s="51"/>
      <c r="CR147" s="51"/>
      <c r="CS147" s="51"/>
      <c r="CT147" s="51"/>
      <c r="CU147" s="51"/>
      <c r="CV147" s="51"/>
      <c r="CW147" s="51"/>
      <c r="CX147" s="51"/>
      <c r="CY147" s="51"/>
      <c r="CZ147" s="51"/>
      <c r="DA147" s="51"/>
      <c r="DB147" s="51"/>
      <c r="DC147" s="51"/>
      <c r="DD147" s="51"/>
      <c r="DE147" s="51"/>
      <c r="DF147" s="51"/>
      <c r="DG147" s="51"/>
      <c r="DH147" s="51"/>
      <c r="DI147" s="51"/>
      <c r="DJ147" s="51"/>
      <c r="DK147" s="51"/>
      <c r="DL147" s="51"/>
      <c r="DM147" s="51"/>
      <c r="DN147" s="51"/>
      <c r="DO147" s="51"/>
      <c r="DP147" s="51"/>
      <c r="DQ147" s="51"/>
      <c r="DR147" s="51"/>
      <c r="DS147" s="51"/>
      <c r="DT147" s="51"/>
      <c r="DU147" s="51"/>
      <c r="DV147" s="51"/>
      <c r="DW147" s="51"/>
      <c r="DX147" s="51"/>
      <c r="DY147" s="51"/>
      <c r="DZ147" s="51"/>
      <c r="EA147" s="51"/>
      <c r="EB147" s="51"/>
      <c r="EC147" s="51"/>
      <c r="ED147" s="51"/>
      <c r="EE147" s="51"/>
      <c r="EF147" s="51"/>
      <c r="EG147" s="51"/>
      <c r="EH147" s="51"/>
      <c r="EI147" s="51"/>
      <c r="EJ147" s="51"/>
      <c r="EK147" s="51"/>
      <c r="EL147" s="51"/>
      <c r="EM147" s="51"/>
      <c r="EN147" s="51"/>
      <c r="EO147" s="51"/>
      <c r="EP147" s="51"/>
      <c r="EQ147" s="51"/>
      <c r="ER147" s="51"/>
      <c r="ES147" s="51"/>
      <c r="ET147" s="51"/>
      <c r="EU147" s="51"/>
      <c r="EV147" s="51"/>
      <c r="EW147" s="51"/>
      <c r="EX147" s="51"/>
      <c r="EY147" s="51"/>
      <c r="EZ147" s="51"/>
      <c r="FA147" s="51"/>
    </row>
    <row r="148">
      <c r="A148" s="103" t="s">
        <v>459</v>
      </c>
      <c r="B148" s="163" t="s">
        <v>1301</v>
      </c>
      <c r="C148" s="163" t="s">
        <v>1197</v>
      </c>
      <c r="D148" s="163" t="s">
        <v>1645</v>
      </c>
      <c r="E148" s="163" t="s">
        <v>1781</v>
      </c>
      <c r="F148" s="163" t="s">
        <v>1117</v>
      </c>
      <c r="G148" s="163" t="s">
        <v>1653</v>
      </c>
      <c r="H148" s="163" t="s">
        <v>1284</v>
      </c>
      <c r="I148" s="163" t="s">
        <v>1654</v>
      </c>
      <c r="J148" s="163" t="s">
        <v>1678</v>
      </c>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51"/>
      <c r="CI148" s="51"/>
      <c r="CJ148" s="51"/>
      <c r="CK148" s="51"/>
      <c r="CL148" s="51"/>
      <c r="CM148" s="51"/>
      <c r="CN148" s="51"/>
      <c r="CO148" s="51"/>
      <c r="CP148" s="51"/>
      <c r="CQ148" s="51"/>
      <c r="CR148" s="51"/>
      <c r="CS148" s="51"/>
      <c r="CT148" s="51"/>
      <c r="CU148" s="51"/>
      <c r="CV148" s="51"/>
      <c r="CW148" s="51"/>
      <c r="CX148" s="51"/>
      <c r="CY148" s="51"/>
      <c r="CZ148" s="51"/>
      <c r="DA148" s="51"/>
      <c r="DB148" s="51"/>
      <c r="DC148" s="51"/>
      <c r="DD148" s="51"/>
      <c r="DE148" s="51"/>
      <c r="DF148" s="51"/>
      <c r="DG148" s="51"/>
      <c r="DH148" s="51"/>
      <c r="DI148" s="51"/>
      <c r="DJ148" s="51"/>
      <c r="DK148" s="51"/>
      <c r="DL148" s="51"/>
      <c r="DM148" s="51"/>
      <c r="DN148" s="51"/>
      <c r="DO148" s="51"/>
      <c r="DP148" s="51"/>
      <c r="DQ148" s="51"/>
      <c r="DR148" s="51"/>
      <c r="DS148" s="51"/>
      <c r="DT148" s="51"/>
      <c r="DU148" s="51"/>
      <c r="DV148" s="51"/>
      <c r="DW148" s="51"/>
      <c r="DX148" s="51"/>
      <c r="DY148" s="51"/>
      <c r="DZ148" s="51"/>
      <c r="EA148" s="51"/>
      <c r="EB148" s="51"/>
      <c r="EC148" s="51"/>
      <c r="ED148" s="51"/>
      <c r="EE148" s="51"/>
      <c r="EF148" s="51"/>
      <c r="EG148" s="51"/>
      <c r="EH148" s="51"/>
      <c r="EI148" s="51"/>
      <c r="EJ148" s="51"/>
      <c r="EK148" s="51"/>
      <c r="EL148" s="51"/>
      <c r="EM148" s="51"/>
      <c r="EN148" s="51"/>
      <c r="EO148" s="51"/>
      <c r="EP148" s="51"/>
      <c r="EQ148" s="51"/>
      <c r="ER148" s="51"/>
      <c r="ES148" s="51"/>
      <c r="ET148" s="51"/>
      <c r="EU148" s="51"/>
      <c r="EV148" s="51"/>
      <c r="EW148" s="51"/>
      <c r="EX148" s="51"/>
      <c r="EY148" s="51"/>
      <c r="EZ148" s="51"/>
      <c r="FA148" s="51"/>
    </row>
    <row r="149">
      <c r="A149" s="42" t="s">
        <v>1303</v>
      </c>
      <c r="B149" s="51" t="s">
        <v>1302</v>
      </c>
      <c r="C149" s="51" t="s">
        <v>1782</v>
      </c>
      <c r="D149" s="51" t="s">
        <v>1783</v>
      </c>
      <c r="E149" s="163"/>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51"/>
      <c r="CI149" s="51"/>
      <c r="CJ149" s="51"/>
      <c r="CK149" s="51"/>
      <c r="CL149" s="51"/>
      <c r="CM149" s="51"/>
      <c r="CN149" s="51"/>
      <c r="CO149" s="51"/>
      <c r="CP149" s="51"/>
      <c r="CQ149" s="51"/>
      <c r="CR149" s="51"/>
      <c r="CS149" s="51"/>
      <c r="CT149" s="51"/>
      <c r="CU149" s="51"/>
      <c r="CV149" s="51"/>
      <c r="CW149" s="51"/>
      <c r="CX149" s="51"/>
      <c r="CY149" s="51"/>
      <c r="CZ149" s="51"/>
      <c r="DA149" s="51"/>
      <c r="DB149" s="51"/>
      <c r="DC149" s="51"/>
      <c r="DD149" s="51"/>
      <c r="DE149" s="51"/>
      <c r="DF149" s="51"/>
      <c r="DG149" s="51"/>
      <c r="DH149" s="51"/>
      <c r="DI149" s="51"/>
      <c r="DJ149" s="51"/>
      <c r="DK149" s="51"/>
      <c r="DL149" s="51"/>
      <c r="DM149" s="51"/>
      <c r="DN149" s="51"/>
      <c r="DO149" s="51"/>
      <c r="DP149" s="51"/>
      <c r="DQ149" s="51"/>
      <c r="DR149" s="51"/>
      <c r="DS149" s="51"/>
      <c r="DT149" s="51"/>
      <c r="DU149" s="51"/>
      <c r="DV149" s="51"/>
      <c r="DW149" s="51"/>
      <c r="DX149" s="51"/>
      <c r="DY149" s="51"/>
      <c r="DZ149" s="51"/>
      <c r="EA149" s="51"/>
      <c r="EB149" s="51"/>
      <c r="EC149" s="51"/>
      <c r="ED149" s="51"/>
      <c r="EE149" s="51"/>
      <c r="EF149" s="51"/>
      <c r="EG149" s="51"/>
      <c r="EH149" s="51"/>
      <c r="EI149" s="51"/>
      <c r="EJ149" s="51"/>
      <c r="EK149" s="51"/>
      <c r="EL149" s="51"/>
      <c r="EM149" s="51"/>
      <c r="EN149" s="51"/>
      <c r="EO149" s="51"/>
      <c r="EP149" s="51"/>
      <c r="EQ149" s="51"/>
      <c r="ER149" s="51"/>
      <c r="ES149" s="51"/>
      <c r="ET149" s="51"/>
      <c r="EU149" s="51"/>
      <c r="EV149" s="51"/>
      <c r="EW149" s="51"/>
      <c r="EX149" s="51"/>
      <c r="EY149" s="51"/>
      <c r="EZ149" s="51"/>
      <c r="FA149" s="51"/>
    </row>
    <row r="150">
      <c r="A150" s="103" t="s">
        <v>1306</v>
      </c>
      <c r="B150" s="51" t="s">
        <v>1305</v>
      </c>
      <c r="C150" s="51" t="s">
        <v>1728</v>
      </c>
      <c r="D150" s="51" t="s">
        <v>1729</v>
      </c>
      <c r="E150" s="163" t="s">
        <v>1730</v>
      </c>
      <c r="F150" s="51" t="s">
        <v>1731</v>
      </c>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51"/>
      <c r="CI150" s="51"/>
      <c r="CJ150" s="51"/>
      <c r="CK150" s="51"/>
      <c r="CL150" s="51"/>
      <c r="CM150" s="51"/>
      <c r="CN150" s="51"/>
      <c r="CO150" s="51"/>
      <c r="CP150" s="51"/>
      <c r="CQ150" s="51"/>
      <c r="CR150" s="51"/>
      <c r="CS150" s="51"/>
      <c r="CT150" s="51"/>
      <c r="CU150" s="51"/>
      <c r="CV150" s="51"/>
      <c r="CW150" s="51"/>
      <c r="CX150" s="51"/>
      <c r="CY150" s="51"/>
      <c r="CZ150" s="51"/>
      <c r="DA150" s="51"/>
      <c r="DB150" s="51"/>
      <c r="DC150" s="51"/>
      <c r="DD150" s="51"/>
      <c r="DE150" s="51"/>
      <c r="DF150" s="51"/>
      <c r="DG150" s="51"/>
      <c r="DH150" s="51"/>
      <c r="DI150" s="51"/>
      <c r="DJ150" s="51"/>
      <c r="DK150" s="51"/>
      <c r="DL150" s="51"/>
      <c r="DM150" s="51"/>
      <c r="DN150" s="51"/>
      <c r="DO150" s="51"/>
      <c r="DP150" s="51"/>
      <c r="DQ150" s="51"/>
      <c r="DR150" s="51"/>
      <c r="DS150" s="51"/>
      <c r="DT150" s="51"/>
      <c r="DU150" s="51"/>
      <c r="DV150" s="51"/>
      <c r="DW150" s="51"/>
      <c r="DX150" s="51"/>
      <c r="DY150" s="51"/>
      <c r="DZ150" s="51"/>
      <c r="EA150" s="51"/>
      <c r="EB150" s="51"/>
      <c r="EC150" s="51"/>
      <c r="ED150" s="51"/>
      <c r="EE150" s="51"/>
      <c r="EF150" s="51"/>
      <c r="EG150" s="51"/>
      <c r="EH150" s="51"/>
      <c r="EI150" s="51"/>
      <c r="EJ150" s="51"/>
      <c r="EK150" s="51"/>
      <c r="EL150" s="51"/>
      <c r="EM150" s="51"/>
      <c r="EN150" s="51"/>
      <c r="EO150" s="51"/>
      <c r="EP150" s="51"/>
      <c r="EQ150" s="51"/>
      <c r="ER150" s="51"/>
      <c r="ES150" s="51"/>
      <c r="ET150" s="51"/>
      <c r="EU150" s="51"/>
      <c r="EV150" s="51"/>
      <c r="EW150" s="51"/>
      <c r="EX150" s="51"/>
      <c r="EY150" s="51"/>
      <c r="EZ150" s="51"/>
      <c r="FA150" s="51"/>
    </row>
    <row r="151">
      <c r="A151" s="42" t="s">
        <v>1308</v>
      </c>
      <c r="B151" s="51" t="s">
        <v>1087</v>
      </c>
      <c r="C151" s="51" t="s">
        <v>1288</v>
      </c>
      <c r="D151" s="51" t="s">
        <v>1679</v>
      </c>
      <c r="E151" s="163" t="s">
        <v>1659</v>
      </c>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51"/>
      <c r="CI151" s="51"/>
      <c r="CJ151" s="51"/>
      <c r="CK151" s="51"/>
      <c r="CL151" s="51"/>
      <c r="CM151" s="51"/>
      <c r="CN151" s="51"/>
      <c r="CO151" s="51"/>
      <c r="CP151" s="51"/>
      <c r="CQ151" s="51"/>
      <c r="CR151" s="51"/>
      <c r="CS151" s="51"/>
      <c r="CT151" s="51"/>
      <c r="CU151" s="51"/>
      <c r="CV151" s="51"/>
      <c r="CW151" s="51"/>
      <c r="CX151" s="51"/>
      <c r="CY151" s="51"/>
      <c r="CZ151" s="51"/>
      <c r="DA151" s="51"/>
      <c r="DB151" s="51"/>
      <c r="DC151" s="51"/>
      <c r="DD151" s="51"/>
      <c r="DE151" s="51"/>
      <c r="DF151" s="51"/>
      <c r="DG151" s="51"/>
      <c r="DH151" s="51"/>
      <c r="DI151" s="51"/>
      <c r="DJ151" s="51"/>
      <c r="DK151" s="51"/>
      <c r="DL151" s="51"/>
      <c r="DM151" s="51"/>
      <c r="DN151" s="51"/>
      <c r="DO151" s="51"/>
      <c r="DP151" s="51"/>
      <c r="DQ151" s="51"/>
      <c r="DR151" s="51"/>
      <c r="DS151" s="51"/>
      <c r="DT151" s="51"/>
      <c r="DU151" s="51"/>
      <c r="DV151" s="51"/>
      <c r="DW151" s="51"/>
      <c r="DX151" s="51"/>
      <c r="DY151" s="51"/>
      <c r="DZ151" s="51"/>
      <c r="EA151" s="51"/>
      <c r="EB151" s="51"/>
      <c r="EC151" s="51"/>
      <c r="ED151" s="51"/>
      <c r="EE151" s="51"/>
      <c r="EF151" s="51"/>
      <c r="EG151" s="51"/>
      <c r="EH151" s="51"/>
      <c r="EI151" s="51"/>
      <c r="EJ151" s="51"/>
      <c r="EK151" s="51"/>
      <c r="EL151" s="51"/>
      <c r="EM151" s="51"/>
      <c r="EN151" s="51"/>
      <c r="EO151" s="51"/>
      <c r="EP151" s="51"/>
      <c r="EQ151" s="51"/>
      <c r="ER151" s="51"/>
      <c r="ES151" s="51"/>
      <c r="ET151" s="51"/>
      <c r="EU151" s="51"/>
      <c r="EV151" s="51"/>
      <c r="EW151" s="51"/>
      <c r="EX151" s="51"/>
      <c r="EY151" s="51"/>
      <c r="EZ151" s="51"/>
      <c r="FA151" s="51"/>
    </row>
    <row r="152">
      <c r="A152" s="103" t="s">
        <v>1311</v>
      </c>
      <c r="B152" s="51" t="s">
        <v>1310</v>
      </c>
      <c r="C152" s="51" t="s">
        <v>1784</v>
      </c>
      <c r="D152" s="51" t="s">
        <v>1785</v>
      </c>
      <c r="E152" s="163" t="s">
        <v>1288</v>
      </c>
      <c r="F152" s="51" t="s">
        <v>1232</v>
      </c>
      <c r="G152" s="51" t="s">
        <v>1786</v>
      </c>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51"/>
      <c r="CI152" s="51"/>
      <c r="CJ152" s="51"/>
      <c r="CK152" s="51"/>
      <c r="CL152" s="51"/>
      <c r="CM152" s="51"/>
      <c r="CN152" s="51"/>
      <c r="CO152" s="51"/>
      <c r="CP152" s="51"/>
      <c r="CQ152" s="51"/>
      <c r="CR152" s="51"/>
      <c r="CS152" s="51"/>
      <c r="CT152" s="51"/>
      <c r="CU152" s="51"/>
      <c r="CV152" s="51"/>
      <c r="CW152" s="51"/>
      <c r="CX152" s="51"/>
      <c r="CY152" s="51"/>
      <c r="CZ152" s="51"/>
      <c r="DA152" s="51"/>
      <c r="DB152" s="51"/>
      <c r="DC152" s="51"/>
      <c r="DD152" s="51"/>
      <c r="DE152" s="51"/>
      <c r="DF152" s="51"/>
      <c r="DG152" s="51"/>
      <c r="DH152" s="51"/>
      <c r="DI152" s="51"/>
      <c r="DJ152" s="51"/>
      <c r="DK152" s="51"/>
      <c r="DL152" s="51"/>
      <c r="DM152" s="51"/>
      <c r="DN152" s="51"/>
      <c r="DO152" s="51"/>
      <c r="DP152" s="51"/>
      <c r="DQ152" s="51"/>
      <c r="DR152" s="51"/>
      <c r="DS152" s="51"/>
      <c r="DT152" s="51"/>
      <c r="DU152" s="51"/>
      <c r="DV152" s="51"/>
      <c r="DW152" s="51"/>
      <c r="DX152" s="51"/>
      <c r="DY152" s="51"/>
      <c r="DZ152" s="51"/>
      <c r="EA152" s="51"/>
      <c r="EB152" s="51"/>
      <c r="EC152" s="51"/>
      <c r="ED152" s="51"/>
      <c r="EE152" s="51"/>
      <c r="EF152" s="51"/>
      <c r="EG152" s="51"/>
      <c r="EH152" s="51"/>
      <c r="EI152" s="51"/>
      <c r="EJ152" s="51"/>
      <c r="EK152" s="51"/>
      <c r="EL152" s="51"/>
      <c r="EM152" s="51"/>
      <c r="EN152" s="51"/>
      <c r="EO152" s="51"/>
      <c r="EP152" s="51"/>
      <c r="EQ152" s="51"/>
      <c r="ER152" s="51"/>
      <c r="ES152" s="51"/>
      <c r="ET152" s="51"/>
      <c r="EU152" s="51"/>
      <c r="EV152" s="51"/>
      <c r="EW152" s="51"/>
      <c r="EX152" s="51"/>
      <c r="EY152" s="51"/>
      <c r="EZ152" s="51"/>
      <c r="FA152" s="51"/>
    </row>
    <row r="153">
      <c r="A153" s="42" t="s">
        <v>1313</v>
      </c>
      <c r="B153" s="51" t="s">
        <v>1091</v>
      </c>
      <c r="C153" s="51" t="s">
        <v>1129</v>
      </c>
      <c r="D153" s="51" t="s">
        <v>1226</v>
      </c>
      <c r="E153" s="163" t="s">
        <v>1086</v>
      </c>
      <c r="F153" s="51" t="s">
        <v>1672</v>
      </c>
      <c r="G153" s="51" t="s">
        <v>1717</v>
      </c>
      <c r="H153" s="51" t="s">
        <v>1718</v>
      </c>
      <c r="I153" s="51" t="s">
        <v>1684</v>
      </c>
      <c r="J153" s="51" t="s">
        <v>1685</v>
      </c>
      <c r="K153" s="51" t="s">
        <v>1686</v>
      </c>
      <c r="L153" s="51" t="s">
        <v>1687</v>
      </c>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51"/>
      <c r="CI153" s="51"/>
      <c r="CJ153" s="51"/>
      <c r="CK153" s="51"/>
      <c r="CL153" s="51"/>
      <c r="CM153" s="51"/>
      <c r="CN153" s="51"/>
      <c r="CO153" s="51"/>
      <c r="CP153" s="51"/>
      <c r="CQ153" s="51"/>
      <c r="CR153" s="51"/>
      <c r="CS153" s="51"/>
      <c r="CT153" s="51"/>
      <c r="CU153" s="51"/>
      <c r="CV153" s="51"/>
      <c r="CW153" s="51"/>
      <c r="CX153" s="51"/>
      <c r="CY153" s="51"/>
      <c r="CZ153" s="51"/>
      <c r="DA153" s="51"/>
      <c r="DB153" s="51"/>
      <c r="DC153" s="51"/>
      <c r="DD153" s="51"/>
      <c r="DE153" s="51"/>
      <c r="DF153" s="51"/>
      <c r="DG153" s="51"/>
      <c r="DH153" s="51"/>
      <c r="DI153" s="51"/>
      <c r="DJ153" s="51"/>
      <c r="DK153" s="51"/>
      <c r="DL153" s="51"/>
      <c r="DM153" s="51"/>
      <c r="DN153" s="51"/>
      <c r="DO153" s="51"/>
      <c r="DP153" s="51"/>
      <c r="DQ153" s="51"/>
      <c r="DR153" s="51"/>
      <c r="DS153" s="51"/>
      <c r="DT153" s="51"/>
      <c r="DU153" s="51"/>
      <c r="DV153" s="51"/>
      <c r="DW153" s="51"/>
      <c r="DX153" s="51"/>
      <c r="DY153" s="51"/>
      <c r="DZ153" s="51"/>
      <c r="EA153" s="51"/>
      <c r="EB153" s="51"/>
      <c r="EC153" s="51"/>
      <c r="ED153" s="51"/>
      <c r="EE153" s="51"/>
      <c r="EF153" s="51"/>
      <c r="EG153" s="51"/>
      <c r="EH153" s="51"/>
      <c r="EI153" s="51"/>
      <c r="EJ153" s="51"/>
      <c r="EK153" s="51"/>
      <c r="EL153" s="51"/>
      <c r="EM153" s="51"/>
      <c r="EN153" s="51"/>
      <c r="EO153" s="51"/>
      <c r="EP153" s="51"/>
      <c r="EQ153" s="51"/>
      <c r="ER153" s="51"/>
      <c r="ES153" s="51"/>
      <c r="ET153" s="51"/>
      <c r="EU153" s="51"/>
      <c r="EV153" s="51"/>
      <c r="EW153" s="51"/>
      <c r="EX153" s="51"/>
      <c r="EY153" s="51"/>
      <c r="EZ153" s="51"/>
      <c r="FA153" s="51"/>
    </row>
    <row r="154">
      <c r="A154" s="103" t="s">
        <v>1315</v>
      </c>
      <c r="B154" s="51" t="s">
        <v>1091</v>
      </c>
      <c r="C154" s="51" t="s">
        <v>1129</v>
      </c>
      <c r="D154" s="51" t="s">
        <v>1226</v>
      </c>
      <c r="E154" s="163" t="s">
        <v>1086</v>
      </c>
      <c r="F154" s="51" t="s">
        <v>1672</v>
      </c>
      <c r="G154" s="51" t="s">
        <v>1717</v>
      </c>
      <c r="H154" s="51" t="s">
        <v>1718</v>
      </c>
      <c r="I154" s="51" t="s">
        <v>1684</v>
      </c>
      <c r="J154" s="51" t="s">
        <v>1685</v>
      </c>
      <c r="K154" s="51" t="s">
        <v>1686</v>
      </c>
      <c r="L154" s="51" t="s">
        <v>1687</v>
      </c>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51"/>
      <c r="CI154" s="51"/>
      <c r="CJ154" s="51"/>
      <c r="CK154" s="51"/>
      <c r="CL154" s="51"/>
      <c r="CM154" s="51"/>
      <c r="CN154" s="51"/>
      <c r="CO154" s="51"/>
      <c r="CP154" s="51"/>
      <c r="CQ154" s="51"/>
      <c r="CR154" s="51"/>
      <c r="CS154" s="51"/>
      <c r="CT154" s="51"/>
      <c r="CU154" s="51"/>
      <c r="CV154" s="51"/>
      <c r="CW154" s="51"/>
      <c r="CX154" s="51"/>
      <c r="CY154" s="51"/>
      <c r="CZ154" s="51"/>
      <c r="DA154" s="51"/>
      <c r="DB154" s="51"/>
      <c r="DC154" s="51"/>
      <c r="DD154" s="51"/>
      <c r="DE154" s="51"/>
      <c r="DF154" s="51"/>
      <c r="DG154" s="51"/>
      <c r="DH154" s="51"/>
      <c r="DI154" s="51"/>
      <c r="DJ154" s="51"/>
      <c r="DK154" s="51"/>
      <c r="DL154" s="51"/>
      <c r="DM154" s="51"/>
      <c r="DN154" s="51"/>
      <c r="DO154" s="51"/>
      <c r="DP154" s="51"/>
      <c r="DQ154" s="51"/>
      <c r="DR154" s="51"/>
      <c r="DS154" s="51"/>
      <c r="DT154" s="51"/>
      <c r="DU154" s="51"/>
      <c r="DV154" s="51"/>
      <c r="DW154" s="51"/>
      <c r="DX154" s="51"/>
      <c r="DY154" s="51"/>
      <c r="DZ154" s="51"/>
      <c r="EA154" s="51"/>
      <c r="EB154" s="51"/>
      <c r="EC154" s="51"/>
      <c r="ED154" s="51"/>
      <c r="EE154" s="51"/>
      <c r="EF154" s="51"/>
      <c r="EG154" s="51"/>
      <c r="EH154" s="51"/>
      <c r="EI154" s="51"/>
      <c r="EJ154" s="51"/>
      <c r="EK154" s="51"/>
      <c r="EL154" s="51"/>
      <c r="EM154" s="51"/>
      <c r="EN154" s="51"/>
      <c r="EO154" s="51"/>
      <c r="EP154" s="51"/>
      <c r="EQ154" s="51"/>
      <c r="ER154" s="51"/>
      <c r="ES154" s="51"/>
      <c r="ET154" s="51"/>
      <c r="EU154" s="51"/>
      <c r="EV154" s="51"/>
      <c r="EW154" s="51"/>
      <c r="EX154" s="51"/>
      <c r="EY154" s="51"/>
      <c r="EZ154" s="51"/>
      <c r="FA154" s="51"/>
    </row>
    <row r="155">
      <c r="A155" s="42" t="s">
        <v>1317</v>
      </c>
      <c r="B155" s="51" t="s">
        <v>1091</v>
      </c>
      <c r="C155" s="51" t="s">
        <v>1129</v>
      </c>
      <c r="D155" s="51" t="s">
        <v>1226</v>
      </c>
      <c r="E155" s="163" t="s">
        <v>1086</v>
      </c>
      <c r="F155" s="51" t="s">
        <v>1672</v>
      </c>
      <c r="G155" s="51" t="s">
        <v>1717</v>
      </c>
      <c r="H155" s="51" t="s">
        <v>1718</v>
      </c>
      <c r="I155" s="51" t="s">
        <v>1684</v>
      </c>
      <c r="J155" s="51" t="s">
        <v>1685</v>
      </c>
      <c r="K155" s="51" t="s">
        <v>1686</v>
      </c>
      <c r="L155" s="51" t="s">
        <v>1687</v>
      </c>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51"/>
      <c r="CI155" s="51"/>
      <c r="CJ155" s="51"/>
      <c r="CK155" s="51"/>
      <c r="CL155" s="51"/>
      <c r="CM155" s="51"/>
      <c r="CN155" s="51"/>
      <c r="CO155" s="51"/>
      <c r="CP155" s="51"/>
      <c r="CQ155" s="51"/>
      <c r="CR155" s="51"/>
      <c r="CS155" s="51"/>
      <c r="CT155" s="51"/>
      <c r="CU155" s="51"/>
      <c r="CV155" s="51"/>
      <c r="CW155" s="51"/>
      <c r="CX155" s="51"/>
      <c r="CY155" s="51"/>
      <c r="CZ155" s="51"/>
      <c r="DA155" s="51"/>
      <c r="DB155" s="51"/>
      <c r="DC155" s="51"/>
      <c r="DD155" s="51"/>
      <c r="DE155" s="51"/>
      <c r="DF155" s="51"/>
      <c r="DG155" s="51"/>
      <c r="DH155" s="51"/>
      <c r="DI155" s="51"/>
      <c r="DJ155" s="51"/>
      <c r="DK155" s="51"/>
      <c r="DL155" s="51"/>
      <c r="DM155" s="51"/>
      <c r="DN155" s="51"/>
      <c r="DO155" s="51"/>
      <c r="DP155" s="51"/>
      <c r="DQ155" s="51"/>
      <c r="DR155" s="51"/>
      <c r="DS155" s="51"/>
      <c r="DT155" s="51"/>
      <c r="DU155" s="51"/>
      <c r="DV155" s="51"/>
      <c r="DW155" s="51"/>
      <c r="DX155" s="51"/>
      <c r="DY155" s="51"/>
      <c r="DZ155" s="51"/>
      <c r="EA155" s="51"/>
      <c r="EB155" s="51"/>
      <c r="EC155" s="51"/>
      <c r="ED155" s="51"/>
      <c r="EE155" s="51"/>
      <c r="EF155" s="51"/>
      <c r="EG155" s="51"/>
      <c r="EH155" s="51"/>
      <c r="EI155" s="51"/>
      <c r="EJ155" s="51"/>
      <c r="EK155" s="51"/>
      <c r="EL155" s="51"/>
      <c r="EM155" s="51"/>
      <c r="EN155" s="51"/>
      <c r="EO155" s="51"/>
      <c r="EP155" s="51"/>
      <c r="EQ155" s="51"/>
      <c r="ER155" s="51"/>
      <c r="ES155" s="51"/>
      <c r="ET155" s="51"/>
      <c r="EU155" s="51"/>
      <c r="EV155" s="51"/>
      <c r="EW155" s="51"/>
      <c r="EX155" s="51"/>
      <c r="EY155" s="51"/>
      <c r="EZ155" s="51"/>
      <c r="FA155" s="51"/>
    </row>
    <row r="156">
      <c r="A156" s="103" t="s">
        <v>1319</v>
      </c>
      <c r="B156" s="51" t="s">
        <v>1091</v>
      </c>
      <c r="C156" s="51" t="s">
        <v>1129</v>
      </c>
      <c r="D156" s="51" t="s">
        <v>1226</v>
      </c>
      <c r="E156" s="163" t="s">
        <v>1086</v>
      </c>
      <c r="F156" s="51" t="s">
        <v>1672</v>
      </c>
      <c r="G156" s="51" t="s">
        <v>1717</v>
      </c>
      <c r="H156" s="51" t="s">
        <v>1718</v>
      </c>
      <c r="I156" s="51" t="s">
        <v>1684</v>
      </c>
      <c r="J156" s="51" t="s">
        <v>1685</v>
      </c>
      <c r="K156" s="51" t="s">
        <v>1686</v>
      </c>
      <c r="L156" s="51" t="s">
        <v>1687</v>
      </c>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51"/>
      <c r="CI156" s="51"/>
      <c r="CJ156" s="51"/>
      <c r="CK156" s="51"/>
      <c r="CL156" s="51"/>
      <c r="CM156" s="51"/>
      <c r="CN156" s="51"/>
      <c r="CO156" s="51"/>
      <c r="CP156" s="51"/>
      <c r="CQ156" s="51"/>
      <c r="CR156" s="51"/>
      <c r="CS156" s="51"/>
      <c r="CT156" s="51"/>
      <c r="CU156" s="51"/>
      <c r="CV156" s="51"/>
      <c r="CW156" s="51"/>
      <c r="CX156" s="51"/>
      <c r="CY156" s="51"/>
      <c r="CZ156" s="51"/>
      <c r="DA156" s="51"/>
      <c r="DB156" s="51"/>
      <c r="DC156" s="51"/>
      <c r="DD156" s="51"/>
      <c r="DE156" s="51"/>
      <c r="DF156" s="51"/>
      <c r="DG156" s="51"/>
      <c r="DH156" s="51"/>
      <c r="DI156" s="51"/>
      <c r="DJ156" s="51"/>
      <c r="DK156" s="51"/>
      <c r="DL156" s="51"/>
      <c r="DM156" s="51"/>
      <c r="DN156" s="51"/>
      <c r="DO156" s="51"/>
      <c r="DP156" s="51"/>
      <c r="DQ156" s="51"/>
      <c r="DR156" s="51"/>
      <c r="DS156" s="51"/>
      <c r="DT156" s="51"/>
      <c r="DU156" s="51"/>
      <c r="DV156" s="51"/>
      <c r="DW156" s="51"/>
      <c r="DX156" s="51"/>
      <c r="DY156" s="51"/>
      <c r="DZ156" s="51"/>
      <c r="EA156" s="51"/>
      <c r="EB156" s="51"/>
      <c r="EC156" s="51"/>
      <c r="ED156" s="51"/>
      <c r="EE156" s="51"/>
      <c r="EF156" s="51"/>
      <c r="EG156" s="51"/>
      <c r="EH156" s="51"/>
      <c r="EI156" s="51"/>
      <c r="EJ156" s="51"/>
      <c r="EK156" s="51"/>
      <c r="EL156" s="51"/>
      <c r="EM156" s="51"/>
      <c r="EN156" s="51"/>
      <c r="EO156" s="51"/>
      <c r="EP156" s="51"/>
      <c r="EQ156" s="51"/>
      <c r="ER156" s="51"/>
      <c r="ES156" s="51"/>
      <c r="ET156" s="51"/>
      <c r="EU156" s="51"/>
      <c r="EV156" s="51"/>
      <c r="EW156" s="51"/>
      <c r="EX156" s="51"/>
      <c r="EY156" s="51"/>
      <c r="EZ156" s="51"/>
      <c r="FA156" s="51"/>
    </row>
    <row r="157">
      <c r="A157" s="42" t="s">
        <v>1321</v>
      </c>
      <c r="B157" s="51" t="s">
        <v>1091</v>
      </c>
      <c r="C157" s="51" t="s">
        <v>1129</v>
      </c>
      <c r="D157" s="51" t="s">
        <v>1226</v>
      </c>
      <c r="E157" s="163" t="s">
        <v>1086</v>
      </c>
      <c r="F157" s="51" t="s">
        <v>1672</v>
      </c>
      <c r="G157" s="51" t="s">
        <v>1717</v>
      </c>
      <c r="H157" s="51" t="s">
        <v>1718</v>
      </c>
      <c r="I157" s="51" t="s">
        <v>1684</v>
      </c>
      <c r="J157" s="51" t="s">
        <v>1685</v>
      </c>
      <c r="K157" s="51" t="s">
        <v>1686</v>
      </c>
      <c r="L157" s="51" t="s">
        <v>1687</v>
      </c>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51"/>
      <c r="CI157" s="51"/>
      <c r="CJ157" s="51"/>
      <c r="CK157" s="51"/>
      <c r="CL157" s="51"/>
      <c r="CM157" s="51"/>
      <c r="CN157" s="51"/>
      <c r="CO157" s="51"/>
      <c r="CP157" s="51"/>
      <c r="CQ157" s="51"/>
      <c r="CR157" s="51"/>
      <c r="CS157" s="51"/>
      <c r="CT157" s="51"/>
      <c r="CU157" s="51"/>
      <c r="CV157" s="51"/>
      <c r="CW157" s="51"/>
      <c r="CX157" s="51"/>
      <c r="CY157" s="51"/>
      <c r="CZ157" s="51"/>
      <c r="DA157" s="51"/>
      <c r="DB157" s="51"/>
      <c r="DC157" s="51"/>
      <c r="DD157" s="51"/>
      <c r="DE157" s="51"/>
      <c r="DF157" s="51"/>
      <c r="DG157" s="51"/>
      <c r="DH157" s="51"/>
      <c r="DI157" s="51"/>
      <c r="DJ157" s="51"/>
      <c r="DK157" s="51"/>
      <c r="DL157" s="51"/>
      <c r="DM157" s="51"/>
      <c r="DN157" s="51"/>
      <c r="DO157" s="51"/>
      <c r="DP157" s="51"/>
      <c r="DQ157" s="51"/>
      <c r="DR157" s="51"/>
      <c r="DS157" s="51"/>
      <c r="DT157" s="51"/>
      <c r="DU157" s="51"/>
      <c r="DV157" s="51"/>
      <c r="DW157" s="51"/>
      <c r="DX157" s="51"/>
      <c r="DY157" s="51"/>
      <c r="DZ157" s="51"/>
      <c r="EA157" s="51"/>
      <c r="EB157" s="51"/>
      <c r="EC157" s="51"/>
      <c r="ED157" s="51"/>
      <c r="EE157" s="51"/>
      <c r="EF157" s="51"/>
      <c r="EG157" s="51"/>
      <c r="EH157" s="51"/>
      <c r="EI157" s="51"/>
      <c r="EJ157" s="51"/>
      <c r="EK157" s="51"/>
      <c r="EL157" s="51"/>
      <c r="EM157" s="51"/>
      <c r="EN157" s="51"/>
      <c r="EO157" s="51"/>
      <c r="EP157" s="51"/>
      <c r="EQ157" s="51"/>
      <c r="ER157" s="51"/>
      <c r="ES157" s="51"/>
      <c r="ET157" s="51"/>
      <c r="EU157" s="51"/>
      <c r="EV157" s="51"/>
      <c r="EW157" s="51"/>
      <c r="EX157" s="51"/>
      <c r="EY157" s="51"/>
      <c r="EZ157" s="51"/>
      <c r="FA157" s="51"/>
    </row>
    <row r="158">
      <c r="A158" s="103" t="s">
        <v>1323</v>
      </c>
      <c r="B158" s="51" t="s">
        <v>1091</v>
      </c>
      <c r="C158" s="51" t="s">
        <v>1129</v>
      </c>
      <c r="D158" s="51" t="s">
        <v>1226</v>
      </c>
      <c r="E158" s="163" t="s">
        <v>1086</v>
      </c>
      <c r="F158" s="51" t="s">
        <v>1672</v>
      </c>
      <c r="G158" s="51" t="s">
        <v>1717</v>
      </c>
      <c r="H158" s="51" t="s">
        <v>1718</v>
      </c>
      <c r="I158" s="51" t="s">
        <v>1684</v>
      </c>
      <c r="J158" s="51" t="s">
        <v>1685</v>
      </c>
      <c r="K158" s="51" t="s">
        <v>1686</v>
      </c>
      <c r="L158" s="51" t="s">
        <v>1687</v>
      </c>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51"/>
      <c r="CI158" s="51"/>
      <c r="CJ158" s="51"/>
      <c r="CK158" s="51"/>
      <c r="CL158" s="51"/>
      <c r="CM158" s="51"/>
      <c r="CN158" s="51"/>
      <c r="CO158" s="51"/>
      <c r="CP158" s="51"/>
      <c r="CQ158" s="51"/>
      <c r="CR158" s="51"/>
      <c r="CS158" s="51"/>
      <c r="CT158" s="51"/>
      <c r="CU158" s="51"/>
      <c r="CV158" s="51"/>
      <c r="CW158" s="51"/>
      <c r="CX158" s="51"/>
      <c r="CY158" s="51"/>
      <c r="CZ158" s="51"/>
      <c r="DA158" s="51"/>
      <c r="DB158" s="51"/>
      <c r="DC158" s="51"/>
      <c r="DD158" s="51"/>
      <c r="DE158" s="51"/>
      <c r="DF158" s="51"/>
      <c r="DG158" s="51"/>
      <c r="DH158" s="51"/>
      <c r="DI158" s="51"/>
      <c r="DJ158" s="51"/>
      <c r="DK158" s="51"/>
      <c r="DL158" s="51"/>
      <c r="DM158" s="51"/>
      <c r="DN158" s="51"/>
      <c r="DO158" s="51"/>
      <c r="DP158" s="51"/>
      <c r="DQ158" s="51"/>
      <c r="DR158" s="51"/>
      <c r="DS158" s="51"/>
      <c r="DT158" s="51"/>
      <c r="DU158" s="51"/>
      <c r="DV158" s="51"/>
      <c r="DW158" s="51"/>
      <c r="DX158" s="51"/>
      <c r="DY158" s="51"/>
      <c r="DZ158" s="51"/>
      <c r="EA158" s="51"/>
      <c r="EB158" s="51"/>
      <c r="EC158" s="51"/>
      <c r="ED158" s="51"/>
      <c r="EE158" s="51"/>
      <c r="EF158" s="51"/>
      <c r="EG158" s="51"/>
      <c r="EH158" s="51"/>
      <c r="EI158" s="51"/>
      <c r="EJ158" s="51"/>
      <c r="EK158" s="51"/>
      <c r="EL158" s="51"/>
      <c r="EM158" s="51"/>
      <c r="EN158" s="51"/>
      <c r="EO158" s="51"/>
      <c r="EP158" s="51"/>
      <c r="EQ158" s="51"/>
      <c r="ER158" s="51"/>
      <c r="ES158" s="51"/>
      <c r="ET158" s="51"/>
      <c r="EU158" s="51"/>
      <c r="EV158" s="51"/>
      <c r="EW158" s="51"/>
      <c r="EX158" s="51"/>
      <c r="EY158" s="51"/>
      <c r="EZ158" s="51"/>
      <c r="FA158" s="51"/>
    </row>
    <row r="159">
      <c r="A159" s="42" t="s">
        <v>1325</v>
      </c>
      <c r="B159" s="51" t="s">
        <v>1091</v>
      </c>
      <c r="C159" s="51" t="s">
        <v>1129</v>
      </c>
      <c r="D159" s="51" t="s">
        <v>1226</v>
      </c>
      <c r="E159" s="163" t="s">
        <v>1086</v>
      </c>
      <c r="F159" s="51" t="s">
        <v>1672</v>
      </c>
      <c r="G159" s="51" t="s">
        <v>1717</v>
      </c>
      <c r="H159" s="51" t="s">
        <v>1718</v>
      </c>
      <c r="I159" s="51" t="s">
        <v>1684</v>
      </c>
      <c r="J159" s="51" t="s">
        <v>1685</v>
      </c>
      <c r="K159" s="51" t="s">
        <v>1686</v>
      </c>
      <c r="L159" s="51" t="s">
        <v>1687</v>
      </c>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51"/>
      <c r="CI159" s="51"/>
      <c r="CJ159" s="51"/>
      <c r="CK159" s="51"/>
      <c r="CL159" s="51"/>
      <c r="CM159" s="51"/>
      <c r="CN159" s="51"/>
      <c r="CO159" s="51"/>
      <c r="CP159" s="51"/>
      <c r="CQ159" s="51"/>
      <c r="CR159" s="51"/>
      <c r="CS159" s="51"/>
      <c r="CT159" s="51"/>
      <c r="CU159" s="51"/>
      <c r="CV159" s="51"/>
      <c r="CW159" s="51"/>
      <c r="CX159" s="51"/>
      <c r="CY159" s="51"/>
      <c r="CZ159" s="51"/>
      <c r="DA159" s="51"/>
      <c r="DB159" s="51"/>
      <c r="DC159" s="51"/>
      <c r="DD159" s="51"/>
      <c r="DE159" s="51"/>
      <c r="DF159" s="51"/>
      <c r="DG159" s="51"/>
      <c r="DH159" s="51"/>
      <c r="DI159" s="51"/>
      <c r="DJ159" s="51"/>
      <c r="DK159" s="51"/>
      <c r="DL159" s="51"/>
      <c r="DM159" s="51"/>
      <c r="DN159" s="51"/>
      <c r="DO159" s="51"/>
      <c r="DP159" s="51"/>
      <c r="DQ159" s="51"/>
      <c r="DR159" s="51"/>
      <c r="DS159" s="51"/>
      <c r="DT159" s="51"/>
      <c r="DU159" s="51"/>
      <c r="DV159" s="51"/>
      <c r="DW159" s="51"/>
      <c r="DX159" s="51"/>
      <c r="DY159" s="51"/>
      <c r="DZ159" s="51"/>
      <c r="EA159" s="51"/>
      <c r="EB159" s="51"/>
      <c r="EC159" s="51"/>
      <c r="ED159" s="51"/>
      <c r="EE159" s="51"/>
      <c r="EF159" s="51"/>
      <c r="EG159" s="51"/>
      <c r="EH159" s="51"/>
      <c r="EI159" s="51"/>
      <c r="EJ159" s="51"/>
      <c r="EK159" s="51"/>
      <c r="EL159" s="51"/>
      <c r="EM159" s="51"/>
      <c r="EN159" s="51"/>
      <c r="EO159" s="51"/>
      <c r="EP159" s="51"/>
      <c r="EQ159" s="51"/>
      <c r="ER159" s="51"/>
      <c r="ES159" s="51"/>
      <c r="ET159" s="51"/>
      <c r="EU159" s="51"/>
      <c r="EV159" s="51"/>
      <c r="EW159" s="51"/>
      <c r="EX159" s="51"/>
      <c r="EY159" s="51"/>
      <c r="EZ159" s="51"/>
      <c r="FA159" s="51"/>
    </row>
    <row r="160">
      <c r="A160" s="103" t="s">
        <v>1327</v>
      </c>
      <c r="B160" s="51" t="s">
        <v>1091</v>
      </c>
      <c r="C160" s="51" t="s">
        <v>1129</v>
      </c>
      <c r="D160" s="51" t="s">
        <v>1226</v>
      </c>
      <c r="E160" s="163" t="s">
        <v>1086</v>
      </c>
      <c r="F160" s="51" t="s">
        <v>1672</v>
      </c>
      <c r="G160" s="51" t="s">
        <v>1717</v>
      </c>
      <c r="H160" s="51" t="s">
        <v>1718</v>
      </c>
      <c r="I160" s="51" t="s">
        <v>1684</v>
      </c>
      <c r="J160" s="51" t="s">
        <v>1685</v>
      </c>
      <c r="K160" s="51" t="s">
        <v>1686</v>
      </c>
      <c r="L160" s="51" t="s">
        <v>1687</v>
      </c>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51"/>
      <c r="CI160" s="51"/>
      <c r="CJ160" s="51"/>
      <c r="CK160" s="51"/>
      <c r="CL160" s="51"/>
      <c r="CM160" s="51"/>
      <c r="CN160" s="51"/>
      <c r="CO160" s="51"/>
      <c r="CP160" s="51"/>
      <c r="CQ160" s="51"/>
      <c r="CR160" s="51"/>
      <c r="CS160" s="51"/>
      <c r="CT160" s="51"/>
      <c r="CU160" s="51"/>
      <c r="CV160" s="51"/>
      <c r="CW160" s="51"/>
      <c r="CX160" s="51"/>
      <c r="CY160" s="51"/>
      <c r="CZ160" s="51"/>
      <c r="DA160" s="51"/>
      <c r="DB160" s="51"/>
      <c r="DC160" s="51"/>
      <c r="DD160" s="51"/>
      <c r="DE160" s="51"/>
      <c r="DF160" s="51"/>
      <c r="DG160" s="51"/>
      <c r="DH160" s="51"/>
      <c r="DI160" s="51"/>
      <c r="DJ160" s="51"/>
      <c r="DK160" s="51"/>
      <c r="DL160" s="51"/>
      <c r="DM160" s="51"/>
      <c r="DN160" s="51"/>
      <c r="DO160" s="51"/>
      <c r="DP160" s="51"/>
      <c r="DQ160" s="51"/>
      <c r="DR160" s="51"/>
      <c r="DS160" s="51"/>
      <c r="DT160" s="51"/>
      <c r="DU160" s="51"/>
      <c r="DV160" s="51"/>
      <c r="DW160" s="51"/>
      <c r="DX160" s="51"/>
      <c r="DY160" s="51"/>
      <c r="DZ160" s="51"/>
      <c r="EA160" s="51"/>
      <c r="EB160" s="51"/>
      <c r="EC160" s="51"/>
      <c r="ED160" s="51"/>
      <c r="EE160" s="51"/>
      <c r="EF160" s="51"/>
      <c r="EG160" s="51"/>
      <c r="EH160" s="51"/>
      <c r="EI160" s="51"/>
      <c r="EJ160" s="51"/>
      <c r="EK160" s="51"/>
      <c r="EL160" s="51"/>
      <c r="EM160" s="51"/>
      <c r="EN160" s="51"/>
      <c r="EO160" s="51"/>
      <c r="EP160" s="51"/>
      <c r="EQ160" s="51"/>
      <c r="ER160" s="51"/>
      <c r="ES160" s="51"/>
      <c r="ET160" s="51"/>
      <c r="EU160" s="51"/>
      <c r="EV160" s="51"/>
      <c r="EW160" s="51"/>
      <c r="EX160" s="51"/>
      <c r="EY160" s="51"/>
      <c r="EZ160" s="51"/>
      <c r="FA160" s="51"/>
    </row>
    <row r="161">
      <c r="A161" s="42" t="s">
        <v>280</v>
      </c>
      <c r="B161" s="51" t="s">
        <v>1091</v>
      </c>
      <c r="C161" s="51" t="s">
        <v>1129</v>
      </c>
      <c r="D161" s="51" t="s">
        <v>1226</v>
      </c>
      <c r="E161" s="163" t="s">
        <v>1086</v>
      </c>
      <c r="F161" s="51" t="s">
        <v>1672</v>
      </c>
      <c r="G161" s="51" t="s">
        <v>1717</v>
      </c>
      <c r="H161" s="51" t="s">
        <v>1718</v>
      </c>
      <c r="I161" s="51" t="s">
        <v>1684</v>
      </c>
      <c r="J161" s="51" t="s">
        <v>1685</v>
      </c>
      <c r="K161" s="51" t="s">
        <v>1686</v>
      </c>
      <c r="L161" s="51" t="s">
        <v>1687</v>
      </c>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51"/>
      <c r="CI161" s="51"/>
      <c r="CJ161" s="51"/>
      <c r="CK161" s="51"/>
      <c r="CL161" s="51"/>
      <c r="CM161" s="51"/>
      <c r="CN161" s="51"/>
      <c r="CO161" s="51"/>
      <c r="CP161" s="51"/>
      <c r="CQ161" s="51"/>
      <c r="CR161" s="51"/>
      <c r="CS161" s="51"/>
      <c r="CT161" s="51"/>
      <c r="CU161" s="51"/>
      <c r="CV161" s="51"/>
      <c r="CW161" s="51"/>
      <c r="CX161" s="51"/>
      <c r="CY161" s="51"/>
      <c r="CZ161" s="51"/>
      <c r="DA161" s="51"/>
      <c r="DB161" s="51"/>
      <c r="DC161" s="51"/>
      <c r="DD161" s="51"/>
      <c r="DE161" s="51"/>
      <c r="DF161" s="51"/>
      <c r="DG161" s="51"/>
      <c r="DH161" s="51"/>
      <c r="DI161" s="51"/>
      <c r="DJ161" s="51"/>
      <c r="DK161" s="51"/>
      <c r="DL161" s="51"/>
      <c r="DM161" s="51"/>
      <c r="DN161" s="51"/>
      <c r="DO161" s="51"/>
      <c r="DP161" s="51"/>
      <c r="DQ161" s="51"/>
      <c r="DR161" s="51"/>
      <c r="DS161" s="51"/>
      <c r="DT161" s="51"/>
      <c r="DU161" s="51"/>
      <c r="DV161" s="51"/>
      <c r="DW161" s="51"/>
      <c r="DX161" s="51"/>
      <c r="DY161" s="51"/>
      <c r="DZ161" s="51"/>
      <c r="EA161" s="51"/>
      <c r="EB161" s="51"/>
      <c r="EC161" s="51"/>
      <c r="ED161" s="51"/>
      <c r="EE161" s="51"/>
      <c r="EF161" s="51"/>
      <c r="EG161" s="51"/>
      <c r="EH161" s="51"/>
      <c r="EI161" s="51"/>
      <c r="EJ161" s="51"/>
      <c r="EK161" s="51"/>
      <c r="EL161" s="51"/>
      <c r="EM161" s="51"/>
      <c r="EN161" s="51"/>
      <c r="EO161" s="51"/>
      <c r="EP161" s="51"/>
      <c r="EQ161" s="51"/>
      <c r="ER161" s="51"/>
      <c r="ES161" s="51"/>
      <c r="ET161" s="51"/>
      <c r="EU161" s="51"/>
      <c r="EV161" s="51"/>
      <c r="EW161" s="51"/>
      <c r="EX161" s="51"/>
      <c r="EY161" s="51"/>
      <c r="EZ161" s="51"/>
      <c r="FA161" s="51"/>
    </row>
    <row r="162">
      <c r="A162" s="103" t="s">
        <v>281</v>
      </c>
      <c r="B162" s="51" t="s">
        <v>1091</v>
      </c>
      <c r="C162" s="51" t="s">
        <v>1129</v>
      </c>
      <c r="D162" s="51" t="s">
        <v>1226</v>
      </c>
      <c r="E162" s="163" t="s">
        <v>1086</v>
      </c>
      <c r="F162" s="51" t="s">
        <v>1672</v>
      </c>
      <c r="G162" s="51" t="s">
        <v>1717</v>
      </c>
      <c r="H162" s="51" t="s">
        <v>1718</v>
      </c>
      <c r="I162" s="51" t="s">
        <v>1684</v>
      </c>
      <c r="J162" s="51" t="s">
        <v>1685</v>
      </c>
      <c r="K162" s="51" t="s">
        <v>1686</v>
      </c>
      <c r="L162" s="51" t="s">
        <v>1687</v>
      </c>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51"/>
      <c r="CI162" s="51"/>
      <c r="CJ162" s="51"/>
      <c r="CK162" s="51"/>
      <c r="CL162" s="51"/>
      <c r="CM162" s="51"/>
      <c r="CN162" s="51"/>
      <c r="CO162" s="51"/>
      <c r="CP162" s="51"/>
      <c r="CQ162" s="51"/>
      <c r="CR162" s="51"/>
      <c r="CS162" s="51"/>
      <c r="CT162" s="51"/>
      <c r="CU162" s="51"/>
      <c r="CV162" s="51"/>
      <c r="CW162" s="51"/>
      <c r="CX162" s="51"/>
      <c r="CY162" s="51"/>
      <c r="CZ162" s="51"/>
      <c r="DA162" s="51"/>
      <c r="DB162" s="51"/>
      <c r="DC162" s="51"/>
      <c r="DD162" s="51"/>
      <c r="DE162" s="51"/>
      <c r="DF162" s="51"/>
      <c r="DG162" s="51"/>
      <c r="DH162" s="51"/>
      <c r="DI162" s="51"/>
      <c r="DJ162" s="51"/>
      <c r="DK162" s="51"/>
      <c r="DL162" s="51"/>
      <c r="DM162" s="51"/>
      <c r="DN162" s="51"/>
      <c r="DO162" s="51"/>
      <c r="DP162" s="51"/>
      <c r="DQ162" s="51"/>
      <c r="DR162" s="51"/>
      <c r="DS162" s="51"/>
      <c r="DT162" s="51"/>
      <c r="DU162" s="51"/>
      <c r="DV162" s="51"/>
      <c r="DW162" s="51"/>
      <c r="DX162" s="51"/>
      <c r="DY162" s="51"/>
      <c r="DZ162" s="51"/>
      <c r="EA162" s="51"/>
      <c r="EB162" s="51"/>
      <c r="EC162" s="51"/>
      <c r="ED162" s="51"/>
      <c r="EE162" s="51"/>
      <c r="EF162" s="51"/>
      <c r="EG162" s="51"/>
      <c r="EH162" s="51"/>
      <c r="EI162" s="51"/>
      <c r="EJ162" s="51"/>
      <c r="EK162" s="51"/>
      <c r="EL162" s="51"/>
      <c r="EM162" s="51"/>
      <c r="EN162" s="51"/>
      <c r="EO162" s="51"/>
      <c r="EP162" s="51"/>
      <c r="EQ162" s="51"/>
      <c r="ER162" s="51"/>
      <c r="ES162" s="51"/>
      <c r="ET162" s="51"/>
      <c r="EU162" s="51"/>
      <c r="EV162" s="51"/>
      <c r="EW162" s="51"/>
      <c r="EX162" s="51"/>
      <c r="EY162" s="51"/>
      <c r="EZ162" s="51"/>
      <c r="FA162" s="51"/>
    </row>
    <row r="163">
      <c r="A163" s="42" t="s">
        <v>282</v>
      </c>
      <c r="B163" s="51" t="s">
        <v>1331</v>
      </c>
      <c r="C163" s="51" t="s">
        <v>1787</v>
      </c>
      <c r="D163" s="51" t="s">
        <v>1788</v>
      </c>
      <c r="E163" s="163" t="s">
        <v>1789</v>
      </c>
      <c r="F163" s="51" t="s">
        <v>1085</v>
      </c>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51"/>
      <c r="CI163" s="51"/>
      <c r="CJ163" s="51"/>
      <c r="CK163" s="51"/>
      <c r="CL163" s="51"/>
      <c r="CM163" s="51"/>
      <c r="CN163" s="51"/>
      <c r="CO163" s="51"/>
      <c r="CP163" s="51"/>
      <c r="CQ163" s="51"/>
      <c r="CR163" s="51"/>
      <c r="CS163" s="51"/>
      <c r="CT163" s="51"/>
      <c r="CU163" s="51"/>
      <c r="CV163" s="51"/>
      <c r="CW163" s="51"/>
      <c r="CX163" s="51"/>
      <c r="CY163" s="51"/>
      <c r="CZ163" s="51"/>
      <c r="DA163" s="51"/>
      <c r="DB163" s="51"/>
      <c r="DC163" s="51"/>
      <c r="DD163" s="51"/>
      <c r="DE163" s="51"/>
      <c r="DF163" s="51"/>
      <c r="DG163" s="51"/>
      <c r="DH163" s="51"/>
      <c r="DI163" s="51"/>
      <c r="DJ163" s="51"/>
      <c r="DK163" s="51"/>
      <c r="DL163" s="51"/>
      <c r="DM163" s="51"/>
      <c r="DN163" s="51"/>
      <c r="DO163" s="51"/>
      <c r="DP163" s="51"/>
      <c r="DQ163" s="51"/>
      <c r="DR163" s="51"/>
      <c r="DS163" s="51"/>
      <c r="DT163" s="51"/>
      <c r="DU163" s="51"/>
      <c r="DV163" s="51"/>
      <c r="DW163" s="51"/>
      <c r="DX163" s="51"/>
      <c r="DY163" s="51"/>
      <c r="DZ163" s="51"/>
      <c r="EA163" s="51"/>
      <c r="EB163" s="51"/>
      <c r="EC163" s="51"/>
      <c r="ED163" s="51"/>
      <c r="EE163" s="51"/>
      <c r="EF163" s="51"/>
      <c r="EG163" s="51"/>
      <c r="EH163" s="51"/>
      <c r="EI163" s="51"/>
      <c r="EJ163" s="51"/>
      <c r="EK163" s="51"/>
      <c r="EL163" s="51"/>
      <c r="EM163" s="51"/>
      <c r="EN163" s="51"/>
      <c r="EO163" s="51"/>
      <c r="EP163" s="51"/>
      <c r="EQ163" s="51"/>
      <c r="ER163" s="51"/>
      <c r="ES163" s="51"/>
      <c r="ET163" s="51"/>
      <c r="EU163" s="51"/>
      <c r="EV163" s="51"/>
      <c r="EW163" s="51"/>
      <c r="EX163" s="51"/>
      <c r="EY163" s="51"/>
      <c r="EZ163" s="51"/>
      <c r="FA163" s="51"/>
    </row>
    <row r="164">
      <c r="A164" s="44" t="s">
        <v>284</v>
      </c>
      <c r="B164" s="51"/>
      <c r="C164" s="51"/>
      <c r="D164" s="51"/>
      <c r="E164" s="163"/>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51"/>
      <c r="CI164" s="51"/>
      <c r="CJ164" s="51"/>
      <c r="CK164" s="51"/>
      <c r="CL164" s="51"/>
      <c r="CM164" s="51"/>
      <c r="CN164" s="51"/>
      <c r="CO164" s="51"/>
      <c r="CP164" s="51"/>
      <c r="CQ164" s="51"/>
      <c r="CR164" s="51"/>
      <c r="CS164" s="51"/>
      <c r="CT164" s="51"/>
      <c r="CU164" s="51"/>
      <c r="CV164" s="51"/>
      <c r="CW164" s="51"/>
      <c r="CX164" s="51"/>
      <c r="CY164" s="51"/>
      <c r="CZ164" s="51"/>
      <c r="DA164" s="51"/>
      <c r="DB164" s="51"/>
      <c r="DC164" s="51"/>
      <c r="DD164" s="51"/>
      <c r="DE164" s="51"/>
      <c r="DF164" s="51"/>
      <c r="DG164" s="51"/>
      <c r="DH164" s="51"/>
      <c r="DI164" s="51"/>
      <c r="DJ164" s="51"/>
      <c r="DK164" s="51"/>
      <c r="DL164" s="51"/>
      <c r="DM164" s="51"/>
      <c r="DN164" s="51"/>
      <c r="DO164" s="51"/>
      <c r="DP164" s="51"/>
      <c r="DQ164" s="51"/>
      <c r="DR164" s="51"/>
      <c r="DS164" s="51"/>
      <c r="DT164" s="51"/>
      <c r="DU164" s="51"/>
      <c r="DV164" s="51"/>
      <c r="DW164" s="51"/>
      <c r="DX164" s="51"/>
      <c r="DY164" s="51"/>
      <c r="DZ164" s="51"/>
      <c r="EA164" s="51"/>
      <c r="EB164" s="51"/>
      <c r="EC164" s="51"/>
      <c r="ED164" s="51"/>
      <c r="EE164" s="51"/>
      <c r="EF164" s="51"/>
      <c r="EG164" s="51"/>
      <c r="EH164" s="51"/>
      <c r="EI164" s="51"/>
      <c r="EJ164" s="51"/>
      <c r="EK164" s="51"/>
      <c r="EL164" s="51"/>
      <c r="EM164" s="51"/>
      <c r="EN164" s="51"/>
      <c r="EO164" s="51"/>
      <c r="EP164" s="51"/>
      <c r="EQ164" s="51"/>
      <c r="ER164" s="51"/>
      <c r="ES164" s="51"/>
      <c r="ET164" s="51"/>
      <c r="EU164" s="51"/>
      <c r="EV164" s="51"/>
      <c r="EW164" s="51"/>
      <c r="EX164" s="51"/>
      <c r="EY164" s="51"/>
      <c r="EZ164" s="51"/>
      <c r="FA164" s="51"/>
    </row>
    <row r="165">
      <c r="A165" s="45" t="s">
        <v>285</v>
      </c>
      <c r="B165" s="51"/>
      <c r="C165" s="51"/>
      <c r="D165" s="51"/>
      <c r="E165" s="163"/>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51"/>
      <c r="CI165" s="51"/>
      <c r="CJ165" s="51"/>
      <c r="CK165" s="51"/>
      <c r="CL165" s="51"/>
      <c r="CM165" s="51"/>
      <c r="CN165" s="51"/>
      <c r="CO165" s="51"/>
      <c r="CP165" s="51"/>
      <c r="CQ165" s="51"/>
      <c r="CR165" s="51"/>
      <c r="CS165" s="51"/>
      <c r="CT165" s="51"/>
      <c r="CU165" s="51"/>
      <c r="CV165" s="51"/>
      <c r="CW165" s="51"/>
      <c r="CX165" s="51"/>
      <c r="CY165" s="51"/>
      <c r="CZ165" s="51"/>
      <c r="DA165" s="51"/>
      <c r="DB165" s="51"/>
      <c r="DC165" s="51"/>
      <c r="DD165" s="51"/>
      <c r="DE165" s="51"/>
      <c r="DF165" s="51"/>
      <c r="DG165" s="51"/>
      <c r="DH165" s="51"/>
      <c r="DI165" s="51"/>
      <c r="DJ165" s="51"/>
      <c r="DK165" s="51"/>
      <c r="DL165" s="51"/>
      <c r="DM165" s="51"/>
      <c r="DN165" s="51"/>
      <c r="DO165" s="51"/>
      <c r="DP165" s="51"/>
      <c r="DQ165" s="51"/>
      <c r="DR165" s="51"/>
      <c r="DS165" s="51"/>
      <c r="DT165" s="51"/>
      <c r="DU165" s="51"/>
      <c r="DV165" s="51"/>
      <c r="DW165" s="51"/>
      <c r="DX165" s="51"/>
      <c r="DY165" s="51"/>
      <c r="DZ165" s="51"/>
      <c r="EA165" s="51"/>
      <c r="EB165" s="51"/>
      <c r="EC165" s="51"/>
      <c r="ED165" s="51"/>
      <c r="EE165" s="51"/>
      <c r="EF165" s="51"/>
      <c r="EG165" s="51"/>
      <c r="EH165" s="51"/>
      <c r="EI165" s="51"/>
      <c r="EJ165" s="51"/>
      <c r="EK165" s="51"/>
      <c r="EL165" s="51"/>
      <c r="EM165" s="51"/>
      <c r="EN165" s="51"/>
      <c r="EO165" s="51"/>
      <c r="EP165" s="51"/>
      <c r="EQ165" s="51"/>
      <c r="ER165" s="51"/>
      <c r="ES165" s="51"/>
      <c r="ET165" s="51"/>
      <c r="EU165" s="51"/>
      <c r="EV165" s="51"/>
      <c r="EW165" s="51"/>
      <c r="EX165" s="51"/>
      <c r="EY165" s="51"/>
      <c r="EZ165" s="51"/>
      <c r="FA165" s="51"/>
    </row>
    <row r="166">
      <c r="A166" s="44" t="s">
        <v>286</v>
      </c>
      <c r="B166" s="51"/>
      <c r="C166" s="51"/>
      <c r="D166" s="51"/>
      <c r="E166" s="163"/>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51"/>
      <c r="CI166" s="51"/>
      <c r="CJ166" s="51"/>
      <c r="CK166" s="51"/>
      <c r="CL166" s="51"/>
      <c r="CM166" s="51"/>
      <c r="CN166" s="51"/>
      <c r="CO166" s="51"/>
      <c r="CP166" s="51"/>
      <c r="CQ166" s="51"/>
      <c r="CR166" s="51"/>
      <c r="CS166" s="51"/>
      <c r="CT166" s="51"/>
      <c r="CU166" s="51"/>
      <c r="CV166" s="51"/>
      <c r="CW166" s="51"/>
      <c r="CX166" s="51"/>
      <c r="CY166" s="51"/>
      <c r="CZ166" s="51"/>
      <c r="DA166" s="51"/>
      <c r="DB166" s="51"/>
      <c r="DC166" s="51"/>
      <c r="DD166" s="51"/>
      <c r="DE166" s="51"/>
      <c r="DF166" s="51"/>
      <c r="DG166" s="51"/>
      <c r="DH166" s="51"/>
      <c r="DI166" s="51"/>
      <c r="DJ166" s="51"/>
      <c r="DK166" s="51"/>
      <c r="DL166" s="51"/>
      <c r="DM166" s="51"/>
      <c r="DN166" s="51"/>
      <c r="DO166" s="51"/>
      <c r="DP166" s="51"/>
      <c r="DQ166" s="51"/>
      <c r="DR166" s="51"/>
      <c r="DS166" s="51"/>
      <c r="DT166" s="51"/>
      <c r="DU166" s="51"/>
      <c r="DV166" s="51"/>
      <c r="DW166" s="51"/>
      <c r="DX166" s="51"/>
      <c r="DY166" s="51"/>
      <c r="DZ166" s="51"/>
      <c r="EA166" s="51"/>
      <c r="EB166" s="51"/>
      <c r="EC166" s="51"/>
      <c r="ED166" s="51"/>
      <c r="EE166" s="51"/>
      <c r="EF166" s="51"/>
      <c r="EG166" s="51"/>
      <c r="EH166" s="51"/>
      <c r="EI166" s="51"/>
      <c r="EJ166" s="51"/>
      <c r="EK166" s="51"/>
      <c r="EL166" s="51"/>
      <c r="EM166" s="51"/>
      <c r="EN166" s="51"/>
      <c r="EO166" s="51"/>
      <c r="EP166" s="51"/>
      <c r="EQ166" s="51"/>
      <c r="ER166" s="51"/>
      <c r="ES166" s="51"/>
      <c r="ET166" s="51"/>
      <c r="EU166" s="51"/>
      <c r="EV166" s="51"/>
      <c r="EW166" s="51"/>
      <c r="EX166" s="51"/>
      <c r="EY166" s="51"/>
      <c r="EZ166" s="51"/>
      <c r="FA166" s="51"/>
    </row>
    <row r="167">
      <c r="A167" s="45" t="s">
        <v>287</v>
      </c>
      <c r="B167" s="51"/>
      <c r="C167" s="51"/>
      <c r="D167" s="51"/>
      <c r="E167" s="163"/>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51"/>
      <c r="CI167" s="51"/>
      <c r="CJ167" s="51"/>
      <c r="CK167" s="51"/>
      <c r="CL167" s="51"/>
      <c r="CM167" s="51"/>
      <c r="CN167" s="51"/>
      <c r="CO167" s="51"/>
      <c r="CP167" s="51"/>
      <c r="CQ167" s="51"/>
      <c r="CR167" s="51"/>
      <c r="CS167" s="51"/>
      <c r="CT167" s="51"/>
      <c r="CU167" s="51"/>
      <c r="CV167" s="51"/>
      <c r="CW167" s="51"/>
      <c r="CX167" s="51"/>
      <c r="CY167" s="51"/>
      <c r="CZ167" s="51"/>
      <c r="DA167" s="51"/>
      <c r="DB167" s="51"/>
      <c r="DC167" s="51"/>
      <c r="DD167" s="51"/>
      <c r="DE167" s="51"/>
      <c r="DF167" s="51"/>
      <c r="DG167" s="51"/>
      <c r="DH167" s="51"/>
      <c r="DI167" s="51"/>
      <c r="DJ167" s="51"/>
      <c r="DK167" s="51"/>
      <c r="DL167" s="51"/>
      <c r="DM167" s="51"/>
      <c r="DN167" s="51"/>
      <c r="DO167" s="51"/>
      <c r="DP167" s="51"/>
      <c r="DQ167" s="51"/>
      <c r="DR167" s="51"/>
      <c r="DS167" s="51"/>
      <c r="DT167" s="51"/>
      <c r="DU167" s="51"/>
      <c r="DV167" s="51"/>
      <c r="DW167" s="51"/>
      <c r="DX167" s="51"/>
      <c r="DY167" s="51"/>
      <c r="DZ167" s="51"/>
      <c r="EA167" s="51"/>
      <c r="EB167" s="51"/>
      <c r="EC167" s="51"/>
      <c r="ED167" s="51"/>
      <c r="EE167" s="51"/>
      <c r="EF167" s="51"/>
      <c r="EG167" s="51"/>
      <c r="EH167" s="51"/>
      <c r="EI167" s="51"/>
      <c r="EJ167" s="51"/>
      <c r="EK167" s="51"/>
      <c r="EL167" s="51"/>
      <c r="EM167" s="51"/>
      <c r="EN167" s="51"/>
      <c r="EO167" s="51"/>
      <c r="EP167" s="51"/>
      <c r="EQ167" s="51"/>
      <c r="ER167" s="51"/>
      <c r="ES167" s="51"/>
      <c r="ET167" s="51"/>
      <c r="EU167" s="51"/>
      <c r="EV167" s="51"/>
      <c r="EW167" s="51"/>
      <c r="EX167" s="51"/>
      <c r="EY167" s="51"/>
      <c r="EZ167" s="51"/>
      <c r="FA167" s="5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3" t="s">
        <v>1790</v>
      </c>
      <c r="B1" s="173" t="s">
        <v>1791</v>
      </c>
    </row>
    <row r="2">
      <c r="A2" s="51" t="s">
        <v>1792</v>
      </c>
      <c r="B2" s="110" t="s">
        <v>1793</v>
      </c>
    </row>
    <row r="3">
      <c r="A3" s="51" t="s">
        <v>1794</v>
      </c>
      <c r="B3" s="110" t="s">
        <v>1795</v>
      </c>
    </row>
    <row r="4">
      <c r="A4" s="51" t="s">
        <v>1796</v>
      </c>
      <c r="B4" s="110" t="s">
        <v>1797</v>
      </c>
    </row>
    <row r="5">
      <c r="A5" s="51" t="s">
        <v>1798</v>
      </c>
      <c r="B5" s="110" t="s">
        <v>1799</v>
      </c>
    </row>
    <row r="6">
      <c r="A6" s="51" t="s">
        <v>1800</v>
      </c>
      <c r="B6" s="110" t="s">
        <v>1801</v>
      </c>
    </row>
    <row r="7">
      <c r="A7" s="51" t="s">
        <v>1802</v>
      </c>
      <c r="B7" s="110" t="s">
        <v>1803</v>
      </c>
    </row>
    <row r="8">
      <c r="A8" s="51" t="s">
        <v>1804</v>
      </c>
      <c r="B8" s="110" t="s">
        <v>1805</v>
      </c>
    </row>
    <row r="9">
      <c r="A9" s="51" t="s">
        <v>1806</v>
      </c>
      <c r="B9" s="110" t="s">
        <v>1807</v>
      </c>
    </row>
    <row r="10">
      <c r="A10" s="51" t="s">
        <v>1808</v>
      </c>
      <c r="B10" s="110" t="s">
        <v>1809</v>
      </c>
    </row>
    <row r="11">
      <c r="A11" s="51" t="s">
        <v>1810</v>
      </c>
      <c r="B11" s="110" t="s">
        <v>1811</v>
      </c>
    </row>
    <row r="12">
      <c r="A12" s="51" t="s">
        <v>1812</v>
      </c>
      <c r="B12" s="110" t="s">
        <v>1813</v>
      </c>
    </row>
    <row r="13">
      <c r="A13" s="51" t="s">
        <v>1814</v>
      </c>
      <c r="B13" s="110" t="s">
        <v>1815</v>
      </c>
    </row>
    <row r="14">
      <c r="A14" s="51" t="s">
        <v>1816</v>
      </c>
      <c r="B14" s="51" t="s">
        <v>1817</v>
      </c>
    </row>
    <row r="15">
      <c r="A15" s="51" t="s">
        <v>1818</v>
      </c>
      <c r="B15" s="110" t="s">
        <v>1819</v>
      </c>
    </row>
    <row r="16">
      <c r="A16" s="51" t="s">
        <v>1820</v>
      </c>
      <c r="B16" s="51" t="s">
        <v>1821</v>
      </c>
    </row>
    <row r="17">
      <c r="A17" s="51" t="s">
        <v>1822</v>
      </c>
      <c r="B17" s="110" t="s">
        <v>1823</v>
      </c>
    </row>
    <row r="18">
      <c r="A18" s="51" t="s">
        <v>1824</v>
      </c>
      <c r="B18" s="110" t="s">
        <v>1825</v>
      </c>
    </row>
    <row r="19">
      <c r="A19" s="51" t="s">
        <v>1826</v>
      </c>
      <c r="B19" s="110" t="s">
        <v>1827</v>
      </c>
    </row>
    <row r="20">
      <c r="A20" s="51" t="s">
        <v>1828</v>
      </c>
      <c r="B20" s="110" t="s">
        <v>1829</v>
      </c>
    </row>
    <row r="21">
      <c r="A21" s="51" t="s">
        <v>1830</v>
      </c>
      <c r="B21" s="51" t="s">
        <v>1831</v>
      </c>
    </row>
    <row r="22">
      <c r="A22" s="51" t="s">
        <v>1832</v>
      </c>
      <c r="B22" s="51" t="s">
        <v>1833</v>
      </c>
    </row>
    <row r="23">
      <c r="A23" s="51" t="s">
        <v>1834</v>
      </c>
      <c r="B23" s="110" t="s">
        <v>1835</v>
      </c>
    </row>
    <row r="24">
      <c r="A24" s="51" t="s">
        <v>1836</v>
      </c>
      <c r="B24" s="51" t="s">
        <v>1837</v>
      </c>
    </row>
    <row r="25">
      <c r="A25" s="51" t="s">
        <v>1838</v>
      </c>
      <c r="B25" s="110" t="s">
        <v>1839</v>
      </c>
    </row>
    <row r="26">
      <c r="A26" s="51" t="s">
        <v>1840</v>
      </c>
      <c r="B26" s="51" t="s">
        <v>1841</v>
      </c>
    </row>
    <row r="27">
      <c r="A27" s="51" t="s">
        <v>1842</v>
      </c>
      <c r="B27" s="110" t="s">
        <v>1843</v>
      </c>
    </row>
    <row r="28">
      <c r="A28" s="51" t="s">
        <v>1844</v>
      </c>
      <c r="B28" s="51" t="s">
        <v>1845</v>
      </c>
    </row>
    <row r="29">
      <c r="A29" s="51" t="s">
        <v>1846</v>
      </c>
      <c r="B29" s="110" t="s">
        <v>1847</v>
      </c>
    </row>
    <row r="30">
      <c r="A30" s="51" t="s">
        <v>1848</v>
      </c>
      <c r="B30" s="110" t="s">
        <v>1849</v>
      </c>
    </row>
    <row r="31">
      <c r="A31" s="51" t="s">
        <v>1850</v>
      </c>
      <c r="B31" s="110" t="s">
        <v>1851</v>
      </c>
    </row>
    <row r="32">
      <c r="A32" s="51" t="s">
        <v>1852</v>
      </c>
      <c r="B32" s="110" t="s">
        <v>1853</v>
      </c>
    </row>
    <row r="33">
      <c r="A33" s="51" t="s">
        <v>1854</v>
      </c>
      <c r="B33" s="51" t="s">
        <v>1855</v>
      </c>
    </row>
    <row r="34">
      <c r="A34" s="51" t="s">
        <v>1856</v>
      </c>
      <c r="B34" s="110" t="s">
        <v>1857</v>
      </c>
    </row>
    <row r="35">
      <c r="A35" s="51" t="s">
        <v>1858</v>
      </c>
      <c r="B35" s="110" t="s">
        <v>1859</v>
      </c>
    </row>
    <row r="36">
      <c r="A36" s="51" t="s">
        <v>1860</v>
      </c>
      <c r="B36" s="110" t="s">
        <v>1861</v>
      </c>
    </row>
    <row r="37">
      <c r="A37" s="51" t="s">
        <v>1862</v>
      </c>
      <c r="B37" s="110" t="s">
        <v>1863</v>
      </c>
    </row>
    <row r="38">
      <c r="A38" s="51" t="s">
        <v>1864</v>
      </c>
      <c r="B38" s="110" t="s">
        <v>1865</v>
      </c>
    </row>
    <row r="39">
      <c r="A39" s="51" t="s">
        <v>1866</v>
      </c>
      <c r="B39" s="110" t="s">
        <v>1867</v>
      </c>
    </row>
    <row r="40">
      <c r="A40" s="51" t="s">
        <v>1868</v>
      </c>
      <c r="B40" s="110" t="s">
        <v>1869</v>
      </c>
    </row>
    <row r="41">
      <c r="A41" s="51" t="s">
        <v>1870</v>
      </c>
      <c r="B41" s="110" t="s">
        <v>1871</v>
      </c>
    </row>
    <row r="42">
      <c r="A42" s="51" t="s">
        <v>1872</v>
      </c>
      <c r="B42" s="51" t="s">
        <v>1873</v>
      </c>
    </row>
    <row r="43">
      <c r="A43" s="51" t="s">
        <v>1874</v>
      </c>
      <c r="B43" s="110" t="s">
        <v>1875</v>
      </c>
    </row>
    <row r="44">
      <c r="A44" s="51" t="s">
        <v>1876</v>
      </c>
      <c r="B44" s="110" t="s">
        <v>1877</v>
      </c>
    </row>
    <row r="45">
      <c r="A45" s="51" t="s">
        <v>1878</v>
      </c>
      <c r="B45" s="110" t="s">
        <v>1879</v>
      </c>
    </row>
    <row r="46">
      <c r="A46" s="51" t="s">
        <v>1880</v>
      </c>
      <c r="B46" s="110" t="s">
        <v>1881</v>
      </c>
    </row>
    <row r="47">
      <c r="A47" s="51" t="s">
        <v>1882</v>
      </c>
      <c r="B47" s="110" t="s">
        <v>1883</v>
      </c>
    </row>
    <row r="48">
      <c r="A48" s="51" t="s">
        <v>1884</v>
      </c>
      <c r="B48" s="110" t="s">
        <v>1885</v>
      </c>
    </row>
    <row r="49">
      <c r="A49" s="51" t="s">
        <v>1886</v>
      </c>
      <c r="B49" s="110" t="s">
        <v>1887</v>
      </c>
    </row>
    <row r="50">
      <c r="A50" s="51" t="s">
        <v>1888</v>
      </c>
      <c r="B50" s="110" t="s">
        <v>1889</v>
      </c>
    </row>
    <row r="51">
      <c r="A51" s="51" t="s">
        <v>1890</v>
      </c>
      <c r="B51" s="51" t="s">
        <v>1891</v>
      </c>
    </row>
    <row r="52">
      <c r="A52" s="51" t="s">
        <v>1892</v>
      </c>
      <c r="B52" s="110" t="s">
        <v>1893</v>
      </c>
    </row>
    <row r="53">
      <c r="A53" s="51" t="s">
        <v>1894</v>
      </c>
      <c r="B53" s="110" t="s">
        <v>1895</v>
      </c>
    </row>
    <row r="54">
      <c r="A54" s="51" t="s">
        <v>1896</v>
      </c>
      <c r="B54" s="110" t="s">
        <v>1897</v>
      </c>
    </row>
    <row r="55">
      <c r="A55" s="51" t="s">
        <v>1898</v>
      </c>
      <c r="B55" s="110" t="s">
        <v>1899</v>
      </c>
    </row>
    <row r="56">
      <c r="A56" s="51" t="s">
        <v>1900</v>
      </c>
      <c r="B56" s="51" t="s">
        <v>1901</v>
      </c>
    </row>
    <row r="57">
      <c r="A57" s="51" t="s">
        <v>1902</v>
      </c>
      <c r="B57" s="110" t="s">
        <v>1903</v>
      </c>
    </row>
    <row r="58">
      <c r="A58" s="51" t="s">
        <v>1904</v>
      </c>
      <c r="B58" s="51" t="s">
        <v>1905</v>
      </c>
    </row>
    <row r="59">
      <c r="A59" s="51" t="s">
        <v>1906</v>
      </c>
      <c r="B59" s="110" t="s">
        <v>1907</v>
      </c>
    </row>
    <row r="60">
      <c r="A60" s="51" t="s">
        <v>1908</v>
      </c>
      <c r="B60" s="110" t="s">
        <v>1909</v>
      </c>
    </row>
    <row r="61">
      <c r="A61" s="51" t="s">
        <v>1910</v>
      </c>
      <c r="B61" s="110" t="s">
        <v>1911</v>
      </c>
    </row>
    <row r="62">
      <c r="A62" s="51" t="s">
        <v>1912</v>
      </c>
      <c r="B62" s="110" t="s">
        <v>1913</v>
      </c>
    </row>
    <row r="63">
      <c r="A63" s="51" t="s">
        <v>1914</v>
      </c>
      <c r="B63" s="110" t="s">
        <v>1915</v>
      </c>
    </row>
    <row r="64">
      <c r="A64" s="51" t="s">
        <v>1916</v>
      </c>
      <c r="B64" s="51" t="s">
        <v>1917</v>
      </c>
    </row>
    <row r="65">
      <c r="A65" s="51" t="s">
        <v>1918</v>
      </c>
      <c r="B65" s="110" t="s">
        <v>1919</v>
      </c>
    </row>
    <row r="66">
      <c r="A66" s="51" t="s">
        <v>1920</v>
      </c>
      <c r="B66" s="110" t="s">
        <v>1921</v>
      </c>
    </row>
    <row r="67">
      <c r="A67" s="51" t="s">
        <v>1922</v>
      </c>
      <c r="B67" s="51" t="s">
        <v>1923</v>
      </c>
    </row>
    <row r="68">
      <c r="A68" s="51" t="s">
        <v>1924</v>
      </c>
      <c r="B68" s="51" t="s">
        <v>1925</v>
      </c>
    </row>
    <row r="69">
      <c r="A69" s="51" t="s">
        <v>1926</v>
      </c>
      <c r="B69" s="110" t="s">
        <v>1927</v>
      </c>
    </row>
    <row r="70">
      <c r="A70" s="51" t="s">
        <v>1928</v>
      </c>
      <c r="B70" s="51" t="s">
        <v>1929</v>
      </c>
    </row>
    <row r="71">
      <c r="A71" s="51" t="s">
        <v>1930</v>
      </c>
      <c r="B71" s="110" t="s">
        <v>1931</v>
      </c>
    </row>
    <row r="72">
      <c r="A72" s="51" t="s">
        <v>1932</v>
      </c>
      <c r="B72" s="110" t="s">
        <v>1933</v>
      </c>
    </row>
    <row r="73">
      <c r="A73" s="51" t="s">
        <v>1934</v>
      </c>
      <c r="B73" s="51" t="s">
        <v>1935</v>
      </c>
    </row>
    <row r="74">
      <c r="A74" s="51" t="s">
        <v>1936</v>
      </c>
      <c r="B74" s="110" t="s">
        <v>1937</v>
      </c>
    </row>
    <row r="75">
      <c r="A75" s="51" t="s">
        <v>1938</v>
      </c>
      <c r="B75" s="110" t="s">
        <v>1939</v>
      </c>
    </row>
    <row r="76">
      <c r="A76" s="51" t="s">
        <v>1940</v>
      </c>
      <c r="B76" s="110" t="s">
        <v>1941</v>
      </c>
    </row>
    <row r="77">
      <c r="A77" s="51" t="s">
        <v>1942</v>
      </c>
      <c r="B77" s="110" t="s">
        <v>1943</v>
      </c>
    </row>
    <row r="78">
      <c r="A78" s="51" t="s">
        <v>1944</v>
      </c>
      <c r="B78" s="110" t="s">
        <v>1945</v>
      </c>
    </row>
    <row r="79">
      <c r="A79" s="51" t="s">
        <v>1946</v>
      </c>
      <c r="B79" s="110" t="s">
        <v>1947</v>
      </c>
    </row>
    <row r="80">
      <c r="A80" s="51" t="s">
        <v>1948</v>
      </c>
      <c r="B80" s="110" t="s">
        <v>1949</v>
      </c>
    </row>
    <row r="81">
      <c r="A81" s="51" t="s">
        <v>1950</v>
      </c>
      <c r="B81" s="110" t="s">
        <v>1951</v>
      </c>
    </row>
    <row r="82">
      <c r="A82" s="51" t="s">
        <v>1952</v>
      </c>
      <c r="B82" s="110" t="s">
        <v>1953</v>
      </c>
    </row>
    <row r="83">
      <c r="A83" s="51" t="s">
        <v>1954</v>
      </c>
      <c r="B83" s="110" t="s">
        <v>1955</v>
      </c>
    </row>
    <row r="84">
      <c r="A84" s="51" t="s">
        <v>1956</v>
      </c>
      <c r="B84" s="110" t="s">
        <v>1957</v>
      </c>
    </row>
    <row r="85">
      <c r="A85" s="51" t="s">
        <v>1958</v>
      </c>
      <c r="B85" s="110" t="s">
        <v>1959</v>
      </c>
    </row>
    <row r="86">
      <c r="A86" s="51" t="s">
        <v>1960</v>
      </c>
      <c r="B86" s="110" t="s">
        <v>1961</v>
      </c>
    </row>
    <row r="87">
      <c r="A87" s="51" t="s">
        <v>1962</v>
      </c>
      <c r="B87" s="110" t="s">
        <v>1963</v>
      </c>
    </row>
    <row r="88">
      <c r="A88" s="51" t="s">
        <v>1964</v>
      </c>
      <c r="B88" s="51" t="s">
        <v>1965</v>
      </c>
    </row>
    <row r="89">
      <c r="A89" s="51" t="s">
        <v>1966</v>
      </c>
      <c r="B89" s="110" t="s">
        <v>1967</v>
      </c>
    </row>
    <row r="90">
      <c r="A90" s="51" t="s">
        <v>1968</v>
      </c>
      <c r="B90" s="110" t="s">
        <v>1969</v>
      </c>
    </row>
    <row r="91">
      <c r="A91" s="51" t="s">
        <v>1970</v>
      </c>
      <c r="B91" s="51" t="s">
        <v>1971</v>
      </c>
    </row>
    <row r="92">
      <c r="A92" s="51" t="s">
        <v>1972</v>
      </c>
      <c r="B92" s="110" t="s">
        <v>1973</v>
      </c>
    </row>
    <row r="93">
      <c r="A93" s="51" t="s">
        <v>1974</v>
      </c>
      <c r="B93" s="110" t="s">
        <v>1975</v>
      </c>
    </row>
    <row r="94">
      <c r="A94" s="51" t="s">
        <v>1976</v>
      </c>
      <c r="B94" s="110" t="s">
        <v>1977</v>
      </c>
    </row>
    <row r="95">
      <c r="A95" s="51" t="s">
        <v>1978</v>
      </c>
      <c r="B95" s="51" t="s">
        <v>1979</v>
      </c>
    </row>
    <row r="96">
      <c r="A96" s="51" t="s">
        <v>1980</v>
      </c>
      <c r="B96" s="110" t="s">
        <v>1981</v>
      </c>
    </row>
    <row r="97">
      <c r="A97" s="51" t="s">
        <v>1982</v>
      </c>
      <c r="B97" s="110" t="s">
        <v>1983</v>
      </c>
    </row>
    <row r="98">
      <c r="A98" s="51" t="s">
        <v>1984</v>
      </c>
      <c r="B98" s="110" t="s">
        <v>1985</v>
      </c>
    </row>
    <row r="99">
      <c r="A99" s="51" t="s">
        <v>1986</v>
      </c>
      <c r="B99" s="110" t="s">
        <v>1987</v>
      </c>
    </row>
    <row r="100">
      <c r="A100" s="51" t="s">
        <v>1988</v>
      </c>
      <c r="B100" s="110" t="s">
        <v>1989</v>
      </c>
    </row>
    <row r="101">
      <c r="A101" s="51" t="s">
        <v>1990</v>
      </c>
      <c r="B101" s="110" t="s">
        <v>1991</v>
      </c>
    </row>
    <row r="102">
      <c r="A102" s="51" t="s">
        <v>1992</v>
      </c>
      <c r="B102" s="110" t="s">
        <v>1993</v>
      </c>
    </row>
    <row r="103">
      <c r="A103" s="51" t="s">
        <v>1994</v>
      </c>
      <c r="B103" s="110" t="s">
        <v>1995</v>
      </c>
    </row>
    <row r="104">
      <c r="A104" s="51" t="s">
        <v>1996</v>
      </c>
      <c r="B104" s="110" t="s">
        <v>1997</v>
      </c>
    </row>
    <row r="105">
      <c r="A105" s="51" t="s">
        <v>1998</v>
      </c>
      <c r="B105" s="51" t="s">
        <v>1999</v>
      </c>
    </row>
    <row r="106">
      <c r="A106" s="51" t="s">
        <v>2000</v>
      </c>
      <c r="B106" s="110" t="s">
        <v>2001</v>
      </c>
    </row>
    <row r="107">
      <c r="A107" s="51" t="s">
        <v>2002</v>
      </c>
      <c r="B107" s="110" t="s">
        <v>2003</v>
      </c>
    </row>
    <row r="108">
      <c r="A108" s="51" t="s">
        <v>2004</v>
      </c>
      <c r="B108" s="110" t="s">
        <v>2005</v>
      </c>
    </row>
    <row r="109">
      <c r="A109" s="51" t="s">
        <v>2006</v>
      </c>
      <c r="B109" s="110" t="s">
        <v>2007</v>
      </c>
    </row>
    <row r="110">
      <c r="A110" s="51" t="s">
        <v>2008</v>
      </c>
      <c r="B110" s="110" t="s">
        <v>2009</v>
      </c>
    </row>
    <row r="111">
      <c r="A111" s="51" t="s">
        <v>2010</v>
      </c>
      <c r="B111" s="51" t="s">
        <v>2011</v>
      </c>
    </row>
    <row r="112">
      <c r="A112" s="51" t="s">
        <v>2012</v>
      </c>
      <c r="B112" s="51" t="s">
        <v>2013</v>
      </c>
    </row>
    <row r="113">
      <c r="A113" s="51" t="s">
        <v>2014</v>
      </c>
      <c r="B113" s="110" t="s">
        <v>2015</v>
      </c>
    </row>
    <row r="114">
      <c r="A114" s="51" t="s">
        <v>2016</v>
      </c>
      <c r="B114" s="110" t="s">
        <v>2017</v>
      </c>
    </row>
    <row r="115">
      <c r="A115" s="51" t="s">
        <v>2018</v>
      </c>
      <c r="B115" s="51" t="s">
        <v>2019</v>
      </c>
    </row>
    <row r="116">
      <c r="A116" s="51" t="s">
        <v>2020</v>
      </c>
      <c r="B116" s="110" t="s">
        <v>2021</v>
      </c>
    </row>
    <row r="117">
      <c r="A117" s="51" t="s">
        <v>2022</v>
      </c>
      <c r="B117" s="110" t="s">
        <v>2023</v>
      </c>
    </row>
    <row r="118">
      <c r="A118" s="51" t="s">
        <v>2024</v>
      </c>
      <c r="B118" s="110" t="s">
        <v>2025</v>
      </c>
    </row>
    <row r="119">
      <c r="A119" s="51" t="s">
        <v>2026</v>
      </c>
      <c r="B119" s="110" t="s">
        <v>2027</v>
      </c>
    </row>
    <row r="120">
      <c r="A120" s="51" t="s">
        <v>2028</v>
      </c>
      <c r="B120" s="110" t="s">
        <v>2029</v>
      </c>
    </row>
    <row r="121">
      <c r="A121" s="51" t="s">
        <v>2030</v>
      </c>
      <c r="B121" s="110" t="s">
        <v>2031</v>
      </c>
    </row>
    <row r="122">
      <c r="A122" s="51" t="s">
        <v>2032</v>
      </c>
      <c r="B122" s="110" t="s">
        <v>2033</v>
      </c>
    </row>
    <row r="123">
      <c r="A123" s="51" t="s">
        <v>2034</v>
      </c>
      <c r="B123" s="51" t="s">
        <v>2035</v>
      </c>
    </row>
    <row r="124">
      <c r="A124" s="51" t="s">
        <v>2036</v>
      </c>
      <c r="B124" s="110" t="s">
        <v>2037</v>
      </c>
    </row>
    <row r="125">
      <c r="A125" s="51" t="s">
        <v>2038</v>
      </c>
      <c r="B125" s="110" t="s">
        <v>2039</v>
      </c>
    </row>
    <row r="126">
      <c r="A126" s="51" t="s">
        <v>2040</v>
      </c>
      <c r="B126" s="51" t="s">
        <v>2041</v>
      </c>
    </row>
    <row r="127">
      <c r="A127" s="51" t="s">
        <v>2042</v>
      </c>
      <c r="B127" s="110" t="s">
        <v>2043</v>
      </c>
    </row>
    <row r="128">
      <c r="A128" s="51" t="s">
        <v>2044</v>
      </c>
      <c r="B128" s="110" t="s">
        <v>2045</v>
      </c>
    </row>
    <row r="129">
      <c r="A129" s="51" t="s">
        <v>2046</v>
      </c>
      <c r="B129" s="110" t="s">
        <v>2047</v>
      </c>
    </row>
    <row r="130">
      <c r="A130" s="51" t="s">
        <v>2048</v>
      </c>
      <c r="B130" s="110" t="s">
        <v>2049</v>
      </c>
    </row>
    <row r="131">
      <c r="A131" s="51" t="s">
        <v>2050</v>
      </c>
      <c r="B131" s="51" t="s">
        <v>2051</v>
      </c>
    </row>
    <row r="132">
      <c r="A132" s="51" t="s">
        <v>2052</v>
      </c>
      <c r="B132" s="110" t="s">
        <v>2053</v>
      </c>
    </row>
    <row r="133">
      <c r="A133" s="51" t="s">
        <v>2054</v>
      </c>
      <c r="B133" s="110" t="s">
        <v>2055</v>
      </c>
    </row>
    <row r="134">
      <c r="A134" s="51" t="s">
        <v>2056</v>
      </c>
      <c r="B134" s="110" t="s">
        <v>2057</v>
      </c>
    </row>
    <row r="135">
      <c r="A135" s="51" t="s">
        <v>2058</v>
      </c>
      <c r="B135" s="110" t="s">
        <v>2059</v>
      </c>
    </row>
    <row r="136">
      <c r="A136" s="51" t="s">
        <v>2060</v>
      </c>
      <c r="B136" s="110" t="s">
        <v>2061</v>
      </c>
    </row>
    <row r="137">
      <c r="A137" s="51" t="s">
        <v>2062</v>
      </c>
      <c r="B137" s="110" t="s">
        <v>2063</v>
      </c>
    </row>
    <row r="138">
      <c r="A138" s="51" t="s">
        <v>2064</v>
      </c>
      <c r="B138" s="51" t="s">
        <v>2065</v>
      </c>
    </row>
    <row r="139">
      <c r="A139" s="51" t="s">
        <v>2066</v>
      </c>
      <c r="B139" s="110" t="s">
        <v>2067</v>
      </c>
    </row>
    <row r="140">
      <c r="A140" s="51" t="s">
        <v>2068</v>
      </c>
      <c r="B140" s="110" t="s">
        <v>2069</v>
      </c>
    </row>
    <row r="141">
      <c r="A141" s="51" t="s">
        <v>2070</v>
      </c>
      <c r="B141" s="110" t="s">
        <v>2071</v>
      </c>
    </row>
    <row r="142">
      <c r="A142" s="51" t="s">
        <v>2072</v>
      </c>
      <c r="B142" s="110" t="s">
        <v>2073</v>
      </c>
    </row>
    <row r="143">
      <c r="A143" s="51" t="s">
        <v>2074</v>
      </c>
      <c r="B143" s="110" t="s">
        <v>2075</v>
      </c>
    </row>
    <row r="144">
      <c r="A144" s="51" t="s">
        <v>2076</v>
      </c>
      <c r="B144" s="110" t="s">
        <v>2077</v>
      </c>
    </row>
    <row r="145">
      <c r="A145" s="51" t="s">
        <v>2078</v>
      </c>
      <c r="B145" s="110" t="s">
        <v>2079</v>
      </c>
    </row>
    <row r="146">
      <c r="A146" s="51" t="s">
        <v>2080</v>
      </c>
      <c r="B146" s="51" t="s">
        <v>2081</v>
      </c>
    </row>
    <row r="147">
      <c r="A147" s="51" t="s">
        <v>2082</v>
      </c>
      <c r="B147" s="110" t="s">
        <v>2083</v>
      </c>
    </row>
    <row r="148">
      <c r="A148" s="51" t="s">
        <v>2084</v>
      </c>
      <c r="B148" s="110" t="s">
        <v>2085</v>
      </c>
    </row>
    <row r="149">
      <c r="A149" s="51" t="s">
        <v>2086</v>
      </c>
      <c r="B149" s="110" t="s">
        <v>2087</v>
      </c>
    </row>
    <row r="150">
      <c r="A150" s="51" t="s">
        <v>2088</v>
      </c>
      <c r="B150" s="51" t="s">
        <v>2089</v>
      </c>
    </row>
    <row r="151">
      <c r="A151" s="51" t="s">
        <v>2090</v>
      </c>
      <c r="B151" s="110" t="s">
        <v>2091</v>
      </c>
    </row>
    <row r="152">
      <c r="A152" s="51" t="s">
        <v>2092</v>
      </c>
      <c r="B152" s="110" t="s">
        <v>2093</v>
      </c>
    </row>
    <row r="153">
      <c r="A153" s="51" t="s">
        <v>2094</v>
      </c>
      <c r="B153" s="110" t="s">
        <v>2095</v>
      </c>
    </row>
    <row r="154">
      <c r="A154" s="51" t="s">
        <v>2096</v>
      </c>
      <c r="B154" s="110" t="s">
        <v>2097</v>
      </c>
    </row>
    <row r="155">
      <c r="A155" s="51" t="s">
        <v>2098</v>
      </c>
      <c r="B155" s="110" t="s">
        <v>2099</v>
      </c>
    </row>
    <row r="156">
      <c r="A156" s="51" t="s">
        <v>2100</v>
      </c>
      <c r="B156" s="110" t="s">
        <v>2101</v>
      </c>
    </row>
    <row r="157">
      <c r="A157" s="51" t="s">
        <v>2102</v>
      </c>
      <c r="B157" s="51" t="s">
        <v>2103</v>
      </c>
    </row>
    <row r="158">
      <c r="A158" s="51" t="s">
        <v>2104</v>
      </c>
      <c r="B158" s="110" t="s">
        <v>2105</v>
      </c>
    </row>
    <row r="159">
      <c r="A159" s="51" t="s">
        <v>2106</v>
      </c>
      <c r="B159" s="110" t="s">
        <v>2107</v>
      </c>
    </row>
    <row r="160">
      <c r="A160" s="51" t="s">
        <v>2108</v>
      </c>
      <c r="B160" s="110" t="s">
        <v>2109</v>
      </c>
    </row>
    <row r="161">
      <c r="A161" s="51" t="s">
        <v>2110</v>
      </c>
      <c r="B161" s="110" t="s">
        <v>2111</v>
      </c>
    </row>
    <row r="162">
      <c r="A162" s="51" t="s">
        <v>2112</v>
      </c>
      <c r="B162" s="110" t="s">
        <v>2113</v>
      </c>
    </row>
    <row r="163">
      <c r="A163" s="51" t="s">
        <v>2114</v>
      </c>
      <c r="B163" s="110" t="s">
        <v>2115</v>
      </c>
    </row>
    <row r="164">
      <c r="A164" s="51" t="s">
        <v>2116</v>
      </c>
      <c r="B164" s="110" t="s">
        <v>2117</v>
      </c>
    </row>
    <row r="165">
      <c r="A165" s="51" t="s">
        <v>2118</v>
      </c>
      <c r="B165" s="110" t="s">
        <v>2119</v>
      </c>
    </row>
    <row r="166">
      <c r="A166" s="51" t="s">
        <v>2120</v>
      </c>
      <c r="B166" s="110" t="s">
        <v>2121</v>
      </c>
    </row>
    <row r="167">
      <c r="A167" s="51" t="s">
        <v>2122</v>
      </c>
      <c r="B167" s="110" t="s">
        <v>2121</v>
      </c>
    </row>
    <row r="168">
      <c r="A168" s="51" t="s">
        <v>2123</v>
      </c>
      <c r="B168" s="110" t="s">
        <v>2124</v>
      </c>
    </row>
    <row r="169">
      <c r="A169" s="51" t="s">
        <v>2125</v>
      </c>
      <c r="B169" s="110" t="s">
        <v>2126</v>
      </c>
    </row>
    <row r="170">
      <c r="A170" s="51" t="s">
        <v>2127</v>
      </c>
      <c r="B170" s="110" t="s">
        <v>2128</v>
      </c>
    </row>
    <row r="171">
      <c r="A171" s="51" t="s">
        <v>2129</v>
      </c>
      <c r="B171" s="51" t="s">
        <v>2130</v>
      </c>
    </row>
    <row r="172">
      <c r="A172" s="51" t="s">
        <v>2131</v>
      </c>
      <c r="B172" s="110" t="s">
        <v>2132</v>
      </c>
    </row>
    <row r="173">
      <c r="A173" s="51" t="s">
        <v>2133</v>
      </c>
      <c r="B173" s="51" t="s">
        <v>2134</v>
      </c>
    </row>
    <row r="174">
      <c r="A174" s="51" t="s">
        <v>2135</v>
      </c>
      <c r="B174" s="110" t="s">
        <v>2136</v>
      </c>
    </row>
    <row r="175">
      <c r="A175" s="51" t="s">
        <v>2137</v>
      </c>
      <c r="B175" s="51" t="s">
        <v>2138</v>
      </c>
    </row>
    <row r="176">
      <c r="A176" s="51" t="s">
        <v>2139</v>
      </c>
      <c r="B176" s="51" t="s">
        <v>2140</v>
      </c>
    </row>
    <row r="177">
      <c r="A177" s="51" t="s">
        <v>2141</v>
      </c>
      <c r="B177" s="51" t="s">
        <v>2142</v>
      </c>
    </row>
    <row r="178">
      <c r="A178" s="51" t="s">
        <v>2143</v>
      </c>
      <c r="B178" s="51" t="s">
        <v>2144</v>
      </c>
    </row>
    <row r="179">
      <c r="A179" s="51" t="s">
        <v>2145</v>
      </c>
      <c r="B179" s="110" t="s">
        <v>2146</v>
      </c>
    </row>
    <row r="180">
      <c r="A180" s="51" t="s">
        <v>2147</v>
      </c>
      <c r="B180" s="110" t="s">
        <v>2148</v>
      </c>
    </row>
    <row r="181">
      <c r="A181" s="51" t="s">
        <v>2149</v>
      </c>
      <c r="B181" s="110" t="s">
        <v>2150</v>
      </c>
    </row>
    <row r="182">
      <c r="A182" s="51" t="s">
        <v>2151</v>
      </c>
      <c r="B182" s="110" t="s">
        <v>2152</v>
      </c>
    </row>
    <row r="183">
      <c r="A183" s="51" t="s">
        <v>2153</v>
      </c>
      <c r="B183" s="110" t="s">
        <v>2154</v>
      </c>
    </row>
    <row r="184">
      <c r="A184" s="51" t="s">
        <v>2155</v>
      </c>
      <c r="B184" s="110" t="s">
        <v>2156</v>
      </c>
    </row>
    <row r="185">
      <c r="A185" s="51" t="s">
        <v>2157</v>
      </c>
      <c r="B185" s="51" t="s">
        <v>2158</v>
      </c>
    </row>
    <row r="186">
      <c r="A186" s="51" t="s">
        <v>2159</v>
      </c>
      <c r="B186" s="110" t="s">
        <v>2160</v>
      </c>
    </row>
    <row r="187">
      <c r="A187" s="51" t="s">
        <v>2161</v>
      </c>
      <c r="B187" s="110" t="s">
        <v>2162</v>
      </c>
    </row>
    <row r="188">
      <c r="A188" s="51" t="s">
        <v>2163</v>
      </c>
      <c r="B188" s="110" t="s">
        <v>2164</v>
      </c>
    </row>
    <row r="189">
      <c r="A189" s="51" t="s">
        <v>2165</v>
      </c>
      <c r="B189" s="110" t="s">
        <v>2166</v>
      </c>
    </row>
    <row r="190">
      <c r="A190" s="51" t="s">
        <v>2167</v>
      </c>
      <c r="B190" s="110" t="s">
        <v>2168</v>
      </c>
    </row>
    <row r="191">
      <c r="A191" s="51" t="s">
        <v>2169</v>
      </c>
      <c r="B191" s="110" t="s">
        <v>2170</v>
      </c>
    </row>
    <row r="192">
      <c r="A192" s="51" t="s">
        <v>2171</v>
      </c>
      <c r="B192" s="110" t="s">
        <v>2172</v>
      </c>
    </row>
    <row r="193">
      <c r="A193" s="51" t="s">
        <v>2173</v>
      </c>
      <c r="B193" s="51" t="s">
        <v>2174</v>
      </c>
    </row>
    <row r="194">
      <c r="A194" s="51" t="s">
        <v>2175</v>
      </c>
      <c r="B194" s="110" t="s">
        <v>2176</v>
      </c>
    </row>
    <row r="195">
      <c r="A195" s="51" t="s">
        <v>2177</v>
      </c>
      <c r="B195" s="51" t="s">
        <v>2178</v>
      </c>
    </row>
    <row r="196">
      <c r="A196" s="51" t="s">
        <v>2179</v>
      </c>
      <c r="B196" s="51" t="s">
        <v>2180</v>
      </c>
    </row>
    <row r="197">
      <c r="A197" s="51" t="s">
        <v>2181</v>
      </c>
      <c r="B197" s="51" t="s">
        <v>2182</v>
      </c>
    </row>
    <row r="198">
      <c r="A198" s="51" t="s">
        <v>2183</v>
      </c>
      <c r="B198" s="110" t="s">
        <v>2184</v>
      </c>
    </row>
    <row r="199">
      <c r="A199" s="51" t="s">
        <v>2185</v>
      </c>
      <c r="B199" s="51" t="s">
        <v>2186</v>
      </c>
    </row>
    <row r="200">
      <c r="A200" s="51" t="s">
        <v>2187</v>
      </c>
      <c r="B200" s="110" t="s">
        <v>2188</v>
      </c>
    </row>
    <row r="201">
      <c r="A201" s="51" t="s">
        <v>2189</v>
      </c>
      <c r="B201" s="110" t="s">
        <v>2190</v>
      </c>
    </row>
    <row r="202">
      <c r="A202" s="51" t="s">
        <v>2191</v>
      </c>
      <c r="B202" s="51" t="s">
        <v>2192</v>
      </c>
    </row>
    <row r="203">
      <c r="A203" s="51" t="s">
        <v>2193</v>
      </c>
      <c r="B203" s="110" t="s">
        <v>2194</v>
      </c>
    </row>
    <row r="204">
      <c r="A204" s="51" t="s">
        <v>2195</v>
      </c>
      <c r="B204" s="110" t="s">
        <v>2196</v>
      </c>
    </row>
    <row r="205">
      <c r="A205" s="51" t="s">
        <v>2197</v>
      </c>
      <c r="B205" s="110" t="s">
        <v>2198</v>
      </c>
    </row>
    <row r="206">
      <c r="A206" s="51" t="s">
        <v>2199</v>
      </c>
      <c r="B206" s="51" t="s">
        <v>2200</v>
      </c>
    </row>
    <row r="207">
      <c r="A207" s="51" t="s">
        <v>2201</v>
      </c>
      <c r="B207" s="110" t="s">
        <v>2202</v>
      </c>
    </row>
    <row r="208">
      <c r="A208" s="51" t="s">
        <v>2203</v>
      </c>
      <c r="B208" s="110" t="s">
        <v>2204</v>
      </c>
    </row>
    <row r="209">
      <c r="A209" s="51" t="s">
        <v>2205</v>
      </c>
      <c r="B209" s="110" t="s">
        <v>2206</v>
      </c>
    </row>
    <row r="210">
      <c r="A210" s="51" t="s">
        <v>2207</v>
      </c>
      <c r="B210" s="110" t="s">
        <v>2208</v>
      </c>
    </row>
    <row r="211">
      <c r="A211" s="51" t="s">
        <v>2209</v>
      </c>
      <c r="B211" s="110" t="s">
        <v>2210</v>
      </c>
    </row>
    <row r="212">
      <c r="A212" s="51" t="s">
        <v>2211</v>
      </c>
      <c r="B212" s="51" t="s">
        <v>2212</v>
      </c>
    </row>
    <row r="213">
      <c r="A213" s="51" t="s">
        <v>2213</v>
      </c>
      <c r="B213" s="110" t="s">
        <v>2214</v>
      </c>
    </row>
    <row r="214">
      <c r="A214" s="51" t="s">
        <v>2215</v>
      </c>
      <c r="B214" s="51" t="s">
        <v>2216</v>
      </c>
    </row>
    <row r="215">
      <c r="A215" s="51" t="s">
        <v>2217</v>
      </c>
      <c r="B215" s="110" t="s">
        <v>2218</v>
      </c>
    </row>
    <row r="216">
      <c r="A216" s="51" t="s">
        <v>2219</v>
      </c>
      <c r="B216" s="110" t="s">
        <v>2218</v>
      </c>
    </row>
    <row r="217">
      <c r="A217" s="51" t="s">
        <v>2220</v>
      </c>
      <c r="B217" s="110" t="s">
        <v>2221</v>
      </c>
    </row>
    <row r="218">
      <c r="A218" s="51" t="s">
        <v>2222</v>
      </c>
      <c r="B218" s="110" t="s">
        <v>2223</v>
      </c>
    </row>
    <row r="219">
      <c r="A219" s="51" t="s">
        <v>2224</v>
      </c>
      <c r="B219" s="110" t="s">
        <v>2225</v>
      </c>
    </row>
    <row r="220">
      <c r="A220" s="51" t="s">
        <v>2226</v>
      </c>
      <c r="B220" s="110" t="s">
        <v>2227</v>
      </c>
    </row>
    <row r="221">
      <c r="A221" s="51" t="s">
        <v>2228</v>
      </c>
      <c r="B221" s="51" t="s">
        <v>2229</v>
      </c>
    </row>
    <row r="222">
      <c r="A222" s="51" t="s">
        <v>2230</v>
      </c>
      <c r="B222" s="110" t="s">
        <v>2231</v>
      </c>
    </row>
    <row r="223">
      <c r="A223" s="51" t="s">
        <v>2232</v>
      </c>
      <c r="B223" s="110" t="s">
        <v>2233</v>
      </c>
    </row>
    <row r="224">
      <c r="A224" s="51" t="s">
        <v>2234</v>
      </c>
      <c r="B224" s="110" t="s">
        <v>2235</v>
      </c>
    </row>
    <row r="225">
      <c r="A225" s="51" t="s">
        <v>2236</v>
      </c>
      <c r="B225" s="110" t="s">
        <v>2237</v>
      </c>
    </row>
    <row r="226">
      <c r="A226" s="51" t="s">
        <v>2238</v>
      </c>
      <c r="B226" s="110" t="s">
        <v>2239</v>
      </c>
    </row>
    <row r="227">
      <c r="A227" s="51" t="s">
        <v>2240</v>
      </c>
      <c r="B227" s="110" t="s">
        <v>2241</v>
      </c>
    </row>
    <row r="228">
      <c r="A228" s="51" t="s">
        <v>2242</v>
      </c>
      <c r="B228" s="51" t="s">
        <v>2243</v>
      </c>
    </row>
    <row r="229">
      <c r="A229" s="51" t="s">
        <v>2244</v>
      </c>
      <c r="B229" s="110" t="s">
        <v>2245</v>
      </c>
    </row>
    <row r="230">
      <c r="A230" s="51" t="s">
        <v>2246</v>
      </c>
      <c r="B230" s="51" t="s">
        <v>2247</v>
      </c>
    </row>
    <row r="231">
      <c r="A231" s="51" t="s">
        <v>2248</v>
      </c>
      <c r="B231" s="110" t="s">
        <v>2249</v>
      </c>
    </row>
    <row r="232">
      <c r="A232" s="51" t="s">
        <v>2250</v>
      </c>
      <c r="B232" s="51" t="s">
        <v>2251</v>
      </c>
    </row>
    <row r="233">
      <c r="A233" s="51" t="s">
        <v>2252</v>
      </c>
      <c r="B233" s="51" t="s">
        <v>2253</v>
      </c>
    </row>
    <row r="234">
      <c r="A234" s="51" t="s">
        <v>2254</v>
      </c>
      <c r="B234" s="110" t="s">
        <v>2255</v>
      </c>
    </row>
    <row r="235">
      <c r="A235" s="51" t="s">
        <v>2256</v>
      </c>
      <c r="B235" s="110" t="s">
        <v>2257</v>
      </c>
    </row>
    <row r="236">
      <c r="A236" s="51" t="s">
        <v>2258</v>
      </c>
      <c r="B236" s="110" t="s">
        <v>2259</v>
      </c>
    </row>
    <row r="237">
      <c r="A237" s="51" t="s">
        <v>2260</v>
      </c>
      <c r="B237" s="110" t="s">
        <v>2261</v>
      </c>
    </row>
    <row r="238">
      <c r="A238" s="51" t="s">
        <v>2262</v>
      </c>
      <c r="B238" s="110" t="s">
        <v>2263</v>
      </c>
    </row>
    <row r="239">
      <c r="A239" s="51" t="s">
        <v>2264</v>
      </c>
      <c r="B239" s="110" t="s">
        <v>2265</v>
      </c>
    </row>
    <row r="240">
      <c r="A240" s="51" t="s">
        <v>2266</v>
      </c>
      <c r="B240" s="110" t="s">
        <v>2267</v>
      </c>
    </row>
    <row r="241">
      <c r="A241" s="51" t="s">
        <v>2268</v>
      </c>
      <c r="B241" s="110" t="s">
        <v>2269</v>
      </c>
    </row>
    <row r="242">
      <c r="A242" s="51" t="s">
        <v>2270</v>
      </c>
      <c r="B242" s="51" t="s">
        <v>2271</v>
      </c>
    </row>
    <row r="243">
      <c r="A243" s="51" t="s">
        <v>2272</v>
      </c>
      <c r="B243" s="110" t="s">
        <v>2273</v>
      </c>
    </row>
    <row r="244">
      <c r="A244" s="51" t="s">
        <v>2274</v>
      </c>
      <c r="B244" s="51" t="s">
        <v>2275</v>
      </c>
    </row>
    <row r="245">
      <c r="A245" s="51" t="s">
        <v>2276</v>
      </c>
      <c r="B245" s="110" t="s">
        <v>2277</v>
      </c>
    </row>
    <row r="246">
      <c r="A246" s="51" t="s">
        <v>1418</v>
      </c>
      <c r="B246" s="110" t="s">
        <v>2278</v>
      </c>
    </row>
    <row r="247">
      <c r="A247" s="51" t="s">
        <v>2279</v>
      </c>
      <c r="B247" s="51" t="s">
        <v>2280</v>
      </c>
    </row>
    <row r="248">
      <c r="A248" s="51" t="s">
        <v>2281</v>
      </c>
      <c r="B248" s="51" t="s">
        <v>2282</v>
      </c>
    </row>
    <row r="249">
      <c r="A249" s="51" t="s">
        <v>2283</v>
      </c>
      <c r="B249" s="51" t="s">
        <v>2284</v>
      </c>
    </row>
    <row r="250">
      <c r="A250" s="51" t="s">
        <v>2285</v>
      </c>
      <c r="B250" s="110" t="s">
        <v>2286</v>
      </c>
    </row>
    <row r="251">
      <c r="A251" s="51" t="s">
        <v>2287</v>
      </c>
      <c r="B251" s="110" t="s">
        <v>2288</v>
      </c>
    </row>
    <row r="252">
      <c r="A252" s="51" t="s">
        <v>2289</v>
      </c>
      <c r="B252" s="51" t="s">
        <v>2290</v>
      </c>
    </row>
    <row r="253">
      <c r="A253" s="51" t="s">
        <v>2291</v>
      </c>
      <c r="B253" s="110" t="s">
        <v>2292</v>
      </c>
    </row>
    <row r="254">
      <c r="A254" s="51" t="s">
        <v>2293</v>
      </c>
      <c r="B254" s="110" t="s">
        <v>2294</v>
      </c>
    </row>
    <row r="255">
      <c r="A255" s="51" t="s">
        <v>2295</v>
      </c>
      <c r="B255" s="110" t="s">
        <v>2296</v>
      </c>
    </row>
    <row r="256">
      <c r="A256" s="51" t="s">
        <v>2297</v>
      </c>
      <c r="B256" s="51" t="s">
        <v>2298</v>
      </c>
    </row>
    <row r="257">
      <c r="A257" s="51" t="s">
        <v>2299</v>
      </c>
      <c r="B257" s="110" t="s">
        <v>2300</v>
      </c>
    </row>
    <row r="258">
      <c r="A258" s="51" t="s">
        <v>2301</v>
      </c>
      <c r="B258" s="110" t="s">
        <v>2302</v>
      </c>
    </row>
    <row r="259">
      <c r="A259" s="51" t="s">
        <v>2303</v>
      </c>
      <c r="B259" s="110" t="s">
        <v>2304</v>
      </c>
    </row>
    <row r="260">
      <c r="A260" s="51" t="s">
        <v>2305</v>
      </c>
      <c r="B260" s="110" t="s">
        <v>2306</v>
      </c>
    </row>
    <row r="261">
      <c r="A261" s="51" t="s">
        <v>2307</v>
      </c>
      <c r="B261" s="51" t="s">
        <v>2308</v>
      </c>
    </row>
    <row r="262">
      <c r="A262" s="51" t="s">
        <v>2309</v>
      </c>
      <c r="B262" s="110" t="s">
        <v>2310</v>
      </c>
    </row>
    <row r="263">
      <c r="A263" s="51" t="s">
        <v>2311</v>
      </c>
      <c r="B263" s="110" t="s">
        <v>2312</v>
      </c>
    </row>
    <row r="264">
      <c r="A264" s="51" t="s">
        <v>2313</v>
      </c>
      <c r="B264" s="110" t="s">
        <v>2314</v>
      </c>
    </row>
    <row r="265">
      <c r="A265" s="51" t="s">
        <v>2315</v>
      </c>
      <c r="B265" s="110" t="s">
        <v>2316</v>
      </c>
    </row>
    <row r="266">
      <c r="A266" s="51" t="s">
        <v>2317</v>
      </c>
      <c r="B266" s="110" t="s">
        <v>2318</v>
      </c>
    </row>
    <row r="267">
      <c r="A267" s="51" t="s">
        <v>2319</v>
      </c>
      <c r="B267" s="51" t="s">
        <v>2320</v>
      </c>
    </row>
    <row r="268">
      <c r="A268" s="51" t="s">
        <v>2321</v>
      </c>
      <c r="B268" s="110" t="s">
        <v>2322</v>
      </c>
    </row>
    <row r="269">
      <c r="A269" s="51" t="s">
        <v>2323</v>
      </c>
      <c r="B269" s="110" t="s">
        <v>2324</v>
      </c>
    </row>
    <row r="270">
      <c r="A270" s="51" t="s">
        <v>2325</v>
      </c>
      <c r="B270" s="110" t="s">
        <v>2326</v>
      </c>
    </row>
    <row r="271">
      <c r="A271" s="51" t="s">
        <v>2327</v>
      </c>
      <c r="B271" s="110" t="s">
        <v>2328</v>
      </c>
    </row>
    <row r="272">
      <c r="A272" s="51" t="s">
        <v>2329</v>
      </c>
      <c r="B272" s="110" t="s">
        <v>2330</v>
      </c>
    </row>
    <row r="273">
      <c r="A273" s="51" t="s">
        <v>2331</v>
      </c>
      <c r="B273" s="51" t="s">
        <v>2332</v>
      </c>
    </row>
    <row r="274">
      <c r="A274" s="51" t="s">
        <v>2333</v>
      </c>
      <c r="B274" s="51" t="s">
        <v>2334</v>
      </c>
    </row>
    <row r="275">
      <c r="A275" s="51" t="s">
        <v>2335</v>
      </c>
      <c r="B275" s="51" t="s">
        <v>2336</v>
      </c>
    </row>
    <row r="276">
      <c r="A276" s="51" t="s">
        <v>2337</v>
      </c>
      <c r="B276" s="51" t="s">
        <v>2338</v>
      </c>
    </row>
    <row r="277">
      <c r="A277" s="51" t="s">
        <v>2339</v>
      </c>
      <c r="B277" s="110" t="s">
        <v>2340</v>
      </c>
    </row>
    <row r="278">
      <c r="A278" s="51" t="s">
        <v>2341</v>
      </c>
      <c r="B278" s="110" t="s">
        <v>2342</v>
      </c>
    </row>
    <row r="279">
      <c r="A279" s="51" t="s">
        <v>2343</v>
      </c>
      <c r="B279" s="110" t="s">
        <v>2344</v>
      </c>
    </row>
    <row r="280">
      <c r="A280" s="51" t="s">
        <v>2345</v>
      </c>
      <c r="B280" s="110" t="s">
        <v>2346</v>
      </c>
    </row>
    <row r="281">
      <c r="A281" s="51" t="s">
        <v>2347</v>
      </c>
      <c r="B281" s="110" t="s">
        <v>2348</v>
      </c>
    </row>
    <row r="282">
      <c r="A282" s="51" t="s">
        <v>2349</v>
      </c>
      <c r="B282" s="110" t="s">
        <v>2350</v>
      </c>
    </row>
    <row r="283">
      <c r="A283" s="51" t="s">
        <v>2351</v>
      </c>
      <c r="B283" s="110" t="s">
        <v>2352</v>
      </c>
    </row>
    <row r="284">
      <c r="A284" s="51" t="s">
        <v>2353</v>
      </c>
      <c r="B284" s="110" t="s">
        <v>2354</v>
      </c>
    </row>
    <row r="285">
      <c r="A285" s="51" t="s">
        <v>2355</v>
      </c>
      <c r="B285" s="51" t="s">
        <v>2356</v>
      </c>
    </row>
    <row r="286">
      <c r="A286" s="51" t="s">
        <v>2357</v>
      </c>
      <c r="B286" s="110" t="s">
        <v>2358</v>
      </c>
    </row>
    <row r="287">
      <c r="A287" s="51" t="s">
        <v>2359</v>
      </c>
      <c r="B287" s="110" t="s">
        <v>2360</v>
      </c>
    </row>
    <row r="288">
      <c r="A288" s="51" t="s">
        <v>2361</v>
      </c>
      <c r="B288" s="110" t="s">
        <v>2362</v>
      </c>
    </row>
    <row r="289">
      <c r="A289" s="51" t="s">
        <v>2363</v>
      </c>
      <c r="B289" s="110" t="s">
        <v>2364</v>
      </c>
    </row>
    <row r="290">
      <c r="A290" s="51" t="s">
        <v>2365</v>
      </c>
      <c r="B290" s="51" t="s">
        <v>2366</v>
      </c>
    </row>
    <row r="291">
      <c r="A291" s="51" t="s">
        <v>2367</v>
      </c>
      <c r="B291" s="110" t="s">
        <v>2368</v>
      </c>
    </row>
    <row r="292">
      <c r="A292" s="51" t="s">
        <v>2369</v>
      </c>
      <c r="B292" s="110" t="s">
        <v>2370</v>
      </c>
    </row>
    <row r="293">
      <c r="A293" s="51" t="s">
        <v>2371</v>
      </c>
      <c r="B293" s="51" t="s">
        <v>2372</v>
      </c>
    </row>
    <row r="294">
      <c r="A294" s="51" t="s">
        <v>2373</v>
      </c>
      <c r="B294" s="51" t="s">
        <v>2374</v>
      </c>
    </row>
    <row r="295">
      <c r="A295" s="51" t="s">
        <v>2375</v>
      </c>
      <c r="B295" s="110" t="s">
        <v>2376</v>
      </c>
    </row>
    <row r="296">
      <c r="A296" s="51" t="s">
        <v>2377</v>
      </c>
      <c r="B296" s="110" t="s">
        <v>2378</v>
      </c>
    </row>
    <row r="297">
      <c r="A297" s="51" t="s">
        <v>2379</v>
      </c>
      <c r="B297" s="51" t="s">
        <v>2380</v>
      </c>
    </row>
    <row r="298">
      <c r="A298" s="51" t="s">
        <v>2381</v>
      </c>
      <c r="B298" s="110" t="s">
        <v>2382</v>
      </c>
    </row>
    <row r="299">
      <c r="A299" s="51" t="s">
        <v>2383</v>
      </c>
      <c r="B299" s="110" t="s">
        <v>2384</v>
      </c>
    </row>
    <row r="300">
      <c r="A300" s="51" t="s">
        <v>2385</v>
      </c>
      <c r="B300" s="110" t="s">
        <v>2386</v>
      </c>
    </row>
    <row r="301">
      <c r="A301" s="51" t="s">
        <v>2387</v>
      </c>
      <c r="B301" s="110" t="s">
        <v>2388</v>
      </c>
    </row>
    <row r="302">
      <c r="A302" s="51" t="s">
        <v>2389</v>
      </c>
      <c r="B302" s="110" t="s">
        <v>2390</v>
      </c>
    </row>
    <row r="303">
      <c r="A303" s="51" t="s">
        <v>2391</v>
      </c>
      <c r="B303" s="110" t="s">
        <v>2392</v>
      </c>
    </row>
    <row r="304">
      <c r="A304" s="51" t="s">
        <v>2393</v>
      </c>
      <c r="B304" s="110" t="s">
        <v>2394</v>
      </c>
    </row>
    <row r="305">
      <c r="A305" s="51" t="s">
        <v>2395</v>
      </c>
      <c r="B305" s="110" t="s">
        <v>2396</v>
      </c>
    </row>
    <row r="306">
      <c r="A306" s="51" t="s">
        <v>2397</v>
      </c>
      <c r="B306" s="110" t="s">
        <v>2398</v>
      </c>
    </row>
    <row r="307">
      <c r="A307" s="51" t="s">
        <v>2399</v>
      </c>
      <c r="B307" s="110" t="s">
        <v>2400</v>
      </c>
    </row>
    <row r="308">
      <c r="A308" s="51" t="s">
        <v>2401</v>
      </c>
      <c r="B308" s="110" t="s">
        <v>2402</v>
      </c>
    </row>
    <row r="309">
      <c r="A309" s="51" t="s">
        <v>2403</v>
      </c>
      <c r="B309" s="110" t="s">
        <v>2404</v>
      </c>
    </row>
    <row r="310">
      <c r="A310" s="51" t="s">
        <v>2405</v>
      </c>
      <c r="B310" s="110" t="s">
        <v>2406</v>
      </c>
    </row>
    <row r="311">
      <c r="A311" s="51" t="s">
        <v>2407</v>
      </c>
      <c r="B311" s="51" t="s">
        <v>2408</v>
      </c>
    </row>
    <row r="312">
      <c r="A312" s="51" t="s">
        <v>2409</v>
      </c>
      <c r="B312" s="110" t="s">
        <v>2410</v>
      </c>
    </row>
    <row r="313">
      <c r="A313" s="51" t="s">
        <v>2411</v>
      </c>
      <c r="B313" s="110" t="s">
        <v>2412</v>
      </c>
    </row>
    <row r="314">
      <c r="A314" s="51" t="s">
        <v>2413</v>
      </c>
      <c r="B314" s="110" t="s">
        <v>2414</v>
      </c>
    </row>
    <row r="315">
      <c r="A315" s="51" t="s">
        <v>2415</v>
      </c>
      <c r="B315" s="110" t="s">
        <v>2416</v>
      </c>
    </row>
    <row r="316">
      <c r="A316" s="51" t="s">
        <v>2417</v>
      </c>
      <c r="B316" s="51" t="s">
        <v>2418</v>
      </c>
    </row>
    <row r="317">
      <c r="A317" s="51" t="s">
        <v>2419</v>
      </c>
      <c r="B317" s="110" t="s">
        <v>2420</v>
      </c>
    </row>
    <row r="318">
      <c r="A318" s="51" t="s">
        <v>2421</v>
      </c>
      <c r="B318" s="110" t="s">
        <v>2422</v>
      </c>
    </row>
    <row r="319">
      <c r="A319" s="51" t="s">
        <v>2423</v>
      </c>
      <c r="B319" s="51" t="s">
        <v>2424</v>
      </c>
    </row>
    <row r="320">
      <c r="A320" s="51" t="s">
        <v>2425</v>
      </c>
      <c r="B320" s="110" t="s">
        <v>2426</v>
      </c>
    </row>
    <row r="321">
      <c r="A321" s="51" t="s">
        <v>2427</v>
      </c>
      <c r="B321" s="110" t="s">
        <v>2428</v>
      </c>
    </row>
    <row r="322">
      <c r="A322" s="51" t="s">
        <v>2429</v>
      </c>
      <c r="B322" s="110" t="s">
        <v>2430</v>
      </c>
    </row>
    <row r="323">
      <c r="A323" s="51" t="s">
        <v>2431</v>
      </c>
      <c r="B323" s="110" t="s">
        <v>2432</v>
      </c>
    </row>
    <row r="324">
      <c r="A324" s="51" t="s">
        <v>2433</v>
      </c>
      <c r="B324" s="51" t="s">
        <v>2434</v>
      </c>
    </row>
    <row r="325">
      <c r="A325" s="51" t="s">
        <v>2435</v>
      </c>
      <c r="B325" s="110" t="s">
        <v>2436</v>
      </c>
    </row>
    <row r="326">
      <c r="A326" s="51" t="s">
        <v>2437</v>
      </c>
      <c r="B326" s="110" t="s">
        <v>2438</v>
      </c>
    </row>
    <row r="327">
      <c r="A327" s="51" t="s">
        <v>2439</v>
      </c>
      <c r="B327" s="110" t="s">
        <v>2440</v>
      </c>
    </row>
    <row r="328">
      <c r="A328" s="51" t="s">
        <v>2441</v>
      </c>
      <c r="B328" s="110" t="s">
        <v>2442</v>
      </c>
    </row>
    <row r="329">
      <c r="A329" s="51" t="s">
        <v>2443</v>
      </c>
      <c r="B329" s="110" t="s">
        <v>2444</v>
      </c>
    </row>
    <row r="330">
      <c r="A330" s="51" t="s">
        <v>2445</v>
      </c>
      <c r="B330" s="51" t="s">
        <v>2446</v>
      </c>
    </row>
    <row r="331">
      <c r="A331" s="51" t="s">
        <v>2447</v>
      </c>
      <c r="B331" s="110" t="s">
        <v>2448</v>
      </c>
    </row>
    <row r="332">
      <c r="A332" s="51" t="s">
        <v>2449</v>
      </c>
      <c r="B332" s="110" t="s">
        <v>2450</v>
      </c>
    </row>
    <row r="333">
      <c r="A333" s="51" t="s">
        <v>2451</v>
      </c>
      <c r="B333" s="110" t="s">
        <v>2452</v>
      </c>
    </row>
    <row r="334">
      <c r="A334" s="51" t="s">
        <v>2453</v>
      </c>
      <c r="B334" s="110" t="s">
        <v>2398</v>
      </c>
    </row>
    <row r="335">
      <c r="A335" s="51" t="s">
        <v>2454</v>
      </c>
      <c r="B335" s="110" t="s">
        <v>2455</v>
      </c>
    </row>
    <row r="336">
      <c r="A336" s="51" t="s">
        <v>2456</v>
      </c>
      <c r="B336" s="110" t="s">
        <v>2457</v>
      </c>
    </row>
    <row r="337">
      <c r="A337" s="51" t="s">
        <v>2458</v>
      </c>
      <c r="B337" s="51" t="s">
        <v>2459</v>
      </c>
    </row>
    <row r="338">
      <c r="A338" s="51" t="s">
        <v>2460</v>
      </c>
      <c r="B338" s="51" t="s">
        <v>2461</v>
      </c>
    </row>
    <row r="339">
      <c r="A339" s="51" t="s">
        <v>2462</v>
      </c>
      <c r="B339" s="110" t="s">
        <v>2463</v>
      </c>
    </row>
    <row r="340">
      <c r="A340" s="51" t="s">
        <v>2464</v>
      </c>
      <c r="B340" s="110" t="s">
        <v>2465</v>
      </c>
    </row>
    <row r="341">
      <c r="A341" s="51" t="s">
        <v>2466</v>
      </c>
      <c r="B341" s="110" t="s">
        <v>2467</v>
      </c>
    </row>
    <row r="342">
      <c r="A342" s="51" t="s">
        <v>2468</v>
      </c>
      <c r="B342" s="110" t="s">
        <v>2469</v>
      </c>
    </row>
    <row r="343">
      <c r="A343" s="51" t="s">
        <v>2470</v>
      </c>
      <c r="B343" s="110" t="s">
        <v>2471</v>
      </c>
    </row>
    <row r="344">
      <c r="A344" s="51" t="s">
        <v>2472</v>
      </c>
      <c r="B344" s="51" t="s">
        <v>2473</v>
      </c>
    </row>
    <row r="345">
      <c r="A345" s="51" t="s">
        <v>2474</v>
      </c>
      <c r="B345" s="51" t="s">
        <v>2475</v>
      </c>
    </row>
    <row r="346">
      <c r="A346" s="51" t="s">
        <v>2476</v>
      </c>
      <c r="B346" s="110" t="s">
        <v>2477</v>
      </c>
    </row>
    <row r="347">
      <c r="A347" s="51" t="s">
        <v>2478</v>
      </c>
      <c r="B347" s="110" t="s">
        <v>2479</v>
      </c>
    </row>
    <row r="348">
      <c r="A348" s="51" t="s">
        <v>2480</v>
      </c>
      <c r="B348" s="110" t="s">
        <v>2481</v>
      </c>
    </row>
    <row r="349">
      <c r="A349" s="51" t="s">
        <v>2482</v>
      </c>
      <c r="B349" s="110" t="s">
        <v>2483</v>
      </c>
    </row>
    <row r="350">
      <c r="A350" s="51" t="s">
        <v>2484</v>
      </c>
      <c r="B350" s="110" t="s">
        <v>2485</v>
      </c>
    </row>
    <row r="351">
      <c r="A351" s="51" t="s">
        <v>2486</v>
      </c>
      <c r="B351" s="51" t="s">
        <v>2487</v>
      </c>
    </row>
    <row r="352">
      <c r="A352" s="51" t="s">
        <v>2488</v>
      </c>
      <c r="B352" s="110" t="s">
        <v>2489</v>
      </c>
    </row>
    <row r="353">
      <c r="A353" s="51" t="s">
        <v>2490</v>
      </c>
      <c r="B353" s="51" t="s">
        <v>2491</v>
      </c>
    </row>
    <row r="354">
      <c r="A354" s="51" t="s">
        <v>2492</v>
      </c>
      <c r="B354" s="110" t="s">
        <v>2493</v>
      </c>
    </row>
    <row r="355">
      <c r="A355" s="51" t="s">
        <v>2494</v>
      </c>
      <c r="B355" s="110" t="s">
        <v>2495</v>
      </c>
    </row>
    <row r="356">
      <c r="A356" s="51" t="s">
        <v>2496</v>
      </c>
      <c r="B356" s="110" t="s">
        <v>2497</v>
      </c>
    </row>
    <row r="357">
      <c r="A357" s="51" t="s">
        <v>2498</v>
      </c>
      <c r="B357" s="110" t="s">
        <v>2499</v>
      </c>
    </row>
    <row r="358">
      <c r="A358" s="51" t="s">
        <v>2500</v>
      </c>
      <c r="B358" s="110" t="s">
        <v>2501</v>
      </c>
    </row>
    <row r="359">
      <c r="A359" s="51" t="s">
        <v>2502</v>
      </c>
      <c r="B359" s="110" t="s">
        <v>2503</v>
      </c>
    </row>
    <row r="360">
      <c r="A360" s="51" t="s">
        <v>2504</v>
      </c>
      <c r="B360" s="110" t="s">
        <v>2505</v>
      </c>
    </row>
    <row r="361">
      <c r="A361" s="51" t="s">
        <v>2506</v>
      </c>
      <c r="B361" s="51" t="s">
        <v>2507</v>
      </c>
    </row>
    <row r="362">
      <c r="A362" s="51" t="s">
        <v>2508</v>
      </c>
      <c r="B362" s="51" t="s">
        <v>2509</v>
      </c>
    </row>
    <row r="363">
      <c r="A363" s="51" t="s">
        <v>2510</v>
      </c>
      <c r="B363" s="110" t="s">
        <v>2511</v>
      </c>
    </row>
    <row r="364">
      <c r="A364" s="51" t="s">
        <v>2512</v>
      </c>
      <c r="B364" s="110" t="s">
        <v>2513</v>
      </c>
    </row>
    <row r="365">
      <c r="A365" s="51" t="s">
        <v>2514</v>
      </c>
      <c r="B365" s="110" t="s">
        <v>2515</v>
      </c>
    </row>
    <row r="366">
      <c r="A366" s="51" t="s">
        <v>2516</v>
      </c>
      <c r="B366" s="110" t="s">
        <v>2517</v>
      </c>
    </row>
    <row r="367">
      <c r="A367" s="51" t="s">
        <v>2518</v>
      </c>
      <c r="B367" s="110" t="s">
        <v>2519</v>
      </c>
    </row>
    <row r="368">
      <c r="A368" s="51" t="s">
        <v>2520</v>
      </c>
      <c r="B368" s="110" t="s">
        <v>2521</v>
      </c>
    </row>
    <row r="369">
      <c r="A369" s="51" t="s">
        <v>2522</v>
      </c>
      <c r="B369" s="110" t="s">
        <v>2523</v>
      </c>
    </row>
    <row r="370">
      <c r="A370" s="51" t="s">
        <v>2524</v>
      </c>
      <c r="B370" s="110" t="s">
        <v>2525</v>
      </c>
    </row>
    <row r="371">
      <c r="A371" s="51" t="s">
        <v>2526</v>
      </c>
      <c r="B371" s="110" t="s">
        <v>2527</v>
      </c>
    </row>
    <row r="372">
      <c r="A372" s="51" t="s">
        <v>2528</v>
      </c>
      <c r="B372" s="110" t="s">
        <v>2529</v>
      </c>
    </row>
    <row r="373">
      <c r="A373" s="51" t="s">
        <v>2530</v>
      </c>
      <c r="B373" s="110" t="s">
        <v>2531</v>
      </c>
    </row>
    <row r="374">
      <c r="A374" s="51" t="s">
        <v>2532</v>
      </c>
      <c r="B374" s="110" t="s">
        <v>2533</v>
      </c>
    </row>
    <row r="375">
      <c r="A375" s="51" t="s">
        <v>2534</v>
      </c>
      <c r="B375" s="110" t="s">
        <v>2535</v>
      </c>
    </row>
    <row r="376">
      <c r="A376" s="51" t="s">
        <v>2536</v>
      </c>
      <c r="B376" s="110" t="s">
        <v>2537</v>
      </c>
    </row>
    <row r="377">
      <c r="A377" s="51" t="s">
        <v>2538</v>
      </c>
      <c r="B377" s="110" t="s">
        <v>2539</v>
      </c>
    </row>
    <row r="378">
      <c r="A378" s="51" t="s">
        <v>2540</v>
      </c>
      <c r="B378" s="51" t="s">
        <v>2541</v>
      </c>
    </row>
    <row r="379">
      <c r="A379" s="51" t="s">
        <v>2542</v>
      </c>
      <c r="B379" s="110" t="s">
        <v>2543</v>
      </c>
    </row>
    <row r="380">
      <c r="A380" s="51" t="s">
        <v>580</v>
      </c>
      <c r="B380" s="51" t="s">
        <v>2544</v>
      </c>
    </row>
    <row r="381">
      <c r="A381" s="51" t="s">
        <v>2545</v>
      </c>
      <c r="B381" s="110" t="s">
        <v>2546</v>
      </c>
    </row>
    <row r="382">
      <c r="A382" s="51" t="s">
        <v>2547</v>
      </c>
      <c r="B382" s="110" t="s">
        <v>2548</v>
      </c>
    </row>
    <row r="383">
      <c r="A383" s="51" t="s">
        <v>2549</v>
      </c>
      <c r="B383" s="110" t="s">
        <v>2550</v>
      </c>
    </row>
    <row r="384">
      <c r="A384" s="51" t="s">
        <v>2551</v>
      </c>
      <c r="B384" s="110" t="s">
        <v>2552</v>
      </c>
    </row>
    <row r="385">
      <c r="A385" s="51" t="s">
        <v>2553</v>
      </c>
      <c r="B385" s="110" t="s">
        <v>2554</v>
      </c>
    </row>
    <row r="386">
      <c r="A386" s="51" t="s">
        <v>2555</v>
      </c>
      <c r="B386" s="110" t="s">
        <v>2556</v>
      </c>
    </row>
    <row r="387">
      <c r="A387" s="51" t="s">
        <v>2557</v>
      </c>
      <c r="B387" s="110" t="s">
        <v>2558</v>
      </c>
    </row>
    <row r="388">
      <c r="A388" s="51" t="s">
        <v>2559</v>
      </c>
      <c r="B388" s="110" t="s">
        <v>2560</v>
      </c>
    </row>
    <row r="389">
      <c r="A389" s="51" t="s">
        <v>2561</v>
      </c>
      <c r="B389" s="110" t="s">
        <v>2562</v>
      </c>
    </row>
    <row r="390">
      <c r="A390" s="51" t="s">
        <v>2563</v>
      </c>
      <c r="B390" s="51" t="s">
        <v>2564</v>
      </c>
    </row>
    <row r="391">
      <c r="A391" s="51" t="s">
        <v>2565</v>
      </c>
      <c r="B391" s="110" t="s">
        <v>2566</v>
      </c>
    </row>
    <row r="392">
      <c r="A392" s="51" t="s">
        <v>2567</v>
      </c>
      <c r="B392" s="110" t="s">
        <v>2568</v>
      </c>
    </row>
    <row r="393">
      <c r="A393" s="51" t="s">
        <v>2569</v>
      </c>
      <c r="B393" s="110" t="s">
        <v>2570</v>
      </c>
    </row>
    <row r="394">
      <c r="A394" s="51" t="s">
        <v>2571</v>
      </c>
      <c r="B394" s="110" t="s">
        <v>2572</v>
      </c>
    </row>
    <row r="395">
      <c r="A395" s="51" t="s">
        <v>2573</v>
      </c>
      <c r="B395" s="110" t="s">
        <v>2574</v>
      </c>
    </row>
    <row r="396">
      <c r="A396" s="51" t="s">
        <v>2575</v>
      </c>
      <c r="B396" s="110" t="s">
        <v>2576</v>
      </c>
    </row>
    <row r="397">
      <c r="A397" s="51" t="s">
        <v>2577</v>
      </c>
      <c r="B397" s="110" t="s">
        <v>2578</v>
      </c>
    </row>
    <row r="398">
      <c r="A398" s="51" t="s">
        <v>2579</v>
      </c>
      <c r="B398" s="110" t="s">
        <v>2580</v>
      </c>
    </row>
    <row r="399">
      <c r="A399" s="51" t="s">
        <v>2581</v>
      </c>
      <c r="B399" s="51" t="s">
        <v>2582</v>
      </c>
    </row>
    <row r="400">
      <c r="A400" s="51" t="s">
        <v>2583</v>
      </c>
      <c r="B400" s="51" t="s">
        <v>2584</v>
      </c>
    </row>
    <row r="401">
      <c r="A401" s="51" t="s">
        <v>2585</v>
      </c>
      <c r="B401" s="110" t="s">
        <v>2586</v>
      </c>
    </row>
    <row r="402">
      <c r="A402" s="51" t="s">
        <v>2587</v>
      </c>
      <c r="B402" s="110" t="s">
        <v>2588</v>
      </c>
    </row>
    <row r="403">
      <c r="A403" s="51" t="s">
        <v>2589</v>
      </c>
      <c r="B403" s="110" t="s">
        <v>2590</v>
      </c>
    </row>
    <row r="404">
      <c r="A404" s="51" t="s">
        <v>2591</v>
      </c>
      <c r="B404" s="110" t="s">
        <v>2592</v>
      </c>
    </row>
    <row r="405">
      <c r="A405" s="51" t="s">
        <v>2593</v>
      </c>
      <c r="B405" s="110" t="s">
        <v>2594</v>
      </c>
    </row>
    <row r="406">
      <c r="A406" s="51" t="s">
        <v>2595</v>
      </c>
      <c r="B406" s="110" t="s">
        <v>2596</v>
      </c>
    </row>
    <row r="407">
      <c r="A407" s="51" t="s">
        <v>2597</v>
      </c>
      <c r="B407" s="110" t="s">
        <v>2598</v>
      </c>
    </row>
    <row r="408">
      <c r="A408" s="51" t="s">
        <v>2599</v>
      </c>
      <c r="B408" s="110" t="s">
        <v>2600</v>
      </c>
    </row>
    <row r="409">
      <c r="A409" s="51" t="s">
        <v>2601</v>
      </c>
      <c r="B409" s="110" t="s">
        <v>2602</v>
      </c>
    </row>
    <row r="410">
      <c r="A410" s="51" t="s">
        <v>2603</v>
      </c>
      <c r="B410" s="110" t="s">
        <v>2604</v>
      </c>
    </row>
    <row r="411">
      <c r="A411" s="51" t="s">
        <v>2605</v>
      </c>
      <c r="B411" s="110" t="s">
        <v>2606</v>
      </c>
    </row>
    <row r="412">
      <c r="A412" s="51" t="s">
        <v>2607</v>
      </c>
      <c r="B412" s="51" t="s">
        <v>2608</v>
      </c>
    </row>
    <row r="413">
      <c r="A413" s="51" t="s">
        <v>2609</v>
      </c>
      <c r="B413" s="110" t="s">
        <v>2610</v>
      </c>
    </row>
    <row r="414">
      <c r="A414" s="51" t="s">
        <v>2611</v>
      </c>
      <c r="B414" s="110" t="s">
        <v>2612</v>
      </c>
    </row>
    <row r="415">
      <c r="A415" s="51" t="s">
        <v>2613</v>
      </c>
      <c r="B415" s="110" t="s">
        <v>2614</v>
      </c>
    </row>
    <row r="416">
      <c r="A416" s="51" t="s">
        <v>2615</v>
      </c>
      <c r="B416" s="110" t="s">
        <v>2616</v>
      </c>
    </row>
    <row r="417">
      <c r="A417" s="51" t="s">
        <v>2617</v>
      </c>
      <c r="B417" s="110" t="s">
        <v>2618</v>
      </c>
    </row>
    <row r="418">
      <c r="A418" s="51" t="s">
        <v>2619</v>
      </c>
      <c r="B418" s="110" t="s">
        <v>2620</v>
      </c>
    </row>
    <row r="419">
      <c r="A419" s="51" t="s">
        <v>2621</v>
      </c>
      <c r="B419" s="110" t="s">
        <v>2622</v>
      </c>
    </row>
    <row r="420">
      <c r="A420" s="51" t="s">
        <v>2623</v>
      </c>
      <c r="B420" s="110" t="s">
        <v>2624</v>
      </c>
    </row>
    <row r="421">
      <c r="A421" s="51" t="s">
        <v>2625</v>
      </c>
      <c r="B421" s="110" t="s">
        <v>2626</v>
      </c>
    </row>
    <row r="422">
      <c r="A422" s="51" t="s">
        <v>2627</v>
      </c>
      <c r="B422" s="110" t="s">
        <v>2628</v>
      </c>
    </row>
    <row r="423">
      <c r="A423" s="51" t="s">
        <v>2629</v>
      </c>
      <c r="B423" s="110" t="s">
        <v>2630</v>
      </c>
    </row>
    <row r="424">
      <c r="A424" s="51" t="s">
        <v>2631</v>
      </c>
      <c r="B424" s="110" t="s">
        <v>2632</v>
      </c>
    </row>
    <row r="425">
      <c r="A425" s="51" t="s">
        <v>2633</v>
      </c>
      <c r="B425" s="51" t="s">
        <v>2634</v>
      </c>
    </row>
    <row r="426">
      <c r="A426" s="51" t="s">
        <v>2635</v>
      </c>
      <c r="B426" s="110" t="s">
        <v>2636</v>
      </c>
    </row>
    <row r="427">
      <c r="A427" s="51" t="s">
        <v>2637</v>
      </c>
      <c r="B427" s="110" t="s">
        <v>2638</v>
      </c>
    </row>
    <row r="428">
      <c r="A428" s="51" t="s">
        <v>2639</v>
      </c>
      <c r="B428" s="110" t="s">
        <v>2640</v>
      </c>
    </row>
    <row r="429">
      <c r="A429" s="51" t="s">
        <v>2641</v>
      </c>
      <c r="B429" s="110" t="s">
        <v>2642</v>
      </c>
    </row>
    <row r="430">
      <c r="A430" s="51" t="s">
        <v>2643</v>
      </c>
      <c r="B430" s="110" t="s">
        <v>2644</v>
      </c>
    </row>
    <row r="431">
      <c r="A431" s="51" t="s">
        <v>2645</v>
      </c>
      <c r="B431" s="110" t="s">
        <v>2646</v>
      </c>
    </row>
    <row r="432">
      <c r="A432" s="51" t="s">
        <v>2647</v>
      </c>
      <c r="B432" s="51" t="s">
        <v>2648</v>
      </c>
    </row>
    <row r="433">
      <c r="A433" s="51" t="s">
        <v>2649</v>
      </c>
      <c r="B433" s="51" t="s">
        <v>2650</v>
      </c>
    </row>
    <row r="434">
      <c r="A434" s="51" t="s">
        <v>2651</v>
      </c>
      <c r="B434" s="110" t="s">
        <v>2652</v>
      </c>
    </row>
    <row r="435">
      <c r="A435" s="51" t="s">
        <v>2653</v>
      </c>
      <c r="B435" s="110" t="s">
        <v>2654</v>
      </c>
    </row>
    <row r="436">
      <c r="A436" s="51" t="s">
        <v>2655</v>
      </c>
      <c r="B436" s="110" t="s">
        <v>2656</v>
      </c>
    </row>
    <row r="437">
      <c r="A437" s="51" t="s">
        <v>2657</v>
      </c>
      <c r="B437" s="51" t="s">
        <v>2658</v>
      </c>
    </row>
    <row r="438">
      <c r="A438" s="51" t="s">
        <v>2659</v>
      </c>
      <c r="B438" s="110" t="s">
        <v>2660</v>
      </c>
    </row>
    <row r="439">
      <c r="A439" s="51" t="s">
        <v>2661</v>
      </c>
      <c r="B439" s="110" t="s">
        <v>2662</v>
      </c>
    </row>
    <row r="440">
      <c r="A440" s="51" t="s">
        <v>2663</v>
      </c>
      <c r="B440" s="110" t="s">
        <v>2664</v>
      </c>
    </row>
    <row r="441">
      <c r="A441" s="51" t="s">
        <v>2665</v>
      </c>
      <c r="B441" s="110" t="s">
        <v>2666</v>
      </c>
    </row>
    <row r="442">
      <c r="A442" s="51" t="s">
        <v>2667</v>
      </c>
      <c r="B442" s="51" t="s">
        <v>2668</v>
      </c>
    </row>
    <row r="443">
      <c r="A443" s="51" t="s">
        <v>2669</v>
      </c>
      <c r="B443" s="110" t="s">
        <v>2670</v>
      </c>
    </row>
    <row r="444">
      <c r="A444" s="51" t="s">
        <v>2671</v>
      </c>
      <c r="B444" s="110" t="s">
        <v>2672</v>
      </c>
    </row>
    <row r="445">
      <c r="A445" s="51" t="s">
        <v>2673</v>
      </c>
      <c r="B445" s="51" t="s">
        <v>2674</v>
      </c>
    </row>
    <row r="446">
      <c r="A446" s="51" t="s">
        <v>2675</v>
      </c>
      <c r="B446" s="110" t="s">
        <v>2676</v>
      </c>
    </row>
    <row r="447">
      <c r="A447" s="51" t="s">
        <v>2677</v>
      </c>
      <c r="B447" s="110" t="s">
        <v>2678</v>
      </c>
    </row>
    <row r="448">
      <c r="A448" s="51" t="s">
        <v>2679</v>
      </c>
      <c r="B448" s="110" t="s">
        <v>2680</v>
      </c>
    </row>
    <row r="449">
      <c r="A449" s="51" t="s">
        <v>2681</v>
      </c>
      <c r="B449" s="110" t="s">
        <v>2682</v>
      </c>
    </row>
    <row r="450">
      <c r="A450" s="51" t="s">
        <v>2683</v>
      </c>
      <c r="B450" s="110" t="s">
        <v>2684</v>
      </c>
    </row>
    <row r="451">
      <c r="A451" s="51" t="s">
        <v>2685</v>
      </c>
      <c r="B451" s="110" t="s">
        <v>2686</v>
      </c>
    </row>
    <row r="452">
      <c r="A452" s="51" t="s">
        <v>2687</v>
      </c>
      <c r="B452" s="110" t="s">
        <v>2688</v>
      </c>
    </row>
    <row r="453">
      <c r="A453" s="51" t="s">
        <v>2689</v>
      </c>
      <c r="B453" s="110" t="s">
        <v>2690</v>
      </c>
    </row>
    <row r="454">
      <c r="A454" s="51" t="s">
        <v>2691</v>
      </c>
      <c r="B454" s="110" t="s">
        <v>2692</v>
      </c>
    </row>
    <row r="455">
      <c r="A455" s="51" t="s">
        <v>2693</v>
      </c>
      <c r="B455" s="110" t="s">
        <v>2694</v>
      </c>
    </row>
    <row r="456">
      <c r="A456" s="51" t="s">
        <v>2695</v>
      </c>
      <c r="B456" s="51" t="s">
        <v>2696</v>
      </c>
    </row>
    <row r="457">
      <c r="A457" s="51" t="s">
        <v>2697</v>
      </c>
      <c r="B457" s="51" t="s">
        <v>2698</v>
      </c>
    </row>
    <row r="458">
      <c r="A458" s="51" t="s">
        <v>2699</v>
      </c>
      <c r="B458" s="110" t="s">
        <v>2700</v>
      </c>
    </row>
    <row r="459">
      <c r="A459" s="51" t="s">
        <v>2701</v>
      </c>
      <c r="B459" s="110" t="s">
        <v>2702</v>
      </c>
    </row>
    <row r="460">
      <c r="A460" s="51" t="s">
        <v>2703</v>
      </c>
      <c r="B460" s="110" t="s">
        <v>2704</v>
      </c>
    </row>
    <row r="461">
      <c r="A461" s="51" t="s">
        <v>2705</v>
      </c>
      <c r="B461" s="110" t="s">
        <v>2706</v>
      </c>
    </row>
    <row r="462">
      <c r="A462" s="51" t="s">
        <v>2707</v>
      </c>
      <c r="B462" s="110" t="s">
        <v>2708</v>
      </c>
    </row>
    <row r="463">
      <c r="A463" s="51" t="s">
        <v>2709</v>
      </c>
      <c r="B463" s="110" t="s">
        <v>2710</v>
      </c>
    </row>
    <row r="464">
      <c r="A464" s="51" t="s">
        <v>2711</v>
      </c>
      <c r="B464" s="51" t="s">
        <v>2712</v>
      </c>
    </row>
    <row r="465">
      <c r="A465" s="51" t="s">
        <v>2713</v>
      </c>
      <c r="B465" s="110" t="s">
        <v>2714</v>
      </c>
    </row>
    <row r="466">
      <c r="A466" s="51" t="s">
        <v>2715</v>
      </c>
      <c r="B466" s="110" t="s">
        <v>2716</v>
      </c>
    </row>
    <row r="467">
      <c r="A467" s="51" t="s">
        <v>2717</v>
      </c>
      <c r="B467" s="110" t="s">
        <v>2718</v>
      </c>
    </row>
    <row r="468">
      <c r="A468" s="51" t="s">
        <v>2719</v>
      </c>
      <c r="B468" s="110" t="s">
        <v>2720</v>
      </c>
    </row>
    <row r="469">
      <c r="A469" s="51" t="s">
        <v>2721</v>
      </c>
      <c r="B469" s="110" t="s">
        <v>2722</v>
      </c>
    </row>
    <row r="470">
      <c r="A470" s="51" t="s">
        <v>2723</v>
      </c>
      <c r="B470" s="110" t="s">
        <v>2724</v>
      </c>
    </row>
    <row r="471">
      <c r="A471" s="51" t="s">
        <v>2725</v>
      </c>
      <c r="B471" s="51" t="s">
        <v>2726</v>
      </c>
    </row>
    <row r="472">
      <c r="A472" s="51" t="s">
        <v>2727</v>
      </c>
      <c r="B472" s="110" t="s">
        <v>2728</v>
      </c>
    </row>
    <row r="473">
      <c r="A473" s="51" t="s">
        <v>2729</v>
      </c>
      <c r="B473" s="110" t="s">
        <v>2730</v>
      </c>
    </row>
    <row r="474">
      <c r="A474" s="51" t="s">
        <v>2731</v>
      </c>
      <c r="B474" s="110" t="s">
        <v>2732</v>
      </c>
    </row>
    <row r="475">
      <c r="A475" s="51" t="s">
        <v>2733</v>
      </c>
      <c r="B475" s="110" t="s">
        <v>2734</v>
      </c>
    </row>
    <row r="476">
      <c r="A476" s="51" t="s">
        <v>2735</v>
      </c>
      <c r="B476" s="110" t="s">
        <v>2736</v>
      </c>
    </row>
    <row r="477">
      <c r="A477" s="51" t="s">
        <v>2737</v>
      </c>
      <c r="B477" s="110" t="s">
        <v>2738</v>
      </c>
    </row>
    <row r="478">
      <c r="A478" s="51" t="s">
        <v>2739</v>
      </c>
      <c r="B478" s="110" t="s">
        <v>2740</v>
      </c>
    </row>
    <row r="479">
      <c r="A479" s="51" t="s">
        <v>2741</v>
      </c>
      <c r="B479" s="110" t="s">
        <v>2742</v>
      </c>
    </row>
    <row r="480">
      <c r="A480" s="51" t="s">
        <v>2743</v>
      </c>
      <c r="B480" s="110" t="s">
        <v>2744</v>
      </c>
    </row>
    <row r="481">
      <c r="A481" s="51" t="s">
        <v>2745</v>
      </c>
      <c r="B481" s="110" t="s">
        <v>2746</v>
      </c>
    </row>
    <row r="482">
      <c r="A482" s="51" t="s">
        <v>2747</v>
      </c>
      <c r="B482" s="110" t="s">
        <v>2748</v>
      </c>
    </row>
    <row r="483">
      <c r="A483" s="51" t="s">
        <v>2749</v>
      </c>
      <c r="B483" s="110" t="s">
        <v>2750</v>
      </c>
    </row>
    <row r="484">
      <c r="A484" s="51" t="s">
        <v>2751</v>
      </c>
      <c r="B484" s="110" t="s">
        <v>2752</v>
      </c>
    </row>
    <row r="485">
      <c r="A485" s="51" t="s">
        <v>2753</v>
      </c>
      <c r="B485" s="110" t="s">
        <v>2754</v>
      </c>
    </row>
    <row r="486">
      <c r="A486" s="51" t="s">
        <v>2755</v>
      </c>
      <c r="B486" s="110" t="s">
        <v>2756</v>
      </c>
    </row>
    <row r="487">
      <c r="A487" s="51" t="s">
        <v>2757</v>
      </c>
      <c r="B487" s="110" t="s">
        <v>2758</v>
      </c>
    </row>
    <row r="488">
      <c r="A488" s="51" t="s">
        <v>2759</v>
      </c>
      <c r="B488" s="110" t="s">
        <v>2760</v>
      </c>
    </row>
    <row r="489">
      <c r="A489" s="51" t="s">
        <v>2761</v>
      </c>
      <c r="B489" s="110" t="s">
        <v>2762</v>
      </c>
    </row>
    <row r="490">
      <c r="A490" s="51" t="s">
        <v>2763</v>
      </c>
      <c r="B490" s="110" t="s">
        <v>2764</v>
      </c>
    </row>
    <row r="491">
      <c r="A491" s="51" t="s">
        <v>2765</v>
      </c>
      <c r="B491" s="110" t="s">
        <v>2766</v>
      </c>
    </row>
    <row r="492">
      <c r="A492" s="51" t="s">
        <v>2767</v>
      </c>
      <c r="B492" s="110" t="s">
        <v>2768</v>
      </c>
    </row>
    <row r="493">
      <c r="A493" s="51" t="s">
        <v>2769</v>
      </c>
      <c r="B493" s="110" t="s">
        <v>2770</v>
      </c>
    </row>
    <row r="494">
      <c r="A494" s="51" t="s">
        <v>2771</v>
      </c>
      <c r="B494" s="110" t="s">
        <v>2772</v>
      </c>
    </row>
    <row r="495">
      <c r="A495" s="51" t="s">
        <v>2773</v>
      </c>
      <c r="B495" s="110" t="s">
        <v>2774</v>
      </c>
    </row>
    <row r="496">
      <c r="A496" s="51" t="s">
        <v>2775</v>
      </c>
      <c r="B496" s="110" t="s">
        <v>2776</v>
      </c>
    </row>
    <row r="497">
      <c r="A497" s="51" t="s">
        <v>2777</v>
      </c>
      <c r="B497" s="110" t="s">
        <v>2778</v>
      </c>
    </row>
    <row r="498">
      <c r="A498" s="51" t="s">
        <v>2779</v>
      </c>
      <c r="B498" s="110" t="s">
        <v>2780</v>
      </c>
    </row>
    <row r="499">
      <c r="A499" s="51" t="s">
        <v>2781</v>
      </c>
      <c r="B499" s="110" t="s">
        <v>2782</v>
      </c>
    </row>
    <row r="500">
      <c r="A500" s="51" t="s">
        <v>2783</v>
      </c>
      <c r="B500" s="110" t="s">
        <v>2784</v>
      </c>
    </row>
    <row r="501">
      <c r="A501" s="51" t="s">
        <v>2785</v>
      </c>
      <c r="B501" s="110" t="s">
        <v>2786</v>
      </c>
    </row>
    <row r="502">
      <c r="A502" s="51" t="s">
        <v>2787</v>
      </c>
      <c r="B502" s="110" t="s">
        <v>2788</v>
      </c>
    </row>
    <row r="503">
      <c r="A503" s="51" t="s">
        <v>2789</v>
      </c>
      <c r="B503" s="51" t="s">
        <v>2790</v>
      </c>
    </row>
    <row r="504">
      <c r="A504" s="51" t="s">
        <v>2791</v>
      </c>
      <c r="B504" s="110" t="s">
        <v>2792</v>
      </c>
    </row>
    <row r="505">
      <c r="A505" s="51" t="s">
        <v>2793</v>
      </c>
      <c r="B505" s="110" t="s">
        <v>2794</v>
      </c>
    </row>
    <row r="506">
      <c r="A506" s="51" t="s">
        <v>2795</v>
      </c>
      <c r="B506" s="110" t="s">
        <v>2796</v>
      </c>
    </row>
    <row r="507">
      <c r="A507" s="51" t="s">
        <v>2797</v>
      </c>
      <c r="B507" s="110" t="s">
        <v>2798</v>
      </c>
    </row>
    <row r="508">
      <c r="A508" s="51" t="s">
        <v>2799</v>
      </c>
      <c r="B508" s="51" t="s">
        <v>2800</v>
      </c>
    </row>
    <row r="509">
      <c r="A509" s="51" t="s">
        <v>2801</v>
      </c>
      <c r="B509" s="51" t="s">
        <v>2802</v>
      </c>
    </row>
    <row r="510">
      <c r="A510" s="51" t="s">
        <v>2803</v>
      </c>
      <c r="B510" s="110" t="s">
        <v>2804</v>
      </c>
    </row>
    <row r="511">
      <c r="A511" s="51" t="s">
        <v>2805</v>
      </c>
      <c r="B511" s="110" t="s">
        <v>2806</v>
      </c>
    </row>
    <row r="512">
      <c r="A512" s="51" t="s">
        <v>2807</v>
      </c>
      <c r="B512" s="110" t="s">
        <v>2808</v>
      </c>
    </row>
    <row r="513">
      <c r="A513" s="51" t="s">
        <v>2809</v>
      </c>
      <c r="B513" s="51" t="s">
        <v>2810</v>
      </c>
    </row>
    <row r="514">
      <c r="A514" s="51" t="s">
        <v>2811</v>
      </c>
      <c r="B514" s="51" t="s">
        <v>2812</v>
      </c>
    </row>
    <row r="515">
      <c r="A515" s="51" t="s">
        <v>2813</v>
      </c>
      <c r="B515" s="110" t="s">
        <v>2814</v>
      </c>
    </row>
    <row r="516">
      <c r="A516" s="51" t="s">
        <v>2815</v>
      </c>
      <c r="B516" s="110" t="s">
        <v>2816</v>
      </c>
    </row>
    <row r="517">
      <c r="A517" s="51" t="s">
        <v>2817</v>
      </c>
      <c r="B517" s="110" t="s">
        <v>2818</v>
      </c>
    </row>
    <row r="518">
      <c r="A518" s="51" t="s">
        <v>2819</v>
      </c>
      <c r="B518" s="51" t="s">
        <v>2820</v>
      </c>
    </row>
    <row r="519">
      <c r="A519" s="51" t="s">
        <v>2821</v>
      </c>
      <c r="B519" s="110" t="s">
        <v>2822</v>
      </c>
    </row>
    <row r="520">
      <c r="A520" s="51" t="s">
        <v>2823</v>
      </c>
      <c r="B520" s="110" t="s">
        <v>2824</v>
      </c>
    </row>
    <row r="521">
      <c r="A521" s="51" t="s">
        <v>2825</v>
      </c>
      <c r="B521" s="110" t="s">
        <v>2826</v>
      </c>
    </row>
    <row r="522">
      <c r="A522" s="51" t="s">
        <v>2827</v>
      </c>
      <c r="B522" s="110" t="s">
        <v>2828</v>
      </c>
    </row>
    <row r="523">
      <c r="A523" s="51" t="s">
        <v>2829</v>
      </c>
      <c r="B523" s="110" t="s">
        <v>2830</v>
      </c>
    </row>
    <row r="524">
      <c r="A524" s="51" t="s">
        <v>2831</v>
      </c>
      <c r="B524" s="110" t="s">
        <v>2832</v>
      </c>
    </row>
    <row r="525">
      <c r="A525" s="51" t="s">
        <v>2833</v>
      </c>
      <c r="B525" s="110" t="s">
        <v>2834</v>
      </c>
    </row>
    <row r="526">
      <c r="A526" s="51" t="s">
        <v>2835</v>
      </c>
      <c r="B526" s="110" t="s">
        <v>2836</v>
      </c>
    </row>
    <row r="527">
      <c r="A527" s="51" t="s">
        <v>2837</v>
      </c>
      <c r="B527" s="51" t="s">
        <v>2838</v>
      </c>
    </row>
    <row r="528">
      <c r="A528" s="51" t="s">
        <v>2839</v>
      </c>
      <c r="B528" s="110" t="s">
        <v>2840</v>
      </c>
    </row>
    <row r="529">
      <c r="A529" s="51" t="s">
        <v>2841</v>
      </c>
      <c r="B529" s="110" t="s">
        <v>2842</v>
      </c>
    </row>
    <row r="530">
      <c r="A530" s="51" t="s">
        <v>2843</v>
      </c>
      <c r="B530" s="110" t="s">
        <v>2844</v>
      </c>
    </row>
    <row r="531">
      <c r="A531" s="51" t="s">
        <v>2845</v>
      </c>
      <c r="B531" s="51" t="s">
        <v>2846</v>
      </c>
    </row>
    <row r="532">
      <c r="A532" s="51" t="s">
        <v>2847</v>
      </c>
      <c r="B532" s="110" t="s">
        <v>2848</v>
      </c>
    </row>
    <row r="533">
      <c r="A533" s="51" t="s">
        <v>2849</v>
      </c>
      <c r="B533" s="51" t="s">
        <v>2850</v>
      </c>
    </row>
    <row r="534">
      <c r="A534" s="51" t="s">
        <v>2851</v>
      </c>
      <c r="B534" s="110" t="s">
        <v>2852</v>
      </c>
    </row>
    <row r="535">
      <c r="A535" s="51" t="s">
        <v>2853</v>
      </c>
      <c r="B535" s="110" t="s">
        <v>2854</v>
      </c>
    </row>
    <row r="536">
      <c r="A536" s="51" t="s">
        <v>2855</v>
      </c>
      <c r="B536" s="110" t="s">
        <v>2856</v>
      </c>
    </row>
    <row r="537">
      <c r="A537" s="51" t="s">
        <v>2857</v>
      </c>
      <c r="B537" s="51" t="s">
        <v>2858</v>
      </c>
    </row>
    <row r="538">
      <c r="A538" s="51" t="s">
        <v>2859</v>
      </c>
      <c r="B538" s="51" t="s">
        <v>2860</v>
      </c>
    </row>
    <row r="539">
      <c r="A539" s="51" t="s">
        <v>2861</v>
      </c>
      <c r="B539" s="110" t="s">
        <v>2862</v>
      </c>
    </row>
    <row r="540">
      <c r="A540" s="51" t="s">
        <v>2863</v>
      </c>
      <c r="B540" s="110" t="s">
        <v>2864</v>
      </c>
    </row>
    <row r="541">
      <c r="A541" s="51" t="s">
        <v>2865</v>
      </c>
      <c r="B541" s="110" t="s">
        <v>2866</v>
      </c>
    </row>
    <row r="542">
      <c r="A542" s="51" t="s">
        <v>2867</v>
      </c>
      <c r="B542" s="110" t="s">
        <v>2868</v>
      </c>
    </row>
    <row r="543">
      <c r="A543" s="51" t="s">
        <v>2869</v>
      </c>
      <c r="B543" s="110" t="s">
        <v>2870</v>
      </c>
    </row>
    <row r="544">
      <c r="A544" s="51" t="s">
        <v>2871</v>
      </c>
      <c r="B544" s="110" t="s">
        <v>2872</v>
      </c>
    </row>
    <row r="545">
      <c r="A545" s="51" t="s">
        <v>2873</v>
      </c>
      <c r="B545" s="110" t="s">
        <v>2874</v>
      </c>
    </row>
    <row r="546">
      <c r="A546" s="51" t="s">
        <v>2875</v>
      </c>
      <c r="B546" s="110" t="s">
        <v>2876</v>
      </c>
    </row>
    <row r="547">
      <c r="A547" s="51" t="s">
        <v>2877</v>
      </c>
      <c r="B547" s="51" t="s">
        <v>2878</v>
      </c>
    </row>
    <row r="548">
      <c r="A548" s="51" t="s">
        <v>2879</v>
      </c>
      <c r="B548" s="110" t="s">
        <v>2880</v>
      </c>
    </row>
    <row r="549">
      <c r="A549" s="51" t="s">
        <v>2881</v>
      </c>
      <c r="B549" s="51" t="s">
        <v>2882</v>
      </c>
    </row>
    <row r="550">
      <c r="A550" s="51" t="s">
        <v>2883</v>
      </c>
      <c r="B550" s="51" t="s">
        <v>2884</v>
      </c>
    </row>
    <row r="551">
      <c r="A551" s="51" t="s">
        <v>2885</v>
      </c>
      <c r="B551" s="110" t="s">
        <v>2886</v>
      </c>
    </row>
    <row r="552">
      <c r="A552" s="51" t="s">
        <v>2887</v>
      </c>
      <c r="B552" s="110" t="s">
        <v>2888</v>
      </c>
    </row>
    <row r="553">
      <c r="A553" s="51" t="s">
        <v>2889</v>
      </c>
      <c r="B553" s="110" t="s">
        <v>2890</v>
      </c>
    </row>
    <row r="554">
      <c r="A554" s="51" t="s">
        <v>2891</v>
      </c>
      <c r="B554" s="110" t="s">
        <v>2892</v>
      </c>
    </row>
    <row r="555">
      <c r="A555" s="51" t="s">
        <v>2893</v>
      </c>
      <c r="B555" s="110" t="s">
        <v>2894</v>
      </c>
    </row>
    <row r="556">
      <c r="A556" s="51" t="s">
        <v>2895</v>
      </c>
      <c r="B556" s="110" t="s">
        <v>2896</v>
      </c>
    </row>
    <row r="557">
      <c r="A557" s="51" t="s">
        <v>2897</v>
      </c>
      <c r="B557" s="110" t="s">
        <v>2898</v>
      </c>
    </row>
    <row r="558">
      <c r="A558" s="51" t="s">
        <v>2899</v>
      </c>
      <c r="B558" s="110" t="s">
        <v>2900</v>
      </c>
    </row>
    <row r="559">
      <c r="A559" s="51" t="s">
        <v>2901</v>
      </c>
      <c r="B559" s="51" t="s">
        <v>2902</v>
      </c>
    </row>
    <row r="560">
      <c r="A560" s="51" t="s">
        <v>2903</v>
      </c>
      <c r="B560" s="51" t="s">
        <v>2904</v>
      </c>
    </row>
    <row r="561">
      <c r="A561" s="51" t="s">
        <v>2905</v>
      </c>
      <c r="B561" s="110" t="s">
        <v>2906</v>
      </c>
    </row>
    <row r="562">
      <c r="A562" s="51" t="s">
        <v>2907</v>
      </c>
      <c r="B562" s="110" t="s">
        <v>2908</v>
      </c>
    </row>
    <row r="563">
      <c r="A563" s="51" t="s">
        <v>2909</v>
      </c>
      <c r="B563" s="110" t="s">
        <v>2910</v>
      </c>
    </row>
    <row r="564">
      <c r="A564" s="51" t="s">
        <v>2911</v>
      </c>
      <c r="B564" s="110" t="s">
        <v>2912</v>
      </c>
    </row>
    <row r="565">
      <c r="A565" s="51" t="s">
        <v>2913</v>
      </c>
      <c r="B565" s="110" t="s">
        <v>2914</v>
      </c>
    </row>
    <row r="566">
      <c r="A566" s="51" t="s">
        <v>2915</v>
      </c>
      <c r="B566" s="110" t="s">
        <v>2916</v>
      </c>
    </row>
    <row r="567">
      <c r="A567" s="51" t="s">
        <v>2917</v>
      </c>
      <c r="B567" s="110" t="s">
        <v>2918</v>
      </c>
    </row>
    <row r="568">
      <c r="A568" s="51" t="s">
        <v>2919</v>
      </c>
      <c r="B568" s="110" t="s">
        <v>2920</v>
      </c>
    </row>
    <row r="569">
      <c r="A569" s="51" t="s">
        <v>2921</v>
      </c>
      <c r="B569" s="110" t="s">
        <v>2922</v>
      </c>
    </row>
    <row r="570">
      <c r="A570" s="51" t="s">
        <v>2923</v>
      </c>
      <c r="B570" s="110" t="s">
        <v>2924</v>
      </c>
    </row>
    <row r="571">
      <c r="A571" s="51" t="s">
        <v>2925</v>
      </c>
      <c r="B571" s="51" t="s">
        <v>2926</v>
      </c>
    </row>
    <row r="572">
      <c r="A572" s="51" t="s">
        <v>2927</v>
      </c>
      <c r="B572" s="51" t="s">
        <v>2928</v>
      </c>
    </row>
    <row r="573">
      <c r="A573" s="51" t="s">
        <v>2929</v>
      </c>
      <c r="B573" s="110" t="s">
        <v>2930</v>
      </c>
    </row>
    <row r="574">
      <c r="A574" s="51" t="s">
        <v>2931</v>
      </c>
      <c r="B574" s="110" t="s">
        <v>2932</v>
      </c>
    </row>
    <row r="575">
      <c r="A575" s="51" t="s">
        <v>2933</v>
      </c>
      <c r="B575" s="110" t="s">
        <v>2934</v>
      </c>
    </row>
    <row r="576">
      <c r="A576" s="51" t="s">
        <v>2935</v>
      </c>
      <c r="B576" s="110" t="s">
        <v>2936</v>
      </c>
    </row>
    <row r="577">
      <c r="A577" s="51" t="s">
        <v>2937</v>
      </c>
      <c r="B577" s="110" t="s">
        <v>2938</v>
      </c>
    </row>
    <row r="578">
      <c r="A578" s="51" t="s">
        <v>2939</v>
      </c>
      <c r="B578" s="110" t="s">
        <v>2940</v>
      </c>
    </row>
    <row r="579">
      <c r="A579" s="51" t="s">
        <v>2941</v>
      </c>
      <c r="B579" s="110" t="s">
        <v>2942</v>
      </c>
    </row>
    <row r="580">
      <c r="A580" s="51" t="s">
        <v>2943</v>
      </c>
      <c r="B580" s="51" t="s">
        <v>2944</v>
      </c>
    </row>
    <row r="581">
      <c r="A581" s="51" t="s">
        <v>2945</v>
      </c>
      <c r="B581" s="51" t="s">
        <v>2946</v>
      </c>
    </row>
    <row r="582">
      <c r="A582" s="51" t="s">
        <v>2947</v>
      </c>
      <c r="B582" s="51" t="s">
        <v>2948</v>
      </c>
    </row>
    <row r="583">
      <c r="A583" s="51" t="s">
        <v>2949</v>
      </c>
      <c r="B583" s="51" t="s">
        <v>2950</v>
      </c>
    </row>
    <row r="584">
      <c r="A584" s="51" t="s">
        <v>2951</v>
      </c>
      <c r="B584" s="110" t="s">
        <v>2952</v>
      </c>
    </row>
    <row r="585">
      <c r="A585" s="51" t="s">
        <v>2953</v>
      </c>
      <c r="B585" s="51" t="s">
        <v>2954</v>
      </c>
    </row>
    <row r="586">
      <c r="A586" s="51" t="s">
        <v>2955</v>
      </c>
      <c r="B586" s="110" t="s">
        <v>2956</v>
      </c>
    </row>
    <row r="587">
      <c r="A587" s="51" t="s">
        <v>2957</v>
      </c>
      <c r="B587" s="110" t="s">
        <v>2958</v>
      </c>
    </row>
    <row r="588">
      <c r="A588" s="51" t="s">
        <v>2959</v>
      </c>
      <c r="B588" s="110" t="s">
        <v>2960</v>
      </c>
    </row>
    <row r="589">
      <c r="A589" s="51" t="s">
        <v>2961</v>
      </c>
      <c r="B589" s="110" t="s">
        <v>2962</v>
      </c>
    </row>
    <row r="590">
      <c r="A590" s="51" t="s">
        <v>2963</v>
      </c>
      <c r="B590" s="110" t="s">
        <v>2964</v>
      </c>
    </row>
    <row r="591">
      <c r="A591" s="51" t="s">
        <v>2965</v>
      </c>
      <c r="B591" s="110" t="s">
        <v>2966</v>
      </c>
    </row>
    <row r="592">
      <c r="A592" s="51" t="s">
        <v>2967</v>
      </c>
      <c r="B592" s="110" t="s">
        <v>2968</v>
      </c>
    </row>
    <row r="593">
      <c r="A593" s="51" t="s">
        <v>2969</v>
      </c>
      <c r="B593" s="110" t="s">
        <v>2970</v>
      </c>
    </row>
    <row r="594">
      <c r="A594" s="51" t="s">
        <v>2971</v>
      </c>
      <c r="B594" s="51" t="s">
        <v>2972</v>
      </c>
    </row>
    <row r="595">
      <c r="A595" s="51" t="s">
        <v>2973</v>
      </c>
      <c r="B595" s="110" t="s">
        <v>2974</v>
      </c>
    </row>
    <row r="596">
      <c r="A596" s="51" t="s">
        <v>2975</v>
      </c>
      <c r="B596" s="110" t="s">
        <v>2976</v>
      </c>
    </row>
    <row r="597">
      <c r="A597" s="51" t="s">
        <v>2977</v>
      </c>
      <c r="B597" s="110" t="s">
        <v>2978</v>
      </c>
    </row>
    <row r="598">
      <c r="A598" s="51" t="s">
        <v>2979</v>
      </c>
      <c r="B598" s="110" t="s">
        <v>2980</v>
      </c>
    </row>
    <row r="599">
      <c r="A599" s="51" t="s">
        <v>2981</v>
      </c>
      <c r="B599" s="51" t="s">
        <v>2982</v>
      </c>
    </row>
    <row r="600">
      <c r="A600" s="51" t="s">
        <v>2983</v>
      </c>
      <c r="B600" s="110" t="s">
        <v>2984</v>
      </c>
    </row>
    <row r="601">
      <c r="A601" s="51" t="s">
        <v>2985</v>
      </c>
      <c r="B601" s="110" t="s">
        <v>2986</v>
      </c>
    </row>
    <row r="602">
      <c r="A602" s="51" t="s">
        <v>2987</v>
      </c>
      <c r="B602" s="51" t="s">
        <v>2988</v>
      </c>
    </row>
    <row r="603">
      <c r="A603" s="51" t="s">
        <v>2989</v>
      </c>
      <c r="B603" s="110" t="s">
        <v>2990</v>
      </c>
    </row>
    <row r="604">
      <c r="A604" s="51" t="s">
        <v>2991</v>
      </c>
      <c r="B604" s="110" t="s">
        <v>2992</v>
      </c>
    </row>
    <row r="605">
      <c r="A605" s="51" t="s">
        <v>2993</v>
      </c>
      <c r="B605" s="110" t="s">
        <v>2994</v>
      </c>
    </row>
    <row r="606">
      <c r="A606" s="51" t="s">
        <v>2995</v>
      </c>
      <c r="B606" s="110" t="s">
        <v>2996</v>
      </c>
    </row>
    <row r="607">
      <c r="A607" s="51" t="s">
        <v>2997</v>
      </c>
      <c r="B607" s="110" t="s">
        <v>2998</v>
      </c>
    </row>
    <row r="608">
      <c r="A608" s="51" t="s">
        <v>2999</v>
      </c>
      <c r="B608" s="110" t="s">
        <v>3000</v>
      </c>
    </row>
    <row r="609">
      <c r="A609" s="51" t="s">
        <v>3001</v>
      </c>
      <c r="B609" s="51" t="s">
        <v>3002</v>
      </c>
    </row>
    <row r="610">
      <c r="A610" s="51" t="s">
        <v>3003</v>
      </c>
      <c r="B610" s="110" t="s">
        <v>3004</v>
      </c>
    </row>
    <row r="611">
      <c r="A611" s="51" t="s">
        <v>3005</v>
      </c>
      <c r="B611" s="110" t="s">
        <v>3006</v>
      </c>
    </row>
    <row r="612">
      <c r="A612" s="51" t="s">
        <v>3007</v>
      </c>
      <c r="B612" s="51" t="s">
        <v>3008</v>
      </c>
    </row>
    <row r="613">
      <c r="A613" s="51" t="s">
        <v>3009</v>
      </c>
      <c r="B613" s="110" t="s">
        <v>3010</v>
      </c>
    </row>
    <row r="614">
      <c r="A614" s="51" t="s">
        <v>3011</v>
      </c>
      <c r="B614" s="51" t="s">
        <v>3012</v>
      </c>
    </row>
    <row r="615">
      <c r="A615" s="51" t="s">
        <v>3013</v>
      </c>
      <c r="B615" s="110" t="s">
        <v>3014</v>
      </c>
    </row>
    <row r="616">
      <c r="A616" s="51" t="s">
        <v>3015</v>
      </c>
      <c r="B616" s="110" t="s">
        <v>3016</v>
      </c>
    </row>
    <row r="617">
      <c r="A617" s="51" t="s">
        <v>3017</v>
      </c>
      <c r="B617" s="51" t="s">
        <v>3018</v>
      </c>
    </row>
    <row r="618">
      <c r="A618" s="51" t="s">
        <v>3019</v>
      </c>
      <c r="B618" s="51" t="s">
        <v>3020</v>
      </c>
    </row>
    <row r="619">
      <c r="A619" s="51" t="s">
        <v>3021</v>
      </c>
      <c r="B619" s="110" t="s">
        <v>3022</v>
      </c>
    </row>
    <row r="620">
      <c r="A620" s="51" t="s">
        <v>3023</v>
      </c>
      <c r="B620" s="110" t="s">
        <v>3024</v>
      </c>
    </row>
    <row r="621">
      <c r="A621" s="51" t="s">
        <v>3025</v>
      </c>
      <c r="B621" s="51" t="s">
        <v>3026</v>
      </c>
    </row>
    <row r="622">
      <c r="A622" s="51" t="s">
        <v>3027</v>
      </c>
      <c r="B622" s="51" t="s">
        <v>3028</v>
      </c>
    </row>
    <row r="623">
      <c r="A623" s="51" t="s">
        <v>3029</v>
      </c>
      <c r="B623" s="110" t="s">
        <v>3030</v>
      </c>
    </row>
    <row r="624">
      <c r="A624" s="51" t="s">
        <v>3031</v>
      </c>
      <c r="B624" s="51" t="s">
        <v>3032</v>
      </c>
    </row>
    <row r="625">
      <c r="A625" s="51" t="s">
        <v>3033</v>
      </c>
      <c r="B625" s="110" t="s">
        <v>3034</v>
      </c>
    </row>
    <row r="626">
      <c r="A626" s="51" t="s">
        <v>3035</v>
      </c>
      <c r="B626" s="110" t="s">
        <v>3036</v>
      </c>
    </row>
    <row r="627">
      <c r="A627" s="51" t="s">
        <v>3037</v>
      </c>
      <c r="B627" s="110" t="s">
        <v>3038</v>
      </c>
    </row>
    <row r="628">
      <c r="A628" s="51" t="s">
        <v>3039</v>
      </c>
      <c r="B628" s="110" t="s">
        <v>3040</v>
      </c>
    </row>
    <row r="629">
      <c r="A629" s="51" t="s">
        <v>3041</v>
      </c>
      <c r="B629" s="110" t="s">
        <v>3042</v>
      </c>
    </row>
    <row r="630">
      <c r="A630" s="51" t="s">
        <v>3043</v>
      </c>
      <c r="B630" s="110" t="s">
        <v>3044</v>
      </c>
    </row>
    <row r="631">
      <c r="A631" s="51" t="s">
        <v>3045</v>
      </c>
      <c r="B631" s="110" t="s">
        <v>3046</v>
      </c>
    </row>
    <row r="632">
      <c r="A632" s="51" t="s">
        <v>3047</v>
      </c>
      <c r="B632" s="110" t="s">
        <v>3048</v>
      </c>
    </row>
    <row r="633">
      <c r="A633" s="51" t="s">
        <v>3049</v>
      </c>
      <c r="B633" s="110" t="s">
        <v>3050</v>
      </c>
    </row>
    <row r="634">
      <c r="A634" s="51" t="s">
        <v>3051</v>
      </c>
      <c r="B634" s="51" t="s">
        <v>3052</v>
      </c>
    </row>
    <row r="635">
      <c r="A635" s="51" t="s">
        <v>3053</v>
      </c>
      <c r="B635" s="51" t="s">
        <v>3054</v>
      </c>
    </row>
    <row r="636">
      <c r="A636" s="51" t="s">
        <v>3055</v>
      </c>
      <c r="B636" s="110" t="s">
        <v>3056</v>
      </c>
    </row>
    <row r="637">
      <c r="A637" s="51" t="s">
        <v>3057</v>
      </c>
      <c r="B637" s="110" t="s">
        <v>3058</v>
      </c>
    </row>
    <row r="638">
      <c r="A638" s="51" t="s">
        <v>3059</v>
      </c>
      <c r="B638" s="110" t="s">
        <v>3060</v>
      </c>
    </row>
    <row r="639">
      <c r="A639" s="51" t="s">
        <v>3061</v>
      </c>
      <c r="B639" s="51" t="s">
        <v>3062</v>
      </c>
    </row>
    <row r="640">
      <c r="A640" s="51" t="s">
        <v>3063</v>
      </c>
      <c r="B640" s="110" t="s">
        <v>3064</v>
      </c>
    </row>
    <row r="641">
      <c r="A641" s="51" t="s">
        <v>3065</v>
      </c>
      <c r="B641" s="110" t="s">
        <v>3066</v>
      </c>
    </row>
    <row r="642">
      <c r="A642" s="51" t="s">
        <v>3067</v>
      </c>
      <c r="B642" s="110" t="s">
        <v>3068</v>
      </c>
    </row>
    <row r="643">
      <c r="A643" s="51" t="s">
        <v>3069</v>
      </c>
      <c r="B643" s="110" t="s">
        <v>3070</v>
      </c>
    </row>
    <row r="644">
      <c r="A644" s="51" t="s">
        <v>3071</v>
      </c>
      <c r="B644" s="51" t="s">
        <v>3072</v>
      </c>
    </row>
    <row r="645">
      <c r="A645" s="51" t="s">
        <v>3073</v>
      </c>
      <c r="B645" s="110" t="s">
        <v>3074</v>
      </c>
    </row>
    <row r="646">
      <c r="A646" s="51" t="s">
        <v>3075</v>
      </c>
      <c r="B646" s="51" t="s">
        <v>3076</v>
      </c>
    </row>
    <row r="647">
      <c r="A647" s="51" t="s">
        <v>3077</v>
      </c>
      <c r="B647" s="110" t="s">
        <v>3078</v>
      </c>
    </row>
    <row r="648">
      <c r="A648" s="51" t="s">
        <v>3079</v>
      </c>
      <c r="B648" s="110" t="s">
        <v>3080</v>
      </c>
    </row>
    <row r="649">
      <c r="A649" s="51" t="s">
        <v>3081</v>
      </c>
      <c r="B649" s="110" t="s">
        <v>3082</v>
      </c>
    </row>
    <row r="650">
      <c r="A650" s="51" t="s">
        <v>3083</v>
      </c>
      <c r="B650" s="110" t="s">
        <v>3084</v>
      </c>
    </row>
    <row r="651">
      <c r="A651" s="51" t="s">
        <v>3085</v>
      </c>
      <c r="B651" s="110" t="s">
        <v>3086</v>
      </c>
    </row>
    <row r="652">
      <c r="A652" s="51" t="s">
        <v>3087</v>
      </c>
      <c r="B652" s="110" t="s">
        <v>3088</v>
      </c>
    </row>
    <row r="653">
      <c r="A653" s="51" t="s">
        <v>3089</v>
      </c>
      <c r="B653" s="110" t="s">
        <v>3090</v>
      </c>
    </row>
    <row r="654">
      <c r="A654" s="51" t="s">
        <v>3091</v>
      </c>
      <c r="B654" s="110" t="s">
        <v>3092</v>
      </c>
    </row>
    <row r="655">
      <c r="A655" s="51" t="s">
        <v>3093</v>
      </c>
      <c r="B655" s="110" t="s">
        <v>3094</v>
      </c>
    </row>
    <row r="656">
      <c r="A656" s="51" t="s">
        <v>3095</v>
      </c>
      <c r="B656" s="110" t="s">
        <v>3092</v>
      </c>
    </row>
    <row r="657">
      <c r="A657" s="51" t="s">
        <v>3096</v>
      </c>
      <c r="B657" s="110" t="s">
        <v>3097</v>
      </c>
    </row>
    <row r="658">
      <c r="A658" s="51" t="s">
        <v>3098</v>
      </c>
      <c r="B658" s="110" t="s">
        <v>3099</v>
      </c>
    </row>
    <row r="659">
      <c r="A659" s="51" t="s">
        <v>3100</v>
      </c>
      <c r="B659" s="110" t="s">
        <v>3101</v>
      </c>
    </row>
    <row r="660">
      <c r="A660" s="51" t="s">
        <v>3102</v>
      </c>
      <c r="B660" s="110" t="s">
        <v>3103</v>
      </c>
    </row>
    <row r="661">
      <c r="A661" s="51" t="s">
        <v>3104</v>
      </c>
      <c r="B661" s="110" t="s">
        <v>3105</v>
      </c>
    </row>
    <row r="662">
      <c r="A662" s="51" t="s">
        <v>3106</v>
      </c>
      <c r="B662" s="110" t="s">
        <v>3107</v>
      </c>
    </row>
    <row r="663">
      <c r="A663" s="51" t="s">
        <v>3108</v>
      </c>
      <c r="B663" s="110" t="s">
        <v>3109</v>
      </c>
    </row>
    <row r="664">
      <c r="A664" s="51" t="s">
        <v>3110</v>
      </c>
      <c r="B664" s="110" t="s">
        <v>3111</v>
      </c>
    </row>
    <row r="665">
      <c r="A665" s="51" t="s">
        <v>3112</v>
      </c>
      <c r="B665" s="110" t="s">
        <v>3113</v>
      </c>
    </row>
    <row r="666">
      <c r="A666" s="51" t="s">
        <v>3114</v>
      </c>
      <c r="B666" s="110" t="s">
        <v>3115</v>
      </c>
    </row>
    <row r="667">
      <c r="A667" s="51" t="s">
        <v>3116</v>
      </c>
      <c r="B667" s="110" t="s">
        <v>3117</v>
      </c>
    </row>
    <row r="668">
      <c r="A668" s="51" t="s">
        <v>3118</v>
      </c>
      <c r="B668" s="110" t="s">
        <v>3119</v>
      </c>
    </row>
    <row r="669">
      <c r="A669" s="51" t="s">
        <v>3120</v>
      </c>
      <c r="B669" s="110" t="s">
        <v>3121</v>
      </c>
    </row>
    <row r="670">
      <c r="A670" s="51" t="s">
        <v>3122</v>
      </c>
      <c r="B670" s="51" t="s">
        <v>3123</v>
      </c>
    </row>
    <row r="671">
      <c r="A671" s="51" t="s">
        <v>3124</v>
      </c>
      <c r="B671" s="110" t="s">
        <v>3125</v>
      </c>
    </row>
    <row r="672">
      <c r="A672" s="51" t="s">
        <v>3126</v>
      </c>
      <c r="B672" s="110" t="s">
        <v>3127</v>
      </c>
    </row>
    <row r="673">
      <c r="A673" s="51" t="s">
        <v>3128</v>
      </c>
      <c r="B673" s="110" t="s">
        <v>3129</v>
      </c>
    </row>
    <row r="674">
      <c r="A674" s="51" t="s">
        <v>3130</v>
      </c>
      <c r="B674" s="51" t="s">
        <v>3131</v>
      </c>
    </row>
    <row r="675">
      <c r="A675" s="51" t="s">
        <v>3132</v>
      </c>
      <c r="B675" s="51" t="s">
        <v>3133</v>
      </c>
    </row>
    <row r="676">
      <c r="A676" s="51" t="s">
        <v>3134</v>
      </c>
      <c r="B676" s="51" t="s">
        <v>3135</v>
      </c>
    </row>
    <row r="677">
      <c r="A677" s="51" t="s">
        <v>3136</v>
      </c>
      <c r="B677" s="51" t="s">
        <v>3137</v>
      </c>
    </row>
    <row r="678">
      <c r="A678" s="51" t="s">
        <v>3138</v>
      </c>
      <c r="B678" s="110" t="s">
        <v>3139</v>
      </c>
    </row>
    <row r="679">
      <c r="A679" s="51" t="s">
        <v>3140</v>
      </c>
      <c r="B679" s="51" t="s">
        <v>3141</v>
      </c>
    </row>
    <row r="680">
      <c r="A680" s="51" t="s">
        <v>3142</v>
      </c>
      <c r="B680" s="110" t="s">
        <v>3143</v>
      </c>
    </row>
    <row r="681">
      <c r="A681" s="51" t="s">
        <v>3144</v>
      </c>
      <c r="B681" s="51" t="s">
        <v>3145</v>
      </c>
    </row>
    <row r="682">
      <c r="A682" s="51" t="s">
        <v>3146</v>
      </c>
      <c r="B682" s="110" t="s">
        <v>3147</v>
      </c>
    </row>
    <row r="683">
      <c r="A683" s="51" t="s">
        <v>3148</v>
      </c>
      <c r="B683" s="110" t="s">
        <v>3149</v>
      </c>
    </row>
    <row r="684">
      <c r="A684" s="51" t="s">
        <v>3150</v>
      </c>
      <c r="B684" s="110" t="s">
        <v>3151</v>
      </c>
    </row>
    <row r="685">
      <c r="A685" s="51" t="s">
        <v>3152</v>
      </c>
      <c r="B685" s="51" t="s">
        <v>3153</v>
      </c>
    </row>
    <row r="686">
      <c r="A686" s="51" t="s">
        <v>3154</v>
      </c>
      <c r="B686" s="110" t="s">
        <v>3155</v>
      </c>
    </row>
    <row r="687">
      <c r="A687" s="51" t="s">
        <v>3156</v>
      </c>
      <c r="B687" s="110" t="s">
        <v>3157</v>
      </c>
    </row>
    <row r="688">
      <c r="A688" s="51" t="s">
        <v>3158</v>
      </c>
      <c r="B688" s="110" t="s">
        <v>3159</v>
      </c>
    </row>
    <row r="689">
      <c r="A689" s="51" t="s">
        <v>3160</v>
      </c>
      <c r="B689" s="110" t="s">
        <v>3161</v>
      </c>
    </row>
    <row r="690">
      <c r="A690" s="51" t="s">
        <v>3162</v>
      </c>
      <c r="B690" s="51" t="s">
        <v>3163</v>
      </c>
    </row>
    <row r="691">
      <c r="A691" s="51" t="s">
        <v>3164</v>
      </c>
      <c r="B691" s="110" t="s">
        <v>3165</v>
      </c>
    </row>
    <row r="692">
      <c r="A692" s="51" t="s">
        <v>3166</v>
      </c>
      <c r="B692" s="110" t="s">
        <v>3167</v>
      </c>
    </row>
    <row r="693">
      <c r="A693" s="51" t="s">
        <v>3168</v>
      </c>
      <c r="B693" s="51" t="s">
        <v>3169</v>
      </c>
    </row>
    <row r="694">
      <c r="A694" s="51" t="s">
        <v>3170</v>
      </c>
      <c r="B694" s="110" t="s">
        <v>3171</v>
      </c>
    </row>
    <row r="695">
      <c r="A695" s="51" t="s">
        <v>3172</v>
      </c>
      <c r="B695" s="110" t="s">
        <v>3173</v>
      </c>
    </row>
    <row r="696">
      <c r="A696" s="51" t="s">
        <v>3174</v>
      </c>
      <c r="B696" s="110" t="s">
        <v>3175</v>
      </c>
    </row>
    <row r="697">
      <c r="A697" s="51" t="s">
        <v>3176</v>
      </c>
      <c r="B697" s="110" t="s">
        <v>3177</v>
      </c>
    </row>
    <row r="698">
      <c r="A698" s="51" t="s">
        <v>3178</v>
      </c>
      <c r="B698" s="51" t="s">
        <v>3179</v>
      </c>
    </row>
    <row r="699">
      <c r="A699" s="51" t="s">
        <v>3180</v>
      </c>
      <c r="B699" s="110" t="s">
        <v>3181</v>
      </c>
    </row>
    <row r="700">
      <c r="A700" s="51" t="s">
        <v>3182</v>
      </c>
      <c r="B700" s="110" t="s">
        <v>3183</v>
      </c>
    </row>
    <row r="701">
      <c r="A701" s="51" t="s">
        <v>3184</v>
      </c>
      <c r="B701" s="51" t="s">
        <v>3185</v>
      </c>
    </row>
    <row r="702">
      <c r="A702" s="51" t="s">
        <v>3186</v>
      </c>
      <c r="B702" s="110" t="s">
        <v>3187</v>
      </c>
    </row>
    <row r="703">
      <c r="A703" s="51" t="s">
        <v>3188</v>
      </c>
      <c r="B703" s="51" t="s">
        <v>3189</v>
      </c>
    </row>
    <row r="704">
      <c r="A704" s="51" t="s">
        <v>3190</v>
      </c>
      <c r="B704" s="51" t="s">
        <v>3189</v>
      </c>
    </row>
    <row r="705">
      <c r="A705" s="51" t="s">
        <v>3191</v>
      </c>
      <c r="B705" s="110" t="s">
        <v>3192</v>
      </c>
    </row>
    <row r="706">
      <c r="A706" s="51" t="s">
        <v>3193</v>
      </c>
      <c r="B706" s="110" t="s">
        <v>3194</v>
      </c>
    </row>
    <row r="707">
      <c r="A707" s="51" t="s">
        <v>3195</v>
      </c>
      <c r="B707" s="110" t="s">
        <v>3196</v>
      </c>
    </row>
    <row r="708">
      <c r="A708" s="51" t="s">
        <v>3197</v>
      </c>
      <c r="B708" s="110" t="s">
        <v>3198</v>
      </c>
    </row>
    <row r="709">
      <c r="A709" s="51" t="s">
        <v>3199</v>
      </c>
      <c r="B709" s="51" t="s">
        <v>3200</v>
      </c>
    </row>
    <row r="710">
      <c r="A710" s="51" t="s">
        <v>3201</v>
      </c>
      <c r="B710" s="110" t="s">
        <v>3202</v>
      </c>
    </row>
    <row r="711">
      <c r="A711" s="51" t="s">
        <v>3203</v>
      </c>
      <c r="B711" s="110" t="s">
        <v>3202</v>
      </c>
    </row>
    <row r="712">
      <c r="A712" s="51" t="s">
        <v>3204</v>
      </c>
      <c r="B712" s="110" t="s">
        <v>3205</v>
      </c>
    </row>
    <row r="713">
      <c r="A713" s="51" t="s">
        <v>3206</v>
      </c>
      <c r="B713" s="110" t="s">
        <v>3207</v>
      </c>
    </row>
    <row r="714">
      <c r="A714" s="51" t="s">
        <v>3208</v>
      </c>
      <c r="B714" s="110" t="s">
        <v>3209</v>
      </c>
    </row>
    <row r="715">
      <c r="A715" s="51" t="s">
        <v>3210</v>
      </c>
      <c r="B715" s="110" t="s">
        <v>3211</v>
      </c>
    </row>
    <row r="716">
      <c r="A716" s="51" t="s">
        <v>3212</v>
      </c>
      <c r="B716" s="110" t="s">
        <v>3213</v>
      </c>
    </row>
    <row r="717">
      <c r="A717" s="51" t="s">
        <v>3214</v>
      </c>
      <c r="B717" s="110" t="s">
        <v>3215</v>
      </c>
    </row>
    <row r="718">
      <c r="A718" s="51" t="s">
        <v>3216</v>
      </c>
      <c r="B718" s="110" t="s">
        <v>3217</v>
      </c>
    </row>
    <row r="719">
      <c r="A719" s="51" t="s">
        <v>3218</v>
      </c>
      <c r="B719" s="110" t="s">
        <v>3219</v>
      </c>
    </row>
    <row r="720">
      <c r="A720" s="51" t="s">
        <v>3220</v>
      </c>
      <c r="B720" s="51" t="s">
        <v>3221</v>
      </c>
    </row>
    <row r="721">
      <c r="A721" s="51" t="s">
        <v>3222</v>
      </c>
      <c r="B721" s="110" t="s">
        <v>3223</v>
      </c>
    </row>
    <row r="722">
      <c r="A722" s="51" t="s">
        <v>3224</v>
      </c>
      <c r="B722" s="110" t="s">
        <v>3225</v>
      </c>
    </row>
    <row r="723">
      <c r="A723" s="51" t="s">
        <v>3226</v>
      </c>
      <c r="B723" s="51" t="s">
        <v>3227</v>
      </c>
    </row>
    <row r="724">
      <c r="A724" s="51" t="s">
        <v>3228</v>
      </c>
      <c r="B724" s="110" t="s">
        <v>3229</v>
      </c>
    </row>
    <row r="725">
      <c r="A725" s="51" t="s">
        <v>3230</v>
      </c>
      <c r="B725" s="110" t="s">
        <v>3231</v>
      </c>
    </row>
    <row r="726">
      <c r="A726" s="51" t="s">
        <v>3232</v>
      </c>
      <c r="B726" s="51" t="s">
        <v>3233</v>
      </c>
    </row>
    <row r="727">
      <c r="A727" s="51" t="s">
        <v>3234</v>
      </c>
      <c r="B727" s="51" t="s">
        <v>3235</v>
      </c>
    </row>
    <row r="728">
      <c r="A728" s="51" t="s">
        <v>3236</v>
      </c>
      <c r="B728" s="110" t="s">
        <v>3237</v>
      </c>
    </row>
    <row r="729">
      <c r="A729" s="51" t="s">
        <v>3238</v>
      </c>
      <c r="B729" s="51" t="s">
        <v>3239</v>
      </c>
    </row>
    <row r="730">
      <c r="A730" s="51" t="s">
        <v>3240</v>
      </c>
      <c r="B730" s="51" t="s">
        <v>3241</v>
      </c>
    </row>
    <row r="731">
      <c r="A731" s="51" t="s">
        <v>3242</v>
      </c>
      <c r="B731" s="110" t="s">
        <v>3243</v>
      </c>
    </row>
    <row r="732">
      <c r="A732" s="51" t="s">
        <v>3244</v>
      </c>
      <c r="B732" s="110" t="s">
        <v>3245</v>
      </c>
    </row>
    <row r="733">
      <c r="A733" s="51" t="s">
        <v>3246</v>
      </c>
      <c r="B733" s="110" t="s">
        <v>3247</v>
      </c>
    </row>
    <row r="734">
      <c r="A734" s="51" t="s">
        <v>3248</v>
      </c>
      <c r="B734" s="110" t="s">
        <v>3247</v>
      </c>
    </row>
    <row r="735">
      <c r="A735" s="51" t="s">
        <v>3249</v>
      </c>
      <c r="B735" s="110" t="s">
        <v>3250</v>
      </c>
    </row>
    <row r="736">
      <c r="A736" s="51" t="s">
        <v>3251</v>
      </c>
      <c r="B736" s="110" t="s">
        <v>3252</v>
      </c>
    </row>
    <row r="737">
      <c r="A737" s="51" t="s">
        <v>3253</v>
      </c>
      <c r="B737" s="110" t="s">
        <v>3254</v>
      </c>
    </row>
    <row r="738">
      <c r="A738" s="51" t="s">
        <v>3255</v>
      </c>
      <c r="B738" s="110" t="s">
        <v>3256</v>
      </c>
    </row>
    <row r="739">
      <c r="A739" s="51" t="s">
        <v>3257</v>
      </c>
      <c r="B739" s="110" t="s">
        <v>3258</v>
      </c>
    </row>
    <row r="740">
      <c r="A740" s="51" t="s">
        <v>3259</v>
      </c>
      <c r="B740" s="110" t="s">
        <v>3260</v>
      </c>
    </row>
    <row r="741">
      <c r="A741" s="51" t="s">
        <v>3261</v>
      </c>
      <c r="B741" s="110" t="s">
        <v>3262</v>
      </c>
    </row>
    <row r="742">
      <c r="A742" s="51" t="s">
        <v>3263</v>
      </c>
      <c r="B742" s="51" t="s">
        <v>3264</v>
      </c>
    </row>
    <row r="743">
      <c r="A743" s="51" t="s">
        <v>3265</v>
      </c>
      <c r="B743" s="110" t="s">
        <v>3266</v>
      </c>
    </row>
    <row r="744">
      <c r="A744" s="51" t="s">
        <v>3267</v>
      </c>
      <c r="B744" s="110" t="s">
        <v>3268</v>
      </c>
    </row>
    <row r="745">
      <c r="A745" s="51" t="s">
        <v>3269</v>
      </c>
      <c r="B745" s="110" t="s">
        <v>3270</v>
      </c>
    </row>
    <row r="746">
      <c r="A746" s="51" t="s">
        <v>3271</v>
      </c>
      <c r="B746" s="110" t="s">
        <v>3272</v>
      </c>
    </row>
    <row r="747">
      <c r="A747" s="51" t="s">
        <v>3273</v>
      </c>
      <c r="B747" s="51" t="s">
        <v>3274</v>
      </c>
    </row>
    <row r="748">
      <c r="A748" s="51" t="s">
        <v>3275</v>
      </c>
      <c r="B748" s="110" t="s">
        <v>3276</v>
      </c>
    </row>
    <row r="749">
      <c r="A749" s="51" t="s">
        <v>3277</v>
      </c>
      <c r="B749" s="51" t="s">
        <v>3278</v>
      </c>
    </row>
    <row r="750">
      <c r="A750" s="51" t="s">
        <v>3279</v>
      </c>
      <c r="B750" s="51" t="s">
        <v>3280</v>
      </c>
    </row>
    <row r="751">
      <c r="A751" s="51" t="s">
        <v>3281</v>
      </c>
      <c r="B751" s="110" t="s">
        <v>3282</v>
      </c>
    </row>
    <row r="752">
      <c r="A752" s="51" t="s">
        <v>3283</v>
      </c>
      <c r="B752" s="51" t="s">
        <v>3284</v>
      </c>
    </row>
    <row r="753">
      <c r="A753" s="51" t="s">
        <v>3285</v>
      </c>
      <c r="B753" s="51" t="s">
        <v>3286</v>
      </c>
    </row>
    <row r="754">
      <c r="A754" s="51" t="s">
        <v>3287</v>
      </c>
      <c r="B754" s="110" t="s">
        <v>3288</v>
      </c>
    </row>
    <row r="755">
      <c r="A755" s="51" t="s">
        <v>3289</v>
      </c>
      <c r="B755" s="110" t="s">
        <v>3290</v>
      </c>
    </row>
    <row r="756">
      <c r="A756" s="51" t="s">
        <v>3291</v>
      </c>
      <c r="B756" s="110" t="s">
        <v>3292</v>
      </c>
    </row>
    <row r="757">
      <c r="A757" s="51" t="s">
        <v>3293</v>
      </c>
      <c r="B757" s="51" t="s">
        <v>3294</v>
      </c>
    </row>
    <row r="758">
      <c r="A758" s="51" t="s">
        <v>3295</v>
      </c>
      <c r="B758" s="51" t="s">
        <v>3296</v>
      </c>
    </row>
    <row r="759">
      <c r="A759" s="51" t="s">
        <v>3297</v>
      </c>
      <c r="B759" s="110" t="s">
        <v>3298</v>
      </c>
    </row>
    <row r="760">
      <c r="A760" s="51" t="s">
        <v>3299</v>
      </c>
      <c r="B760" s="110" t="s">
        <v>3300</v>
      </c>
    </row>
    <row r="761">
      <c r="A761" s="51" t="s">
        <v>3301</v>
      </c>
      <c r="B761" s="110" t="s">
        <v>3302</v>
      </c>
    </row>
    <row r="762">
      <c r="A762" s="51" t="s">
        <v>3303</v>
      </c>
      <c r="B762" s="110" t="s">
        <v>3304</v>
      </c>
    </row>
    <row r="763">
      <c r="A763" s="51" t="s">
        <v>3305</v>
      </c>
      <c r="B763" s="110" t="s">
        <v>3306</v>
      </c>
    </row>
    <row r="764">
      <c r="A764" s="51" t="s">
        <v>3307</v>
      </c>
      <c r="B764" s="51" t="s">
        <v>3308</v>
      </c>
    </row>
    <row r="765">
      <c r="A765" s="51" t="s">
        <v>3309</v>
      </c>
      <c r="B765" s="110" t="s">
        <v>3310</v>
      </c>
    </row>
    <row r="766">
      <c r="A766" s="51" t="s">
        <v>3311</v>
      </c>
      <c r="B766" s="51" t="s">
        <v>3312</v>
      </c>
    </row>
    <row r="767">
      <c r="A767" s="51" t="s">
        <v>3313</v>
      </c>
      <c r="B767" s="51" t="s">
        <v>3314</v>
      </c>
    </row>
    <row r="768">
      <c r="A768" s="51" t="s">
        <v>3315</v>
      </c>
      <c r="B768" s="110" t="s">
        <v>3316</v>
      </c>
    </row>
    <row r="769">
      <c r="A769" s="51" t="s">
        <v>3317</v>
      </c>
      <c r="B769" s="110" t="s">
        <v>3318</v>
      </c>
    </row>
    <row r="770">
      <c r="A770" s="51" t="s">
        <v>3319</v>
      </c>
      <c r="B770" s="110" t="s">
        <v>3320</v>
      </c>
    </row>
    <row r="771">
      <c r="A771" s="51" t="s">
        <v>3321</v>
      </c>
      <c r="B771" s="110" t="s">
        <v>3322</v>
      </c>
    </row>
    <row r="772">
      <c r="A772" s="51" t="s">
        <v>3323</v>
      </c>
      <c r="B772" s="110" t="s">
        <v>3324</v>
      </c>
    </row>
    <row r="773">
      <c r="A773" s="51" t="s">
        <v>3325</v>
      </c>
      <c r="B773" s="110" t="s">
        <v>3326</v>
      </c>
    </row>
    <row r="774">
      <c r="A774" s="51" t="s">
        <v>3327</v>
      </c>
      <c r="B774" s="51" t="s">
        <v>3328</v>
      </c>
    </row>
    <row r="775">
      <c r="A775" s="51" t="s">
        <v>3329</v>
      </c>
      <c r="B775" s="110" t="s">
        <v>3330</v>
      </c>
    </row>
    <row r="776">
      <c r="A776" s="51" t="s">
        <v>3331</v>
      </c>
      <c r="B776" s="110" t="s">
        <v>3332</v>
      </c>
    </row>
    <row r="777">
      <c r="A777" s="51" t="s">
        <v>3333</v>
      </c>
      <c r="B777" s="110" t="s">
        <v>3334</v>
      </c>
    </row>
    <row r="778">
      <c r="A778" s="51" t="s">
        <v>3335</v>
      </c>
      <c r="B778" s="110" t="s">
        <v>3336</v>
      </c>
    </row>
    <row r="779">
      <c r="A779" s="51" t="s">
        <v>3337</v>
      </c>
      <c r="B779" s="110" t="s">
        <v>3338</v>
      </c>
    </row>
    <row r="780">
      <c r="A780" s="51" t="s">
        <v>3339</v>
      </c>
      <c r="B780" s="110" t="s">
        <v>3340</v>
      </c>
    </row>
    <row r="781">
      <c r="A781" s="51" t="s">
        <v>3341</v>
      </c>
      <c r="B781" s="110" t="s">
        <v>3342</v>
      </c>
    </row>
    <row r="782">
      <c r="A782" s="51" t="s">
        <v>3343</v>
      </c>
      <c r="B782" s="110" t="s">
        <v>3344</v>
      </c>
    </row>
    <row r="783">
      <c r="A783" s="51" t="s">
        <v>3345</v>
      </c>
      <c r="B783" s="51" t="s">
        <v>3346</v>
      </c>
    </row>
    <row r="784">
      <c r="A784" s="51" t="s">
        <v>3347</v>
      </c>
      <c r="B784" s="110" t="s">
        <v>3348</v>
      </c>
    </row>
    <row r="785">
      <c r="A785" s="51" t="s">
        <v>3349</v>
      </c>
      <c r="B785" s="51" t="s">
        <v>3350</v>
      </c>
    </row>
    <row r="786">
      <c r="A786" s="51" t="s">
        <v>3351</v>
      </c>
      <c r="B786" s="110" t="s">
        <v>3352</v>
      </c>
    </row>
    <row r="787">
      <c r="A787" s="51" t="s">
        <v>3353</v>
      </c>
      <c r="B787" s="110" t="s">
        <v>3354</v>
      </c>
    </row>
    <row r="788">
      <c r="A788" s="51" t="s">
        <v>3355</v>
      </c>
      <c r="B788" s="110" t="s">
        <v>3356</v>
      </c>
    </row>
    <row r="789">
      <c r="A789" s="51" t="s">
        <v>3357</v>
      </c>
      <c r="B789" s="110" t="s">
        <v>3358</v>
      </c>
    </row>
    <row r="790">
      <c r="A790" s="51" t="s">
        <v>3359</v>
      </c>
      <c r="B790" s="110" t="s">
        <v>3360</v>
      </c>
    </row>
    <row r="791">
      <c r="A791" s="51" t="s">
        <v>3361</v>
      </c>
      <c r="B791" s="51" t="s">
        <v>3362</v>
      </c>
    </row>
    <row r="792">
      <c r="A792" s="51" t="s">
        <v>3363</v>
      </c>
      <c r="B792" s="110" t="s">
        <v>3364</v>
      </c>
    </row>
    <row r="793">
      <c r="A793" s="51" t="s">
        <v>3365</v>
      </c>
      <c r="B793" s="110" t="s">
        <v>3366</v>
      </c>
    </row>
    <row r="794">
      <c r="A794" s="51" t="s">
        <v>3367</v>
      </c>
      <c r="B794" s="110" t="s">
        <v>3368</v>
      </c>
    </row>
    <row r="795">
      <c r="A795" s="51" t="s">
        <v>3369</v>
      </c>
      <c r="B795" s="51" t="s">
        <v>3370</v>
      </c>
    </row>
    <row r="796">
      <c r="A796" s="51" t="s">
        <v>3371</v>
      </c>
      <c r="B796" s="110" t="s">
        <v>3372</v>
      </c>
    </row>
    <row r="797">
      <c r="A797" s="51" t="s">
        <v>3373</v>
      </c>
      <c r="B797" s="110" t="s">
        <v>3374</v>
      </c>
    </row>
    <row r="798">
      <c r="A798" s="51" t="s">
        <v>3375</v>
      </c>
      <c r="B798" s="110" t="s">
        <v>3376</v>
      </c>
    </row>
    <row r="799">
      <c r="A799" s="51" t="s">
        <v>3377</v>
      </c>
      <c r="B799" s="110" t="s">
        <v>3378</v>
      </c>
    </row>
    <row r="800">
      <c r="A800" s="51" t="s">
        <v>3379</v>
      </c>
      <c r="B800" s="51" t="s">
        <v>3380</v>
      </c>
    </row>
    <row r="801">
      <c r="A801" s="51" t="s">
        <v>3381</v>
      </c>
      <c r="B801" s="51" t="s">
        <v>3382</v>
      </c>
    </row>
    <row r="802">
      <c r="A802" s="51" t="s">
        <v>3383</v>
      </c>
      <c r="B802" s="110" t="s">
        <v>3384</v>
      </c>
    </row>
    <row r="803">
      <c r="A803" s="51" t="s">
        <v>3385</v>
      </c>
      <c r="B803" s="51" t="s">
        <v>3386</v>
      </c>
    </row>
    <row r="804">
      <c r="A804" s="51" t="s">
        <v>3387</v>
      </c>
      <c r="B804" s="110" t="s">
        <v>3388</v>
      </c>
    </row>
    <row r="805">
      <c r="A805" s="51" t="s">
        <v>3389</v>
      </c>
      <c r="B805" s="110" t="s">
        <v>3390</v>
      </c>
    </row>
    <row r="806">
      <c r="A806" s="51" t="s">
        <v>3391</v>
      </c>
      <c r="B806" s="110" t="s">
        <v>3392</v>
      </c>
    </row>
    <row r="807">
      <c r="A807" s="51" t="s">
        <v>3393</v>
      </c>
      <c r="B807" s="51" t="s">
        <v>3394</v>
      </c>
    </row>
    <row r="808">
      <c r="A808" s="51" t="s">
        <v>3395</v>
      </c>
      <c r="B808" s="51" t="s">
        <v>3396</v>
      </c>
    </row>
    <row r="809">
      <c r="A809" s="51" t="s">
        <v>3397</v>
      </c>
      <c r="B809" s="110" t="s">
        <v>3398</v>
      </c>
    </row>
    <row r="810">
      <c r="A810" s="51" t="s">
        <v>3399</v>
      </c>
      <c r="B810" s="110" t="s">
        <v>3400</v>
      </c>
    </row>
    <row r="811">
      <c r="A811" s="51" t="s">
        <v>3401</v>
      </c>
      <c r="B811" s="110" t="s">
        <v>3402</v>
      </c>
    </row>
    <row r="812">
      <c r="A812" s="51" t="s">
        <v>3403</v>
      </c>
      <c r="B812" s="110" t="s">
        <v>3404</v>
      </c>
    </row>
    <row r="813">
      <c r="A813" s="51" t="s">
        <v>3405</v>
      </c>
      <c r="B813" s="51" t="s">
        <v>3406</v>
      </c>
    </row>
    <row r="814">
      <c r="A814" s="51" t="s">
        <v>3407</v>
      </c>
      <c r="B814" s="110" t="s">
        <v>3408</v>
      </c>
    </row>
    <row r="815">
      <c r="A815" s="51" t="s">
        <v>3409</v>
      </c>
      <c r="B815" s="110" t="s">
        <v>3410</v>
      </c>
    </row>
    <row r="816">
      <c r="A816" s="51" t="s">
        <v>3411</v>
      </c>
      <c r="B816" s="110" t="s">
        <v>3412</v>
      </c>
    </row>
    <row r="817">
      <c r="A817" s="51" t="s">
        <v>3413</v>
      </c>
      <c r="B817" s="51" t="s">
        <v>3414</v>
      </c>
    </row>
    <row r="818">
      <c r="A818" s="51" t="s">
        <v>3415</v>
      </c>
      <c r="B818" s="110" t="s">
        <v>3416</v>
      </c>
    </row>
    <row r="819">
      <c r="A819" s="51" t="s">
        <v>3417</v>
      </c>
      <c r="B819" s="110" t="s">
        <v>3418</v>
      </c>
    </row>
    <row r="820">
      <c r="A820" s="51" t="s">
        <v>3419</v>
      </c>
      <c r="B820" s="110" t="s">
        <v>3420</v>
      </c>
    </row>
    <row r="821">
      <c r="A821" s="51" t="s">
        <v>3421</v>
      </c>
      <c r="B821" s="51" t="s">
        <v>3422</v>
      </c>
    </row>
    <row r="822">
      <c r="A822" s="51" t="s">
        <v>3423</v>
      </c>
      <c r="B822" s="110" t="s">
        <v>3424</v>
      </c>
    </row>
    <row r="823">
      <c r="A823" s="51" t="s">
        <v>3425</v>
      </c>
      <c r="B823" s="110" t="s">
        <v>3426</v>
      </c>
    </row>
    <row r="824">
      <c r="A824" s="51" t="s">
        <v>3427</v>
      </c>
      <c r="B824" s="110" t="s">
        <v>3428</v>
      </c>
    </row>
    <row r="825">
      <c r="A825" s="51" t="s">
        <v>3429</v>
      </c>
      <c r="B825" s="110" t="s">
        <v>3430</v>
      </c>
    </row>
    <row r="826">
      <c r="A826" s="51" t="s">
        <v>3431</v>
      </c>
      <c r="B826" s="110" t="s">
        <v>3432</v>
      </c>
    </row>
    <row r="827">
      <c r="A827" s="51" t="s">
        <v>3433</v>
      </c>
      <c r="B827" s="110" t="s">
        <v>3434</v>
      </c>
    </row>
    <row r="828">
      <c r="A828" s="51" t="s">
        <v>3435</v>
      </c>
      <c r="B828" s="110" t="s">
        <v>3436</v>
      </c>
    </row>
    <row r="829">
      <c r="A829" s="51" t="s">
        <v>3437</v>
      </c>
      <c r="B829" s="110" t="s">
        <v>3438</v>
      </c>
    </row>
    <row r="830">
      <c r="A830" s="51" t="s">
        <v>3439</v>
      </c>
      <c r="B830" s="110" t="s">
        <v>3440</v>
      </c>
    </row>
    <row r="831">
      <c r="A831" s="51" t="s">
        <v>3441</v>
      </c>
      <c r="B831" s="110" t="s">
        <v>3442</v>
      </c>
    </row>
    <row r="832">
      <c r="A832" s="51" t="s">
        <v>3443</v>
      </c>
      <c r="B832" s="110" t="s">
        <v>3444</v>
      </c>
    </row>
    <row r="833">
      <c r="A833" s="51" t="s">
        <v>3445</v>
      </c>
      <c r="B833" s="110" t="s">
        <v>3446</v>
      </c>
    </row>
    <row r="834">
      <c r="A834" s="51" t="s">
        <v>3447</v>
      </c>
      <c r="B834" s="110" t="s">
        <v>3448</v>
      </c>
    </row>
    <row r="835">
      <c r="A835" s="51" t="s">
        <v>3449</v>
      </c>
      <c r="B835" s="110" t="s">
        <v>3450</v>
      </c>
    </row>
    <row r="836">
      <c r="A836" s="51" t="s">
        <v>3451</v>
      </c>
      <c r="B836" s="110" t="s">
        <v>3452</v>
      </c>
    </row>
    <row r="837">
      <c r="A837" s="51" t="s">
        <v>3453</v>
      </c>
      <c r="B837" s="110" t="s">
        <v>3454</v>
      </c>
    </row>
    <row r="838">
      <c r="A838" s="51" t="s">
        <v>3455</v>
      </c>
      <c r="B838" s="110" t="s">
        <v>3456</v>
      </c>
    </row>
    <row r="839">
      <c r="A839" s="51" t="s">
        <v>3457</v>
      </c>
      <c r="B839" s="51" t="s">
        <v>3458</v>
      </c>
    </row>
    <row r="840">
      <c r="A840" s="51" t="s">
        <v>3459</v>
      </c>
      <c r="B840" s="110" t="s">
        <v>3460</v>
      </c>
    </row>
    <row r="841">
      <c r="A841" s="51" t="s">
        <v>3461</v>
      </c>
      <c r="B841" s="110" t="s">
        <v>3462</v>
      </c>
    </row>
    <row r="842">
      <c r="A842" s="51" t="s">
        <v>3463</v>
      </c>
      <c r="B842" s="110" t="s">
        <v>3464</v>
      </c>
    </row>
    <row r="843">
      <c r="A843" s="51" t="s">
        <v>3465</v>
      </c>
      <c r="B843" s="110" t="s">
        <v>3466</v>
      </c>
    </row>
    <row r="844">
      <c r="A844" s="51" t="s">
        <v>3467</v>
      </c>
      <c r="B844" s="110" t="s">
        <v>3468</v>
      </c>
    </row>
    <row r="845">
      <c r="A845" s="51" t="s">
        <v>3469</v>
      </c>
      <c r="B845" s="110" t="s">
        <v>3470</v>
      </c>
    </row>
    <row r="846">
      <c r="A846" s="51" t="s">
        <v>3471</v>
      </c>
      <c r="B846" s="110" t="s">
        <v>3472</v>
      </c>
    </row>
    <row r="847">
      <c r="A847" s="51" t="s">
        <v>3473</v>
      </c>
      <c r="B847" s="110" t="s">
        <v>3474</v>
      </c>
    </row>
    <row r="848">
      <c r="A848" s="51" t="s">
        <v>3475</v>
      </c>
      <c r="B848" s="51" t="s">
        <v>3476</v>
      </c>
    </row>
    <row r="849">
      <c r="A849" s="51" t="s">
        <v>3477</v>
      </c>
      <c r="B849" s="110" t="s">
        <v>3478</v>
      </c>
    </row>
    <row r="850">
      <c r="A850" s="51" t="s">
        <v>3479</v>
      </c>
      <c r="B850" s="110" t="s">
        <v>3480</v>
      </c>
    </row>
    <row r="851">
      <c r="A851" s="51" t="s">
        <v>3481</v>
      </c>
      <c r="B851" s="110" t="s">
        <v>3482</v>
      </c>
    </row>
    <row r="852">
      <c r="A852" s="51" t="s">
        <v>3483</v>
      </c>
      <c r="B852" s="110" t="s">
        <v>3484</v>
      </c>
    </row>
    <row r="853">
      <c r="A853" s="51" t="s">
        <v>3485</v>
      </c>
      <c r="B853" s="51" t="s">
        <v>3486</v>
      </c>
    </row>
    <row r="854">
      <c r="A854" s="51" t="s">
        <v>3487</v>
      </c>
      <c r="B854" s="51" t="s">
        <v>3488</v>
      </c>
    </row>
    <row r="855">
      <c r="A855" s="51" t="s">
        <v>3489</v>
      </c>
      <c r="B855" s="51" t="s">
        <v>3490</v>
      </c>
    </row>
    <row r="856">
      <c r="A856" s="51" t="s">
        <v>3491</v>
      </c>
      <c r="B856" s="110" t="s">
        <v>3492</v>
      </c>
    </row>
    <row r="857">
      <c r="A857" s="51" t="s">
        <v>3493</v>
      </c>
      <c r="B857" s="51" t="s">
        <v>3494</v>
      </c>
    </row>
    <row r="858">
      <c r="A858" s="51" t="s">
        <v>3495</v>
      </c>
      <c r="B858" s="110" t="s">
        <v>3496</v>
      </c>
    </row>
    <row r="859">
      <c r="A859" s="51" t="s">
        <v>3497</v>
      </c>
      <c r="B859" s="110" t="s">
        <v>3498</v>
      </c>
    </row>
    <row r="860">
      <c r="A860" s="51" t="s">
        <v>3499</v>
      </c>
      <c r="B860" s="51" t="s">
        <v>3500</v>
      </c>
    </row>
    <row r="861">
      <c r="A861" s="51" t="s">
        <v>3501</v>
      </c>
      <c r="B861" s="110" t="s">
        <v>3502</v>
      </c>
    </row>
    <row r="862">
      <c r="A862" s="51" t="s">
        <v>3503</v>
      </c>
      <c r="B862" s="110" t="s">
        <v>3504</v>
      </c>
    </row>
    <row r="863">
      <c r="A863" s="51" t="s">
        <v>3505</v>
      </c>
      <c r="B863" s="110" t="s">
        <v>3506</v>
      </c>
    </row>
    <row r="864">
      <c r="A864" s="51" t="s">
        <v>3507</v>
      </c>
      <c r="B864" s="51" t="s">
        <v>3508</v>
      </c>
    </row>
    <row r="865">
      <c r="A865" s="51" t="s">
        <v>3509</v>
      </c>
      <c r="B865" s="110" t="s">
        <v>3510</v>
      </c>
    </row>
    <row r="866">
      <c r="A866" s="51" t="s">
        <v>3511</v>
      </c>
      <c r="B866" s="110" t="s">
        <v>3512</v>
      </c>
    </row>
    <row r="867">
      <c r="A867" s="51" t="s">
        <v>3513</v>
      </c>
      <c r="B867" s="110" t="s">
        <v>3514</v>
      </c>
    </row>
    <row r="868">
      <c r="A868" s="51" t="s">
        <v>3515</v>
      </c>
      <c r="B868" s="110" t="s">
        <v>3516</v>
      </c>
    </row>
    <row r="869">
      <c r="A869" s="51" t="s">
        <v>3517</v>
      </c>
      <c r="B869" s="110" t="s">
        <v>3518</v>
      </c>
    </row>
    <row r="870">
      <c r="A870" s="51" t="s">
        <v>3519</v>
      </c>
      <c r="B870" s="110" t="s">
        <v>3520</v>
      </c>
    </row>
    <row r="871">
      <c r="A871" s="51" t="s">
        <v>3521</v>
      </c>
      <c r="B871" s="110" t="s">
        <v>3522</v>
      </c>
    </row>
    <row r="872">
      <c r="A872" s="51" t="s">
        <v>3523</v>
      </c>
      <c r="B872" s="51" t="s">
        <v>3524</v>
      </c>
    </row>
    <row r="873">
      <c r="A873" s="51" t="s">
        <v>3525</v>
      </c>
      <c r="B873" s="110" t="s">
        <v>3526</v>
      </c>
    </row>
    <row r="874">
      <c r="A874" s="51" t="s">
        <v>3527</v>
      </c>
      <c r="B874" s="110" t="s">
        <v>3528</v>
      </c>
    </row>
    <row r="875">
      <c r="A875" s="51" t="s">
        <v>3529</v>
      </c>
      <c r="B875" s="51" t="s">
        <v>3530</v>
      </c>
    </row>
    <row r="876">
      <c r="A876" s="51" t="s">
        <v>3531</v>
      </c>
      <c r="B876" s="110" t="s">
        <v>3532</v>
      </c>
    </row>
    <row r="877">
      <c r="A877" s="51" t="s">
        <v>3533</v>
      </c>
      <c r="B877" s="110" t="s">
        <v>3534</v>
      </c>
    </row>
    <row r="878">
      <c r="A878" s="51" t="s">
        <v>3535</v>
      </c>
      <c r="B878" s="110" t="s">
        <v>3536</v>
      </c>
    </row>
    <row r="879">
      <c r="A879" s="51" t="s">
        <v>3537</v>
      </c>
      <c r="B879" s="51" t="s">
        <v>3538</v>
      </c>
    </row>
    <row r="880">
      <c r="A880" s="51" t="s">
        <v>3539</v>
      </c>
      <c r="B880" s="110" t="s">
        <v>3540</v>
      </c>
    </row>
    <row r="881">
      <c r="A881" s="51" t="s">
        <v>3541</v>
      </c>
      <c r="B881" s="110" t="s">
        <v>3542</v>
      </c>
    </row>
    <row r="882">
      <c r="A882" s="51" t="s">
        <v>3543</v>
      </c>
      <c r="B882" s="110" t="s">
        <v>3544</v>
      </c>
    </row>
    <row r="883">
      <c r="A883" s="51" t="s">
        <v>3545</v>
      </c>
      <c r="B883" s="110" t="s">
        <v>3544</v>
      </c>
    </row>
    <row r="884">
      <c r="A884" s="51" t="s">
        <v>3546</v>
      </c>
      <c r="B884" s="110" t="s">
        <v>3547</v>
      </c>
    </row>
    <row r="885">
      <c r="A885" s="51" t="s">
        <v>3548</v>
      </c>
      <c r="B885" s="110" t="s">
        <v>3549</v>
      </c>
    </row>
    <row r="886">
      <c r="A886" s="51" t="s">
        <v>3550</v>
      </c>
      <c r="B886" s="110" t="s">
        <v>3551</v>
      </c>
    </row>
    <row r="887">
      <c r="A887" s="51" t="s">
        <v>3552</v>
      </c>
      <c r="B887" s="110" t="s">
        <v>3553</v>
      </c>
    </row>
    <row r="888">
      <c r="A888" s="51" t="s">
        <v>3554</v>
      </c>
      <c r="B888" s="110" t="s">
        <v>3555</v>
      </c>
    </row>
    <row r="889">
      <c r="A889" s="51" t="s">
        <v>3556</v>
      </c>
      <c r="B889" s="110" t="s">
        <v>3557</v>
      </c>
    </row>
    <row r="890">
      <c r="A890" s="51" t="s">
        <v>3558</v>
      </c>
      <c r="B890" s="110" t="s">
        <v>3559</v>
      </c>
    </row>
    <row r="891">
      <c r="A891" s="51" t="s">
        <v>3560</v>
      </c>
      <c r="B891" s="110" t="s">
        <v>3561</v>
      </c>
    </row>
    <row r="892">
      <c r="A892" s="51" t="s">
        <v>3562</v>
      </c>
      <c r="B892" s="110" t="s">
        <v>3563</v>
      </c>
    </row>
    <row r="893">
      <c r="A893" s="51" t="s">
        <v>3564</v>
      </c>
      <c r="B893" s="51" t="s">
        <v>3565</v>
      </c>
    </row>
    <row r="894">
      <c r="A894" s="51" t="s">
        <v>3566</v>
      </c>
      <c r="B894" s="51" t="s">
        <v>3567</v>
      </c>
    </row>
    <row r="895">
      <c r="A895" s="51" t="s">
        <v>3568</v>
      </c>
      <c r="B895" s="110" t="s">
        <v>3569</v>
      </c>
    </row>
    <row r="896">
      <c r="A896" s="51" t="s">
        <v>3570</v>
      </c>
      <c r="B896" s="110" t="s">
        <v>3571</v>
      </c>
    </row>
    <row r="897">
      <c r="A897" s="51" t="s">
        <v>3572</v>
      </c>
      <c r="B897" s="110" t="s">
        <v>3573</v>
      </c>
    </row>
    <row r="898">
      <c r="A898" s="51" t="s">
        <v>3574</v>
      </c>
      <c r="B898" s="110" t="s">
        <v>3575</v>
      </c>
    </row>
    <row r="899">
      <c r="A899" s="51" t="s">
        <v>3576</v>
      </c>
      <c r="B899" s="110" t="s">
        <v>3577</v>
      </c>
    </row>
    <row r="900">
      <c r="A900" s="51" t="s">
        <v>3578</v>
      </c>
      <c r="B900" s="110" t="s">
        <v>3579</v>
      </c>
    </row>
    <row r="901">
      <c r="A901" s="51" t="s">
        <v>3580</v>
      </c>
      <c r="B901" s="110" t="s">
        <v>3581</v>
      </c>
    </row>
    <row r="902">
      <c r="A902" s="51" t="s">
        <v>3582</v>
      </c>
      <c r="B902" s="51" t="s">
        <v>3583</v>
      </c>
    </row>
    <row r="903">
      <c r="A903" s="51" t="s">
        <v>3584</v>
      </c>
      <c r="B903" s="110" t="s">
        <v>3585</v>
      </c>
    </row>
    <row r="904">
      <c r="A904" s="51" t="s">
        <v>3586</v>
      </c>
      <c r="B904" s="110" t="s">
        <v>3587</v>
      </c>
    </row>
    <row r="905">
      <c r="A905" s="51" t="s">
        <v>3588</v>
      </c>
      <c r="B905" s="110" t="s">
        <v>3589</v>
      </c>
    </row>
    <row r="906">
      <c r="A906" s="51" t="s">
        <v>3590</v>
      </c>
      <c r="B906" s="110" t="s">
        <v>3591</v>
      </c>
    </row>
    <row r="907">
      <c r="A907" s="51" t="s">
        <v>3592</v>
      </c>
      <c r="B907" s="110" t="s">
        <v>3593</v>
      </c>
    </row>
    <row r="908">
      <c r="A908" s="51" t="s">
        <v>3594</v>
      </c>
      <c r="B908" s="110" t="s">
        <v>3595</v>
      </c>
    </row>
    <row r="909">
      <c r="A909" s="51" t="s">
        <v>3596</v>
      </c>
      <c r="B909" s="110" t="s">
        <v>3597</v>
      </c>
    </row>
    <row r="910">
      <c r="A910" s="51" t="s">
        <v>3598</v>
      </c>
      <c r="B910" s="110" t="s">
        <v>3599</v>
      </c>
    </row>
    <row r="911">
      <c r="A911" s="51" t="s">
        <v>3600</v>
      </c>
      <c r="B911" s="110" t="s">
        <v>3601</v>
      </c>
    </row>
    <row r="912">
      <c r="A912" s="51" t="s">
        <v>3602</v>
      </c>
      <c r="B912" s="110" t="s">
        <v>3603</v>
      </c>
    </row>
    <row r="913">
      <c r="A913" s="51" t="s">
        <v>3604</v>
      </c>
      <c r="B913" s="110" t="s">
        <v>3605</v>
      </c>
    </row>
    <row r="914">
      <c r="A914" s="51" t="s">
        <v>3606</v>
      </c>
      <c r="B914" s="110" t="s">
        <v>3607</v>
      </c>
    </row>
    <row r="915">
      <c r="A915" s="51" t="s">
        <v>3608</v>
      </c>
      <c r="B915" s="51" t="s">
        <v>3609</v>
      </c>
    </row>
    <row r="916">
      <c r="A916" s="51" t="s">
        <v>3610</v>
      </c>
      <c r="B916" s="51" t="s">
        <v>3611</v>
      </c>
    </row>
    <row r="917">
      <c r="A917" s="51" t="s">
        <v>3612</v>
      </c>
      <c r="B917" s="110" t="s">
        <v>3613</v>
      </c>
    </row>
    <row r="918">
      <c r="A918" s="51" t="s">
        <v>3614</v>
      </c>
      <c r="B918" s="110" t="s">
        <v>3615</v>
      </c>
    </row>
    <row r="919">
      <c r="A919" s="51" t="s">
        <v>3616</v>
      </c>
      <c r="B919" s="110" t="s">
        <v>3617</v>
      </c>
    </row>
    <row r="920">
      <c r="A920" s="51" t="s">
        <v>3618</v>
      </c>
      <c r="B920" s="110" t="s">
        <v>3619</v>
      </c>
    </row>
    <row r="921">
      <c r="A921" s="51" t="s">
        <v>3620</v>
      </c>
      <c r="B921" s="51" t="s">
        <v>3621</v>
      </c>
    </row>
    <row r="922">
      <c r="A922" s="51" t="s">
        <v>3622</v>
      </c>
      <c r="B922" s="51" t="s">
        <v>3623</v>
      </c>
    </row>
    <row r="923">
      <c r="A923" s="51" t="s">
        <v>3624</v>
      </c>
      <c r="B923" s="51" t="s">
        <v>3625</v>
      </c>
    </row>
    <row r="924">
      <c r="A924" s="51" t="s">
        <v>3626</v>
      </c>
      <c r="B924" s="51" t="s">
        <v>3627</v>
      </c>
    </row>
    <row r="925">
      <c r="A925" s="51" t="s">
        <v>3628</v>
      </c>
      <c r="B925" s="51" t="s">
        <v>3629</v>
      </c>
    </row>
    <row r="926">
      <c r="A926" s="51" t="s">
        <v>3630</v>
      </c>
      <c r="B926" s="110" t="s">
        <v>3631</v>
      </c>
    </row>
    <row r="927">
      <c r="A927" s="51" t="s">
        <v>3632</v>
      </c>
      <c r="B927" s="110" t="s">
        <v>3633</v>
      </c>
    </row>
    <row r="928">
      <c r="A928" s="51" t="s">
        <v>3634</v>
      </c>
      <c r="B928" s="51" t="s">
        <v>3635</v>
      </c>
    </row>
    <row r="929">
      <c r="A929" s="51" t="s">
        <v>3636</v>
      </c>
      <c r="B929" s="110" t="s">
        <v>3637</v>
      </c>
    </row>
    <row r="930">
      <c r="A930" s="51" t="s">
        <v>3638</v>
      </c>
      <c r="B930" s="110" t="s">
        <v>3639</v>
      </c>
    </row>
    <row r="931">
      <c r="A931" s="51" t="s">
        <v>3640</v>
      </c>
      <c r="B931" s="110" t="s">
        <v>3641</v>
      </c>
    </row>
    <row r="932">
      <c r="A932" s="51" t="s">
        <v>3642</v>
      </c>
      <c r="B932" s="110" t="s">
        <v>3643</v>
      </c>
    </row>
    <row r="933">
      <c r="A933" s="51" t="s">
        <v>3644</v>
      </c>
      <c r="B933" s="110" t="s">
        <v>3645</v>
      </c>
    </row>
    <row r="934">
      <c r="A934" s="51" t="s">
        <v>3646</v>
      </c>
      <c r="B934" s="110" t="s">
        <v>3647</v>
      </c>
    </row>
    <row r="935">
      <c r="A935" s="51" t="s">
        <v>3648</v>
      </c>
      <c r="B935" s="110" t="s">
        <v>3649</v>
      </c>
    </row>
    <row r="936">
      <c r="A936" s="51" t="s">
        <v>3650</v>
      </c>
      <c r="B936" s="110" t="s">
        <v>3651</v>
      </c>
    </row>
    <row r="937">
      <c r="A937" s="51" t="s">
        <v>3652</v>
      </c>
      <c r="B937" s="51" t="s">
        <v>3653</v>
      </c>
    </row>
    <row r="938">
      <c r="A938" s="51" t="s">
        <v>3654</v>
      </c>
      <c r="B938" s="110" t="s">
        <v>3655</v>
      </c>
    </row>
    <row r="939">
      <c r="A939" s="51" t="s">
        <v>3656</v>
      </c>
      <c r="B939" s="110" t="s">
        <v>3657</v>
      </c>
    </row>
    <row r="940">
      <c r="A940" s="51" t="s">
        <v>3658</v>
      </c>
      <c r="B940" s="110" t="s">
        <v>3659</v>
      </c>
    </row>
    <row r="941">
      <c r="A941" s="51" t="s">
        <v>3660</v>
      </c>
      <c r="B941" s="110" t="s">
        <v>3661</v>
      </c>
    </row>
    <row r="942">
      <c r="A942" s="51" t="s">
        <v>3662</v>
      </c>
      <c r="B942" s="51" t="s">
        <v>3663</v>
      </c>
    </row>
    <row r="943">
      <c r="A943" s="51" t="s">
        <v>3664</v>
      </c>
      <c r="B943" s="110" t="s">
        <v>3665</v>
      </c>
    </row>
    <row r="944">
      <c r="A944" s="51" t="s">
        <v>3666</v>
      </c>
      <c r="B944" s="110" t="s">
        <v>3667</v>
      </c>
    </row>
    <row r="945">
      <c r="A945" s="51" t="s">
        <v>3668</v>
      </c>
      <c r="B945" s="51" t="s">
        <v>3669</v>
      </c>
    </row>
    <row r="946">
      <c r="A946" s="51" t="s">
        <v>3670</v>
      </c>
      <c r="B946" s="110" t="s">
        <v>3671</v>
      </c>
    </row>
    <row r="947">
      <c r="A947" s="51" t="s">
        <v>3672</v>
      </c>
      <c r="B947" s="110" t="s">
        <v>3673</v>
      </c>
    </row>
    <row r="948">
      <c r="A948" s="51" t="s">
        <v>3674</v>
      </c>
      <c r="B948" s="51" t="s">
        <v>3675</v>
      </c>
    </row>
    <row r="949">
      <c r="A949" s="51" t="s">
        <v>3676</v>
      </c>
      <c r="B949" s="110" t="s">
        <v>3677</v>
      </c>
    </row>
    <row r="950">
      <c r="A950" s="51" t="s">
        <v>3678</v>
      </c>
      <c r="B950" s="110" t="s">
        <v>3679</v>
      </c>
    </row>
    <row r="951">
      <c r="A951" s="51" t="s">
        <v>3680</v>
      </c>
      <c r="B951" s="51" t="s">
        <v>3681</v>
      </c>
    </row>
    <row r="952">
      <c r="A952" s="51" t="s">
        <v>3682</v>
      </c>
      <c r="B952" s="110" t="s">
        <v>3683</v>
      </c>
    </row>
    <row r="953">
      <c r="A953" s="51" t="s">
        <v>3684</v>
      </c>
      <c r="B953" s="110" t="s">
        <v>3685</v>
      </c>
    </row>
    <row r="954">
      <c r="A954" s="51" t="s">
        <v>3686</v>
      </c>
      <c r="B954" s="110" t="s">
        <v>3687</v>
      </c>
    </row>
    <row r="955">
      <c r="A955" s="51" t="s">
        <v>3688</v>
      </c>
      <c r="B955" s="110" t="s">
        <v>3689</v>
      </c>
    </row>
    <row r="956">
      <c r="A956" s="51" t="s">
        <v>3690</v>
      </c>
      <c r="B956" s="110" t="s">
        <v>3691</v>
      </c>
    </row>
    <row r="957">
      <c r="A957" s="51" t="s">
        <v>3692</v>
      </c>
      <c r="B957" s="51" t="s">
        <v>3693</v>
      </c>
    </row>
    <row r="958">
      <c r="A958" s="51" t="s">
        <v>3694</v>
      </c>
      <c r="B958" s="110" t="s">
        <v>3695</v>
      </c>
    </row>
    <row r="959">
      <c r="A959" s="51" t="s">
        <v>3696</v>
      </c>
      <c r="B959" s="110" t="s">
        <v>3697</v>
      </c>
    </row>
    <row r="960">
      <c r="A960" s="51" t="s">
        <v>3698</v>
      </c>
      <c r="B960" s="110" t="s">
        <v>3699</v>
      </c>
    </row>
    <row r="961">
      <c r="A961" s="51" t="s">
        <v>3700</v>
      </c>
      <c r="B961" s="51" t="s">
        <v>3701</v>
      </c>
    </row>
    <row r="962">
      <c r="A962" s="51" t="s">
        <v>3702</v>
      </c>
      <c r="B962" s="110" t="s">
        <v>3703</v>
      </c>
    </row>
    <row r="963">
      <c r="A963" s="51" t="s">
        <v>3704</v>
      </c>
      <c r="B963" s="110" t="s">
        <v>3705</v>
      </c>
    </row>
    <row r="964">
      <c r="A964" s="51" t="s">
        <v>3706</v>
      </c>
      <c r="B964" s="110" t="s">
        <v>3707</v>
      </c>
    </row>
    <row r="965">
      <c r="A965" s="51" t="s">
        <v>3708</v>
      </c>
      <c r="B965" s="110" t="s">
        <v>3709</v>
      </c>
    </row>
    <row r="966">
      <c r="A966" s="51" t="s">
        <v>3710</v>
      </c>
      <c r="B966" s="110" t="s">
        <v>3711</v>
      </c>
    </row>
    <row r="967">
      <c r="A967" s="51" t="s">
        <v>3712</v>
      </c>
      <c r="B967" s="110" t="s">
        <v>3713</v>
      </c>
    </row>
    <row r="968">
      <c r="A968" s="51" t="s">
        <v>3714</v>
      </c>
      <c r="B968" s="110" t="s">
        <v>3715</v>
      </c>
    </row>
    <row r="969">
      <c r="A969" s="51" t="s">
        <v>3716</v>
      </c>
      <c r="B969" s="110" t="s">
        <v>3717</v>
      </c>
    </row>
    <row r="970">
      <c r="A970" s="51" t="s">
        <v>3718</v>
      </c>
      <c r="B970" s="110" t="s">
        <v>3719</v>
      </c>
    </row>
    <row r="971">
      <c r="A971" s="51" t="s">
        <v>3720</v>
      </c>
      <c r="B971" s="110" t="s">
        <v>3721</v>
      </c>
    </row>
    <row r="972">
      <c r="A972" s="51" t="s">
        <v>3722</v>
      </c>
      <c r="B972" s="51" t="s">
        <v>3723</v>
      </c>
    </row>
    <row r="973">
      <c r="A973" s="51" t="s">
        <v>3724</v>
      </c>
      <c r="B973" s="110" t="s">
        <v>3725</v>
      </c>
    </row>
    <row r="974">
      <c r="A974" s="51" t="s">
        <v>3726</v>
      </c>
      <c r="B974" s="51" t="s">
        <v>3727</v>
      </c>
    </row>
    <row r="975">
      <c r="A975" s="51" t="s">
        <v>3728</v>
      </c>
      <c r="B975" s="51" t="s">
        <v>3729</v>
      </c>
    </row>
    <row r="976">
      <c r="A976" s="51" t="s">
        <v>3730</v>
      </c>
      <c r="B976" s="110" t="s">
        <v>3731</v>
      </c>
    </row>
    <row r="977">
      <c r="A977" s="51" t="s">
        <v>3732</v>
      </c>
      <c r="B977" s="110" t="s">
        <v>3733</v>
      </c>
    </row>
    <row r="978">
      <c r="A978" s="51" t="s">
        <v>3734</v>
      </c>
      <c r="B978" s="110" t="s">
        <v>3735</v>
      </c>
    </row>
    <row r="979">
      <c r="A979" s="51" t="s">
        <v>3736</v>
      </c>
      <c r="B979" s="51" t="s">
        <v>3737</v>
      </c>
    </row>
    <row r="980">
      <c r="A980" s="51" t="s">
        <v>3738</v>
      </c>
      <c r="B980" s="110" t="s">
        <v>3739</v>
      </c>
    </row>
    <row r="981">
      <c r="A981" s="51" t="s">
        <v>3740</v>
      </c>
      <c r="B981" s="110" t="s">
        <v>3741</v>
      </c>
    </row>
    <row r="982">
      <c r="A982" s="51" t="s">
        <v>3742</v>
      </c>
      <c r="B982" s="110" t="s">
        <v>3743</v>
      </c>
    </row>
    <row r="983">
      <c r="A983" s="51" t="s">
        <v>3744</v>
      </c>
      <c r="B983" s="110" t="s">
        <v>3745</v>
      </c>
    </row>
    <row r="984">
      <c r="A984" s="51" t="s">
        <v>3746</v>
      </c>
      <c r="B984" s="51" t="s">
        <v>3747</v>
      </c>
    </row>
    <row r="985">
      <c r="A985" s="51" t="s">
        <v>3748</v>
      </c>
      <c r="B985" s="110" t="s">
        <v>3749</v>
      </c>
    </row>
    <row r="986">
      <c r="A986" s="51" t="s">
        <v>3750</v>
      </c>
      <c r="B986" s="51" t="s">
        <v>3751</v>
      </c>
    </row>
    <row r="987">
      <c r="A987" s="51" t="s">
        <v>3752</v>
      </c>
      <c r="B987" s="110" t="s">
        <v>3753</v>
      </c>
    </row>
    <row r="988">
      <c r="A988" s="51" t="s">
        <v>3754</v>
      </c>
      <c r="B988" s="110" t="s">
        <v>3755</v>
      </c>
    </row>
    <row r="989">
      <c r="A989" s="51" t="s">
        <v>3756</v>
      </c>
      <c r="B989" s="51" t="s">
        <v>3757</v>
      </c>
    </row>
    <row r="990">
      <c r="A990" s="51" t="s">
        <v>3758</v>
      </c>
      <c r="B990" s="110" t="s">
        <v>3759</v>
      </c>
    </row>
    <row r="991">
      <c r="A991" s="51" t="s">
        <v>3760</v>
      </c>
      <c r="B991" s="51" t="s">
        <v>3761</v>
      </c>
    </row>
    <row r="992">
      <c r="A992" s="51" t="s">
        <v>3762</v>
      </c>
      <c r="B992" s="110" t="s">
        <v>3763</v>
      </c>
    </row>
    <row r="993">
      <c r="A993" s="51" t="s">
        <v>3764</v>
      </c>
      <c r="B993" s="110" t="s">
        <v>3765</v>
      </c>
    </row>
    <row r="994">
      <c r="A994" s="51" t="s">
        <v>3766</v>
      </c>
      <c r="B994" s="110" t="s">
        <v>3767</v>
      </c>
    </row>
    <row r="995">
      <c r="A995" s="51" t="s">
        <v>3768</v>
      </c>
      <c r="B995" s="110" t="s">
        <v>3769</v>
      </c>
    </row>
    <row r="996">
      <c r="A996" s="51" t="s">
        <v>3770</v>
      </c>
      <c r="B996" s="51" t="s">
        <v>3771</v>
      </c>
    </row>
    <row r="997">
      <c r="A997" s="51" t="s">
        <v>3772</v>
      </c>
      <c r="B997" s="51" t="s">
        <v>3773</v>
      </c>
    </row>
    <row r="998">
      <c r="A998" s="51" t="s">
        <v>3774</v>
      </c>
      <c r="B998" s="51" t="s">
        <v>3775</v>
      </c>
    </row>
    <row r="999">
      <c r="A999" s="51" t="s">
        <v>3776</v>
      </c>
      <c r="B999" s="51" t="s">
        <v>3777</v>
      </c>
    </row>
    <row r="1000">
      <c r="A1000" s="51" t="s">
        <v>3778</v>
      </c>
      <c r="B1000" s="110" t="s">
        <v>3779</v>
      </c>
    </row>
    <row r="1001">
      <c r="A1001" s="51" t="s">
        <v>3780</v>
      </c>
      <c r="B1001" s="51" t="s">
        <v>3781</v>
      </c>
    </row>
    <row r="1002">
      <c r="A1002" s="51" t="s">
        <v>3782</v>
      </c>
      <c r="B1002" s="110" t="s">
        <v>3783</v>
      </c>
    </row>
    <row r="1003">
      <c r="A1003" s="51" t="s">
        <v>3784</v>
      </c>
      <c r="B1003" s="110" t="s">
        <v>3785</v>
      </c>
    </row>
    <row r="1004">
      <c r="A1004" s="51" t="s">
        <v>3786</v>
      </c>
      <c r="B1004" s="110" t="s">
        <v>3787</v>
      </c>
    </row>
    <row r="1005">
      <c r="A1005" s="51" t="s">
        <v>3788</v>
      </c>
      <c r="B1005" s="110" t="s">
        <v>3789</v>
      </c>
    </row>
    <row r="1006">
      <c r="A1006" s="51" t="s">
        <v>3790</v>
      </c>
      <c r="B1006" s="110" t="s">
        <v>3791</v>
      </c>
    </row>
    <row r="1007">
      <c r="A1007" s="51" t="s">
        <v>3792</v>
      </c>
      <c r="B1007" s="110" t="s">
        <v>3793</v>
      </c>
    </row>
    <row r="1008">
      <c r="A1008" s="51" t="s">
        <v>3794</v>
      </c>
      <c r="B1008" s="51" t="s">
        <v>3795</v>
      </c>
    </row>
    <row r="1009">
      <c r="A1009" s="51" t="s">
        <v>3796</v>
      </c>
      <c r="B1009" s="110" t="s">
        <v>3797</v>
      </c>
    </row>
    <row r="1010">
      <c r="A1010" s="51" t="s">
        <v>3798</v>
      </c>
      <c r="B1010" s="51" t="s">
        <v>3799</v>
      </c>
    </row>
    <row r="1011">
      <c r="A1011" s="51" t="s">
        <v>3800</v>
      </c>
      <c r="B1011" s="110" t="s">
        <v>3801</v>
      </c>
    </row>
    <row r="1012">
      <c r="A1012" s="51" t="s">
        <v>3802</v>
      </c>
      <c r="B1012" s="110" t="s">
        <v>3803</v>
      </c>
    </row>
    <row r="1013">
      <c r="A1013" s="51" t="s">
        <v>3804</v>
      </c>
      <c r="B1013" s="110" t="s">
        <v>3805</v>
      </c>
    </row>
    <row r="1014">
      <c r="A1014" s="51" t="s">
        <v>3806</v>
      </c>
      <c r="B1014" s="110" t="s">
        <v>3807</v>
      </c>
    </row>
    <row r="1015">
      <c r="A1015" s="51" t="s">
        <v>3808</v>
      </c>
      <c r="B1015" s="110" t="s">
        <v>3809</v>
      </c>
    </row>
    <row r="1016">
      <c r="A1016" s="51" t="s">
        <v>3810</v>
      </c>
      <c r="B1016" s="110" t="s">
        <v>3811</v>
      </c>
    </row>
    <row r="1017">
      <c r="A1017" s="51" t="s">
        <v>3812</v>
      </c>
      <c r="B1017" s="51" t="s">
        <v>3813</v>
      </c>
    </row>
    <row r="1018">
      <c r="A1018" s="51" t="s">
        <v>3814</v>
      </c>
      <c r="B1018" s="110" t="s">
        <v>3815</v>
      </c>
    </row>
    <row r="1019">
      <c r="A1019" s="51" t="s">
        <v>3816</v>
      </c>
      <c r="B1019" s="110" t="s">
        <v>3817</v>
      </c>
    </row>
    <row r="1020">
      <c r="A1020" s="51" t="s">
        <v>3818</v>
      </c>
      <c r="B1020" s="110" t="s">
        <v>3819</v>
      </c>
    </row>
    <row r="1021">
      <c r="A1021" s="51" t="s">
        <v>3820</v>
      </c>
      <c r="B1021" s="110" t="s">
        <v>3821</v>
      </c>
    </row>
    <row r="1022">
      <c r="A1022" s="51" t="s">
        <v>3822</v>
      </c>
      <c r="B1022" s="51" t="s">
        <v>3823</v>
      </c>
    </row>
    <row r="1023">
      <c r="A1023" s="51" t="s">
        <v>3824</v>
      </c>
      <c r="B1023" s="110" t="s">
        <v>3825</v>
      </c>
    </row>
    <row r="1024">
      <c r="A1024" s="51" t="s">
        <v>3826</v>
      </c>
      <c r="B1024" s="110" t="s">
        <v>3827</v>
      </c>
    </row>
    <row r="1025">
      <c r="A1025" s="51" t="s">
        <v>3828</v>
      </c>
      <c r="B1025" s="110" t="s">
        <v>3829</v>
      </c>
    </row>
    <row r="1026">
      <c r="A1026" s="51" t="s">
        <v>3830</v>
      </c>
      <c r="B1026" s="110" t="s">
        <v>3831</v>
      </c>
    </row>
    <row r="1027">
      <c r="A1027" s="51" t="s">
        <v>3832</v>
      </c>
      <c r="B1027" s="110" t="s">
        <v>3833</v>
      </c>
    </row>
    <row r="1028">
      <c r="A1028" s="51" t="s">
        <v>3834</v>
      </c>
      <c r="B1028" s="110" t="s">
        <v>3835</v>
      </c>
    </row>
    <row r="1029">
      <c r="A1029" s="51" t="s">
        <v>3836</v>
      </c>
      <c r="B1029" s="110" t="s">
        <v>3837</v>
      </c>
    </row>
    <row r="1030">
      <c r="A1030" s="51" t="s">
        <v>3838</v>
      </c>
      <c r="B1030" s="110" t="s">
        <v>3839</v>
      </c>
    </row>
    <row r="1031">
      <c r="A1031" s="51" t="s">
        <v>3840</v>
      </c>
      <c r="B1031" s="110" t="s">
        <v>3841</v>
      </c>
    </row>
    <row r="1032">
      <c r="A1032" s="51" t="s">
        <v>3842</v>
      </c>
      <c r="B1032" s="110" t="s">
        <v>3843</v>
      </c>
    </row>
    <row r="1033">
      <c r="A1033" s="51" t="s">
        <v>3844</v>
      </c>
      <c r="B1033" s="51" t="s">
        <v>3845</v>
      </c>
    </row>
    <row r="1034">
      <c r="A1034" s="51" t="s">
        <v>3846</v>
      </c>
      <c r="B1034" s="110" t="s">
        <v>3847</v>
      </c>
    </row>
    <row r="1035">
      <c r="A1035" s="51" t="s">
        <v>3848</v>
      </c>
      <c r="B1035" s="110" t="s">
        <v>3849</v>
      </c>
    </row>
    <row r="1036">
      <c r="A1036" s="51" t="s">
        <v>3850</v>
      </c>
      <c r="B1036" s="110" t="s">
        <v>3851</v>
      </c>
    </row>
    <row r="1037">
      <c r="A1037" s="51" t="s">
        <v>3852</v>
      </c>
      <c r="B1037" s="110" t="s">
        <v>3853</v>
      </c>
    </row>
    <row r="1038">
      <c r="A1038" s="51" t="s">
        <v>3854</v>
      </c>
      <c r="B1038" s="51" t="s">
        <v>3855</v>
      </c>
    </row>
    <row r="1039">
      <c r="A1039" s="51" t="s">
        <v>3856</v>
      </c>
      <c r="B1039" s="110" t="s">
        <v>3857</v>
      </c>
    </row>
    <row r="1040">
      <c r="A1040" s="51" t="s">
        <v>3858</v>
      </c>
      <c r="B1040" s="110" t="s">
        <v>3859</v>
      </c>
    </row>
    <row r="1041">
      <c r="A1041" s="51" t="s">
        <v>3860</v>
      </c>
      <c r="B1041" s="110" t="s">
        <v>3861</v>
      </c>
    </row>
    <row r="1042">
      <c r="A1042" s="51" t="s">
        <v>3862</v>
      </c>
      <c r="B1042" s="110" t="s">
        <v>3863</v>
      </c>
    </row>
    <row r="1043">
      <c r="A1043" s="51" t="s">
        <v>3864</v>
      </c>
      <c r="B1043" s="110" t="s">
        <v>3865</v>
      </c>
    </row>
    <row r="1044">
      <c r="A1044" s="51" t="s">
        <v>3866</v>
      </c>
      <c r="B1044" s="110" t="s">
        <v>3867</v>
      </c>
    </row>
    <row r="1045">
      <c r="A1045" s="51" t="s">
        <v>3868</v>
      </c>
      <c r="B1045" s="110" t="s">
        <v>3869</v>
      </c>
    </row>
    <row r="1046">
      <c r="A1046" s="51" t="s">
        <v>3870</v>
      </c>
      <c r="B1046" s="110" t="s">
        <v>3871</v>
      </c>
    </row>
    <row r="1047">
      <c r="A1047" s="51" t="s">
        <v>3872</v>
      </c>
      <c r="B1047" s="110" t="s">
        <v>3873</v>
      </c>
    </row>
    <row r="1048">
      <c r="A1048" s="51" t="s">
        <v>3874</v>
      </c>
      <c r="B1048" s="110" t="s">
        <v>3875</v>
      </c>
    </row>
    <row r="1049">
      <c r="A1049" s="51" t="s">
        <v>3876</v>
      </c>
      <c r="B1049" s="110" t="s">
        <v>3877</v>
      </c>
    </row>
    <row r="1050">
      <c r="A1050" s="51" t="s">
        <v>3878</v>
      </c>
      <c r="B1050" s="110" t="s">
        <v>3879</v>
      </c>
    </row>
    <row r="1051">
      <c r="A1051" s="51" t="s">
        <v>3880</v>
      </c>
      <c r="B1051" s="110" t="s">
        <v>3881</v>
      </c>
    </row>
    <row r="1052">
      <c r="A1052" s="51" t="s">
        <v>3882</v>
      </c>
      <c r="B1052" s="110" t="s">
        <v>3883</v>
      </c>
    </row>
    <row r="1053">
      <c r="A1053" s="51" t="s">
        <v>3884</v>
      </c>
      <c r="B1053" s="51" t="s">
        <v>3885</v>
      </c>
    </row>
    <row r="1054">
      <c r="A1054" s="51" t="s">
        <v>3886</v>
      </c>
      <c r="B1054" s="110" t="s">
        <v>3887</v>
      </c>
    </row>
    <row r="1055">
      <c r="A1055" s="51" t="s">
        <v>3888</v>
      </c>
      <c r="B1055" s="110" t="s">
        <v>3889</v>
      </c>
    </row>
    <row r="1056">
      <c r="A1056" s="51" t="s">
        <v>3890</v>
      </c>
      <c r="B1056" s="110" t="s">
        <v>3891</v>
      </c>
    </row>
    <row r="1057">
      <c r="A1057" s="51" t="s">
        <v>3892</v>
      </c>
      <c r="B1057" s="110" t="s">
        <v>3893</v>
      </c>
    </row>
    <row r="1058">
      <c r="A1058" s="51" t="s">
        <v>3894</v>
      </c>
      <c r="B1058" s="110" t="s">
        <v>3895</v>
      </c>
    </row>
    <row r="1059">
      <c r="A1059" s="51" t="s">
        <v>3896</v>
      </c>
      <c r="B1059" s="110" t="s">
        <v>3897</v>
      </c>
    </row>
    <row r="1060">
      <c r="A1060" s="51" t="s">
        <v>3898</v>
      </c>
      <c r="B1060" s="110" t="s">
        <v>3899</v>
      </c>
    </row>
    <row r="1061">
      <c r="A1061" s="51" t="s">
        <v>3900</v>
      </c>
      <c r="B1061" s="110" t="s">
        <v>3901</v>
      </c>
    </row>
    <row r="1062">
      <c r="A1062" s="51" t="s">
        <v>3902</v>
      </c>
      <c r="B1062" s="110" t="s">
        <v>3903</v>
      </c>
    </row>
    <row r="1063">
      <c r="A1063" s="51" t="s">
        <v>3904</v>
      </c>
      <c r="B1063" s="110" t="s">
        <v>3905</v>
      </c>
    </row>
    <row r="1064">
      <c r="A1064" s="51" t="s">
        <v>3906</v>
      </c>
      <c r="B1064" s="110" t="s">
        <v>3907</v>
      </c>
    </row>
    <row r="1065">
      <c r="A1065" s="51" t="s">
        <v>3908</v>
      </c>
      <c r="B1065" s="110" t="s">
        <v>3909</v>
      </c>
    </row>
    <row r="1066">
      <c r="A1066" s="51" t="s">
        <v>3910</v>
      </c>
      <c r="B1066" s="110" t="s">
        <v>3911</v>
      </c>
    </row>
    <row r="1067">
      <c r="A1067" s="51" t="s">
        <v>3912</v>
      </c>
      <c r="B1067" s="110" t="s">
        <v>3913</v>
      </c>
    </row>
    <row r="1068">
      <c r="A1068" s="51" t="s">
        <v>3914</v>
      </c>
      <c r="B1068" s="110" t="s">
        <v>3915</v>
      </c>
    </row>
    <row r="1069">
      <c r="A1069" s="51" t="s">
        <v>3916</v>
      </c>
      <c r="B1069" s="110" t="s">
        <v>3917</v>
      </c>
    </row>
    <row r="1070">
      <c r="A1070" s="51" t="s">
        <v>3918</v>
      </c>
      <c r="B1070" s="110" t="s">
        <v>3919</v>
      </c>
    </row>
    <row r="1071">
      <c r="A1071" s="51" t="s">
        <v>3920</v>
      </c>
      <c r="B1071" s="110" t="s">
        <v>3921</v>
      </c>
    </row>
    <row r="1072">
      <c r="A1072" s="51" t="s">
        <v>3922</v>
      </c>
      <c r="B1072" s="110" t="s">
        <v>3923</v>
      </c>
    </row>
    <row r="1073">
      <c r="A1073" s="51" t="s">
        <v>3924</v>
      </c>
      <c r="B1073" s="51" t="s">
        <v>3925</v>
      </c>
    </row>
    <row r="1074">
      <c r="A1074" s="51" t="s">
        <v>3926</v>
      </c>
      <c r="B1074" s="110" t="s">
        <v>3927</v>
      </c>
    </row>
    <row r="1075">
      <c r="A1075" s="51" t="s">
        <v>3928</v>
      </c>
      <c r="B1075" s="51" t="s">
        <v>3929</v>
      </c>
    </row>
    <row r="1076">
      <c r="A1076" s="51" t="s">
        <v>3930</v>
      </c>
      <c r="B1076" s="110" t="s">
        <v>3931</v>
      </c>
    </row>
    <row r="1077">
      <c r="A1077" s="51" t="s">
        <v>3932</v>
      </c>
      <c r="B1077" s="110" t="s">
        <v>3933</v>
      </c>
    </row>
    <row r="1078">
      <c r="A1078" s="51" t="s">
        <v>3934</v>
      </c>
      <c r="B1078" s="110" t="s">
        <v>3935</v>
      </c>
    </row>
    <row r="1079">
      <c r="A1079" s="51" t="s">
        <v>3936</v>
      </c>
      <c r="B1079" s="110" t="s">
        <v>3937</v>
      </c>
    </row>
    <row r="1080">
      <c r="A1080" s="51" t="s">
        <v>3938</v>
      </c>
      <c r="B1080" s="110" t="s">
        <v>3939</v>
      </c>
    </row>
    <row r="1081">
      <c r="A1081" s="51" t="s">
        <v>3940</v>
      </c>
      <c r="B1081" s="110" t="s">
        <v>3941</v>
      </c>
    </row>
    <row r="1082">
      <c r="A1082" s="51" t="s">
        <v>3942</v>
      </c>
      <c r="B1082" s="51" t="s">
        <v>3943</v>
      </c>
    </row>
    <row r="1083">
      <c r="A1083" s="51" t="s">
        <v>3944</v>
      </c>
      <c r="B1083" s="51" t="s">
        <v>3945</v>
      </c>
    </row>
    <row r="1084">
      <c r="A1084" s="51" t="s">
        <v>3946</v>
      </c>
      <c r="B1084" s="110" t="s">
        <v>3947</v>
      </c>
    </row>
    <row r="1085">
      <c r="A1085" s="51" t="s">
        <v>3948</v>
      </c>
      <c r="B1085" s="110" t="s">
        <v>3949</v>
      </c>
    </row>
    <row r="1086">
      <c r="A1086" s="51" t="s">
        <v>3950</v>
      </c>
      <c r="B1086" s="110" t="s">
        <v>3951</v>
      </c>
    </row>
    <row r="1087">
      <c r="A1087" s="51" t="s">
        <v>3952</v>
      </c>
      <c r="B1087" s="110" t="s">
        <v>3953</v>
      </c>
    </row>
    <row r="1088">
      <c r="A1088" s="51" t="s">
        <v>3954</v>
      </c>
      <c r="B1088" s="110" t="s">
        <v>3955</v>
      </c>
    </row>
    <row r="1089">
      <c r="A1089" s="51" t="s">
        <v>3956</v>
      </c>
      <c r="B1089" s="110" t="s">
        <v>3957</v>
      </c>
    </row>
    <row r="1090">
      <c r="A1090" s="51" t="s">
        <v>3958</v>
      </c>
      <c r="B1090" s="51" t="s">
        <v>3959</v>
      </c>
    </row>
    <row r="1091">
      <c r="A1091" s="51" t="s">
        <v>3960</v>
      </c>
      <c r="B1091" s="110" t="s">
        <v>3961</v>
      </c>
    </row>
    <row r="1092">
      <c r="A1092" s="51" t="s">
        <v>3962</v>
      </c>
      <c r="B1092" s="51" t="s">
        <v>3963</v>
      </c>
    </row>
    <row r="1093">
      <c r="A1093" s="51" t="s">
        <v>3964</v>
      </c>
      <c r="B1093" s="110" t="s">
        <v>3965</v>
      </c>
    </row>
    <row r="1094">
      <c r="A1094" s="51" t="s">
        <v>3966</v>
      </c>
      <c r="B1094" s="110" t="s">
        <v>3967</v>
      </c>
    </row>
    <row r="1095">
      <c r="A1095" s="51" t="s">
        <v>3968</v>
      </c>
      <c r="B1095" s="110" t="s">
        <v>3969</v>
      </c>
    </row>
    <row r="1096">
      <c r="A1096" s="51" t="s">
        <v>3970</v>
      </c>
      <c r="B1096" s="110" t="s">
        <v>3971</v>
      </c>
    </row>
    <row r="1097">
      <c r="A1097" s="51" t="s">
        <v>3972</v>
      </c>
      <c r="B1097" s="110" t="s">
        <v>3971</v>
      </c>
    </row>
    <row r="1098">
      <c r="A1098" s="51" t="s">
        <v>3973</v>
      </c>
      <c r="B1098" s="110" t="s">
        <v>3974</v>
      </c>
    </row>
    <row r="1099">
      <c r="A1099" s="51" t="s">
        <v>3975</v>
      </c>
      <c r="B1099" s="110" t="s">
        <v>3976</v>
      </c>
    </row>
    <row r="1100">
      <c r="A1100" s="51" t="s">
        <v>3977</v>
      </c>
      <c r="B1100" s="110" t="s">
        <v>3978</v>
      </c>
    </row>
    <row r="1101">
      <c r="A1101" s="51" t="s">
        <v>3979</v>
      </c>
      <c r="B1101" s="110" t="s">
        <v>3980</v>
      </c>
    </row>
    <row r="1102">
      <c r="A1102" s="51" t="s">
        <v>3981</v>
      </c>
      <c r="B1102" s="110" t="s">
        <v>3982</v>
      </c>
    </row>
    <row r="1103">
      <c r="A1103" s="51" t="s">
        <v>3983</v>
      </c>
      <c r="B1103" s="51" t="s">
        <v>3984</v>
      </c>
    </row>
    <row r="1104">
      <c r="A1104" s="51" t="s">
        <v>3985</v>
      </c>
      <c r="B1104" s="110" t="s">
        <v>3986</v>
      </c>
    </row>
    <row r="1105">
      <c r="A1105" s="51" t="s">
        <v>3987</v>
      </c>
      <c r="B1105" s="110" t="s">
        <v>3988</v>
      </c>
    </row>
    <row r="1106">
      <c r="A1106" s="51" t="s">
        <v>3989</v>
      </c>
      <c r="B1106" s="51" t="s">
        <v>3990</v>
      </c>
    </row>
    <row r="1107">
      <c r="A1107" s="51" t="s">
        <v>3991</v>
      </c>
      <c r="B1107" s="51" t="s">
        <v>3992</v>
      </c>
    </row>
    <row r="1108">
      <c r="A1108" s="51" t="s">
        <v>3993</v>
      </c>
      <c r="B1108" s="110" t="s">
        <v>3994</v>
      </c>
    </row>
    <row r="1109">
      <c r="A1109" s="51" t="s">
        <v>3995</v>
      </c>
      <c r="B1109" s="110" t="s">
        <v>3996</v>
      </c>
    </row>
    <row r="1110">
      <c r="A1110" s="51" t="s">
        <v>3997</v>
      </c>
      <c r="B1110" s="110" t="s">
        <v>3998</v>
      </c>
    </row>
    <row r="1111">
      <c r="A1111" s="51" t="s">
        <v>3999</v>
      </c>
      <c r="B1111" s="110" t="s">
        <v>4000</v>
      </c>
    </row>
    <row r="1112">
      <c r="A1112" s="51" t="s">
        <v>4001</v>
      </c>
      <c r="B1112" s="110" t="s">
        <v>4002</v>
      </c>
    </row>
    <row r="1113">
      <c r="A1113" s="51" t="s">
        <v>4003</v>
      </c>
      <c r="B1113" s="110" t="s">
        <v>4004</v>
      </c>
    </row>
    <row r="1114">
      <c r="A1114" s="51" t="s">
        <v>4005</v>
      </c>
      <c r="B1114" s="110" t="s">
        <v>4006</v>
      </c>
    </row>
    <row r="1115">
      <c r="A1115" s="51" t="s">
        <v>4007</v>
      </c>
      <c r="B1115" s="110" t="s">
        <v>4008</v>
      </c>
    </row>
    <row r="1116">
      <c r="A1116" s="51" t="s">
        <v>4009</v>
      </c>
      <c r="B1116" s="110" t="s">
        <v>4010</v>
      </c>
    </row>
    <row r="1117">
      <c r="A1117" s="51" t="s">
        <v>4011</v>
      </c>
      <c r="B1117" s="51" t="s">
        <v>4012</v>
      </c>
    </row>
    <row r="1118">
      <c r="A1118" s="51" t="s">
        <v>4013</v>
      </c>
      <c r="B1118" s="51" t="s">
        <v>4014</v>
      </c>
    </row>
    <row r="1119">
      <c r="A1119" s="51" t="s">
        <v>4015</v>
      </c>
      <c r="B1119" s="110" t="s">
        <v>4016</v>
      </c>
    </row>
    <row r="1120">
      <c r="A1120" s="51" t="s">
        <v>4017</v>
      </c>
      <c r="B1120" s="110" t="s">
        <v>4018</v>
      </c>
    </row>
    <row r="1121">
      <c r="A1121" s="51" t="s">
        <v>4019</v>
      </c>
      <c r="B1121" s="110" t="s">
        <v>4020</v>
      </c>
    </row>
    <row r="1122">
      <c r="A1122" s="51" t="s">
        <v>4021</v>
      </c>
      <c r="B1122" s="110" t="s">
        <v>4022</v>
      </c>
    </row>
    <row r="1123">
      <c r="A1123" s="51" t="s">
        <v>4023</v>
      </c>
      <c r="B1123" s="110" t="s">
        <v>4024</v>
      </c>
    </row>
    <row r="1124">
      <c r="A1124" s="51" t="s">
        <v>4025</v>
      </c>
      <c r="B1124" s="110" t="s">
        <v>4026</v>
      </c>
    </row>
    <row r="1125">
      <c r="A1125" s="51" t="s">
        <v>4027</v>
      </c>
      <c r="B1125" s="51" t="s">
        <v>4028</v>
      </c>
    </row>
    <row r="1126">
      <c r="A1126" s="51" t="s">
        <v>4029</v>
      </c>
      <c r="B1126" s="110" t="s">
        <v>4030</v>
      </c>
    </row>
    <row r="1127">
      <c r="A1127" s="51" t="s">
        <v>4031</v>
      </c>
      <c r="B1127" s="110" t="s">
        <v>4032</v>
      </c>
    </row>
    <row r="1128">
      <c r="A1128" s="51" t="s">
        <v>4033</v>
      </c>
      <c r="B1128" s="51" t="s">
        <v>4034</v>
      </c>
    </row>
    <row r="1129">
      <c r="A1129" s="51" t="s">
        <v>4035</v>
      </c>
      <c r="B1129" s="110" t="s">
        <v>4036</v>
      </c>
    </row>
    <row r="1130">
      <c r="A1130" s="51" t="s">
        <v>4037</v>
      </c>
      <c r="B1130" s="110" t="s">
        <v>4038</v>
      </c>
    </row>
    <row r="1131">
      <c r="A1131" s="51" t="s">
        <v>4039</v>
      </c>
      <c r="B1131" s="110" t="s">
        <v>4040</v>
      </c>
    </row>
    <row r="1132">
      <c r="A1132" s="51" t="s">
        <v>4041</v>
      </c>
      <c r="B1132" s="110" t="s">
        <v>4042</v>
      </c>
    </row>
    <row r="1133">
      <c r="A1133" s="51" t="s">
        <v>4043</v>
      </c>
      <c r="B1133" s="110" t="s">
        <v>4044</v>
      </c>
    </row>
    <row r="1134">
      <c r="A1134" s="51" t="s">
        <v>4045</v>
      </c>
      <c r="B1134" s="110" t="s">
        <v>4046</v>
      </c>
    </row>
    <row r="1135">
      <c r="A1135" s="51" t="s">
        <v>4047</v>
      </c>
      <c r="B1135" s="110" t="s">
        <v>4048</v>
      </c>
    </row>
    <row r="1136">
      <c r="A1136" s="51" t="s">
        <v>4049</v>
      </c>
      <c r="B1136" s="110" t="s">
        <v>4050</v>
      </c>
    </row>
    <row r="1137">
      <c r="A1137" s="51" t="s">
        <v>4051</v>
      </c>
      <c r="B1137" s="110" t="s">
        <v>4052</v>
      </c>
    </row>
    <row r="1138">
      <c r="A1138" s="51" t="s">
        <v>4053</v>
      </c>
      <c r="B1138" s="110" t="s">
        <v>4054</v>
      </c>
    </row>
    <row r="1139">
      <c r="A1139" s="51" t="s">
        <v>4055</v>
      </c>
      <c r="B1139" s="110" t="s">
        <v>4056</v>
      </c>
    </row>
    <row r="1140">
      <c r="A1140" s="51" t="s">
        <v>4057</v>
      </c>
      <c r="B1140" s="110" t="s">
        <v>4058</v>
      </c>
    </row>
    <row r="1141">
      <c r="A1141" s="51" t="s">
        <v>4059</v>
      </c>
      <c r="B1141" s="110" t="s">
        <v>4060</v>
      </c>
    </row>
    <row r="1142">
      <c r="A1142" s="51" t="s">
        <v>4061</v>
      </c>
      <c r="B1142" s="51" t="s">
        <v>4062</v>
      </c>
    </row>
    <row r="1143">
      <c r="A1143" s="51" t="s">
        <v>4063</v>
      </c>
      <c r="B1143" s="51" t="s">
        <v>4064</v>
      </c>
    </row>
    <row r="1144">
      <c r="A1144" s="51" t="s">
        <v>4065</v>
      </c>
      <c r="B1144" s="110" t="s">
        <v>4066</v>
      </c>
    </row>
    <row r="1145">
      <c r="A1145" s="51" t="s">
        <v>4067</v>
      </c>
      <c r="B1145" s="110" t="s">
        <v>4068</v>
      </c>
    </row>
    <row r="1146">
      <c r="A1146" s="51" t="s">
        <v>4069</v>
      </c>
      <c r="B1146" s="110" t="s">
        <v>4070</v>
      </c>
    </row>
    <row r="1147">
      <c r="A1147" s="51" t="s">
        <v>4071</v>
      </c>
      <c r="B1147" s="110" t="s">
        <v>4072</v>
      </c>
    </row>
    <row r="1148">
      <c r="A1148" s="51" t="s">
        <v>4073</v>
      </c>
      <c r="B1148" s="110" t="s">
        <v>4074</v>
      </c>
    </row>
    <row r="1149">
      <c r="A1149" s="51" t="s">
        <v>4075</v>
      </c>
      <c r="B1149" s="110" t="s">
        <v>4076</v>
      </c>
    </row>
    <row r="1150">
      <c r="A1150" s="51" t="s">
        <v>4077</v>
      </c>
      <c r="B1150" s="110" t="s">
        <v>4078</v>
      </c>
    </row>
    <row r="1151">
      <c r="A1151" s="51" t="s">
        <v>4079</v>
      </c>
      <c r="B1151" s="110" t="s">
        <v>4080</v>
      </c>
    </row>
    <row r="1152">
      <c r="A1152" s="51" t="s">
        <v>4081</v>
      </c>
      <c r="B1152" s="110" t="s">
        <v>4082</v>
      </c>
    </row>
    <row r="1153">
      <c r="A1153" s="51" t="s">
        <v>4083</v>
      </c>
      <c r="B1153" s="110" t="s">
        <v>4084</v>
      </c>
    </row>
    <row r="1154">
      <c r="A1154" s="51" t="s">
        <v>4085</v>
      </c>
      <c r="B1154" s="110" t="s">
        <v>4086</v>
      </c>
    </row>
    <row r="1155">
      <c r="A1155" s="51" t="s">
        <v>4087</v>
      </c>
      <c r="B1155" s="110" t="s">
        <v>4088</v>
      </c>
    </row>
    <row r="1156">
      <c r="A1156" s="51" t="s">
        <v>4089</v>
      </c>
      <c r="B1156" s="110" t="s">
        <v>4090</v>
      </c>
    </row>
    <row r="1157">
      <c r="A1157" s="51" t="s">
        <v>4091</v>
      </c>
      <c r="B1157" s="110" t="s">
        <v>4092</v>
      </c>
    </row>
    <row r="1158">
      <c r="A1158" s="51" t="s">
        <v>4093</v>
      </c>
      <c r="B1158" s="110" t="s">
        <v>4094</v>
      </c>
    </row>
    <row r="1159">
      <c r="A1159" s="51" t="s">
        <v>4095</v>
      </c>
      <c r="B1159" s="51" t="s">
        <v>4096</v>
      </c>
    </row>
    <row r="1160">
      <c r="A1160" s="51" t="s">
        <v>4097</v>
      </c>
      <c r="B1160" s="110" t="s">
        <v>4098</v>
      </c>
    </row>
    <row r="1161">
      <c r="A1161" s="51" t="s">
        <v>4099</v>
      </c>
      <c r="B1161" s="110" t="s">
        <v>4100</v>
      </c>
    </row>
    <row r="1162">
      <c r="A1162" s="51" t="s">
        <v>4101</v>
      </c>
      <c r="B1162" s="51" t="s">
        <v>4102</v>
      </c>
    </row>
    <row r="1163">
      <c r="A1163" s="51" t="s">
        <v>4103</v>
      </c>
      <c r="B1163" s="110" t="s">
        <v>4104</v>
      </c>
    </row>
    <row r="1164">
      <c r="A1164" s="51" t="s">
        <v>4105</v>
      </c>
      <c r="B1164" s="51" t="s">
        <v>4106</v>
      </c>
    </row>
    <row r="1165">
      <c r="A1165" s="51" t="s">
        <v>4107</v>
      </c>
      <c r="B1165" s="110" t="s">
        <v>4108</v>
      </c>
    </row>
    <row r="1166">
      <c r="A1166" s="51" t="s">
        <v>4109</v>
      </c>
      <c r="B1166" s="110" t="s">
        <v>4110</v>
      </c>
    </row>
    <row r="1167">
      <c r="A1167" s="51" t="s">
        <v>4111</v>
      </c>
      <c r="B1167" s="110" t="s">
        <v>4112</v>
      </c>
    </row>
    <row r="1168">
      <c r="A1168" s="51" t="s">
        <v>4113</v>
      </c>
      <c r="B1168" s="110" t="s">
        <v>4114</v>
      </c>
    </row>
    <row r="1169">
      <c r="A1169" s="51" t="s">
        <v>4115</v>
      </c>
      <c r="B1169" s="110" t="s">
        <v>4116</v>
      </c>
    </row>
    <row r="1170">
      <c r="A1170" s="51" t="s">
        <v>4117</v>
      </c>
      <c r="B1170" s="110" t="s">
        <v>4118</v>
      </c>
    </row>
    <row r="1171">
      <c r="A1171" s="51" t="s">
        <v>4119</v>
      </c>
      <c r="B1171" s="110" t="s">
        <v>4120</v>
      </c>
    </row>
    <row r="1172">
      <c r="A1172" s="51" t="s">
        <v>4121</v>
      </c>
      <c r="B1172" s="110" t="s">
        <v>4122</v>
      </c>
    </row>
    <row r="1173">
      <c r="A1173" s="51" t="s">
        <v>4123</v>
      </c>
      <c r="B1173" s="110" t="s">
        <v>4124</v>
      </c>
    </row>
    <row r="1174">
      <c r="A1174" s="51" t="s">
        <v>4125</v>
      </c>
      <c r="B1174" s="51" t="s">
        <v>4126</v>
      </c>
    </row>
    <row r="1175">
      <c r="A1175" s="51" t="s">
        <v>4127</v>
      </c>
      <c r="B1175" s="51" t="s">
        <v>4128</v>
      </c>
    </row>
    <row r="1176">
      <c r="A1176" s="51" t="s">
        <v>4129</v>
      </c>
      <c r="B1176" s="110" t="s">
        <v>4130</v>
      </c>
    </row>
    <row r="1177">
      <c r="A1177" s="51" t="s">
        <v>4131</v>
      </c>
      <c r="B1177" s="110" t="s">
        <v>4132</v>
      </c>
    </row>
    <row r="1178">
      <c r="A1178" s="51" t="s">
        <v>4133</v>
      </c>
      <c r="B1178" s="110" t="s">
        <v>4134</v>
      </c>
    </row>
    <row r="1179">
      <c r="A1179" s="51" t="s">
        <v>4135</v>
      </c>
      <c r="B1179" s="110" t="s">
        <v>4136</v>
      </c>
    </row>
    <row r="1180">
      <c r="A1180" s="51" t="s">
        <v>4137</v>
      </c>
      <c r="B1180" s="110" t="s">
        <v>4138</v>
      </c>
    </row>
    <row r="1181">
      <c r="A1181" s="51" t="s">
        <v>4139</v>
      </c>
      <c r="B1181" s="110" t="s">
        <v>4140</v>
      </c>
    </row>
    <row r="1182">
      <c r="A1182" s="51" t="s">
        <v>4141</v>
      </c>
      <c r="B1182" s="110" t="s">
        <v>4142</v>
      </c>
    </row>
    <row r="1183">
      <c r="A1183" s="51" t="s">
        <v>4143</v>
      </c>
      <c r="B1183" s="110" t="s">
        <v>4144</v>
      </c>
    </row>
    <row r="1184">
      <c r="A1184" s="51" t="s">
        <v>4145</v>
      </c>
      <c r="B1184" s="110" t="s">
        <v>4146</v>
      </c>
    </row>
    <row r="1185">
      <c r="A1185" s="51" t="s">
        <v>4147</v>
      </c>
      <c r="B1185" s="110" t="s">
        <v>4148</v>
      </c>
    </row>
    <row r="1186">
      <c r="A1186" s="51" t="s">
        <v>4149</v>
      </c>
      <c r="B1186" s="110" t="s">
        <v>4150</v>
      </c>
    </row>
    <row r="1187">
      <c r="A1187" s="51" t="s">
        <v>4151</v>
      </c>
      <c r="B1187" s="51" t="s">
        <v>4152</v>
      </c>
    </row>
    <row r="1188">
      <c r="A1188" s="51" t="s">
        <v>4153</v>
      </c>
      <c r="B1188" s="110" t="s">
        <v>4154</v>
      </c>
    </row>
    <row r="1189">
      <c r="A1189" s="51" t="s">
        <v>4155</v>
      </c>
      <c r="B1189" s="110" t="s">
        <v>4156</v>
      </c>
    </row>
    <row r="1190">
      <c r="A1190" s="51" t="s">
        <v>4157</v>
      </c>
      <c r="B1190" s="110" t="s">
        <v>4158</v>
      </c>
    </row>
    <row r="1191">
      <c r="A1191" s="51" t="s">
        <v>4159</v>
      </c>
      <c r="B1191" s="110" t="s">
        <v>4160</v>
      </c>
    </row>
    <row r="1192">
      <c r="A1192" s="51" t="s">
        <v>4161</v>
      </c>
      <c r="B1192" s="110" t="s">
        <v>4162</v>
      </c>
    </row>
    <row r="1193">
      <c r="A1193" s="51" t="s">
        <v>4163</v>
      </c>
      <c r="B1193" s="110" t="s">
        <v>4164</v>
      </c>
    </row>
    <row r="1194">
      <c r="A1194" s="51" t="s">
        <v>4165</v>
      </c>
      <c r="B1194" s="110" t="s">
        <v>4166</v>
      </c>
    </row>
    <row r="1195">
      <c r="A1195" s="51" t="s">
        <v>4167</v>
      </c>
      <c r="B1195" s="110" t="s">
        <v>4168</v>
      </c>
    </row>
    <row r="1196">
      <c r="A1196" s="51" t="s">
        <v>4169</v>
      </c>
      <c r="B1196" s="110" t="s">
        <v>4170</v>
      </c>
    </row>
    <row r="1197">
      <c r="A1197" s="51" t="s">
        <v>4171</v>
      </c>
      <c r="B1197" s="110" t="s">
        <v>4172</v>
      </c>
    </row>
    <row r="1198">
      <c r="A1198" s="51" t="s">
        <v>4173</v>
      </c>
      <c r="B1198" s="110" t="s">
        <v>4174</v>
      </c>
    </row>
    <row r="1199">
      <c r="A1199" s="51" t="s">
        <v>4175</v>
      </c>
      <c r="B1199" s="110" t="s">
        <v>4176</v>
      </c>
    </row>
    <row r="1200">
      <c r="A1200" s="51" t="s">
        <v>4177</v>
      </c>
      <c r="B1200" s="51" t="s">
        <v>4178</v>
      </c>
    </row>
    <row r="1201">
      <c r="A1201" s="51" t="s">
        <v>4179</v>
      </c>
      <c r="B1201" s="110" t="s">
        <v>4180</v>
      </c>
    </row>
    <row r="1202">
      <c r="A1202" s="51" t="s">
        <v>4181</v>
      </c>
      <c r="B1202" s="110" t="s">
        <v>4182</v>
      </c>
    </row>
    <row r="1203">
      <c r="A1203" s="51" t="s">
        <v>4183</v>
      </c>
      <c r="B1203" s="110" t="s">
        <v>4184</v>
      </c>
    </row>
    <row r="1204">
      <c r="A1204" s="51" t="s">
        <v>4185</v>
      </c>
      <c r="B1204" s="110" t="s">
        <v>4186</v>
      </c>
    </row>
    <row r="1205">
      <c r="A1205" s="51" t="s">
        <v>4187</v>
      </c>
      <c r="B1205" s="51" t="s">
        <v>4188</v>
      </c>
    </row>
    <row r="1206">
      <c r="A1206" s="51" t="s">
        <v>4189</v>
      </c>
      <c r="B1206" s="110" t="s">
        <v>4190</v>
      </c>
    </row>
    <row r="1207">
      <c r="A1207" s="51" t="s">
        <v>4191</v>
      </c>
      <c r="B1207" s="110" t="s">
        <v>4192</v>
      </c>
    </row>
    <row r="1208">
      <c r="A1208" s="51" t="s">
        <v>4193</v>
      </c>
      <c r="B1208" s="110" t="s">
        <v>4194</v>
      </c>
    </row>
    <row r="1209">
      <c r="A1209" s="51" t="s">
        <v>4195</v>
      </c>
      <c r="B1209" s="51" t="s">
        <v>4196</v>
      </c>
    </row>
    <row r="1210">
      <c r="A1210" s="51" t="s">
        <v>4197</v>
      </c>
      <c r="B1210" s="110" t="s">
        <v>4198</v>
      </c>
    </row>
    <row r="1211">
      <c r="A1211" s="51" t="s">
        <v>4199</v>
      </c>
      <c r="B1211" s="110" t="s">
        <v>4200</v>
      </c>
    </row>
    <row r="1212">
      <c r="A1212" s="51" t="s">
        <v>4201</v>
      </c>
      <c r="B1212" s="110" t="s">
        <v>4202</v>
      </c>
    </row>
    <row r="1213">
      <c r="A1213" s="51" t="s">
        <v>4203</v>
      </c>
      <c r="B1213" s="110" t="s">
        <v>4204</v>
      </c>
    </row>
    <row r="1214">
      <c r="A1214" s="51" t="s">
        <v>4205</v>
      </c>
      <c r="B1214" s="110" t="s">
        <v>4206</v>
      </c>
    </row>
    <row r="1215">
      <c r="A1215" s="51" t="s">
        <v>4207</v>
      </c>
      <c r="B1215" s="110" t="s">
        <v>4208</v>
      </c>
    </row>
    <row r="1216">
      <c r="A1216" s="51" t="s">
        <v>4209</v>
      </c>
      <c r="B1216" s="51" t="s">
        <v>4210</v>
      </c>
    </row>
    <row r="1217">
      <c r="A1217" s="51" t="s">
        <v>4211</v>
      </c>
      <c r="B1217" s="51" t="s">
        <v>4212</v>
      </c>
    </row>
    <row r="1218">
      <c r="A1218" s="51" t="s">
        <v>4213</v>
      </c>
      <c r="B1218" s="51" t="s">
        <v>4214</v>
      </c>
    </row>
    <row r="1219">
      <c r="A1219" s="51" t="s">
        <v>4215</v>
      </c>
      <c r="B1219" s="110" t="s">
        <v>4216</v>
      </c>
    </row>
    <row r="1220">
      <c r="A1220" s="51" t="s">
        <v>4217</v>
      </c>
      <c r="B1220" s="51" t="s">
        <v>4218</v>
      </c>
    </row>
    <row r="1221">
      <c r="A1221" s="51" t="s">
        <v>4219</v>
      </c>
      <c r="B1221" s="110" t="s">
        <v>4220</v>
      </c>
    </row>
    <row r="1222">
      <c r="A1222" s="51" t="s">
        <v>4221</v>
      </c>
      <c r="B1222" s="110" t="s">
        <v>4222</v>
      </c>
    </row>
    <row r="1223">
      <c r="A1223" s="51" t="s">
        <v>4223</v>
      </c>
      <c r="B1223" s="51" t="s">
        <v>4224</v>
      </c>
    </row>
    <row r="1224">
      <c r="A1224" s="51" t="s">
        <v>4225</v>
      </c>
      <c r="B1224" s="110" t="s">
        <v>4226</v>
      </c>
    </row>
    <row r="1225">
      <c r="A1225" s="51" t="s">
        <v>4227</v>
      </c>
      <c r="B1225" s="110" t="s">
        <v>4228</v>
      </c>
    </row>
    <row r="1226">
      <c r="A1226" s="51" t="s">
        <v>4229</v>
      </c>
      <c r="B1226" s="110" t="s">
        <v>4230</v>
      </c>
    </row>
    <row r="1227">
      <c r="A1227" s="51" t="s">
        <v>4231</v>
      </c>
      <c r="B1227" s="51" t="s">
        <v>4232</v>
      </c>
    </row>
    <row r="1228">
      <c r="A1228" s="51" t="s">
        <v>4233</v>
      </c>
      <c r="B1228" s="110" t="s">
        <v>4234</v>
      </c>
    </row>
    <row r="1229">
      <c r="A1229" s="51" t="s">
        <v>4235</v>
      </c>
      <c r="B1229" s="110" t="s">
        <v>4236</v>
      </c>
    </row>
    <row r="1230">
      <c r="A1230" s="51" t="s">
        <v>4237</v>
      </c>
      <c r="B1230" s="51" t="s">
        <v>4238</v>
      </c>
    </row>
    <row r="1231">
      <c r="A1231" s="51" t="s">
        <v>4239</v>
      </c>
      <c r="B1231" s="110" t="s">
        <v>4240</v>
      </c>
    </row>
    <row r="1232">
      <c r="A1232" s="51" t="s">
        <v>4241</v>
      </c>
      <c r="B1232" s="110" t="s">
        <v>4242</v>
      </c>
    </row>
    <row r="1233">
      <c r="A1233" s="51" t="s">
        <v>4243</v>
      </c>
      <c r="B1233" s="110" t="s">
        <v>4244</v>
      </c>
    </row>
    <row r="1234">
      <c r="A1234" s="51" t="s">
        <v>4245</v>
      </c>
      <c r="B1234" s="110" t="s">
        <v>4246</v>
      </c>
    </row>
    <row r="1235">
      <c r="A1235" s="51" t="s">
        <v>4247</v>
      </c>
      <c r="B1235" s="110" t="s">
        <v>4248</v>
      </c>
    </row>
    <row r="1236">
      <c r="A1236" s="51" t="s">
        <v>4249</v>
      </c>
      <c r="B1236" s="110" t="s">
        <v>4250</v>
      </c>
    </row>
    <row r="1237">
      <c r="A1237" s="51" t="s">
        <v>4251</v>
      </c>
      <c r="B1237" s="110" t="s">
        <v>4252</v>
      </c>
    </row>
    <row r="1238">
      <c r="A1238" s="51" t="s">
        <v>4253</v>
      </c>
      <c r="B1238" s="110" t="s">
        <v>4254</v>
      </c>
    </row>
    <row r="1239">
      <c r="A1239" s="51" t="s">
        <v>4255</v>
      </c>
      <c r="B1239" s="51" t="s">
        <v>4256</v>
      </c>
    </row>
    <row r="1240">
      <c r="A1240" s="51" t="s">
        <v>4257</v>
      </c>
      <c r="B1240" s="110" t="s">
        <v>4258</v>
      </c>
    </row>
    <row r="1241">
      <c r="A1241" s="51" t="s">
        <v>4259</v>
      </c>
      <c r="B1241" s="51" t="s">
        <v>4260</v>
      </c>
    </row>
    <row r="1242">
      <c r="A1242" s="51" t="s">
        <v>4261</v>
      </c>
      <c r="B1242" s="110" t="s">
        <v>4262</v>
      </c>
    </row>
    <row r="1243">
      <c r="A1243" s="51" t="s">
        <v>4263</v>
      </c>
      <c r="B1243" s="110" t="s">
        <v>4264</v>
      </c>
    </row>
    <row r="1244">
      <c r="A1244" s="51" t="s">
        <v>4265</v>
      </c>
      <c r="B1244" s="110" t="s">
        <v>4266</v>
      </c>
    </row>
    <row r="1245">
      <c r="A1245" s="51" t="s">
        <v>4267</v>
      </c>
      <c r="B1245" s="110" t="s">
        <v>4268</v>
      </c>
    </row>
    <row r="1246">
      <c r="A1246" s="51" t="s">
        <v>4269</v>
      </c>
      <c r="B1246" s="110" t="s">
        <v>4270</v>
      </c>
    </row>
    <row r="1247">
      <c r="A1247" s="51" t="s">
        <v>4271</v>
      </c>
      <c r="B1247" s="51" t="s">
        <v>4272</v>
      </c>
    </row>
    <row r="1248">
      <c r="A1248" s="51" t="s">
        <v>4273</v>
      </c>
      <c r="B1248" s="110" t="s">
        <v>4274</v>
      </c>
    </row>
    <row r="1249">
      <c r="A1249" s="51" t="s">
        <v>4275</v>
      </c>
      <c r="B1249" s="110" t="s">
        <v>4276</v>
      </c>
    </row>
    <row r="1250">
      <c r="A1250" s="51" t="s">
        <v>4277</v>
      </c>
      <c r="B1250" s="110" t="s">
        <v>4278</v>
      </c>
    </row>
    <row r="1251">
      <c r="A1251" s="51" t="s">
        <v>4279</v>
      </c>
      <c r="B1251" s="51" t="s">
        <v>4280</v>
      </c>
    </row>
    <row r="1252">
      <c r="A1252" s="51" t="s">
        <v>4281</v>
      </c>
      <c r="B1252" s="51" t="s">
        <v>4282</v>
      </c>
    </row>
    <row r="1253">
      <c r="A1253" s="51" t="s">
        <v>4283</v>
      </c>
      <c r="B1253" s="110" t="s">
        <v>4284</v>
      </c>
    </row>
    <row r="1254">
      <c r="A1254" s="51" t="s">
        <v>4285</v>
      </c>
      <c r="B1254" s="110" t="s">
        <v>4286</v>
      </c>
    </row>
    <row r="1255">
      <c r="A1255" s="51" t="s">
        <v>4287</v>
      </c>
      <c r="B1255" s="110" t="s">
        <v>4288</v>
      </c>
    </row>
    <row r="1256">
      <c r="A1256" s="51" t="s">
        <v>4289</v>
      </c>
      <c r="B1256" s="110" t="s">
        <v>4290</v>
      </c>
    </row>
    <row r="1257">
      <c r="A1257" s="51" t="s">
        <v>4291</v>
      </c>
      <c r="B1257" s="110" t="s">
        <v>4292</v>
      </c>
    </row>
    <row r="1258">
      <c r="A1258" s="51" t="s">
        <v>4293</v>
      </c>
      <c r="B1258" s="110" t="s">
        <v>4294</v>
      </c>
    </row>
    <row r="1259">
      <c r="A1259" s="51" t="s">
        <v>4295</v>
      </c>
      <c r="B1259" s="110" t="s">
        <v>4296</v>
      </c>
    </row>
    <row r="1260">
      <c r="A1260" s="51" t="s">
        <v>4297</v>
      </c>
      <c r="B1260" s="110" t="s">
        <v>4298</v>
      </c>
    </row>
    <row r="1261">
      <c r="A1261" s="51" t="s">
        <v>4299</v>
      </c>
      <c r="B1261" s="110" t="s">
        <v>4300</v>
      </c>
    </row>
    <row r="1262">
      <c r="A1262" s="51" t="s">
        <v>4301</v>
      </c>
      <c r="B1262" s="110" t="s">
        <v>4302</v>
      </c>
    </row>
    <row r="1263">
      <c r="A1263" s="51" t="s">
        <v>4303</v>
      </c>
      <c r="B1263" s="110" t="s">
        <v>4304</v>
      </c>
    </row>
    <row r="1264">
      <c r="A1264" s="51" t="s">
        <v>4305</v>
      </c>
      <c r="B1264" s="110" t="s">
        <v>4306</v>
      </c>
    </row>
    <row r="1265">
      <c r="A1265" s="51" t="s">
        <v>4307</v>
      </c>
      <c r="B1265" s="110" t="s">
        <v>4308</v>
      </c>
    </row>
    <row r="1266">
      <c r="A1266" s="51" t="s">
        <v>4309</v>
      </c>
      <c r="B1266" s="110" t="s">
        <v>4310</v>
      </c>
    </row>
    <row r="1267">
      <c r="A1267" s="51" t="s">
        <v>4311</v>
      </c>
      <c r="B1267" s="110" t="s">
        <v>4312</v>
      </c>
    </row>
    <row r="1268">
      <c r="A1268" s="51" t="s">
        <v>4313</v>
      </c>
      <c r="B1268" s="110" t="s">
        <v>4314</v>
      </c>
    </row>
    <row r="1269">
      <c r="A1269" s="51" t="s">
        <v>4315</v>
      </c>
      <c r="B1269" s="110" t="s">
        <v>4316</v>
      </c>
    </row>
    <row r="1270">
      <c r="A1270" s="51" t="s">
        <v>4317</v>
      </c>
      <c r="B1270" s="110" t="s">
        <v>4318</v>
      </c>
    </row>
    <row r="1271">
      <c r="A1271" s="51" t="s">
        <v>4319</v>
      </c>
      <c r="B1271" s="110" t="s">
        <v>4320</v>
      </c>
    </row>
    <row r="1272">
      <c r="A1272" s="51" t="s">
        <v>4321</v>
      </c>
      <c r="B1272" s="110" t="s">
        <v>4322</v>
      </c>
    </row>
    <row r="1273">
      <c r="A1273" s="51" t="s">
        <v>4323</v>
      </c>
      <c r="B1273" s="110" t="s">
        <v>4324</v>
      </c>
    </row>
    <row r="1274">
      <c r="A1274" s="51" t="s">
        <v>4325</v>
      </c>
      <c r="B1274" s="110" t="s">
        <v>4326</v>
      </c>
    </row>
    <row r="1275">
      <c r="A1275" s="51" t="s">
        <v>4327</v>
      </c>
      <c r="B1275" s="110" t="s">
        <v>4328</v>
      </c>
    </row>
    <row r="1276">
      <c r="A1276" s="51" t="s">
        <v>4329</v>
      </c>
      <c r="B1276" s="110" t="s">
        <v>4330</v>
      </c>
    </row>
    <row r="1277">
      <c r="A1277" s="51" t="s">
        <v>4331</v>
      </c>
      <c r="B1277" s="110" t="s">
        <v>4332</v>
      </c>
    </row>
    <row r="1278">
      <c r="A1278" s="51" t="s">
        <v>4333</v>
      </c>
      <c r="B1278" s="110" t="s">
        <v>4334</v>
      </c>
    </row>
    <row r="1279">
      <c r="A1279" s="51" t="s">
        <v>4335</v>
      </c>
      <c r="B1279" s="110" t="s">
        <v>4336</v>
      </c>
    </row>
    <row r="1280">
      <c r="A1280" s="51" t="s">
        <v>4337</v>
      </c>
      <c r="B1280" s="110" t="s">
        <v>4338</v>
      </c>
    </row>
    <row r="1281">
      <c r="A1281" s="51" t="s">
        <v>4339</v>
      </c>
      <c r="B1281" s="110" t="s">
        <v>4340</v>
      </c>
    </row>
    <row r="1282">
      <c r="A1282" s="51" t="s">
        <v>4341</v>
      </c>
      <c r="B1282" s="110" t="s">
        <v>4342</v>
      </c>
    </row>
    <row r="1283">
      <c r="A1283" s="51" t="s">
        <v>4343</v>
      </c>
      <c r="B1283" s="51" t="s">
        <v>4344</v>
      </c>
    </row>
    <row r="1284">
      <c r="A1284" s="51" t="s">
        <v>4345</v>
      </c>
      <c r="B1284" s="110" t="s">
        <v>4346</v>
      </c>
    </row>
    <row r="1285">
      <c r="A1285" s="51" t="s">
        <v>4347</v>
      </c>
      <c r="B1285" s="110" t="s">
        <v>4348</v>
      </c>
    </row>
    <row r="1286">
      <c r="A1286" s="51" t="s">
        <v>4349</v>
      </c>
      <c r="B1286" s="110" t="s">
        <v>4350</v>
      </c>
    </row>
    <row r="1287">
      <c r="A1287" s="51" t="s">
        <v>4351</v>
      </c>
      <c r="B1287" s="110" t="s">
        <v>4352</v>
      </c>
    </row>
    <row r="1288">
      <c r="A1288" s="51" t="s">
        <v>4353</v>
      </c>
      <c r="B1288" s="110" t="s">
        <v>4354</v>
      </c>
    </row>
    <row r="1289">
      <c r="A1289" s="51" t="s">
        <v>4355</v>
      </c>
      <c r="B1289" s="110" t="s">
        <v>4356</v>
      </c>
    </row>
    <row r="1290">
      <c r="A1290" s="51" t="s">
        <v>4357</v>
      </c>
      <c r="B1290" s="110" t="s">
        <v>4358</v>
      </c>
    </row>
    <row r="1291">
      <c r="A1291" s="51" t="s">
        <v>4359</v>
      </c>
      <c r="B1291" s="110" t="s">
        <v>4360</v>
      </c>
    </row>
    <row r="1292">
      <c r="A1292" s="51" t="s">
        <v>4361</v>
      </c>
      <c r="B1292" s="110" t="s">
        <v>4362</v>
      </c>
    </row>
    <row r="1293">
      <c r="A1293" s="51" t="s">
        <v>4363</v>
      </c>
      <c r="B1293" s="110" t="s">
        <v>4364</v>
      </c>
    </row>
    <row r="1294">
      <c r="A1294" s="51" t="s">
        <v>4365</v>
      </c>
      <c r="B1294" s="110" t="s">
        <v>4366</v>
      </c>
    </row>
    <row r="1295">
      <c r="A1295" s="51" t="s">
        <v>4367</v>
      </c>
      <c r="B1295" s="110" t="s">
        <v>4368</v>
      </c>
    </row>
    <row r="1296">
      <c r="A1296" s="51" t="s">
        <v>4369</v>
      </c>
      <c r="B1296" s="110" t="s">
        <v>4370</v>
      </c>
    </row>
    <row r="1297">
      <c r="A1297" s="51" t="s">
        <v>4371</v>
      </c>
      <c r="B1297" s="110" t="s">
        <v>4372</v>
      </c>
    </row>
    <row r="1298">
      <c r="A1298" s="51" t="s">
        <v>4373</v>
      </c>
      <c r="B1298" s="110" t="s">
        <v>4374</v>
      </c>
    </row>
    <row r="1299">
      <c r="A1299" s="51" t="s">
        <v>4375</v>
      </c>
      <c r="B1299" s="110" t="s">
        <v>4376</v>
      </c>
    </row>
    <row r="1300">
      <c r="A1300" s="51" t="s">
        <v>4377</v>
      </c>
      <c r="B1300" s="110" t="s">
        <v>4378</v>
      </c>
    </row>
    <row r="1301">
      <c r="A1301" s="51" t="s">
        <v>4379</v>
      </c>
      <c r="B1301" s="110" t="s">
        <v>4380</v>
      </c>
    </row>
    <row r="1302">
      <c r="A1302" s="51" t="s">
        <v>4381</v>
      </c>
      <c r="B1302" s="51" t="s">
        <v>4382</v>
      </c>
    </row>
    <row r="1303">
      <c r="A1303" s="51" t="s">
        <v>4383</v>
      </c>
      <c r="B1303" s="51" t="s">
        <v>4384</v>
      </c>
    </row>
    <row r="1304">
      <c r="A1304" s="51" t="s">
        <v>4385</v>
      </c>
      <c r="B1304" s="110" t="s">
        <v>4386</v>
      </c>
    </row>
    <row r="1305">
      <c r="A1305" s="51" t="s">
        <v>4387</v>
      </c>
      <c r="B1305" s="110" t="s">
        <v>4388</v>
      </c>
    </row>
    <row r="1306">
      <c r="A1306" s="51" t="s">
        <v>4389</v>
      </c>
      <c r="B1306" s="110" t="s">
        <v>4390</v>
      </c>
    </row>
    <row r="1307">
      <c r="A1307" s="51" t="s">
        <v>4391</v>
      </c>
      <c r="B1307" s="110" t="s">
        <v>4392</v>
      </c>
    </row>
    <row r="1308">
      <c r="A1308" s="51" t="s">
        <v>4393</v>
      </c>
      <c r="B1308" s="110" t="s">
        <v>4394</v>
      </c>
    </row>
    <row r="1309">
      <c r="A1309" s="51" t="s">
        <v>4395</v>
      </c>
      <c r="B1309" s="110" t="s">
        <v>4396</v>
      </c>
    </row>
    <row r="1310">
      <c r="A1310" s="51" t="s">
        <v>4397</v>
      </c>
      <c r="B1310" s="110" t="s">
        <v>4398</v>
      </c>
    </row>
    <row r="1311">
      <c r="A1311" s="51" t="s">
        <v>4399</v>
      </c>
      <c r="B1311" s="51" t="s">
        <v>4400</v>
      </c>
    </row>
    <row r="1312">
      <c r="A1312" s="51" t="s">
        <v>4401</v>
      </c>
      <c r="B1312" s="110" t="s">
        <v>4402</v>
      </c>
    </row>
    <row r="1313">
      <c r="A1313" s="51" t="s">
        <v>4403</v>
      </c>
      <c r="B1313" s="51" t="s">
        <v>4404</v>
      </c>
    </row>
    <row r="1314">
      <c r="A1314" s="51" t="s">
        <v>4405</v>
      </c>
      <c r="B1314" s="51" t="s">
        <v>4406</v>
      </c>
    </row>
    <row r="1315">
      <c r="A1315" s="51" t="s">
        <v>4407</v>
      </c>
      <c r="B1315" s="110" t="s">
        <v>4408</v>
      </c>
    </row>
    <row r="1316">
      <c r="A1316" s="51" t="s">
        <v>4409</v>
      </c>
      <c r="B1316" s="51" t="s">
        <v>4410</v>
      </c>
    </row>
    <row r="1317">
      <c r="A1317" s="51" t="s">
        <v>4411</v>
      </c>
      <c r="B1317" s="110" t="s">
        <v>4412</v>
      </c>
    </row>
    <row r="1318">
      <c r="A1318" s="51" t="s">
        <v>4413</v>
      </c>
      <c r="B1318" s="110" t="s">
        <v>4414</v>
      </c>
    </row>
    <row r="1319">
      <c r="A1319" s="51" t="s">
        <v>4415</v>
      </c>
      <c r="B1319" s="51" t="s">
        <v>4416</v>
      </c>
    </row>
    <row r="1320">
      <c r="A1320" s="51" t="s">
        <v>4417</v>
      </c>
      <c r="B1320" s="110" t="s">
        <v>4418</v>
      </c>
    </row>
    <row r="1321">
      <c r="A1321" s="51" t="s">
        <v>4419</v>
      </c>
      <c r="B1321" s="110" t="s">
        <v>4420</v>
      </c>
    </row>
    <row r="1322">
      <c r="A1322" s="51" t="s">
        <v>4421</v>
      </c>
      <c r="B1322" s="110" t="s">
        <v>4422</v>
      </c>
    </row>
    <row r="1323">
      <c r="A1323" s="51" t="s">
        <v>4423</v>
      </c>
      <c r="B1323" s="110" t="s">
        <v>4424</v>
      </c>
    </row>
    <row r="1324">
      <c r="A1324" s="51" t="s">
        <v>4425</v>
      </c>
      <c r="B1324" s="110" t="s">
        <v>4426</v>
      </c>
    </row>
    <row r="1325">
      <c r="A1325" s="51" t="s">
        <v>4427</v>
      </c>
      <c r="B1325" s="51" t="s">
        <v>4428</v>
      </c>
    </row>
    <row r="1326">
      <c r="A1326" s="51" t="s">
        <v>4429</v>
      </c>
      <c r="B1326" s="110" t="s">
        <v>4430</v>
      </c>
    </row>
    <row r="1327">
      <c r="A1327" s="51" t="s">
        <v>4431</v>
      </c>
      <c r="B1327" s="51" t="s">
        <v>4432</v>
      </c>
    </row>
    <row r="1328">
      <c r="A1328" s="51" t="s">
        <v>4433</v>
      </c>
      <c r="B1328" s="51" t="s">
        <v>4434</v>
      </c>
    </row>
    <row r="1329">
      <c r="A1329" s="51" t="s">
        <v>4435</v>
      </c>
      <c r="B1329" s="110" t="s">
        <v>4436</v>
      </c>
    </row>
    <row r="1330">
      <c r="A1330" s="51" t="s">
        <v>4437</v>
      </c>
      <c r="B1330" s="110" t="s">
        <v>4438</v>
      </c>
    </row>
    <row r="1331">
      <c r="A1331" s="51" t="s">
        <v>4439</v>
      </c>
      <c r="B1331" s="110" t="s">
        <v>4440</v>
      </c>
    </row>
    <row r="1332">
      <c r="A1332" s="51" t="s">
        <v>4441</v>
      </c>
      <c r="B1332" s="110" t="s">
        <v>4442</v>
      </c>
    </row>
    <row r="1333">
      <c r="A1333" s="51" t="s">
        <v>4443</v>
      </c>
      <c r="B1333" s="110" t="s">
        <v>4444</v>
      </c>
    </row>
    <row r="1334">
      <c r="A1334" s="51" t="s">
        <v>4445</v>
      </c>
      <c r="B1334" s="110" t="s">
        <v>4446</v>
      </c>
    </row>
    <row r="1335">
      <c r="A1335" s="51" t="s">
        <v>4447</v>
      </c>
      <c r="B1335" s="110" t="s">
        <v>4448</v>
      </c>
    </row>
    <row r="1336">
      <c r="A1336" s="51" t="s">
        <v>4449</v>
      </c>
      <c r="B1336" s="110" t="s">
        <v>4450</v>
      </c>
    </row>
    <row r="1337">
      <c r="A1337" s="51" t="s">
        <v>4451</v>
      </c>
      <c r="B1337" s="110" t="s">
        <v>4452</v>
      </c>
    </row>
    <row r="1338">
      <c r="A1338" s="51" t="s">
        <v>4453</v>
      </c>
      <c r="B1338" s="110" t="s">
        <v>4454</v>
      </c>
    </row>
    <row r="1339">
      <c r="A1339" s="51" t="s">
        <v>4455</v>
      </c>
      <c r="B1339" s="110" t="s">
        <v>4456</v>
      </c>
    </row>
    <row r="1340">
      <c r="A1340" s="51" t="s">
        <v>4457</v>
      </c>
      <c r="B1340" s="110" t="s">
        <v>4458</v>
      </c>
    </row>
    <row r="1341">
      <c r="A1341" s="51" t="s">
        <v>4459</v>
      </c>
      <c r="B1341" s="110" t="s">
        <v>4460</v>
      </c>
    </row>
    <row r="1342">
      <c r="A1342" s="51" t="s">
        <v>4461</v>
      </c>
      <c r="B1342" s="110" t="s">
        <v>4462</v>
      </c>
    </row>
    <row r="1343">
      <c r="A1343" s="51" t="s">
        <v>4463</v>
      </c>
      <c r="B1343" s="110" t="s">
        <v>4464</v>
      </c>
    </row>
    <row r="1344">
      <c r="A1344" s="51" t="s">
        <v>4465</v>
      </c>
      <c r="B1344" s="51" t="s">
        <v>4466</v>
      </c>
    </row>
    <row r="1345">
      <c r="A1345" s="51" t="s">
        <v>4467</v>
      </c>
      <c r="B1345" s="110" t="s">
        <v>4468</v>
      </c>
    </row>
    <row r="1346">
      <c r="A1346" s="51" t="s">
        <v>4469</v>
      </c>
      <c r="B1346" s="110" t="s">
        <v>4470</v>
      </c>
    </row>
    <row r="1347">
      <c r="A1347" s="51" t="s">
        <v>4471</v>
      </c>
      <c r="B1347" s="51" t="s">
        <v>4472</v>
      </c>
    </row>
    <row r="1348">
      <c r="A1348" s="51" t="s">
        <v>4473</v>
      </c>
      <c r="B1348" s="110" t="s">
        <v>4474</v>
      </c>
    </row>
    <row r="1349">
      <c r="A1349" s="51" t="s">
        <v>4475</v>
      </c>
      <c r="B1349" s="110" t="s">
        <v>4476</v>
      </c>
    </row>
    <row r="1350">
      <c r="A1350" s="51" t="s">
        <v>4477</v>
      </c>
      <c r="B1350" s="110" t="s">
        <v>4478</v>
      </c>
    </row>
    <row r="1351">
      <c r="A1351" s="51" t="s">
        <v>4479</v>
      </c>
      <c r="B1351" s="110" t="s">
        <v>4480</v>
      </c>
    </row>
    <row r="1352">
      <c r="A1352" s="51" t="s">
        <v>4481</v>
      </c>
      <c r="B1352" s="110" t="s">
        <v>4482</v>
      </c>
    </row>
    <row r="1353">
      <c r="A1353" s="51" t="s">
        <v>4483</v>
      </c>
      <c r="B1353" s="110" t="s">
        <v>4484</v>
      </c>
    </row>
    <row r="1354">
      <c r="A1354" s="51" t="s">
        <v>4485</v>
      </c>
      <c r="B1354" s="110" t="s">
        <v>4486</v>
      </c>
    </row>
    <row r="1355">
      <c r="A1355" s="51" t="s">
        <v>4487</v>
      </c>
      <c r="B1355" s="51" t="s">
        <v>4488</v>
      </c>
    </row>
    <row r="1356">
      <c r="A1356" s="51" t="s">
        <v>4489</v>
      </c>
      <c r="B1356" s="110" t="s">
        <v>4490</v>
      </c>
    </row>
    <row r="1357">
      <c r="A1357" s="51" t="s">
        <v>4491</v>
      </c>
      <c r="B1357" s="110" t="s">
        <v>4492</v>
      </c>
    </row>
    <row r="1358">
      <c r="A1358" s="51" t="s">
        <v>4493</v>
      </c>
      <c r="B1358" s="51" t="s">
        <v>4494</v>
      </c>
    </row>
    <row r="1359">
      <c r="A1359" s="51" t="s">
        <v>4495</v>
      </c>
      <c r="B1359" s="110" t="s">
        <v>4496</v>
      </c>
    </row>
    <row r="1360">
      <c r="A1360" s="51" t="s">
        <v>4497</v>
      </c>
      <c r="B1360" s="110" t="s">
        <v>4498</v>
      </c>
    </row>
    <row r="1361">
      <c r="A1361" s="51" t="s">
        <v>4499</v>
      </c>
      <c r="B1361" s="110" t="s">
        <v>4500</v>
      </c>
    </row>
    <row r="1362">
      <c r="A1362" s="51" t="s">
        <v>4501</v>
      </c>
      <c r="B1362" s="110" t="s">
        <v>4502</v>
      </c>
    </row>
    <row r="1363">
      <c r="A1363" s="51" t="s">
        <v>4503</v>
      </c>
      <c r="B1363" s="110" t="s">
        <v>4504</v>
      </c>
    </row>
    <row r="1364">
      <c r="A1364" s="51" t="s">
        <v>4505</v>
      </c>
      <c r="B1364" s="51" t="s">
        <v>4506</v>
      </c>
    </row>
    <row r="1365">
      <c r="A1365" s="51" t="s">
        <v>4507</v>
      </c>
      <c r="B1365" s="110" t="s">
        <v>4508</v>
      </c>
    </row>
    <row r="1366">
      <c r="A1366" s="51" t="s">
        <v>4509</v>
      </c>
      <c r="B1366" s="110" t="s">
        <v>4508</v>
      </c>
    </row>
    <row r="1367">
      <c r="A1367" s="51" t="s">
        <v>4510</v>
      </c>
      <c r="B1367" s="110" t="s">
        <v>4511</v>
      </c>
    </row>
    <row r="1368">
      <c r="A1368" s="51" t="s">
        <v>4512</v>
      </c>
      <c r="B1368" s="110" t="s">
        <v>4513</v>
      </c>
    </row>
    <row r="1369">
      <c r="A1369" s="51" t="s">
        <v>4514</v>
      </c>
      <c r="B1369" s="110" t="s">
        <v>4515</v>
      </c>
    </row>
    <row r="1370">
      <c r="A1370" s="51" t="s">
        <v>4516</v>
      </c>
      <c r="B1370" s="110" t="s">
        <v>4517</v>
      </c>
    </row>
    <row r="1371">
      <c r="A1371" s="51" t="s">
        <v>4518</v>
      </c>
      <c r="B1371" s="110" t="s">
        <v>4519</v>
      </c>
    </row>
    <row r="1372">
      <c r="A1372" s="51" t="s">
        <v>4520</v>
      </c>
      <c r="B1372" s="110" t="s">
        <v>4521</v>
      </c>
    </row>
    <row r="1373">
      <c r="A1373" s="51" t="s">
        <v>4522</v>
      </c>
      <c r="B1373" s="110" t="s">
        <v>4523</v>
      </c>
    </row>
    <row r="1374">
      <c r="A1374" s="51" t="s">
        <v>4524</v>
      </c>
      <c r="B1374" s="110" t="s">
        <v>4525</v>
      </c>
    </row>
    <row r="1375">
      <c r="A1375" s="51" t="s">
        <v>4526</v>
      </c>
      <c r="B1375" s="110" t="s">
        <v>4527</v>
      </c>
    </row>
    <row r="1376">
      <c r="A1376" s="51" t="s">
        <v>4528</v>
      </c>
      <c r="B1376" s="110" t="s">
        <v>4529</v>
      </c>
    </row>
    <row r="1377">
      <c r="A1377" s="51" t="s">
        <v>4530</v>
      </c>
      <c r="B1377" s="51" t="s">
        <v>4531</v>
      </c>
    </row>
    <row r="1378">
      <c r="A1378" s="51" t="s">
        <v>4532</v>
      </c>
      <c r="B1378" s="51" t="s">
        <v>4533</v>
      </c>
    </row>
    <row r="1379">
      <c r="A1379" s="51" t="s">
        <v>4534</v>
      </c>
      <c r="B1379" s="51" t="s">
        <v>4535</v>
      </c>
    </row>
    <row r="1380">
      <c r="A1380" s="51" t="s">
        <v>4536</v>
      </c>
      <c r="B1380" s="110" t="s">
        <v>4537</v>
      </c>
    </row>
    <row r="1381">
      <c r="A1381" s="51" t="s">
        <v>4538</v>
      </c>
      <c r="B1381" s="110" t="s">
        <v>4539</v>
      </c>
    </row>
    <row r="1382">
      <c r="A1382" s="51" t="s">
        <v>4540</v>
      </c>
      <c r="B1382" s="110" t="s">
        <v>4541</v>
      </c>
    </row>
    <row r="1383">
      <c r="A1383" s="51" t="s">
        <v>4542</v>
      </c>
      <c r="B1383" s="110" t="s">
        <v>4543</v>
      </c>
    </row>
    <row r="1384">
      <c r="A1384" s="51" t="s">
        <v>4544</v>
      </c>
      <c r="B1384" s="51" t="s">
        <v>4545</v>
      </c>
    </row>
    <row r="1385">
      <c r="A1385" s="51" t="s">
        <v>4546</v>
      </c>
      <c r="B1385" s="110" t="s">
        <v>4547</v>
      </c>
    </row>
    <row r="1386">
      <c r="A1386" s="51" t="s">
        <v>4548</v>
      </c>
      <c r="B1386" s="51" t="s">
        <v>4549</v>
      </c>
    </row>
    <row r="1387">
      <c r="A1387" s="51" t="s">
        <v>4550</v>
      </c>
      <c r="B1387" s="110" t="s">
        <v>4551</v>
      </c>
    </row>
    <row r="1388">
      <c r="A1388" s="51" t="s">
        <v>4552</v>
      </c>
      <c r="B1388" s="110" t="s">
        <v>4553</v>
      </c>
    </row>
    <row r="1389">
      <c r="A1389" s="51" t="s">
        <v>4554</v>
      </c>
      <c r="B1389" s="110" t="s">
        <v>4555</v>
      </c>
    </row>
    <row r="1390">
      <c r="A1390" s="51" t="s">
        <v>4556</v>
      </c>
      <c r="B1390" s="51" t="s">
        <v>4557</v>
      </c>
    </row>
    <row r="1391">
      <c r="A1391" s="51" t="s">
        <v>4558</v>
      </c>
      <c r="B1391" s="110" t="s">
        <v>4559</v>
      </c>
    </row>
    <row r="1392">
      <c r="A1392" s="51" t="s">
        <v>4560</v>
      </c>
      <c r="B1392" s="110" t="s">
        <v>4561</v>
      </c>
    </row>
    <row r="1393">
      <c r="A1393" s="51" t="s">
        <v>4562</v>
      </c>
      <c r="B1393" s="110" t="s">
        <v>4563</v>
      </c>
    </row>
    <row r="1394">
      <c r="A1394" s="51" t="s">
        <v>4564</v>
      </c>
      <c r="B1394" s="110" t="s">
        <v>4565</v>
      </c>
    </row>
    <row r="1395">
      <c r="A1395" s="51" t="s">
        <v>4566</v>
      </c>
      <c r="B1395" s="51" t="s">
        <v>4567</v>
      </c>
    </row>
    <row r="1396">
      <c r="A1396" s="51" t="s">
        <v>4568</v>
      </c>
      <c r="B1396" s="110" t="s">
        <v>4569</v>
      </c>
    </row>
    <row r="1397">
      <c r="A1397" s="51" t="s">
        <v>4570</v>
      </c>
      <c r="B1397" s="110" t="s">
        <v>4571</v>
      </c>
    </row>
    <row r="1398">
      <c r="A1398" s="51" t="s">
        <v>4572</v>
      </c>
      <c r="B1398" s="110" t="s">
        <v>4573</v>
      </c>
    </row>
    <row r="1399">
      <c r="A1399" s="51" t="s">
        <v>4574</v>
      </c>
      <c r="B1399" s="110" t="s">
        <v>4575</v>
      </c>
    </row>
    <row r="1400">
      <c r="A1400" s="51" t="s">
        <v>4576</v>
      </c>
      <c r="B1400" s="110" t="s">
        <v>4577</v>
      </c>
    </row>
    <row r="1401">
      <c r="A1401" s="51" t="s">
        <v>4578</v>
      </c>
      <c r="B1401" s="110" t="s">
        <v>4579</v>
      </c>
    </row>
    <row r="1402">
      <c r="A1402" s="51" t="s">
        <v>4580</v>
      </c>
      <c r="B1402" s="110" t="s">
        <v>4581</v>
      </c>
    </row>
    <row r="1403">
      <c r="A1403" s="51" t="s">
        <v>4582</v>
      </c>
      <c r="B1403" s="51" t="s">
        <v>4583</v>
      </c>
    </row>
    <row r="1404">
      <c r="A1404" s="51" t="s">
        <v>4584</v>
      </c>
      <c r="B1404" s="110" t="s">
        <v>4585</v>
      </c>
    </row>
    <row r="1405">
      <c r="A1405" s="51" t="s">
        <v>4586</v>
      </c>
      <c r="B1405" s="110" t="s">
        <v>4587</v>
      </c>
    </row>
    <row r="1406">
      <c r="A1406" s="51" t="s">
        <v>4588</v>
      </c>
      <c r="B1406" s="110" t="s">
        <v>4589</v>
      </c>
    </row>
    <row r="1407">
      <c r="A1407" s="51" t="s">
        <v>4590</v>
      </c>
      <c r="B1407" s="110" t="s">
        <v>4591</v>
      </c>
    </row>
    <row r="1408">
      <c r="A1408" s="51" t="s">
        <v>4592</v>
      </c>
      <c r="B1408" s="110" t="s">
        <v>4593</v>
      </c>
    </row>
    <row r="1409">
      <c r="A1409" s="51" t="s">
        <v>4594</v>
      </c>
      <c r="B1409" s="110" t="s">
        <v>4595</v>
      </c>
    </row>
    <row r="1410">
      <c r="A1410" s="51" t="s">
        <v>4596</v>
      </c>
      <c r="B1410" s="110" t="s">
        <v>4597</v>
      </c>
    </row>
    <row r="1411">
      <c r="A1411" s="51" t="s">
        <v>4598</v>
      </c>
      <c r="B1411" s="110" t="s">
        <v>4599</v>
      </c>
    </row>
    <row r="1412">
      <c r="A1412" s="51" t="s">
        <v>4600</v>
      </c>
      <c r="B1412" s="51" t="s">
        <v>4601</v>
      </c>
    </row>
    <row r="1413">
      <c r="A1413" s="51" t="s">
        <v>4602</v>
      </c>
      <c r="B1413" s="51" t="s">
        <v>4603</v>
      </c>
    </row>
    <row r="1414">
      <c r="A1414" s="51" t="s">
        <v>4604</v>
      </c>
      <c r="B1414" s="110" t="s">
        <v>4605</v>
      </c>
    </row>
    <row r="1415">
      <c r="A1415" s="51" t="s">
        <v>4606</v>
      </c>
      <c r="B1415" s="110" t="s">
        <v>4607</v>
      </c>
    </row>
    <row r="1416">
      <c r="A1416" s="51" t="s">
        <v>4608</v>
      </c>
      <c r="B1416" s="110" t="s">
        <v>4609</v>
      </c>
    </row>
    <row r="1417">
      <c r="A1417" s="51" t="s">
        <v>4610</v>
      </c>
      <c r="B1417" s="110" t="s">
        <v>4611</v>
      </c>
    </row>
    <row r="1418">
      <c r="A1418" s="51" t="s">
        <v>4612</v>
      </c>
      <c r="B1418" s="51" t="s">
        <v>4613</v>
      </c>
    </row>
    <row r="1419">
      <c r="A1419" s="51" t="s">
        <v>4614</v>
      </c>
      <c r="B1419" s="110" t="s">
        <v>4615</v>
      </c>
    </row>
    <row r="1420">
      <c r="A1420" s="51" t="s">
        <v>4616</v>
      </c>
      <c r="B1420" s="110" t="s">
        <v>4617</v>
      </c>
    </row>
    <row r="1421">
      <c r="A1421" s="51" t="s">
        <v>4618</v>
      </c>
      <c r="B1421" s="110" t="s">
        <v>4619</v>
      </c>
    </row>
    <row r="1422">
      <c r="A1422" s="51" t="s">
        <v>4620</v>
      </c>
      <c r="B1422" s="110" t="s">
        <v>4621</v>
      </c>
    </row>
    <row r="1423">
      <c r="A1423" s="51" t="s">
        <v>4622</v>
      </c>
      <c r="B1423" s="110" t="s">
        <v>4623</v>
      </c>
    </row>
    <row r="1424">
      <c r="A1424" s="51" t="s">
        <v>4624</v>
      </c>
      <c r="B1424" s="110" t="s">
        <v>4625</v>
      </c>
    </row>
    <row r="1425">
      <c r="A1425" s="51" t="s">
        <v>4626</v>
      </c>
      <c r="B1425" s="110" t="s">
        <v>4627</v>
      </c>
    </row>
    <row r="1426">
      <c r="A1426" s="51" t="s">
        <v>4628</v>
      </c>
      <c r="B1426" s="110" t="s">
        <v>4629</v>
      </c>
    </row>
    <row r="1427">
      <c r="A1427" s="51" t="s">
        <v>4630</v>
      </c>
      <c r="B1427" s="110" t="s">
        <v>4631</v>
      </c>
    </row>
    <row r="1428">
      <c r="A1428" s="51" t="s">
        <v>4632</v>
      </c>
      <c r="B1428" s="110" t="s">
        <v>4633</v>
      </c>
    </row>
    <row r="1429">
      <c r="A1429" s="51" t="s">
        <v>4634</v>
      </c>
      <c r="B1429" s="110" t="s">
        <v>4635</v>
      </c>
    </row>
    <row r="1430">
      <c r="A1430" s="51" t="s">
        <v>4636</v>
      </c>
      <c r="B1430" s="110" t="s">
        <v>4637</v>
      </c>
    </row>
    <row r="1431">
      <c r="A1431" s="51" t="s">
        <v>4638</v>
      </c>
      <c r="B1431" s="110" t="s">
        <v>4639</v>
      </c>
    </row>
    <row r="1432">
      <c r="A1432" s="51" t="s">
        <v>4640</v>
      </c>
      <c r="B1432" s="51" t="s">
        <v>4641</v>
      </c>
    </row>
    <row r="1433">
      <c r="A1433" s="51" t="s">
        <v>4642</v>
      </c>
      <c r="B1433" s="51" t="s">
        <v>4643</v>
      </c>
    </row>
    <row r="1434">
      <c r="A1434" s="51" t="s">
        <v>4644</v>
      </c>
      <c r="B1434" s="51" t="s">
        <v>4645</v>
      </c>
    </row>
    <row r="1435">
      <c r="A1435" s="51" t="s">
        <v>4646</v>
      </c>
      <c r="B1435" s="110" t="s">
        <v>4647</v>
      </c>
    </row>
    <row r="1436">
      <c r="A1436" s="51" t="s">
        <v>4648</v>
      </c>
      <c r="B1436" s="110" t="s">
        <v>4649</v>
      </c>
    </row>
    <row r="1437">
      <c r="A1437" s="51" t="s">
        <v>4650</v>
      </c>
      <c r="B1437" s="110" t="s">
        <v>4651</v>
      </c>
    </row>
    <row r="1438">
      <c r="A1438" s="51" t="s">
        <v>4652</v>
      </c>
      <c r="B1438" s="110" t="s">
        <v>4653</v>
      </c>
    </row>
    <row r="1439">
      <c r="A1439" s="51" t="s">
        <v>4654</v>
      </c>
      <c r="B1439" s="110" t="s">
        <v>4655</v>
      </c>
    </row>
    <row r="1440">
      <c r="A1440" s="51" t="s">
        <v>4656</v>
      </c>
      <c r="B1440" s="110" t="s">
        <v>4657</v>
      </c>
    </row>
    <row r="1441">
      <c r="A1441" s="51" t="s">
        <v>4658</v>
      </c>
      <c r="B1441" s="51" t="s">
        <v>4659</v>
      </c>
    </row>
    <row r="1442">
      <c r="A1442" s="51" t="s">
        <v>4660</v>
      </c>
      <c r="B1442" s="110" t="s">
        <v>4661</v>
      </c>
    </row>
    <row r="1443">
      <c r="A1443" s="51" t="s">
        <v>4662</v>
      </c>
      <c r="B1443" s="110" t="s">
        <v>4663</v>
      </c>
    </row>
    <row r="1444">
      <c r="A1444" s="51" t="s">
        <v>4664</v>
      </c>
      <c r="B1444" s="110" t="s">
        <v>4665</v>
      </c>
    </row>
    <row r="1445">
      <c r="A1445" s="51" t="s">
        <v>4666</v>
      </c>
      <c r="B1445" s="51" t="s">
        <v>4667</v>
      </c>
    </row>
    <row r="1446">
      <c r="A1446" s="51" t="s">
        <v>4668</v>
      </c>
      <c r="B1446" s="51" t="s">
        <v>4669</v>
      </c>
    </row>
    <row r="1447">
      <c r="A1447" s="51" t="s">
        <v>4670</v>
      </c>
      <c r="B1447" s="110" t="s">
        <v>4671</v>
      </c>
    </row>
    <row r="1448">
      <c r="A1448" s="51" t="s">
        <v>4672</v>
      </c>
      <c r="B1448" s="51" t="s">
        <v>4673</v>
      </c>
    </row>
    <row r="1449">
      <c r="A1449" s="51" t="s">
        <v>4674</v>
      </c>
      <c r="B1449" s="110" t="s">
        <v>4675</v>
      </c>
    </row>
    <row r="1450">
      <c r="A1450" s="51" t="s">
        <v>4676</v>
      </c>
      <c r="B1450" s="110" t="s">
        <v>4677</v>
      </c>
    </row>
    <row r="1451">
      <c r="A1451" s="51" t="s">
        <v>4678</v>
      </c>
      <c r="B1451" s="51" t="s">
        <v>4679</v>
      </c>
    </row>
    <row r="1452">
      <c r="A1452" s="51" t="s">
        <v>4680</v>
      </c>
      <c r="B1452" s="51" t="s">
        <v>4681</v>
      </c>
    </row>
    <row r="1453">
      <c r="A1453" s="51" t="s">
        <v>4682</v>
      </c>
      <c r="B1453" s="110" t="s">
        <v>4683</v>
      </c>
    </row>
    <row r="1454">
      <c r="A1454" s="51" t="s">
        <v>4684</v>
      </c>
      <c r="B1454" s="51" t="s">
        <v>4685</v>
      </c>
    </row>
    <row r="1455">
      <c r="A1455" s="51" t="s">
        <v>4686</v>
      </c>
      <c r="B1455" s="110" t="s">
        <v>4687</v>
      </c>
    </row>
    <row r="1456">
      <c r="A1456" s="51" t="s">
        <v>4688</v>
      </c>
      <c r="B1456" s="110" t="s">
        <v>4689</v>
      </c>
    </row>
    <row r="1457">
      <c r="A1457" s="51" t="s">
        <v>4690</v>
      </c>
      <c r="B1457" s="110" t="s">
        <v>4691</v>
      </c>
    </row>
    <row r="1458">
      <c r="A1458" s="51" t="s">
        <v>4692</v>
      </c>
      <c r="B1458" s="51" t="s">
        <v>4693</v>
      </c>
    </row>
    <row r="1459">
      <c r="A1459" s="51" t="s">
        <v>4694</v>
      </c>
      <c r="B1459" s="110" t="s">
        <v>4695</v>
      </c>
    </row>
    <row r="1460">
      <c r="A1460" s="51" t="s">
        <v>4696</v>
      </c>
      <c r="B1460" s="51" t="s">
        <v>4697</v>
      </c>
    </row>
    <row r="1461">
      <c r="A1461" s="51" t="s">
        <v>4698</v>
      </c>
      <c r="B1461" s="110" t="s">
        <v>4699</v>
      </c>
    </row>
    <row r="1462">
      <c r="A1462" s="51" t="s">
        <v>4700</v>
      </c>
      <c r="B1462" s="110" t="s">
        <v>4701</v>
      </c>
    </row>
    <row r="1463">
      <c r="A1463" s="51" t="s">
        <v>4702</v>
      </c>
      <c r="B1463" s="110" t="s">
        <v>4703</v>
      </c>
    </row>
    <row r="1464">
      <c r="A1464" s="51" t="s">
        <v>4704</v>
      </c>
      <c r="B1464" s="110" t="s">
        <v>4705</v>
      </c>
    </row>
    <row r="1465">
      <c r="A1465" s="51" t="s">
        <v>4706</v>
      </c>
      <c r="B1465" s="110" t="s">
        <v>4707</v>
      </c>
    </row>
    <row r="1466">
      <c r="A1466" s="51" t="s">
        <v>4708</v>
      </c>
      <c r="B1466" s="110" t="s">
        <v>4709</v>
      </c>
    </row>
    <row r="1467">
      <c r="A1467" s="51" t="s">
        <v>4710</v>
      </c>
      <c r="B1467" s="110" t="s">
        <v>4711</v>
      </c>
    </row>
    <row r="1468">
      <c r="A1468" s="51" t="s">
        <v>4712</v>
      </c>
      <c r="B1468" s="110" t="s">
        <v>4713</v>
      </c>
    </row>
    <row r="1469">
      <c r="A1469" s="51" t="s">
        <v>4714</v>
      </c>
      <c r="B1469" s="110" t="s">
        <v>4715</v>
      </c>
    </row>
    <row r="1470">
      <c r="A1470" s="51" t="s">
        <v>4716</v>
      </c>
      <c r="B1470" s="110" t="s">
        <v>4717</v>
      </c>
    </row>
    <row r="1471">
      <c r="A1471" s="51" t="s">
        <v>4718</v>
      </c>
      <c r="B1471" s="110" t="s">
        <v>4719</v>
      </c>
    </row>
    <row r="1472">
      <c r="A1472" s="51" t="s">
        <v>4720</v>
      </c>
      <c r="B1472" s="110" t="s">
        <v>4721</v>
      </c>
    </row>
    <row r="1473">
      <c r="A1473" s="51" t="s">
        <v>4722</v>
      </c>
      <c r="B1473" s="110" t="s">
        <v>4723</v>
      </c>
    </row>
    <row r="1474">
      <c r="A1474" s="51" t="s">
        <v>4724</v>
      </c>
      <c r="B1474" s="110" t="s">
        <v>4725</v>
      </c>
    </row>
    <row r="1475">
      <c r="A1475" s="51" t="s">
        <v>4726</v>
      </c>
      <c r="B1475" s="51" t="s">
        <v>4727</v>
      </c>
    </row>
    <row r="1476">
      <c r="A1476" s="51" t="s">
        <v>4728</v>
      </c>
      <c r="B1476" s="110" t="s">
        <v>4729</v>
      </c>
    </row>
    <row r="1477">
      <c r="A1477" s="51" t="s">
        <v>4730</v>
      </c>
      <c r="B1477" s="51" t="s">
        <v>4731</v>
      </c>
    </row>
    <row r="1478">
      <c r="A1478" s="51" t="s">
        <v>4732</v>
      </c>
      <c r="B1478" s="110" t="s">
        <v>4733</v>
      </c>
    </row>
    <row r="1479">
      <c r="A1479" s="51" t="s">
        <v>4734</v>
      </c>
      <c r="B1479" s="110" t="s">
        <v>4735</v>
      </c>
    </row>
    <row r="1480">
      <c r="A1480" s="51" t="s">
        <v>4736</v>
      </c>
      <c r="B1480" s="110" t="s">
        <v>4737</v>
      </c>
    </row>
    <row r="1481">
      <c r="A1481" s="51" t="s">
        <v>4738</v>
      </c>
      <c r="B1481" s="110" t="s">
        <v>4739</v>
      </c>
    </row>
    <row r="1482">
      <c r="A1482" s="51" t="s">
        <v>4740</v>
      </c>
      <c r="B1482" s="110" t="s">
        <v>4741</v>
      </c>
    </row>
    <row r="1483">
      <c r="A1483" s="51" t="s">
        <v>4742</v>
      </c>
      <c r="B1483" s="110" t="s">
        <v>4743</v>
      </c>
    </row>
    <row r="1484">
      <c r="A1484" s="51" t="s">
        <v>4744</v>
      </c>
      <c r="B1484" s="110" t="s">
        <v>4745</v>
      </c>
    </row>
    <row r="1485">
      <c r="A1485" s="51" t="s">
        <v>4746</v>
      </c>
      <c r="B1485" s="110" t="s">
        <v>4747</v>
      </c>
    </row>
    <row r="1486">
      <c r="A1486" s="51" t="s">
        <v>4748</v>
      </c>
      <c r="B1486" s="51" t="s">
        <v>4749</v>
      </c>
    </row>
    <row r="1487">
      <c r="A1487" s="51" t="s">
        <v>4750</v>
      </c>
      <c r="B1487" s="110" t="s">
        <v>4751</v>
      </c>
    </row>
    <row r="1488">
      <c r="A1488" s="51" t="s">
        <v>4752</v>
      </c>
      <c r="B1488" s="110" t="s">
        <v>4753</v>
      </c>
    </row>
    <row r="1489">
      <c r="A1489" s="51" t="s">
        <v>4754</v>
      </c>
      <c r="B1489" s="110" t="s">
        <v>4753</v>
      </c>
    </row>
    <row r="1490">
      <c r="A1490" s="51" t="s">
        <v>4755</v>
      </c>
      <c r="B1490" s="110" t="s">
        <v>4756</v>
      </c>
    </row>
    <row r="1491">
      <c r="A1491" s="51" t="s">
        <v>4757</v>
      </c>
      <c r="B1491" s="110" t="s">
        <v>4758</v>
      </c>
    </row>
    <row r="1492">
      <c r="A1492" s="51" t="s">
        <v>4759</v>
      </c>
      <c r="B1492" s="110" t="s">
        <v>4760</v>
      </c>
    </row>
    <row r="1493">
      <c r="A1493" s="51" t="s">
        <v>4761</v>
      </c>
      <c r="B1493" s="110" t="s">
        <v>4762</v>
      </c>
    </row>
    <row r="1494">
      <c r="A1494" s="51" t="s">
        <v>4763</v>
      </c>
      <c r="B1494" s="110" t="s">
        <v>4764</v>
      </c>
    </row>
    <row r="1495">
      <c r="A1495" s="51" t="s">
        <v>4765</v>
      </c>
      <c r="B1495" s="110" t="s">
        <v>4766</v>
      </c>
    </row>
    <row r="1496">
      <c r="A1496" s="51" t="s">
        <v>4767</v>
      </c>
      <c r="B1496" s="51" t="s">
        <v>4768</v>
      </c>
    </row>
    <row r="1497">
      <c r="A1497" s="51" t="s">
        <v>4769</v>
      </c>
      <c r="B1497" s="51" t="s">
        <v>4770</v>
      </c>
    </row>
    <row r="1498">
      <c r="A1498" s="51" t="s">
        <v>4771</v>
      </c>
      <c r="B1498" s="51" t="s">
        <v>4772</v>
      </c>
    </row>
    <row r="1499">
      <c r="A1499" s="51" t="s">
        <v>4773</v>
      </c>
      <c r="B1499" s="110" t="s">
        <v>4774</v>
      </c>
    </row>
    <row r="1500">
      <c r="A1500" s="51" t="s">
        <v>4775</v>
      </c>
      <c r="B1500" s="110" t="s">
        <v>4776</v>
      </c>
    </row>
    <row r="1501">
      <c r="A1501" s="51" t="s">
        <v>4777</v>
      </c>
      <c r="B1501" s="51" t="s">
        <v>4778</v>
      </c>
    </row>
    <row r="1502">
      <c r="A1502" s="51" t="s">
        <v>4779</v>
      </c>
      <c r="B1502" s="110" t="s">
        <v>4780</v>
      </c>
    </row>
    <row r="1503">
      <c r="A1503" s="51" t="s">
        <v>4781</v>
      </c>
      <c r="B1503" s="110" t="s">
        <v>4782</v>
      </c>
    </row>
    <row r="1504">
      <c r="A1504" s="51" t="s">
        <v>4783</v>
      </c>
      <c r="B1504" s="110" t="s">
        <v>4784</v>
      </c>
    </row>
    <row r="1505">
      <c r="A1505" s="51" t="s">
        <v>4785</v>
      </c>
      <c r="B1505" s="110" t="s">
        <v>4786</v>
      </c>
    </row>
    <row r="1506">
      <c r="A1506" s="51" t="s">
        <v>4787</v>
      </c>
      <c r="B1506" s="110" t="s">
        <v>4788</v>
      </c>
    </row>
    <row r="1507">
      <c r="A1507" s="51" t="s">
        <v>4789</v>
      </c>
      <c r="B1507" s="51" t="s">
        <v>4790</v>
      </c>
    </row>
    <row r="1508">
      <c r="A1508" s="51" t="s">
        <v>4791</v>
      </c>
      <c r="B1508" s="51" t="s">
        <v>4792</v>
      </c>
    </row>
    <row r="1509">
      <c r="A1509" s="51" t="s">
        <v>4793</v>
      </c>
      <c r="B1509" s="51" t="s">
        <v>4794</v>
      </c>
    </row>
    <row r="1510">
      <c r="A1510" s="51" t="s">
        <v>4795</v>
      </c>
      <c r="B1510" s="110" t="s">
        <v>4796</v>
      </c>
    </row>
    <row r="1511">
      <c r="A1511" s="51" t="s">
        <v>4797</v>
      </c>
      <c r="B1511" s="110" t="s">
        <v>4798</v>
      </c>
    </row>
    <row r="1512">
      <c r="A1512" s="51" t="s">
        <v>4799</v>
      </c>
      <c r="B1512" s="110" t="s">
        <v>4800</v>
      </c>
    </row>
    <row r="1513">
      <c r="A1513" s="51" t="s">
        <v>4801</v>
      </c>
      <c r="B1513" s="110" t="s">
        <v>4802</v>
      </c>
    </row>
    <row r="1514">
      <c r="A1514" s="51" t="s">
        <v>4803</v>
      </c>
      <c r="B1514" s="110" t="s">
        <v>4804</v>
      </c>
    </row>
    <row r="1515">
      <c r="A1515" s="51" t="s">
        <v>4805</v>
      </c>
      <c r="B1515" s="110" t="s">
        <v>4806</v>
      </c>
    </row>
    <row r="1516">
      <c r="A1516" s="51" t="s">
        <v>4807</v>
      </c>
      <c r="B1516" s="110" t="s">
        <v>4808</v>
      </c>
    </row>
    <row r="1517">
      <c r="A1517" s="51" t="s">
        <v>4809</v>
      </c>
      <c r="B1517" s="110" t="s">
        <v>4810</v>
      </c>
    </row>
    <row r="1518">
      <c r="A1518" s="51" t="s">
        <v>4811</v>
      </c>
      <c r="B1518" s="110" t="s">
        <v>4812</v>
      </c>
    </row>
    <row r="1519">
      <c r="A1519" s="51" t="s">
        <v>4813</v>
      </c>
      <c r="B1519" s="110" t="s">
        <v>4814</v>
      </c>
    </row>
    <row r="1520">
      <c r="A1520" s="51" t="s">
        <v>4815</v>
      </c>
      <c r="B1520" s="110" t="s">
        <v>4816</v>
      </c>
    </row>
    <row r="1521">
      <c r="A1521" s="51" t="s">
        <v>4817</v>
      </c>
      <c r="B1521" s="110" t="s">
        <v>4818</v>
      </c>
    </row>
    <row r="1522">
      <c r="A1522" s="51" t="s">
        <v>4819</v>
      </c>
      <c r="B1522" s="110" t="s">
        <v>4820</v>
      </c>
    </row>
    <row r="1523">
      <c r="A1523" s="51" t="s">
        <v>4821</v>
      </c>
      <c r="B1523" s="110" t="s">
        <v>4822</v>
      </c>
    </row>
    <row r="1524">
      <c r="A1524" s="51" t="s">
        <v>4823</v>
      </c>
      <c r="B1524" s="51" t="s">
        <v>4824</v>
      </c>
    </row>
    <row r="1525">
      <c r="A1525" s="51" t="s">
        <v>4825</v>
      </c>
      <c r="B1525" s="110" t="s">
        <v>4826</v>
      </c>
    </row>
    <row r="1526">
      <c r="A1526" s="51" t="s">
        <v>4827</v>
      </c>
      <c r="B1526" s="110" t="s">
        <v>4828</v>
      </c>
    </row>
    <row r="1527">
      <c r="A1527" s="51" t="s">
        <v>4829</v>
      </c>
      <c r="B1527" s="110" t="s">
        <v>4830</v>
      </c>
    </row>
    <row r="1528">
      <c r="A1528" s="51" t="s">
        <v>4831</v>
      </c>
      <c r="B1528" s="110" t="s">
        <v>4832</v>
      </c>
    </row>
    <row r="1529">
      <c r="A1529" s="51" t="s">
        <v>4833</v>
      </c>
      <c r="B1529" s="51" t="s">
        <v>4834</v>
      </c>
    </row>
    <row r="1530">
      <c r="A1530" s="51" t="s">
        <v>4835</v>
      </c>
      <c r="B1530" s="110" t="s">
        <v>4836</v>
      </c>
    </row>
    <row r="1531">
      <c r="A1531" s="51" t="s">
        <v>4837</v>
      </c>
      <c r="B1531" s="110" t="s">
        <v>4838</v>
      </c>
    </row>
    <row r="1532">
      <c r="A1532" s="51" t="s">
        <v>4839</v>
      </c>
      <c r="B1532" s="51" t="s">
        <v>4840</v>
      </c>
    </row>
    <row r="1533">
      <c r="A1533" s="51" t="s">
        <v>4841</v>
      </c>
      <c r="B1533" s="51" t="s">
        <v>4842</v>
      </c>
    </row>
    <row r="1534">
      <c r="A1534" s="51" t="s">
        <v>4843</v>
      </c>
      <c r="B1534" s="51" t="s">
        <v>4844</v>
      </c>
    </row>
    <row r="1535">
      <c r="A1535" s="51" t="s">
        <v>4845</v>
      </c>
      <c r="B1535" s="51" t="s">
        <v>4846</v>
      </c>
    </row>
    <row r="1536">
      <c r="A1536" s="51" t="s">
        <v>4847</v>
      </c>
      <c r="B1536" s="110" t="s">
        <v>4848</v>
      </c>
    </row>
    <row r="1537">
      <c r="A1537" s="51" t="s">
        <v>4849</v>
      </c>
      <c r="B1537" s="110" t="s">
        <v>4850</v>
      </c>
    </row>
    <row r="1538">
      <c r="A1538" s="51" t="s">
        <v>4851</v>
      </c>
      <c r="B1538" s="110" t="s">
        <v>4852</v>
      </c>
    </row>
    <row r="1539">
      <c r="A1539" s="51" t="s">
        <v>4853</v>
      </c>
      <c r="B1539" s="110" t="s">
        <v>4854</v>
      </c>
    </row>
    <row r="1540">
      <c r="A1540" s="51" t="s">
        <v>4855</v>
      </c>
      <c r="B1540" s="110" t="s">
        <v>4856</v>
      </c>
    </row>
    <row r="1541">
      <c r="A1541" s="51" t="s">
        <v>4857</v>
      </c>
      <c r="B1541" s="110" t="s">
        <v>4858</v>
      </c>
    </row>
    <row r="1542">
      <c r="A1542" s="51" t="s">
        <v>4859</v>
      </c>
      <c r="B1542" s="110" t="s">
        <v>4860</v>
      </c>
    </row>
    <row r="1543">
      <c r="A1543" s="51" t="s">
        <v>4861</v>
      </c>
      <c r="B1543" s="110" t="s">
        <v>4862</v>
      </c>
    </row>
    <row r="1544">
      <c r="A1544" s="51" t="s">
        <v>4863</v>
      </c>
      <c r="B1544" s="51" t="s">
        <v>4864</v>
      </c>
    </row>
    <row r="1545">
      <c r="A1545" s="51" t="s">
        <v>4865</v>
      </c>
      <c r="B1545" s="110" t="s">
        <v>4866</v>
      </c>
    </row>
    <row r="1546">
      <c r="A1546" s="51" t="s">
        <v>4867</v>
      </c>
      <c r="B1546" s="51" t="s">
        <v>4868</v>
      </c>
    </row>
    <row r="1547">
      <c r="A1547" s="51" t="s">
        <v>4869</v>
      </c>
      <c r="B1547" s="110" t="s">
        <v>4870</v>
      </c>
    </row>
    <row r="1548">
      <c r="A1548" s="51" t="s">
        <v>4871</v>
      </c>
      <c r="B1548" s="51" t="s">
        <v>4872</v>
      </c>
    </row>
    <row r="1549">
      <c r="A1549" s="51" t="s">
        <v>4873</v>
      </c>
      <c r="B1549" s="110" t="s">
        <v>4874</v>
      </c>
    </row>
    <row r="1550">
      <c r="A1550" s="51" t="s">
        <v>4875</v>
      </c>
      <c r="B1550" s="110" t="s">
        <v>4876</v>
      </c>
    </row>
    <row r="1551">
      <c r="A1551" s="51" t="s">
        <v>4877</v>
      </c>
      <c r="B1551" s="110" t="s">
        <v>4878</v>
      </c>
    </row>
    <row r="1552">
      <c r="A1552" s="51" t="s">
        <v>4879</v>
      </c>
      <c r="B1552" s="110" t="s">
        <v>4880</v>
      </c>
    </row>
    <row r="1553">
      <c r="A1553" s="51" t="s">
        <v>4881</v>
      </c>
      <c r="B1553" s="110" t="s">
        <v>4882</v>
      </c>
    </row>
    <row r="1554">
      <c r="A1554" s="51" t="s">
        <v>4883</v>
      </c>
      <c r="B1554" s="110" t="s">
        <v>4884</v>
      </c>
    </row>
    <row r="1555">
      <c r="A1555" s="51" t="s">
        <v>4885</v>
      </c>
      <c r="B1555" s="110" t="s">
        <v>4886</v>
      </c>
    </row>
    <row r="1556">
      <c r="A1556" s="51" t="s">
        <v>4887</v>
      </c>
      <c r="B1556" s="110" t="s">
        <v>4888</v>
      </c>
    </row>
    <row r="1557">
      <c r="A1557" s="51" t="s">
        <v>4889</v>
      </c>
      <c r="B1557" s="110" t="s">
        <v>4890</v>
      </c>
    </row>
    <row r="1558">
      <c r="A1558" s="51" t="s">
        <v>4891</v>
      </c>
      <c r="B1558" s="110" t="s">
        <v>4892</v>
      </c>
    </row>
    <row r="1559">
      <c r="A1559" s="51" t="s">
        <v>4893</v>
      </c>
      <c r="B1559" s="110" t="s">
        <v>4894</v>
      </c>
    </row>
    <row r="1560">
      <c r="A1560" s="51" t="s">
        <v>4895</v>
      </c>
      <c r="B1560" s="110" t="s">
        <v>4896</v>
      </c>
    </row>
    <row r="1561">
      <c r="A1561" s="51" t="s">
        <v>4897</v>
      </c>
      <c r="B1561" s="51" t="s">
        <v>4898</v>
      </c>
    </row>
    <row r="1562">
      <c r="A1562" s="51" t="s">
        <v>4899</v>
      </c>
      <c r="B1562" s="51" t="s">
        <v>4900</v>
      </c>
    </row>
    <row r="1563">
      <c r="A1563" s="51" t="s">
        <v>4901</v>
      </c>
      <c r="B1563" s="110" t="s">
        <v>4902</v>
      </c>
    </row>
    <row r="1564">
      <c r="A1564" s="51" t="s">
        <v>4903</v>
      </c>
      <c r="B1564" s="110" t="s">
        <v>4904</v>
      </c>
    </row>
    <row r="1565">
      <c r="A1565" s="51" t="s">
        <v>4905</v>
      </c>
      <c r="B1565" s="110" t="s">
        <v>4906</v>
      </c>
    </row>
    <row r="1566">
      <c r="A1566" s="51" t="s">
        <v>4907</v>
      </c>
      <c r="B1566" s="110" t="s">
        <v>4908</v>
      </c>
    </row>
    <row r="1567">
      <c r="A1567" s="51" t="s">
        <v>4909</v>
      </c>
      <c r="B1567" s="110" t="s">
        <v>4910</v>
      </c>
    </row>
    <row r="1568">
      <c r="A1568" s="51" t="s">
        <v>4911</v>
      </c>
      <c r="B1568" s="110" t="s">
        <v>4912</v>
      </c>
    </row>
    <row r="1569">
      <c r="A1569" s="51" t="s">
        <v>4913</v>
      </c>
      <c r="B1569" s="51" t="s">
        <v>4914</v>
      </c>
    </row>
    <row r="1570">
      <c r="A1570" s="51" t="s">
        <v>4915</v>
      </c>
      <c r="B1570" s="110" t="s">
        <v>4916</v>
      </c>
    </row>
    <row r="1571">
      <c r="A1571" s="51" t="s">
        <v>4917</v>
      </c>
      <c r="B1571" s="51" t="s">
        <v>4918</v>
      </c>
    </row>
    <row r="1572">
      <c r="A1572" s="51" t="s">
        <v>4919</v>
      </c>
      <c r="B1572" s="110" t="s">
        <v>4920</v>
      </c>
    </row>
    <row r="1573">
      <c r="A1573" s="51" t="s">
        <v>4921</v>
      </c>
      <c r="B1573" s="110" t="s">
        <v>4922</v>
      </c>
    </row>
    <row r="1574">
      <c r="A1574" s="51" t="s">
        <v>4923</v>
      </c>
      <c r="B1574" s="110" t="s">
        <v>4924</v>
      </c>
    </row>
    <row r="1575">
      <c r="A1575" s="51" t="s">
        <v>4925</v>
      </c>
      <c r="B1575" s="110" t="s">
        <v>4926</v>
      </c>
    </row>
    <row r="1576">
      <c r="A1576" s="51" t="s">
        <v>4927</v>
      </c>
      <c r="B1576" s="110" t="s">
        <v>4928</v>
      </c>
    </row>
    <row r="1577">
      <c r="A1577" s="51" t="s">
        <v>4929</v>
      </c>
      <c r="B1577" s="110" t="s">
        <v>4930</v>
      </c>
    </row>
    <row r="1578">
      <c r="A1578" s="51" t="s">
        <v>4931</v>
      </c>
      <c r="B1578" s="110" t="s">
        <v>4932</v>
      </c>
    </row>
    <row r="1579">
      <c r="A1579" s="51" t="s">
        <v>4933</v>
      </c>
      <c r="B1579" s="110" t="s">
        <v>4934</v>
      </c>
    </row>
    <row r="1580">
      <c r="A1580" s="51" t="s">
        <v>4935</v>
      </c>
      <c r="B1580" s="110" t="s">
        <v>4936</v>
      </c>
    </row>
    <row r="1581">
      <c r="A1581" s="51" t="s">
        <v>4937</v>
      </c>
      <c r="B1581" s="110" t="s">
        <v>4938</v>
      </c>
    </row>
    <row r="1582">
      <c r="A1582" s="51" t="s">
        <v>4939</v>
      </c>
      <c r="B1582" s="110" t="s">
        <v>4938</v>
      </c>
    </row>
    <row r="1583">
      <c r="A1583" s="51" t="s">
        <v>4940</v>
      </c>
      <c r="B1583" s="110" t="s">
        <v>4941</v>
      </c>
    </row>
    <row r="1584">
      <c r="A1584" s="51" t="s">
        <v>4942</v>
      </c>
      <c r="B1584" s="51" t="s">
        <v>4943</v>
      </c>
    </row>
    <row r="1585">
      <c r="A1585" s="51" t="s">
        <v>4944</v>
      </c>
      <c r="B1585" s="110" t="s">
        <v>4945</v>
      </c>
    </row>
    <row r="1586">
      <c r="A1586" s="51" t="s">
        <v>4946</v>
      </c>
      <c r="B1586" s="110" t="s">
        <v>4947</v>
      </c>
    </row>
    <row r="1587">
      <c r="A1587" s="51" t="s">
        <v>4948</v>
      </c>
      <c r="B1587" s="110" t="s">
        <v>4949</v>
      </c>
    </row>
    <row r="1588">
      <c r="A1588" s="51" t="s">
        <v>4950</v>
      </c>
      <c r="B1588" s="110" t="s">
        <v>4951</v>
      </c>
    </row>
    <row r="1589">
      <c r="A1589" s="51" t="s">
        <v>4952</v>
      </c>
      <c r="B1589" s="110" t="s">
        <v>4953</v>
      </c>
    </row>
    <row r="1590">
      <c r="A1590" s="51" t="s">
        <v>4954</v>
      </c>
      <c r="B1590" s="110" t="s">
        <v>4955</v>
      </c>
    </row>
    <row r="1591">
      <c r="A1591" s="51" t="s">
        <v>4956</v>
      </c>
      <c r="B1591" s="110" t="s">
        <v>4957</v>
      </c>
    </row>
    <row r="1592">
      <c r="A1592" s="51" t="s">
        <v>4958</v>
      </c>
      <c r="B1592" s="110" t="s">
        <v>4959</v>
      </c>
    </row>
    <row r="1593">
      <c r="A1593" s="51" t="s">
        <v>4960</v>
      </c>
      <c r="B1593" s="110" t="s">
        <v>4961</v>
      </c>
    </row>
    <row r="1594">
      <c r="A1594" s="51" t="s">
        <v>4962</v>
      </c>
      <c r="B1594" s="110" t="s">
        <v>4963</v>
      </c>
    </row>
    <row r="1595">
      <c r="A1595" s="51" t="s">
        <v>4964</v>
      </c>
      <c r="B1595" s="110" t="s">
        <v>4965</v>
      </c>
    </row>
    <row r="1596">
      <c r="A1596" s="51" t="s">
        <v>4966</v>
      </c>
      <c r="B1596" s="51" t="s">
        <v>4967</v>
      </c>
    </row>
    <row r="1597">
      <c r="A1597" s="51" t="s">
        <v>4968</v>
      </c>
      <c r="B1597" s="110" t="s">
        <v>4969</v>
      </c>
    </row>
    <row r="1598">
      <c r="A1598" s="51" t="s">
        <v>4970</v>
      </c>
      <c r="B1598" s="110" t="s">
        <v>4971</v>
      </c>
    </row>
    <row r="1599">
      <c r="A1599" s="51" t="s">
        <v>4972</v>
      </c>
      <c r="B1599" s="110" t="s">
        <v>4973</v>
      </c>
    </row>
    <row r="1600">
      <c r="A1600" s="51" t="s">
        <v>4974</v>
      </c>
      <c r="B1600" s="110" t="s">
        <v>4975</v>
      </c>
    </row>
    <row r="1601">
      <c r="A1601" s="51" t="s">
        <v>4976</v>
      </c>
      <c r="B1601" s="110" t="s">
        <v>4977</v>
      </c>
    </row>
    <row r="1602">
      <c r="A1602" s="51" t="s">
        <v>4978</v>
      </c>
      <c r="B1602" s="110" t="s">
        <v>4979</v>
      </c>
    </row>
    <row r="1603">
      <c r="A1603" s="51" t="s">
        <v>4980</v>
      </c>
      <c r="B1603" s="110" t="s">
        <v>4981</v>
      </c>
    </row>
    <row r="1604">
      <c r="A1604" s="51" t="s">
        <v>4982</v>
      </c>
      <c r="B1604" s="110" t="s">
        <v>4983</v>
      </c>
    </row>
    <row r="1605">
      <c r="A1605" s="51" t="s">
        <v>4984</v>
      </c>
      <c r="B1605" s="110" t="s">
        <v>4985</v>
      </c>
    </row>
    <row r="1606">
      <c r="A1606" s="51" t="s">
        <v>4986</v>
      </c>
      <c r="B1606" s="110" t="s">
        <v>4987</v>
      </c>
    </row>
    <row r="1607">
      <c r="A1607" s="51" t="s">
        <v>4988</v>
      </c>
      <c r="B1607" s="110" t="s">
        <v>4989</v>
      </c>
    </row>
    <row r="1608">
      <c r="A1608" s="51" t="s">
        <v>4990</v>
      </c>
      <c r="B1608" s="110" t="s">
        <v>4991</v>
      </c>
    </row>
    <row r="1609">
      <c r="A1609" s="51" t="s">
        <v>4992</v>
      </c>
      <c r="B1609" s="110" t="s">
        <v>4993</v>
      </c>
    </row>
    <row r="1610">
      <c r="A1610" s="51" t="s">
        <v>4994</v>
      </c>
      <c r="B1610" s="110" t="s">
        <v>4995</v>
      </c>
    </row>
    <row r="1611">
      <c r="A1611" s="51" t="s">
        <v>4996</v>
      </c>
      <c r="B1611" s="110" t="s">
        <v>4997</v>
      </c>
    </row>
    <row r="1612">
      <c r="A1612" s="51" t="s">
        <v>4998</v>
      </c>
      <c r="B1612" s="110" t="s">
        <v>4999</v>
      </c>
    </row>
    <row r="1613">
      <c r="A1613" s="51" t="s">
        <v>5000</v>
      </c>
      <c r="B1613" s="110" t="s">
        <v>5001</v>
      </c>
    </row>
    <row r="1614">
      <c r="A1614" s="51" t="s">
        <v>5002</v>
      </c>
      <c r="B1614" s="110" t="s">
        <v>5003</v>
      </c>
    </row>
    <row r="1615">
      <c r="A1615" s="51" t="s">
        <v>5004</v>
      </c>
      <c r="B1615" s="110" t="s">
        <v>5005</v>
      </c>
    </row>
    <row r="1616">
      <c r="A1616" s="51" t="s">
        <v>5006</v>
      </c>
      <c r="B1616" s="110" t="s">
        <v>5007</v>
      </c>
    </row>
    <row r="1617">
      <c r="A1617" s="51" t="s">
        <v>5008</v>
      </c>
      <c r="B1617" s="51" t="s">
        <v>5009</v>
      </c>
    </row>
    <row r="1618">
      <c r="A1618" s="51" t="s">
        <v>5010</v>
      </c>
      <c r="B1618" s="110" t="s">
        <v>5011</v>
      </c>
    </row>
    <row r="1619">
      <c r="A1619" s="51" t="s">
        <v>5012</v>
      </c>
      <c r="B1619" s="110" t="s">
        <v>5013</v>
      </c>
    </row>
    <row r="1620">
      <c r="A1620" s="51" t="s">
        <v>5014</v>
      </c>
      <c r="B1620" s="110" t="s">
        <v>5015</v>
      </c>
    </row>
    <row r="1621">
      <c r="A1621" s="51" t="s">
        <v>5016</v>
      </c>
      <c r="B1621" s="51" t="s">
        <v>5017</v>
      </c>
    </row>
    <row r="1622">
      <c r="A1622" s="51" t="s">
        <v>5018</v>
      </c>
      <c r="B1622" s="110" t="s">
        <v>5019</v>
      </c>
    </row>
    <row r="1623">
      <c r="A1623" s="51" t="s">
        <v>5020</v>
      </c>
      <c r="B1623" s="110" t="s">
        <v>5021</v>
      </c>
    </row>
    <row r="1624">
      <c r="A1624" s="51" t="s">
        <v>5022</v>
      </c>
      <c r="B1624" s="110" t="s">
        <v>5023</v>
      </c>
    </row>
    <row r="1625">
      <c r="A1625" s="51" t="s">
        <v>5024</v>
      </c>
      <c r="B1625" s="110" t="s">
        <v>5025</v>
      </c>
    </row>
    <row r="1626">
      <c r="A1626" s="51" t="s">
        <v>5026</v>
      </c>
      <c r="B1626" s="110" t="s">
        <v>5027</v>
      </c>
    </row>
    <row r="1627">
      <c r="A1627" s="51" t="s">
        <v>5028</v>
      </c>
      <c r="B1627" s="110" t="s">
        <v>5029</v>
      </c>
    </row>
    <row r="1628">
      <c r="A1628" s="51" t="s">
        <v>5030</v>
      </c>
      <c r="B1628" s="110" t="s">
        <v>5031</v>
      </c>
    </row>
    <row r="1629">
      <c r="A1629" s="51" t="s">
        <v>5032</v>
      </c>
      <c r="B1629" s="51" t="s">
        <v>5033</v>
      </c>
    </row>
    <row r="1630">
      <c r="A1630" s="51" t="s">
        <v>5034</v>
      </c>
      <c r="B1630" s="110" t="s">
        <v>5035</v>
      </c>
    </row>
    <row r="1631">
      <c r="A1631" s="51" t="s">
        <v>5036</v>
      </c>
      <c r="B1631" s="110" t="s">
        <v>5037</v>
      </c>
    </row>
    <row r="1632">
      <c r="A1632" s="51" t="s">
        <v>5038</v>
      </c>
      <c r="B1632" s="110" t="s">
        <v>5039</v>
      </c>
    </row>
    <row r="1633">
      <c r="A1633" s="51" t="s">
        <v>5040</v>
      </c>
      <c r="B1633" s="110" t="s">
        <v>5041</v>
      </c>
    </row>
    <row r="1634">
      <c r="A1634" s="51" t="s">
        <v>5042</v>
      </c>
      <c r="B1634" s="110" t="s">
        <v>5043</v>
      </c>
    </row>
    <row r="1635">
      <c r="A1635" s="51" t="s">
        <v>5044</v>
      </c>
      <c r="B1635" s="110" t="s">
        <v>5045</v>
      </c>
    </row>
    <row r="1636">
      <c r="A1636" s="51" t="s">
        <v>5046</v>
      </c>
      <c r="B1636" s="110" t="s">
        <v>5047</v>
      </c>
    </row>
    <row r="1637">
      <c r="A1637" s="51" t="s">
        <v>5048</v>
      </c>
      <c r="B1637" s="110" t="s">
        <v>5049</v>
      </c>
    </row>
    <row r="1638">
      <c r="A1638" s="51" t="s">
        <v>5050</v>
      </c>
      <c r="B1638" s="110" t="s">
        <v>5051</v>
      </c>
    </row>
    <row r="1639">
      <c r="A1639" s="51" t="s">
        <v>5052</v>
      </c>
      <c r="B1639" s="51" t="s">
        <v>5053</v>
      </c>
    </row>
    <row r="1640">
      <c r="A1640" s="51" t="s">
        <v>5054</v>
      </c>
      <c r="B1640" s="110" t="s">
        <v>5055</v>
      </c>
    </row>
    <row r="1641">
      <c r="A1641" s="51" t="s">
        <v>5056</v>
      </c>
      <c r="B1641" s="110" t="s">
        <v>5057</v>
      </c>
    </row>
    <row r="1642">
      <c r="A1642" s="51" t="s">
        <v>5058</v>
      </c>
      <c r="B1642" s="110" t="s">
        <v>5059</v>
      </c>
    </row>
    <row r="1643">
      <c r="A1643" s="51" t="s">
        <v>5060</v>
      </c>
      <c r="B1643" s="110" t="s">
        <v>5061</v>
      </c>
    </row>
    <row r="1644">
      <c r="A1644" s="51" t="s">
        <v>5062</v>
      </c>
      <c r="B1644" s="51" t="s">
        <v>5063</v>
      </c>
    </row>
    <row r="1645">
      <c r="A1645" s="51" t="s">
        <v>5064</v>
      </c>
      <c r="B1645" s="51" t="s">
        <v>5065</v>
      </c>
    </row>
    <row r="1646">
      <c r="A1646" s="51" t="s">
        <v>5066</v>
      </c>
      <c r="B1646" s="110" t="s">
        <v>5067</v>
      </c>
    </row>
    <row r="1647">
      <c r="A1647" s="51" t="s">
        <v>5068</v>
      </c>
      <c r="B1647" s="51" t="s">
        <v>5069</v>
      </c>
    </row>
    <row r="1648">
      <c r="A1648" s="51" t="s">
        <v>5070</v>
      </c>
      <c r="B1648" s="110" t="s">
        <v>5071</v>
      </c>
    </row>
    <row r="1649">
      <c r="A1649" s="51" t="s">
        <v>5072</v>
      </c>
      <c r="B1649" s="110" t="s">
        <v>5073</v>
      </c>
    </row>
    <row r="1650">
      <c r="A1650" s="51" t="s">
        <v>5074</v>
      </c>
      <c r="B1650" s="51" t="s">
        <v>5075</v>
      </c>
    </row>
    <row r="1651">
      <c r="A1651" s="51" t="s">
        <v>5076</v>
      </c>
      <c r="B1651" s="51" t="s">
        <v>5077</v>
      </c>
    </row>
    <row r="1652">
      <c r="A1652" s="51" t="s">
        <v>5078</v>
      </c>
      <c r="B1652" s="110" t="s">
        <v>5079</v>
      </c>
    </row>
    <row r="1653">
      <c r="A1653" s="51" t="s">
        <v>5080</v>
      </c>
      <c r="B1653" s="110" t="s">
        <v>5081</v>
      </c>
    </row>
    <row r="1654">
      <c r="A1654" s="51" t="s">
        <v>5082</v>
      </c>
      <c r="B1654" s="110" t="s">
        <v>5083</v>
      </c>
    </row>
    <row r="1655">
      <c r="A1655" s="51" t="s">
        <v>5084</v>
      </c>
      <c r="B1655" s="110" t="s">
        <v>5085</v>
      </c>
    </row>
    <row r="1656">
      <c r="A1656" s="51" t="s">
        <v>5086</v>
      </c>
      <c r="B1656" s="51" t="s">
        <v>5087</v>
      </c>
    </row>
    <row r="1657">
      <c r="A1657" s="51" t="s">
        <v>5088</v>
      </c>
      <c r="B1657" s="51" t="s">
        <v>5089</v>
      </c>
    </row>
    <row r="1658">
      <c r="A1658" s="51" t="s">
        <v>5090</v>
      </c>
      <c r="B1658" s="110" t="s">
        <v>5091</v>
      </c>
    </row>
    <row r="1659">
      <c r="A1659" s="51" t="s">
        <v>5092</v>
      </c>
      <c r="B1659" s="110" t="s">
        <v>5093</v>
      </c>
    </row>
    <row r="1660">
      <c r="A1660" s="51" t="s">
        <v>5094</v>
      </c>
      <c r="B1660" s="51" t="s">
        <v>5095</v>
      </c>
    </row>
    <row r="1661">
      <c r="A1661" s="51" t="s">
        <v>5096</v>
      </c>
      <c r="B1661" s="110" t="s">
        <v>5097</v>
      </c>
    </row>
    <row r="1662">
      <c r="A1662" s="51" t="s">
        <v>5098</v>
      </c>
      <c r="B1662" s="110" t="s">
        <v>5099</v>
      </c>
    </row>
    <row r="1663">
      <c r="A1663" s="51" t="s">
        <v>5100</v>
      </c>
      <c r="B1663" s="110" t="s">
        <v>5101</v>
      </c>
    </row>
    <row r="1664">
      <c r="A1664" s="51" t="s">
        <v>5102</v>
      </c>
      <c r="B1664" s="110" t="s">
        <v>5103</v>
      </c>
    </row>
    <row r="1665">
      <c r="A1665" s="51" t="s">
        <v>5104</v>
      </c>
      <c r="B1665" s="110" t="s">
        <v>5105</v>
      </c>
    </row>
    <row r="1666">
      <c r="A1666" s="51" t="s">
        <v>5106</v>
      </c>
      <c r="B1666" s="110" t="s">
        <v>5107</v>
      </c>
    </row>
    <row r="1667">
      <c r="A1667" s="51" t="s">
        <v>5108</v>
      </c>
      <c r="B1667" s="110" t="s">
        <v>5109</v>
      </c>
    </row>
    <row r="1668">
      <c r="A1668" s="51" t="s">
        <v>5110</v>
      </c>
      <c r="B1668" s="110" t="s">
        <v>5111</v>
      </c>
    </row>
    <row r="1669">
      <c r="A1669" s="51" t="s">
        <v>5112</v>
      </c>
      <c r="B1669" s="110" t="s">
        <v>5113</v>
      </c>
    </row>
    <row r="1670">
      <c r="A1670" s="51" t="s">
        <v>5114</v>
      </c>
      <c r="B1670" s="51" t="s">
        <v>5115</v>
      </c>
    </row>
    <row r="1671">
      <c r="A1671" s="51" t="s">
        <v>5116</v>
      </c>
      <c r="B1671" s="110" t="s">
        <v>5117</v>
      </c>
    </row>
    <row r="1672">
      <c r="A1672" s="51" t="s">
        <v>5118</v>
      </c>
      <c r="B1672" s="110" t="s">
        <v>5119</v>
      </c>
    </row>
    <row r="1673">
      <c r="A1673" s="51" t="s">
        <v>5120</v>
      </c>
      <c r="B1673" s="110" t="s">
        <v>5121</v>
      </c>
    </row>
    <row r="1674">
      <c r="A1674" s="51" t="s">
        <v>5122</v>
      </c>
      <c r="B1674" s="110" t="s">
        <v>5123</v>
      </c>
    </row>
    <row r="1675">
      <c r="A1675" s="51" t="s">
        <v>5124</v>
      </c>
      <c r="B1675" s="110" t="s">
        <v>5125</v>
      </c>
    </row>
    <row r="1676">
      <c r="A1676" s="51" t="s">
        <v>5126</v>
      </c>
      <c r="B1676" s="110" t="s">
        <v>5127</v>
      </c>
    </row>
    <row r="1677">
      <c r="A1677" s="51" t="s">
        <v>5128</v>
      </c>
      <c r="B1677" s="110" t="s">
        <v>5129</v>
      </c>
    </row>
    <row r="1678">
      <c r="A1678" s="51" t="s">
        <v>5130</v>
      </c>
      <c r="B1678" s="110" t="s">
        <v>5131</v>
      </c>
    </row>
    <row r="1679">
      <c r="A1679" s="51" t="s">
        <v>5132</v>
      </c>
      <c r="B1679" s="110" t="s">
        <v>5133</v>
      </c>
    </row>
    <row r="1680">
      <c r="A1680" s="51" t="s">
        <v>5134</v>
      </c>
      <c r="B1680" s="110" t="s">
        <v>5135</v>
      </c>
    </row>
    <row r="1681">
      <c r="A1681" s="51" t="s">
        <v>5136</v>
      </c>
      <c r="B1681" s="110" t="s">
        <v>5137</v>
      </c>
    </row>
    <row r="1682">
      <c r="A1682" s="51" t="s">
        <v>5138</v>
      </c>
      <c r="B1682" s="51" t="s">
        <v>5139</v>
      </c>
    </row>
    <row r="1683">
      <c r="A1683" s="51" t="s">
        <v>5140</v>
      </c>
      <c r="B1683" s="110" t="s">
        <v>5141</v>
      </c>
    </row>
    <row r="1684">
      <c r="A1684" s="51" t="s">
        <v>5142</v>
      </c>
      <c r="B1684" s="51" t="s">
        <v>5143</v>
      </c>
    </row>
    <row r="1685">
      <c r="A1685" s="51" t="s">
        <v>5144</v>
      </c>
      <c r="B1685" s="110" t="s">
        <v>5145</v>
      </c>
    </row>
    <row r="1686">
      <c r="A1686" s="51" t="s">
        <v>5146</v>
      </c>
      <c r="B1686" s="110" t="s">
        <v>5147</v>
      </c>
    </row>
    <row r="1687">
      <c r="A1687" s="51" t="s">
        <v>5148</v>
      </c>
      <c r="B1687" s="51" t="s">
        <v>5149</v>
      </c>
    </row>
    <row r="1688">
      <c r="A1688" s="51" t="s">
        <v>5150</v>
      </c>
      <c r="B1688" s="110" t="s">
        <v>5151</v>
      </c>
    </row>
    <row r="1689">
      <c r="A1689" s="51" t="s">
        <v>5152</v>
      </c>
      <c r="B1689" s="110" t="s">
        <v>5153</v>
      </c>
    </row>
    <row r="1690">
      <c r="A1690" s="51" t="s">
        <v>5154</v>
      </c>
      <c r="B1690" s="51" t="s">
        <v>5155</v>
      </c>
    </row>
    <row r="1691">
      <c r="A1691" s="51" t="s">
        <v>5156</v>
      </c>
      <c r="B1691" s="110" t="s">
        <v>5157</v>
      </c>
    </row>
    <row r="1692">
      <c r="A1692" s="51" t="s">
        <v>5158</v>
      </c>
      <c r="B1692" s="110" t="s">
        <v>5159</v>
      </c>
    </row>
    <row r="1693">
      <c r="A1693" s="51" t="s">
        <v>5160</v>
      </c>
      <c r="B1693" s="110" t="s">
        <v>5161</v>
      </c>
    </row>
    <row r="1694">
      <c r="A1694" s="51" t="s">
        <v>5162</v>
      </c>
      <c r="B1694" s="51" t="s">
        <v>5163</v>
      </c>
    </row>
    <row r="1695">
      <c r="A1695" s="51" t="s">
        <v>5164</v>
      </c>
      <c r="B1695" s="110" t="s">
        <v>5165</v>
      </c>
    </row>
    <row r="1696">
      <c r="A1696" s="51" t="s">
        <v>5166</v>
      </c>
      <c r="B1696" s="110" t="s">
        <v>5167</v>
      </c>
    </row>
    <row r="1697">
      <c r="A1697" s="51" t="s">
        <v>5168</v>
      </c>
      <c r="B1697" s="110" t="s">
        <v>5169</v>
      </c>
    </row>
    <row r="1698">
      <c r="A1698" s="51" t="s">
        <v>5170</v>
      </c>
      <c r="B1698" s="110" t="s">
        <v>5171</v>
      </c>
    </row>
    <row r="1699">
      <c r="A1699" s="51" t="s">
        <v>5172</v>
      </c>
      <c r="B1699" s="110" t="s">
        <v>5173</v>
      </c>
    </row>
    <row r="1700">
      <c r="A1700" s="51" t="s">
        <v>5174</v>
      </c>
      <c r="B1700" s="51" t="s">
        <v>5175</v>
      </c>
    </row>
    <row r="1701">
      <c r="A1701" s="51" t="s">
        <v>5176</v>
      </c>
      <c r="B1701" s="110" t="s">
        <v>5177</v>
      </c>
    </row>
    <row r="1702">
      <c r="A1702" s="51" t="s">
        <v>5178</v>
      </c>
      <c r="B1702" s="110" t="s">
        <v>5179</v>
      </c>
    </row>
    <row r="1703">
      <c r="A1703" s="51" t="s">
        <v>5180</v>
      </c>
      <c r="B1703" s="51" t="s">
        <v>5181</v>
      </c>
    </row>
    <row r="1704">
      <c r="A1704" s="51" t="s">
        <v>5182</v>
      </c>
      <c r="B1704" s="110" t="s">
        <v>5183</v>
      </c>
    </row>
    <row r="1705">
      <c r="A1705" s="51" t="s">
        <v>5184</v>
      </c>
      <c r="B1705" s="110" t="s">
        <v>5185</v>
      </c>
    </row>
    <row r="1706">
      <c r="A1706" s="51" t="s">
        <v>5186</v>
      </c>
      <c r="B1706" s="110" t="s">
        <v>5187</v>
      </c>
    </row>
    <row r="1707">
      <c r="A1707" s="51" t="s">
        <v>5188</v>
      </c>
      <c r="B1707" s="110" t="s">
        <v>5189</v>
      </c>
    </row>
    <row r="1708">
      <c r="A1708" s="51" t="s">
        <v>5190</v>
      </c>
      <c r="B1708" s="110" t="s">
        <v>5191</v>
      </c>
    </row>
    <row r="1709">
      <c r="A1709" s="51" t="s">
        <v>5192</v>
      </c>
      <c r="B1709" s="110" t="s">
        <v>5193</v>
      </c>
    </row>
    <row r="1710">
      <c r="A1710" s="51" t="s">
        <v>5194</v>
      </c>
      <c r="B1710" s="51" t="s">
        <v>5195</v>
      </c>
    </row>
    <row r="1711">
      <c r="A1711" s="51" t="s">
        <v>5196</v>
      </c>
      <c r="B1711" s="110" t="s">
        <v>5197</v>
      </c>
    </row>
    <row r="1712">
      <c r="A1712" s="51" t="s">
        <v>5198</v>
      </c>
      <c r="B1712" s="110" t="s">
        <v>5199</v>
      </c>
    </row>
    <row r="1713">
      <c r="A1713" s="51" t="s">
        <v>5200</v>
      </c>
      <c r="B1713" s="110" t="s">
        <v>5201</v>
      </c>
    </row>
    <row r="1714">
      <c r="A1714" s="51" t="s">
        <v>5202</v>
      </c>
      <c r="B1714" s="110" t="s">
        <v>5203</v>
      </c>
    </row>
    <row r="1715">
      <c r="A1715" s="51" t="s">
        <v>5204</v>
      </c>
      <c r="B1715" s="110" t="s">
        <v>5205</v>
      </c>
    </row>
    <row r="1716">
      <c r="A1716" s="51" t="s">
        <v>5206</v>
      </c>
      <c r="B1716" s="110" t="s">
        <v>5207</v>
      </c>
    </row>
    <row r="1717">
      <c r="A1717" s="51" t="s">
        <v>5208</v>
      </c>
      <c r="B1717" s="110" t="s">
        <v>5209</v>
      </c>
    </row>
    <row r="1718">
      <c r="A1718" s="51" t="s">
        <v>5210</v>
      </c>
      <c r="B1718" s="110" t="s">
        <v>5211</v>
      </c>
    </row>
    <row r="1719">
      <c r="A1719" s="51" t="s">
        <v>5212</v>
      </c>
      <c r="B1719" s="110" t="s">
        <v>5213</v>
      </c>
    </row>
    <row r="1720">
      <c r="A1720" s="51" t="s">
        <v>5214</v>
      </c>
      <c r="B1720" s="51" t="s">
        <v>5215</v>
      </c>
    </row>
    <row r="1721">
      <c r="A1721" s="51" t="s">
        <v>5216</v>
      </c>
      <c r="B1721" s="51" t="s">
        <v>5217</v>
      </c>
    </row>
    <row r="1722">
      <c r="A1722" s="51" t="s">
        <v>5218</v>
      </c>
      <c r="B1722" s="110" t="s">
        <v>5219</v>
      </c>
    </row>
    <row r="1723">
      <c r="A1723" s="51" t="s">
        <v>5220</v>
      </c>
      <c r="B1723" s="110" t="s">
        <v>5221</v>
      </c>
    </row>
    <row r="1724">
      <c r="A1724" s="51" t="s">
        <v>5222</v>
      </c>
      <c r="B1724" s="110" t="s">
        <v>5223</v>
      </c>
    </row>
    <row r="1725">
      <c r="A1725" s="51" t="s">
        <v>5224</v>
      </c>
      <c r="B1725" s="51" t="s">
        <v>5225</v>
      </c>
    </row>
    <row r="1726">
      <c r="A1726" s="51" t="s">
        <v>5226</v>
      </c>
      <c r="B1726" s="110" t="s">
        <v>5227</v>
      </c>
    </row>
    <row r="1727">
      <c r="A1727" s="51" t="s">
        <v>5228</v>
      </c>
      <c r="B1727" s="110" t="s">
        <v>5229</v>
      </c>
    </row>
    <row r="1728">
      <c r="A1728" s="51" t="s">
        <v>5230</v>
      </c>
      <c r="B1728" s="110" t="s">
        <v>5231</v>
      </c>
    </row>
    <row r="1729">
      <c r="A1729" s="51" t="s">
        <v>5232</v>
      </c>
      <c r="B1729" s="51" t="s">
        <v>5233</v>
      </c>
    </row>
    <row r="1730">
      <c r="A1730" s="51" t="s">
        <v>5234</v>
      </c>
      <c r="B1730" s="110" t="s">
        <v>5235</v>
      </c>
    </row>
    <row r="1731">
      <c r="A1731" s="51" t="s">
        <v>5236</v>
      </c>
      <c r="B1731" s="51" t="s">
        <v>5237</v>
      </c>
    </row>
    <row r="1732">
      <c r="A1732" s="51" t="s">
        <v>5238</v>
      </c>
      <c r="B1732" s="110" t="s">
        <v>5239</v>
      </c>
    </row>
    <row r="1733">
      <c r="A1733" s="51" t="s">
        <v>5240</v>
      </c>
      <c r="B1733" s="51" t="s">
        <v>5241</v>
      </c>
    </row>
    <row r="1734">
      <c r="A1734" s="51" t="s">
        <v>5242</v>
      </c>
      <c r="B1734" s="51" t="s">
        <v>5243</v>
      </c>
    </row>
    <row r="1735">
      <c r="A1735" s="51" t="s">
        <v>5244</v>
      </c>
      <c r="B1735" s="51" t="s">
        <v>5245</v>
      </c>
    </row>
    <row r="1736">
      <c r="A1736" s="51" t="s">
        <v>5246</v>
      </c>
      <c r="B1736" s="110" t="s">
        <v>5247</v>
      </c>
    </row>
    <row r="1737">
      <c r="A1737" s="51" t="s">
        <v>5248</v>
      </c>
      <c r="B1737" s="110" t="s">
        <v>5249</v>
      </c>
    </row>
    <row r="1738">
      <c r="A1738" s="51" t="s">
        <v>5250</v>
      </c>
      <c r="B1738" s="110" t="s">
        <v>5251</v>
      </c>
    </row>
    <row r="1739">
      <c r="A1739" s="51" t="s">
        <v>5252</v>
      </c>
      <c r="B1739" s="110" t="s">
        <v>5253</v>
      </c>
    </row>
    <row r="1740">
      <c r="A1740" s="51" t="s">
        <v>5254</v>
      </c>
      <c r="B1740" s="110" t="s">
        <v>5255</v>
      </c>
    </row>
    <row r="1741">
      <c r="A1741" s="51" t="s">
        <v>5256</v>
      </c>
      <c r="B1741" s="51" t="s">
        <v>5257</v>
      </c>
    </row>
    <row r="1742">
      <c r="A1742" s="51" t="s">
        <v>5258</v>
      </c>
      <c r="B1742" s="110" t="s">
        <v>5259</v>
      </c>
    </row>
    <row r="1743">
      <c r="A1743" s="51" t="s">
        <v>5260</v>
      </c>
      <c r="B1743" s="110" t="s">
        <v>5261</v>
      </c>
    </row>
    <row r="1744">
      <c r="A1744" s="51" t="s">
        <v>5262</v>
      </c>
      <c r="B1744" s="51" t="s">
        <v>5263</v>
      </c>
    </row>
    <row r="1745">
      <c r="A1745" s="51" t="s">
        <v>5264</v>
      </c>
      <c r="B1745" s="51" t="s">
        <v>5265</v>
      </c>
    </row>
    <row r="1746">
      <c r="A1746" s="51" t="s">
        <v>5266</v>
      </c>
      <c r="B1746" s="110" t="s">
        <v>5267</v>
      </c>
    </row>
    <row r="1747">
      <c r="A1747" s="51" t="s">
        <v>5268</v>
      </c>
      <c r="B1747" s="51" t="s">
        <v>5269</v>
      </c>
    </row>
    <row r="1748">
      <c r="A1748" s="51" t="s">
        <v>5270</v>
      </c>
      <c r="B1748" s="110" t="s">
        <v>5271</v>
      </c>
    </row>
    <row r="1749">
      <c r="A1749" s="51" t="s">
        <v>5272</v>
      </c>
      <c r="B1749" s="110" t="s">
        <v>5273</v>
      </c>
    </row>
    <row r="1750">
      <c r="A1750" s="51" t="s">
        <v>5274</v>
      </c>
      <c r="B1750" s="51" t="s">
        <v>5275</v>
      </c>
    </row>
    <row r="1751">
      <c r="A1751" s="51" t="s">
        <v>5276</v>
      </c>
      <c r="B1751" s="110" t="s">
        <v>5277</v>
      </c>
    </row>
    <row r="1752">
      <c r="A1752" s="51" t="s">
        <v>5278</v>
      </c>
      <c r="B1752" s="110" t="s">
        <v>5279</v>
      </c>
    </row>
    <row r="1753">
      <c r="A1753" s="51" t="s">
        <v>5280</v>
      </c>
      <c r="B1753" s="110" t="s">
        <v>5281</v>
      </c>
    </row>
    <row r="1754">
      <c r="A1754" s="51" t="s">
        <v>5282</v>
      </c>
      <c r="B1754" s="110" t="s">
        <v>5283</v>
      </c>
    </row>
    <row r="1755">
      <c r="A1755" s="51" t="s">
        <v>5284</v>
      </c>
      <c r="B1755" s="51" t="s">
        <v>5285</v>
      </c>
    </row>
    <row r="1756">
      <c r="A1756" s="51" t="s">
        <v>5286</v>
      </c>
      <c r="B1756" s="110" t="s">
        <v>5287</v>
      </c>
    </row>
    <row r="1757">
      <c r="A1757" s="51" t="s">
        <v>5288</v>
      </c>
      <c r="B1757" s="110" t="s">
        <v>5289</v>
      </c>
    </row>
    <row r="1758">
      <c r="A1758" s="51" t="s">
        <v>5290</v>
      </c>
      <c r="B1758" s="110" t="s">
        <v>5291</v>
      </c>
    </row>
    <row r="1759">
      <c r="A1759" s="51" t="s">
        <v>5292</v>
      </c>
      <c r="B1759" s="110" t="s">
        <v>5293</v>
      </c>
    </row>
    <row r="1760">
      <c r="A1760" s="51" t="s">
        <v>5294</v>
      </c>
      <c r="B1760" s="110" t="s">
        <v>5295</v>
      </c>
    </row>
    <row r="1761">
      <c r="A1761" s="51" t="s">
        <v>1070</v>
      </c>
      <c r="B1761" s="110" t="s">
        <v>5296</v>
      </c>
    </row>
    <row r="1762">
      <c r="A1762" s="51" t="s">
        <v>5297</v>
      </c>
      <c r="B1762" s="110" t="s">
        <v>5298</v>
      </c>
    </row>
    <row r="1763">
      <c r="A1763" s="51" t="s">
        <v>5299</v>
      </c>
      <c r="B1763" s="110" t="s">
        <v>5300</v>
      </c>
    </row>
    <row r="1764">
      <c r="A1764" s="51" t="s">
        <v>5301</v>
      </c>
      <c r="B1764" s="110" t="s">
        <v>5302</v>
      </c>
    </row>
    <row r="1765">
      <c r="A1765" s="51" t="s">
        <v>5303</v>
      </c>
      <c r="B1765" s="110" t="s">
        <v>5304</v>
      </c>
    </row>
    <row r="1766">
      <c r="A1766" s="51" t="s">
        <v>5305</v>
      </c>
      <c r="B1766" s="110" t="s">
        <v>5306</v>
      </c>
    </row>
    <row r="1767">
      <c r="A1767" s="51" t="s">
        <v>5307</v>
      </c>
      <c r="B1767" s="110" t="s">
        <v>5308</v>
      </c>
    </row>
    <row r="1768">
      <c r="A1768" s="51" t="s">
        <v>5309</v>
      </c>
      <c r="B1768" s="110" t="s">
        <v>5310</v>
      </c>
    </row>
    <row r="1769">
      <c r="A1769" s="51" t="s">
        <v>5311</v>
      </c>
      <c r="B1769" s="110" t="s">
        <v>5312</v>
      </c>
    </row>
    <row r="1770">
      <c r="A1770" s="51" t="s">
        <v>5313</v>
      </c>
      <c r="B1770" s="110" t="s">
        <v>5314</v>
      </c>
    </row>
    <row r="1771">
      <c r="A1771" s="51" t="s">
        <v>5315</v>
      </c>
      <c r="B1771" s="51" t="s">
        <v>5316</v>
      </c>
    </row>
    <row r="1772">
      <c r="A1772" s="51" t="s">
        <v>5317</v>
      </c>
      <c r="B1772" s="51" t="s">
        <v>5318</v>
      </c>
    </row>
    <row r="1773">
      <c r="A1773" s="51" t="s">
        <v>5319</v>
      </c>
      <c r="B1773" s="110" t="s">
        <v>5320</v>
      </c>
    </row>
    <row r="1774">
      <c r="A1774" s="51" t="s">
        <v>5321</v>
      </c>
      <c r="B1774" s="110" t="s">
        <v>5322</v>
      </c>
    </row>
    <row r="1775">
      <c r="A1775" s="51" t="s">
        <v>5323</v>
      </c>
      <c r="B1775" s="110" t="s">
        <v>5324</v>
      </c>
    </row>
    <row r="1776">
      <c r="A1776" s="51" t="s">
        <v>5325</v>
      </c>
      <c r="B1776" s="51" t="s">
        <v>5326</v>
      </c>
    </row>
    <row r="1777">
      <c r="A1777" s="51" t="s">
        <v>5327</v>
      </c>
      <c r="B1777" s="51" t="s">
        <v>5328</v>
      </c>
    </row>
    <row r="1778">
      <c r="A1778" s="51" t="s">
        <v>5329</v>
      </c>
      <c r="B1778" s="110" t="s">
        <v>5330</v>
      </c>
    </row>
    <row r="1779">
      <c r="A1779" s="51" t="s">
        <v>5331</v>
      </c>
      <c r="B1779" s="110" t="s">
        <v>5332</v>
      </c>
    </row>
    <row r="1780">
      <c r="A1780" s="51" t="s">
        <v>5333</v>
      </c>
      <c r="B1780" s="110" t="s">
        <v>5334</v>
      </c>
    </row>
    <row r="1781">
      <c r="A1781" s="51" t="s">
        <v>5335</v>
      </c>
      <c r="B1781" s="110" t="s">
        <v>5336</v>
      </c>
    </row>
    <row r="1782">
      <c r="A1782" s="51" t="s">
        <v>5337</v>
      </c>
      <c r="B1782" s="110" t="s">
        <v>5338</v>
      </c>
    </row>
    <row r="1783">
      <c r="A1783" s="51" t="s">
        <v>5339</v>
      </c>
      <c r="B1783" s="110" t="s">
        <v>5340</v>
      </c>
    </row>
    <row r="1784">
      <c r="A1784" s="51" t="s">
        <v>5341</v>
      </c>
      <c r="B1784" s="110" t="s">
        <v>5342</v>
      </c>
    </row>
    <row r="1785">
      <c r="A1785" s="51" t="s">
        <v>5343</v>
      </c>
      <c r="B1785" s="51" t="s">
        <v>5344</v>
      </c>
    </row>
    <row r="1786">
      <c r="A1786" s="51" t="s">
        <v>5345</v>
      </c>
      <c r="B1786" s="110" t="s">
        <v>5346</v>
      </c>
    </row>
    <row r="1787">
      <c r="A1787" s="51" t="s">
        <v>5347</v>
      </c>
      <c r="B1787" s="51" t="s">
        <v>5348</v>
      </c>
    </row>
    <row r="1788">
      <c r="A1788" s="51" t="s">
        <v>5349</v>
      </c>
      <c r="B1788" s="110" t="s">
        <v>5350</v>
      </c>
    </row>
    <row r="1789">
      <c r="A1789" s="51" t="s">
        <v>5351</v>
      </c>
      <c r="B1789" s="110" t="s">
        <v>5352</v>
      </c>
    </row>
    <row r="1790">
      <c r="A1790" s="51" t="s">
        <v>5353</v>
      </c>
      <c r="B1790" s="110" t="s">
        <v>5354</v>
      </c>
    </row>
    <row r="1791">
      <c r="A1791" s="51" t="s">
        <v>5355</v>
      </c>
      <c r="B1791" s="110" t="s">
        <v>5356</v>
      </c>
    </row>
    <row r="1792">
      <c r="A1792" s="51" t="s">
        <v>5357</v>
      </c>
      <c r="B1792" s="110" t="s">
        <v>5358</v>
      </c>
    </row>
    <row r="1793">
      <c r="A1793" s="51" t="s">
        <v>5359</v>
      </c>
      <c r="B1793" s="110" t="s">
        <v>5360</v>
      </c>
    </row>
    <row r="1794">
      <c r="A1794" s="51" t="s">
        <v>5361</v>
      </c>
      <c r="B1794" s="110" t="s">
        <v>5362</v>
      </c>
    </row>
    <row r="1795">
      <c r="A1795" s="51" t="s">
        <v>5363</v>
      </c>
      <c r="B1795" s="110" t="s">
        <v>5364</v>
      </c>
    </row>
    <row r="1796">
      <c r="A1796" s="51" t="s">
        <v>5365</v>
      </c>
      <c r="B1796" s="110" t="s">
        <v>5366</v>
      </c>
    </row>
    <row r="1797">
      <c r="A1797" s="51" t="s">
        <v>5367</v>
      </c>
      <c r="B1797" s="110" t="s">
        <v>5368</v>
      </c>
    </row>
    <row r="1798">
      <c r="A1798" s="51" t="s">
        <v>5369</v>
      </c>
      <c r="B1798" s="110" t="s">
        <v>5370</v>
      </c>
    </row>
    <row r="1799">
      <c r="A1799" s="51" t="s">
        <v>5371</v>
      </c>
      <c r="B1799" s="110" t="s">
        <v>5372</v>
      </c>
    </row>
    <row r="1800">
      <c r="A1800" s="51" t="s">
        <v>5373</v>
      </c>
      <c r="B1800" s="51" t="s">
        <v>5374</v>
      </c>
    </row>
    <row r="1801">
      <c r="A1801" s="51" t="s">
        <v>5375</v>
      </c>
      <c r="B1801" s="110" t="s">
        <v>5376</v>
      </c>
    </row>
    <row r="1802">
      <c r="A1802" s="51" t="s">
        <v>5377</v>
      </c>
      <c r="B1802" s="51" t="s">
        <v>5378</v>
      </c>
    </row>
    <row r="1803">
      <c r="A1803" s="51" t="s">
        <v>5379</v>
      </c>
      <c r="B1803" s="110" t="s">
        <v>5380</v>
      </c>
    </row>
    <row r="1804">
      <c r="A1804" s="51" t="s">
        <v>5381</v>
      </c>
      <c r="B1804" s="110" t="s">
        <v>5382</v>
      </c>
    </row>
    <row r="1805">
      <c r="A1805" s="51" t="s">
        <v>5383</v>
      </c>
      <c r="B1805" s="110" t="s">
        <v>5384</v>
      </c>
    </row>
    <row r="1806">
      <c r="A1806" s="51" t="s">
        <v>5385</v>
      </c>
      <c r="B1806" s="110" t="s">
        <v>5386</v>
      </c>
    </row>
    <row r="1807">
      <c r="A1807" s="51" t="s">
        <v>5387</v>
      </c>
      <c r="B1807" s="110" t="s">
        <v>5388</v>
      </c>
    </row>
    <row r="1808">
      <c r="A1808" s="51" t="s">
        <v>5389</v>
      </c>
      <c r="B1808" s="51" t="s">
        <v>5390</v>
      </c>
    </row>
    <row r="1809">
      <c r="A1809" s="51" t="s">
        <v>5391</v>
      </c>
      <c r="B1809" s="110" t="s">
        <v>5392</v>
      </c>
    </row>
    <row r="1810">
      <c r="A1810" s="51" t="s">
        <v>5393</v>
      </c>
      <c r="B1810" s="110" t="s">
        <v>5394</v>
      </c>
    </row>
    <row r="1811">
      <c r="A1811" s="51" t="s">
        <v>5395</v>
      </c>
      <c r="B1811" s="110" t="s">
        <v>5396</v>
      </c>
    </row>
    <row r="1812">
      <c r="A1812" s="51" t="s">
        <v>5397</v>
      </c>
      <c r="B1812" s="110" t="s">
        <v>5398</v>
      </c>
    </row>
    <row r="1813">
      <c r="A1813" s="51" t="s">
        <v>5399</v>
      </c>
      <c r="B1813" s="110" t="s">
        <v>5400</v>
      </c>
    </row>
    <row r="1814">
      <c r="A1814" s="51" t="s">
        <v>5401</v>
      </c>
      <c r="B1814" s="110" t="s">
        <v>5402</v>
      </c>
    </row>
    <row r="1815">
      <c r="A1815" s="51" t="s">
        <v>5403</v>
      </c>
      <c r="B1815" s="51" t="s">
        <v>5404</v>
      </c>
    </row>
    <row r="1816">
      <c r="A1816" s="51" t="s">
        <v>5405</v>
      </c>
      <c r="B1816" s="110" t="s">
        <v>5406</v>
      </c>
    </row>
    <row r="1817">
      <c r="A1817" s="51" t="s">
        <v>5407</v>
      </c>
      <c r="B1817" s="110" t="s">
        <v>5408</v>
      </c>
    </row>
    <row r="1818">
      <c r="A1818" s="51" t="s">
        <v>5409</v>
      </c>
      <c r="B1818" s="110" t="s">
        <v>5410</v>
      </c>
    </row>
    <row r="1819">
      <c r="A1819" s="51" t="s">
        <v>5411</v>
      </c>
      <c r="B1819" s="110" t="s">
        <v>5412</v>
      </c>
    </row>
    <row r="1820">
      <c r="A1820" s="51" t="s">
        <v>5413</v>
      </c>
      <c r="B1820" s="110" t="s">
        <v>5414</v>
      </c>
    </row>
    <row r="1821">
      <c r="A1821" s="51" t="s">
        <v>5415</v>
      </c>
      <c r="B1821" s="110" t="s">
        <v>5416</v>
      </c>
    </row>
    <row r="1822">
      <c r="A1822" s="51" t="s">
        <v>5417</v>
      </c>
      <c r="B1822" s="110" t="s">
        <v>5418</v>
      </c>
    </row>
    <row r="1823">
      <c r="A1823" s="51" t="s">
        <v>5419</v>
      </c>
      <c r="B1823" s="110" t="s">
        <v>5420</v>
      </c>
    </row>
    <row r="1824">
      <c r="A1824" s="51" t="s">
        <v>5421</v>
      </c>
      <c r="B1824" s="110" t="s">
        <v>5422</v>
      </c>
    </row>
    <row r="1825">
      <c r="A1825" s="51" t="s">
        <v>5423</v>
      </c>
      <c r="B1825" s="51" t="s">
        <v>5424</v>
      </c>
    </row>
    <row r="1826">
      <c r="A1826" s="51" t="s">
        <v>5425</v>
      </c>
      <c r="B1826" s="51" t="s">
        <v>5426</v>
      </c>
    </row>
    <row r="1827">
      <c r="A1827" s="51" t="s">
        <v>5427</v>
      </c>
      <c r="B1827" s="110" t="s">
        <v>5428</v>
      </c>
    </row>
    <row r="1828">
      <c r="A1828" s="51" t="s">
        <v>5429</v>
      </c>
      <c r="B1828" s="51" t="s">
        <v>5430</v>
      </c>
    </row>
    <row r="1829">
      <c r="A1829" s="51" t="s">
        <v>5431</v>
      </c>
      <c r="B1829" s="110" t="s">
        <v>5432</v>
      </c>
    </row>
    <row r="1830">
      <c r="A1830" s="51" t="s">
        <v>5433</v>
      </c>
      <c r="B1830" s="51" t="s">
        <v>5434</v>
      </c>
    </row>
    <row r="1831">
      <c r="A1831" s="51" t="s">
        <v>5435</v>
      </c>
      <c r="B1831" s="110" t="s">
        <v>5436</v>
      </c>
    </row>
    <row r="1832">
      <c r="A1832" s="51" t="s">
        <v>5437</v>
      </c>
      <c r="B1832" s="110" t="s">
        <v>5438</v>
      </c>
    </row>
    <row r="1833">
      <c r="A1833" s="51" t="s">
        <v>5439</v>
      </c>
      <c r="B1833" s="110" t="s">
        <v>5440</v>
      </c>
    </row>
    <row r="1834">
      <c r="A1834" s="51" t="s">
        <v>5441</v>
      </c>
      <c r="B1834" s="110" t="s">
        <v>5442</v>
      </c>
    </row>
    <row r="1835">
      <c r="A1835" s="51" t="s">
        <v>5443</v>
      </c>
      <c r="B1835" s="110" t="s">
        <v>5444</v>
      </c>
    </row>
    <row r="1836">
      <c r="A1836" s="51" t="s">
        <v>5445</v>
      </c>
      <c r="B1836" s="110" t="s">
        <v>5446</v>
      </c>
    </row>
    <row r="1837">
      <c r="A1837" s="51" t="s">
        <v>5447</v>
      </c>
      <c r="B1837" s="110" t="s">
        <v>5448</v>
      </c>
    </row>
    <row r="1838">
      <c r="A1838" s="51" t="s">
        <v>5449</v>
      </c>
      <c r="B1838" s="51" t="s">
        <v>5450</v>
      </c>
    </row>
    <row r="1839">
      <c r="A1839" s="51" t="s">
        <v>5451</v>
      </c>
      <c r="B1839" s="110" t="s">
        <v>5452</v>
      </c>
    </row>
    <row r="1840">
      <c r="A1840" s="51" t="s">
        <v>5453</v>
      </c>
      <c r="B1840" s="110" t="s">
        <v>5454</v>
      </c>
    </row>
    <row r="1841">
      <c r="A1841" s="51" t="s">
        <v>5455</v>
      </c>
      <c r="B1841" s="110" t="s">
        <v>5456</v>
      </c>
    </row>
    <row r="1842">
      <c r="A1842" s="51" t="s">
        <v>5457</v>
      </c>
      <c r="B1842" s="110" t="s">
        <v>5458</v>
      </c>
    </row>
    <row r="1843">
      <c r="A1843" s="51" t="s">
        <v>5459</v>
      </c>
      <c r="B1843" s="110" t="s">
        <v>5460</v>
      </c>
    </row>
    <row r="1844">
      <c r="A1844" s="51" t="s">
        <v>5461</v>
      </c>
      <c r="B1844" s="51" t="s">
        <v>5462</v>
      </c>
    </row>
    <row r="1845">
      <c r="A1845" s="51" t="s">
        <v>5463</v>
      </c>
      <c r="B1845" s="51" t="s">
        <v>5464</v>
      </c>
    </row>
    <row r="1846">
      <c r="A1846" s="51" t="s">
        <v>5465</v>
      </c>
      <c r="B1846" s="51" t="s">
        <v>5466</v>
      </c>
    </row>
    <row r="1847">
      <c r="A1847" s="51" t="s">
        <v>5467</v>
      </c>
      <c r="B1847" s="110" t="s">
        <v>5468</v>
      </c>
    </row>
    <row r="1848">
      <c r="A1848" s="51" t="s">
        <v>5469</v>
      </c>
      <c r="B1848" s="110" t="s">
        <v>5470</v>
      </c>
    </row>
    <row r="1849">
      <c r="A1849" s="51" t="s">
        <v>5471</v>
      </c>
      <c r="B1849" s="110" t="s">
        <v>5472</v>
      </c>
    </row>
    <row r="1850">
      <c r="A1850" s="51" t="s">
        <v>5473</v>
      </c>
      <c r="B1850" s="110" t="s">
        <v>5474</v>
      </c>
    </row>
    <row r="1851">
      <c r="A1851" s="51" t="s">
        <v>5475</v>
      </c>
      <c r="B1851" s="110" t="s">
        <v>5476</v>
      </c>
    </row>
    <row r="1852">
      <c r="A1852" s="51" t="s">
        <v>5477</v>
      </c>
      <c r="B1852" s="110" t="s">
        <v>5478</v>
      </c>
    </row>
    <row r="1853">
      <c r="A1853" s="51" t="s">
        <v>5479</v>
      </c>
      <c r="B1853" s="51" t="s">
        <v>5480</v>
      </c>
    </row>
    <row r="1854">
      <c r="A1854" s="51" t="s">
        <v>5481</v>
      </c>
      <c r="B1854" s="110" t="s">
        <v>5482</v>
      </c>
    </row>
    <row r="1855">
      <c r="A1855" s="51" t="s">
        <v>5483</v>
      </c>
      <c r="B1855" s="110" t="s">
        <v>5484</v>
      </c>
    </row>
    <row r="1856">
      <c r="A1856" s="51" t="s">
        <v>5485</v>
      </c>
      <c r="B1856" s="110" t="s">
        <v>5486</v>
      </c>
    </row>
    <row r="1857">
      <c r="A1857" s="51" t="s">
        <v>5487</v>
      </c>
      <c r="B1857" s="110" t="s">
        <v>5488</v>
      </c>
    </row>
    <row r="1858">
      <c r="A1858" s="51" t="s">
        <v>5489</v>
      </c>
      <c r="B1858" s="110" t="s">
        <v>5490</v>
      </c>
    </row>
    <row r="1859">
      <c r="A1859" s="51" t="s">
        <v>5491</v>
      </c>
      <c r="B1859" s="110" t="s">
        <v>5492</v>
      </c>
    </row>
    <row r="1860">
      <c r="A1860" s="51" t="s">
        <v>5493</v>
      </c>
      <c r="B1860" s="110" t="s">
        <v>5494</v>
      </c>
    </row>
    <row r="1861">
      <c r="A1861" s="51" t="s">
        <v>5495</v>
      </c>
      <c r="B1861" s="110" t="s">
        <v>5496</v>
      </c>
    </row>
    <row r="1862">
      <c r="A1862" s="51" t="s">
        <v>5497</v>
      </c>
      <c r="B1862" s="110" t="s">
        <v>5498</v>
      </c>
    </row>
    <row r="1863">
      <c r="A1863" s="51" t="s">
        <v>5499</v>
      </c>
      <c r="B1863" s="51" t="s">
        <v>5500</v>
      </c>
    </row>
    <row r="1864">
      <c r="A1864" s="51" t="s">
        <v>5501</v>
      </c>
      <c r="B1864" s="110" t="s">
        <v>5502</v>
      </c>
    </row>
    <row r="1865">
      <c r="A1865" s="51" t="s">
        <v>5503</v>
      </c>
      <c r="B1865" s="110" t="s">
        <v>5504</v>
      </c>
    </row>
    <row r="1866">
      <c r="A1866" s="51" t="s">
        <v>5505</v>
      </c>
      <c r="B1866" s="51" t="s">
        <v>5506</v>
      </c>
    </row>
    <row r="1867">
      <c r="A1867" s="51" t="s">
        <v>5507</v>
      </c>
      <c r="B1867" s="110" t="s">
        <v>5508</v>
      </c>
    </row>
    <row r="1868">
      <c r="A1868" s="51" t="s">
        <v>5509</v>
      </c>
      <c r="B1868" s="110" t="s">
        <v>5510</v>
      </c>
    </row>
    <row r="1869">
      <c r="A1869" s="51" t="s">
        <v>5511</v>
      </c>
      <c r="B1869" s="110" t="s">
        <v>5512</v>
      </c>
    </row>
    <row r="1870">
      <c r="A1870" s="51" t="s">
        <v>5513</v>
      </c>
      <c r="B1870" s="51" t="s">
        <v>5514</v>
      </c>
    </row>
    <row r="1871">
      <c r="A1871" s="51" t="s">
        <v>5515</v>
      </c>
      <c r="B1871" s="51" t="s">
        <v>5516</v>
      </c>
    </row>
    <row r="1872">
      <c r="A1872" s="51" t="s">
        <v>5517</v>
      </c>
      <c r="B1872" s="110" t="s">
        <v>5518</v>
      </c>
    </row>
    <row r="1873">
      <c r="A1873" s="51" t="s">
        <v>5519</v>
      </c>
      <c r="B1873" s="51" t="s">
        <v>5520</v>
      </c>
    </row>
    <row r="1874">
      <c r="A1874" s="51" t="s">
        <v>5521</v>
      </c>
      <c r="B1874" s="110" t="s">
        <v>5522</v>
      </c>
    </row>
    <row r="1875">
      <c r="A1875" s="51" t="s">
        <v>5523</v>
      </c>
      <c r="B1875" s="110" t="s">
        <v>5524</v>
      </c>
    </row>
    <row r="1876">
      <c r="A1876" s="51" t="s">
        <v>5525</v>
      </c>
      <c r="B1876" s="110" t="s">
        <v>5526</v>
      </c>
    </row>
    <row r="1877">
      <c r="A1877" s="51" t="s">
        <v>5527</v>
      </c>
      <c r="B1877" s="51" t="s">
        <v>5528</v>
      </c>
    </row>
    <row r="1878">
      <c r="A1878" s="51" t="s">
        <v>5529</v>
      </c>
      <c r="B1878" s="110" t="s">
        <v>5530</v>
      </c>
    </row>
    <row r="1879">
      <c r="A1879" s="51" t="s">
        <v>5531</v>
      </c>
      <c r="B1879" s="110" t="s">
        <v>5532</v>
      </c>
    </row>
    <row r="1880">
      <c r="A1880" s="51" t="s">
        <v>5533</v>
      </c>
      <c r="B1880" s="51" t="s">
        <v>5534</v>
      </c>
    </row>
    <row r="1881">
      <c r="A1881" s="51" t="s">
        <v>5535</v>
      </c>
      <c r="B1881" s="110" t="s">
        <v>5536</v>
      </c>
    </row>
    <row r="1882">
      <c r="A1882" s="51" t="s">
        <v>5537</v>
      </c>
      <c r="B1882" s="110" t="s">
        <v>5538</v>
      </c>
    </row>
    <row r="1883">
      <c r="A1883" s="51" t="s">
        <v>5539</v>
      </c>
      <c r="B1883" s="51" t="s">
        <v>5540</v>
      </c>
    </row>
    <row r="1884">
      <c r="A1884" s="51" t="s">
        <v>5541</v>
      </c>
      <c r="B1884" s="110" t="s">
        <v>5542</v>
      </c>
    </row>
    <row r="1885">
      <c r="A1885" s="51" t="s">
        <v>5543</v>
      </c>
      <c r="B1885" s="110" t="s">
        <v>5544</v>
      </c>
    </row>
    <row r="1886">
      <c r="A1886" s="51" t="s">
        <v>5545</v>
      </c>
      <c r="B1886" s="110" t="s">
        <v>5546</v>
      </c>
    </row>
    <row r="1887">
      <c r="A1887" s="51" t="s">
        <v>5547</v>
      </c>
      <c r="B1887" s="110" t="s">
        <v>5548</v>
      </c>
    </row>
    <row r="1888">
      <c r="A1888" s="51" t="s">
        <v>5549</v>
      </c>
      <c r="B1888" s="110" t="s">
        <v>5550</v>
      </c>
    </row>
    <row r="1889">
      <c r="A1889" s="51" t="s">
        <v>5551</v>
      </c>
      <c r="B1889" s="110" t="s">
        <v>5552</v>
      </c>
    </row>
    <row r="1890">
      <c r="A1890" s="51" t="s">
        <v>5553</v>
      </c>
      <c r="B1890" s="110" t="s">
        <v>5554</v>
      </c>
    </row>
    <row r="1891">
      <c r="A1891" s="51" t="s">
        <v>5555</v>
      </c>
      <c r="B1891" s="110" t="s">
        <v>5556</v>
      </c>
    </row>
    <row r="1892">
      <c r="A1892" s="51" t="s">
        <v>5557</v>
      </c>
      <c r="B1892" s="110" t="s">
        <v>5558</v>
      </c>
    </row>
    <row r="1893">
      <c r="A1893" s="51" t="s">
        <v>5559</v>
      </c>
      <c r="B1893" s="51" t="s">
        <v>5560</v>
      </c>
    </row>
    <row r="1894">
      <c r="A1894" s="51" t="s">
        <v>5561</v>
      </c>
      <c r="B1894" s="110" t="s">
        <v>5562</v>
      </c>
    </row>
    <row r="1895">
      <c r="A1895" s="51" t="s">
        <v>5563</v>
      </c>
      <c r="B1895" s="110" t="s">
        <v>5564</v>
      </c>
    </row>
    <row r="1896">
      <c r="A1896" s="51" t="s">
        <v>5565</v>
      </c>
      <c r="B1896" s="110" t="s">
        <v>5566</v>
      </c>
    </row>
    <row r="1897">
      <c r="A1897" s="51" t="s">
        <v>5567</v>
      </c>
      <c r="B1897" s="110" t="s">
        <v>5568</v>
      </c>
    </row>
    <row r="1898">
      <c r="A1898" s="51" t="s">
        <v>5569</v>
      </c>
      <c r="B1898" s="110" t="s">
        <v>5570</v>
      </c>
    </row>
    <row r="1899">
      <c r="A1899" s="51" t="s">
        <v>5571</v>
      </c>
      <c r="B1899" s="110" t="s">
        <v>5572</v>
      </c>
    </row>
    <row r="1900">
      <c r="A1900" s="51" t="s">
        <v>5573</v>
      </c>
      <c r="B1900" s="110" t="s">
        <v>5574</v>
      </c>
    </row>
    <row r="1901">
      <c r="A1901" s="51" t="s">
        <v>5575</v>
      </c>
      <c r="B1901" s="110" t="s">
        <v>5576</v>
      </c>
    </row>
    <row r="1902">
      <c r="A1902" s="51" t="s">
        <v>5577</v>
      </c>
      <c r="B1902" s="110" t="s">
        <v>5578</v>
      </c>
    </row>
    <row r="1903">
      <c r="A1903" s="51" t="s">
        <v>5579</v>
      </c>
      <c r="B1903" s="110" t="s">
        <v>5580</v>
      </c>
    </row>
    <row r="1904">
      <c r="A1904" s="51" t="s">
        <v>5581</v>
      </c>
      <c r="B1904" s="110" t="s">
        <v>5582</v>
      </c>
    </row>
    <row r="1905">
      <c r="A1905" s="51" t="s">
        <v>5583</v>
      </c>
      <c r="B1905" s="110" t="s">
        <v>5584</v>
      </c>
    </row>
    <row r="1906">
      <c r="A1906" s="51" t="s">
        <v>5585</v>
      </c>
      <c r="B1906" s="110" t="s">
        <v>5586</v>
      </c>
    </row>
    <row r="1907">
      <c r="A1907" s="51" t="s">
        <v>5587</v>
      </c>
      <c r="B1907" s="110" t="s">
        <v>5588</v>
      </c>
    </row>
    <row r="1908">
      <c r="A1908" s="51" t="s">
        <v>5589</v>
      </c>
      <c r="B1908" s="51" t="s">
        <v>5590</v>
      </c>
    </row>
    <row r="1909">
      <c r="A1909" s="51" t="s">
        <v>5591</v>
      </c>
      <c r="B1909" s="110" t="s">
        <v>5592</v>
      </c>
    </row>
    <row r="1910">
      <c r="A1910" s="51" t="s">
        <v>5593</v>
      </c>
      <c r="B1910" s="110" t="s">
        <v>5594</v>
      </c>
    </row>
    <row r="1911">
      <c r="A1911" s="51" t="s">
        <v>5595</v>
      </c>
      <c r="B1911" s="110" t="s">
        <v>5596</v>
      </c>
    </row>
    <row r="1912">
      <c r="A1912" s="51" t="s">
        <v>5597</v>
      </c>
      <c r="B1912" s="110" t="s">
        <v>5598</v>
      </c>
    </row>
    <row r="1913">
      <c r="A1913" s="51" t="s">
        <v>5599</v>
      </c>
      <c r="B1913" s="110" t="s">
        <v>5600</v>
      </c>
    </row>
    <row r="1914">
      <c r="A1914" s="51" t="s">
        <v>5601</v>
      </c>
      <c r="B1914" s="51" t="s">
        <v>5602</v>
      </c>
    </row>
    <row r="1915">
      <c r="A1915" s="51" t="s">
        <v>5603</v>
      </c>
      <c r="B1915" s="110" t="s">
        <v>5604</v>
      </c>
    </row>
    <row r="1916">
      <c r="A1916" s="51" t="s">
        <v>5605</v>
      </c>
      <c r="B1916" s="110" t="s">
        <v>5606</v>
      </c>
    </row>
    <row r="1917">
      <c r="A1917" s="51" t="s">
        <v>5607</v>
      </c>
      <c r="B1917" s="110" t="s">
        <v>5608</v>
      </c>
    </row>
    <row r="1918">
      <c r="A1918" s="51" t="s">
        <v>5609</v>
      </c>
      <c r="B1918" s="51" t="s">
        <v>5610</v>
      </c>
    </row>
    <row r="1919">
      <c r="A1919" s="51" t="s">
        <v>5611</v>
      </c>
      <c r="B1919" s="110" t="s">
        <v>5612</v>
      </c>
    </row>
    <row r="1920">
      <c r="A1920" s="51" t="s">
        <v>5613</v>
      </c>
      <c r="B1920" s="110" t="s">
        <v>5614</v>
      </c>
    </row>
    <row r="1921">
      <c r="A1921" s="51" t="s">
        <v>5615</v>
      </c>
      <c r="B1921" s="110" t="s">
        <v>5616</v>
      </c>
    </row>
    <row r="1922">
      <c r="A1922" s="51" t="s">
        <v>5617</v>
      </c>
      <c r="B1922" s="110" t="s">
        <v>5618</v>
      </c>
    </row>
    <row r="1923">
      <c r="A1923" s="51" t="s">
        <v>5619</v>
      </c>
      <c r="B1923" s="51" t="s">
        <v>5620</v>
      </c>
    </row>
    <row r="1924">
      <c r="A1924" s="51" t="s">
        <v>5621</v>
      </c>
      <c r="B1924" s="51" t="s">
        <v>5622</v>
      </c>
    </row>
    <row r="1925">
      <c r="A1925" s="51" t="s">
        <v>5623</v>
      </c>
      <c r="B1925" s="110" t="s">
        <v>5624</v>
      </c>
    </row>
    <row r="1926">
      <c r="A1926" s="51" t="s">
        <v>5625</v>
      </c>
      <c r="B1926" s="51" t="s">
        <v>5626</v>
      </c>
    </row>
    <row r="1927">
      <c r="A1927" s="51" t="s">
        <v>5627</v>
      </c>
      <c r="B1927" s="110" t="s">
        <v>5628</v>
      </c>
    </row>
    <row r="1928">
      <c r="A1928" s="51" t="s">
        <v>5629</v>
      </c>
      <c r="B1928" s="110" t="s">
        <v>5630</v>
      </c>
    </row>
    <row r="1929">
      <c r="A1929" s="51" t="s">
        <v>5631</v>
      </c>
      <c r="B1929" s="110" t="s">
        <v>5632</v>
      </c>
    </row>
    <row r="1930">
      <c r="A1930" s="51" t="s">
        <v>5633</v>
      </c>
      <c r="B1930" s="110" t="s">
        <v>5634</v>
      </c>
    </row>
    <row r="1931">
      <c r="A1931" s="51" t="s">
        <v>5635</v>
      </c>
      <c r="B1931" s="51" t="s">
        <v>5636</v>
      </c>
    </row>
    <row r="1932">
      <c r="A1932" s="51" t="s">
        <v>5637</v>
      </c>
      <c r="B1932" s="110" t="s">
        <v>5638</v>
      </c>
    </row>
    <row r="1933">
      <c r="A1933" s="51" t="s">
        <v>5639</v>
      </c>
      <c r="B1933" s="51" t="s">
        <v>5640</v>
      </c>
    </row>
    <row r="1934">
      <c r="A1934" s="51" t="s">
        <v>5641</v>
      </c>
      <c r="B1934" s="51" t="s">
        <v>5642</v>
      </c>
    </row>
    <row r="1935">
      <c r="A1935" s="51" t="s">
        <v>5643</v>
      </c>
      <c r="B1935" s="110" t="s">
        <v>5644</v>
      </c>
    </row>
    <row r="1936">
      <c r="A1936" s="51" t="s">
        <v>5645</v>
      </c>
      <c r="B1936" s="110" t="s">
        <v>5646</v>
      </c>
    </row>
    <row r="1937">
      <c r="A1937" s="51" t="s">
        <v>5647</v>
      </c>
      <c r="B1937" s="110" t="s">
        <v>5648</v>
      </c>
    </row>
    <row r="1938">
      <c r="A1938" s="51" t="s">
        <v>5649</v>
      </c>
      <c r="B1938" s="110" t="s">
        <v>5650</v>
      </c>
    </row>
    <row r="1939">
      <c r="A1939" s="51" t="s">
        <v>5651</v>
      </c>
      <c r="B1939" s="110" t="s">
        <v>5652</v>
      </c>
    </row>
    <row r="1940">
      <c r="A1940" s="51" t="s">
        <v>5653</v>
      </c>
      <c r="B1940" s="51" t="s">
        <v>5654</v>
      </c>
    </row>
    <row r="1941">
      <c r="A1941" s="51" t="s">
        <v>5655</v>
      </c>
      <c r="B1941" s="110" t="s">
        <v>5656</v>
      </c>
    </row>
    <row r="1942">
      <c r="A1942" s="51" t="s">
        <v>5657</v>
      </c>
      <c r="B1942" s="110" t="s">
        <v>5658</v>
      </c>
    </row>
    <row r="1943">
      <c r="A1943" s="51" t="s">
        <v>5659</v>
      </c>
      <c r="B1943" s="110" t="s">
        <v>5660</v>
      </c>
    </row>
    <row r="1944">
      <c r="A1944" s="51" t="s">
        <v>5661</v>
      </c>
      <c r="B1944" s="51" t="s">
        <v>5662</v>
      </c>
    </row>
    <row r="1945">
      <c r="A1945" s="51" t="s">
        <v>5663</v>
      </c>
      <c r="B1945" s="51" t="s">
        <v>5664</v>
      </c>
    </row>
    <row r="1946">
      <c r="A1946" s="51" t="s">
        <v>5665</v>
      </c>
      <c r="B1946" s="110" t="s">
        <v>5666</v>
      </c>
    </row>
    <row r="1947">
      <c r="A1947" s="51" t="s">
        <v>5667</v>
      </c>
      <c r="B1947" s="51" t="s">
        <v>5668</v>
      </c>
    </row>
    <row r="1948">
      <c r="A1948" s="51" t="s">
        <v>5669</v>
      </c>
      <c r="B1948" s="110" t="s">
        <v>5670</v>
      </c>
    </row>
    <row r="1949">
      <c r="A1949" s="51" t="s">
        <v>5671</v>
      </c>
      <c r="B1949" s="110" t="s">
        <v>5672</v>
      </c>
    </row>
    <row r="1950">
      <c r="A1950" s="51" t="s">
        <v>5673</v>
      </c>
      <c r="B1950" s="110" t="s">
        <v>5674</v>
      </c>
    </row>
    <row r="1951">
      <c r="A1951" s="51" t="s">
        <v>5675</v>
      </c>
      <c r="B1951" s="110" t="s">
        <v>5676</v>
      </c>
    </row>
    <row r="1952">
      <c r="A1952" s="51" t="s">
        <v>5677</v>
      </c>
      <c r="B1952" s="110" t="s">
        <v>5678</v>
      </c>
    </row>
    <row r="1953">
      <c r="A1953" s="51" t="s">
        <v>5679</v>
      </c>
      <c r="B1953" s="110" t="s">
        <v>5680</v>
      </c>
    </row>
    <row r="1954">
      <c r="A1954" s="51" t="s">
        <v>5681</v>
      </c>
      <c r="B1954" s="51" t="s">
        <v>5682</v>
      </c>
    </row>
    <row r="1955">
      <c r="A1955" s="51" t="s">
        <v>5683</v>
      </c>
      <c r="B1955" s="110" t="s">
        <v>5684</v>
      </c>
    </row>
    <row r="1956">
      <c r="A1956" s="51" t="s">
        <v>5685</v>
      </c>
      <c r="B1956" s="110" t="s">
        <v>5686</v>
      </c>
    </row>
    <row r="1957">
      <c r="A1957" s="51" t="s">
        <v>5687</v>
      </c>
      <c r="B1957" s="51" t="s">
        <v>5688</v>
      </c>
    </row>
    <row r="1958">
      <c r="A1958" s="51" t="s">
        <v>5689</v>
      </c>
      <c r="B1958" s="51" t="s">
        <v>5690</v>
      </c>
    </row>
    <row r="1959">
      <c r="A1959" s="51" t="s">
        <v>5691</v>
      </c>
      <c r="B1959" s="110" t="s">
        <v>5692</v>
      </c>
    </row>
    <row r="1960">
      <c r="A1960" s="51" t="s">
        <v>5693</v>
      </c>
      <c r="B1960" s="110" t="s">
        <v>5694</v>
      </c>
    </row>
    <row r="1961">
      <c r="A1961" s="51" t="s">
        <v>5695</v>
      </c>
      <c r="B1961" s="110" t="s">
        <v>5696</v>
      </c>
    </row>
    <row r="1962">
      <c r="A1962" s="51" t="s">
        <v>5697</v>
      </c>
      <c r="B1962" s="110" t="s">
        <v>5698</v>
      </c>
    </row>
    <row r="1963">
      <c r="A1963" s="51" t="s">
        <v>5699</v>
      </c>
      <c r="B1963" s="110" t="s">
        <v>5700</v>
      </c>
    </row>
    <row r="1964">
      <c r="A1964" s="51" t="s">
        <v>5701</v>
      </c>
      <c r="B1964" s="110" t="s">
        <v>5702</v>
      </c>
    </row>
    <row r="1965">
      <c r="A1965" s="51" t="s">
        <v>5703</v>
      </c>
      <c r="B1965" s="51" t="s">
        <v>5704</v>
      </c>
    </row>
    <row r="1966">
      <c r="A1966" s="51" t="s">
        <v>5705</v>
      </c>
      <c r="B1966" s="51" t="s">
        <v>5706</v>
      </c>
    </row>
    <row r="1967">
      <c r="A1967" s="51" t="s">
        <v>5707</v>
      </c>
      <c r="B1967" s="110" t="s">
        <v>5708</v>
      </c>
    </row>
    <row r="1968">
      <c r="A1968" s="51" t="s">
        <v>5709</v>
      </c>
      <c r="B1968" s="110" t="s">
        <v>5710</v>
      </c>
    </row>
    <row r="1969">
      <c r="A1969" s="51" t="s">
        <v>5711</v>
      </c>
      <c r="B1969" s="110" t="s">
        <v>5712</v>
      </c>
    </row>
    <row r="1970">
      <c r="A1970" s="51" t="s">
        <v>5713</v>
      </c>
      <c r="B1970" s="51" t="s">
        <v>5714</v>
      </c>
    </row>
    <row r="1971">
      <c r="A1971" s="51" t="s">
        <v>5715</v>
      </c>
      <c r="B1971" s="110" t="s">
        <v>5716</v>
      </c>
    </row>
    <row r="1972">
      <c r="A1972" s="51" t="s">
        <v>5717</v>
      </c>
      <c r="B1972" s="110" t="s">
        <v>5718</v>
      </c>
    </row>
    <row r="1973">
      <c r="A1973" s="51" t="s">
        <v>5719</v>
      </c>
      <c r="B1973" s="110" t="s">
        <v>5720</v>
      </c>
    </row>
    <row r="1974">
      <c r="A1974" s="51" t="s">
        <v>5721</v>
      </c>
      <c r="B1974" s="51" t="s">
        <v>5722</v>
      </c>
    </row>
    <row r="1975">
      <c r="A1975" s="51" t="s">
        <v>5723</v>
      </c>
      <c r="B1975" s="110" t="s">
        <v>5724</v>
      </c>
    </row>
    <row r="1976">
      <c r="A1976" s="51" t="s">
        <v>5725</v>
      </c>
      <c r="B1976" s="110" t="s">
        <v>5726</v>
      </c>
    </row>
    <row r="1977">
      <c r="A1977" s="51" t="s">
        <v>5727</v>
      </c>
      <c r="B1977" s="110" t="s">
        <v>5728</v>
      </c>
    </row>
    <row r="1978">
      <c r="A1978" s="51" t="s">
        <v>5729</v>
      </c>
      <c r="B1978" s="110" t="s">
        <v>5730</v>
      </c>
    </row>
    <row r="1979">
      <c r="A1979" s="51" t="s">
        <v>5731</v>
      </c>
      <c r="B1979" s="51" t="s">
        <v>5732</v>
      </c>
    </row>
    <row r="1980">
      <c r="A1980" s="51" t="s">
        <v>5733</v>
      </c>
      <c r="B1980" s="110" t="s">
        <v>5734</v>
      </c>
    </row>
    <row r="1981">
      <c r="A1981" s="51" t="s">
        <v>5735</v>
      </c>
      <c r="B1981" s="51" t="s">
        <v>5736</v>
      </c>
    </row>
    <row r="1982">
      <c r="A1982" s="51" t="s">
        <v>5737</v>
      </c>
      <c r="B1982" s="110" t="s">
        <v>5738</v>
      </c>
    </row>
    <row r="1983">
      <c r="A1983" s="51" t="s">
        <v>5739</v>
      </c>
      <c r="B1983" s="110" t="s">
        <v>5740</v>
      </c>
    </row>
    <row r="1984">
      <c r="A1984" s="51" t="s">
        <v>5741</v>
      </c>
      <c r="B1984" s="110" t="s">
        <v>5742</v>
      </c>
    </row>
    <row r="1985">
      <c r="A1985" s="51" t="s">
        <v>5743</v>
      </c>
      <c r="B1985" s="51" t="s">
        <v>5744</v>
      </c>
    </row>
    <row r="1986">
      <c r="A1986" s="51" t="s">
        <v>5745</v>
      </c>
      <c r="B1986" s="51" t="s">
        <v>5746</v>
      </c>
    </row>
    <row r="1987">
      <c r="A1987" s="51" t="s">
        <v>5747</v>
      </c>
      <c r="B1987" s="110" t="s">
        <v>5748</v>
      </c>
    </row>
    <row r="1988">
      <c r="A1988" s="51" t="s">
        <v>5749</v>
      </c>
      <c r="B1988" s="110" t="s">
        <v>5750</v>
      </c>
    </row>
    <row r="1989">
      <c r="A1989" s="51" t="s">
        <v>5751</v>
      </c>
      <c r="B1989" s="110" t="s">
        <v>5752</v>
      </c>
    </row>
    <row r="1990">
      <c r="A1990" s="51" t="s">
        <v>5753</v>
      </c>
      <c r="B1990" s="110" t="s">
        <v>5754</v>
      </c>
    </row>
    <row r="1991">
      <c r="A1991" s="51" t="s">
        <v>5755</v>
      </c>
      <c r="B1991" s="110" t="s">
        <v>5756</v>
      </c>
    </row>
    <row r="1992">
      <c r="A1992" s="51" t="s">
        <v>5757</v>
      </c>
      <c r="B1992" s="110" t="s">
        <v>5758</v>
      </c>
    </row>
    <row r="1993">
      <c r="A1993" s="51" t="s">
        <v>5759</v>
      </c>
      <c r="B1993" s="110" t="s">
        <v>5760</v>
      </c>
    </row>
    <row r="1994">
      <c r="A1994" s="51" t="s">
        <v>5761</v>
      </c>
      <c r="B1994" s="110" t="s">
        <v>5762</v>
      </c>
    </row>
    <row r="1995">
      <c r="A1995" s="51" t="s">
        <v>5763</v>
      </c>
      <c r="B1995" s="110" t="s">
        <v>5764</v>
      </c>
    </row>
    <row r="1996">
      <c r="A1996" s="51" t="s">
        <v>5765</v>
      </c>
      <c r="B1996" s="51" t="s">
        <v>5766</v>
      </c>
    </row>
    <row r="1997">
      <c r="A1997" s="51" t="s">
        <v>5767</v>
      </c>
      <c r="B1997" s="110" t="s">
        <v>5768</v>
      </c>
    </row>
    <row r="1998">
      <c r="A1998" s="51" t="s">
        <v>5769</v>
      </c>
      <c r="B1998" s="110" t="s">
        <v>5770</v>
      </c>
    </row>
    <row r="1999">
      <c r="A1999" s="51" t="s">
        <v>5771</v>
      </c>
      <c r="B1999" s="110" t="s">
        <v>5772</v>
      </c>
    </row>
    <row r="2000">
      <c r="A2000" s="51" t="s">
        <v>5773</v>
      </c>
      <c r="B2000" s="110" t="s">
        <v>5774</v>
      </c>
    </row>
    <row r="2001">
      <c r="A2001" s="51" t="s">
        <v>5775</v>
      </c>
      <c r="B2001" s="110" t="s">
        <v>5776</v>
      </c>
    </row>
    <row r="2002">
      <c r="A2002" s="51" t="s">
        <v>5777</v>
      </c>
      <c r="B2002" s="110" t="s">
        <v>5778</v>
      </c>
    </row>
    <row r="2003">
      <c r="A2003" s="51" t="s">
        <v>5779</v>
      </c>
      <c r="B2003" s="110" t="s">
        <v>5780</v>
      </c>
    </row>
    <row r="2004">
      <c r="A2004" s="51" t="s">
        <v>5781</v>
      </c>
      <c r="B2004" s="110" t="s">
        <v>5782</v>
      </c>
    </row>
    <row r="2005">
      <c r="A2005" s="51" t="s">
        <v>1062</v>
      </c>
      <c r="B2005" s="110" t="s">
        <v>5783</v>
      </c>
    </row>
    <row r="2006">
      <c r="A2006" s="51" t="s">
        <v>5784</v>
      </c>
      <c r="B2006" s="110" t="s">
        <v>5785</v>
      </c>
    </row>
    <row r="2007">
      <c r="A2007" s="51" t="s">
        <v>5786</v>
      </c>
      <c r="B2007" s="110" t="s">
        <v>5787</v>
      </c>
    </row>
    <row r="2008">
      <c r="A2008" s="51" t="s">
        <v>5788</v>
      </c>
      <c r="B2008" s="110" t="s">
        <v>5789</v>
      </c>
    </row>
    <row r="2009">
      <c r="A2009" s="51" t="s">
        <v>5790</v>
      </c>
      <c r="B2009" s="110" t="s">
        <v>5791</v>
      </c>
    </row>
    <row r="2010">
      <c r="A2010" s="51" t="s">
        <v>5792</v>
      </c>
      <c r="B2010" s="110" t="s">
        <v>5793</v>
      </c>
    </row>
    <row r="2011">
      <c r="A2011" s="51" t="s">
        <v>5794</v>
      </c>
      <c r="B2011" s="110" t="s">
        <v>5795</v>
      </c>
    </row>
    <row r="2012">
      <c r="A2012" s="51" t="s">
        <v>5796</v>
      </c>
      <c r="B2012" s="110" t="s">
        <v>5797</v>
      </c>
    </row>
    <row r="2013">
      <c r="A2013" s="51" t="s">
        <v>5798</v>
      </c>
      <c r="B2013" s="110" t="s">
        <v>5799</v>
      </c>
    </row>
    <row r="2014">
      <c r="A2014" s="51" t="s">
        <v>5800</v>
      </c>
      <c r="B2014" s="110" t="s">
        <v>5801</v>
      </c>
    </row>
    <row r="2015">
      <c r="A2015" s="51" t="s">
        <v>5802</v>
      </c>
      <c r="B2015" s="110" t="s">
        <v>5803</v>
      </c>
    </row>
    <row r="2016">
      <c r="A2016" s="51" t="s">
        <v>5804</v>
      </c>
      <c r="B2016" s="110" t="s">
        <v>5805</v>
      </c>
    </row>
    <row r="2017">
      <c r="A2017" s="51" t="s">
        <v>5806</v>
      </c>
      <c r="B2017" s="110" t="s">
        <v>5807</v>
      </c>
    </row>
    <row r="2018">
      <c r="A2018" s="51" t="s">
        <v>5808</v>
      </c>
      <c r="B2018" s="110" t="s">
        <v>5809</v>
      </c>
    </row>
    <row r="2019">
      <c r="A2019" s="51" t="s">
        <v>5810</v>
      </c>
      <c r="B2019" s="110" t="s">
        <v>5811</v>
      </c>
    </row>
    <row r="2020">
      <c r="A2020" s="51" t="s">
        <v>5812</v>
      </c>
      <c r="B2020" s="110" t="s">
        <v>5813</v>
      </c>
    </row>
    <row r="2021">
      <c r="A2021" s="51" t="s">
        <v>5814</v>
      </c>
      <c r="B2021" s="110" t="s">
        <v>5815</v>
      </c>
    </row>
    <row r="2022">
      <c r="A2022" s="51" t="s">
        <v>5816</v>
      </c>
      <c r="B2022" s="110" t="s">
        <v>5817</v>
      </c>
    </row>
    <row r="2023">
      <c r="A2023" s="51" t="s">
        <v>5818</v>
      </c>
      <c r="B2023" s="110" t="s">
        <v>5819</v>
      </c>
    </row>
    <row r="2024">
      <c r="A2024" s="51" t="s">
        <v>5820</v>
      </c>
      <c r="B2024" s="51" t="s">
        <v>5821</v>
      </c>
    </row>
    <row r="2025">
      <c r="A2025" s="51" t="s">
        <v>5822</v>
      </c>
      <c r="B2025" s="110" t="s">
        <v>5823</v>
      </c>
    </row>
    <row r="2026">
      <c r="A2026" s="51" t="s">
        <v>5824</v>
      </c>
      <c r="B2026" s="110" t="s">
        <v>5825</v>
      </c>
    </row>
    <row r="2027">
      <c r="A2027" s="51" t="s">
        <v>5826</v>
      </c>
      <c r="B2027" s="51" t="s">
        <v>5827</v>
      </c>
    </row>
    <row r="2028">
      <c r="A2028" s="51" t="s">
        <v>5828</v>
      </c>
      <c r="B2028" s="110" t="s">
        <v>5829</v>
      </c>
    </row>
    <row r="2029">
      <c r="A2029" s="51" t="s">
        <v>5830</v>
      </c>
      <c r="B2029" s="110" t="s">
        <v>5831</v>
      </c>
    </row>
    <row r="2030">
      <c r="A2030" s="51" t="s">
        <v>5832</v>
      </c>
      <c r="B2030" s="110" t="s">
        <v>5833</v>
      </c>
    </row>
    <row r="2031">
      <c r="A2031" s="51" t="s">
        <v>5834</v>
      </c>
      <c r="B2031" s="110" t="s">
        <v>5835</v>
      </c>
    </row>
    <row r="2032">
      <c r="A2032" s="51" t="s">
        <v>5836</v>
      </c>
      <c r="B2032" s="110" t="s">
        <v>5837</v>
      </c>
    </row>
    <row r="2033">
      <c r="A2033" s="51" t="s">
        <v>5838</v>
      </c>
      <c r="B2033" s="110" t="s">
        <v>5839</v>
      </c>
    </row>
    <row r="2034">
      <c r="A2034" s="51" t="s">
        <v>5840</v>
      </c>
      <c r="B2034" s="110" t="s">
        <v>5841</v>
      </c>
    </row>
    <row r="2035">
      <c r="A2035" s="51" t="s">
        <v>5842</v>
      </c>
      <c r="B2035" s="110" t="s">
        <v>5843</v>
      </c>
    </row>
    <row r="2036">
      <c r="A2036" s="51" t="s">
        <v>5844</v>
      </c>
      <c r="B2036" s="110" t="s">
        <v>5845</v>
      </c>
    </row>
    <row r="2037">
      <c r="A2037" s="51" t="s">
        <v>5846</v>
      </c>
      <c r="B2037" s="110" t="s">
        <v>5847</v>
      </c>
    </row>
    <row r="2038">
      <c r="A2038" s="51" t="s">
        <v>5848</v>
      </c>
      <c r="B2038" s="110" t="s">
        <v>5849</v>
      </c>
    </row>
    <row r="2039">
      <c r="A2039" s="51" t="s">
        <v>5850</v>
      </c>
      <c r="B2039" s="110" t="s">
        <v>5851</v>
      </c>
    </row>
    <row r="2040">
      <c r="A2040" s="51" t="s">
        <v>5852</v>
      </c>
      <c r="B2040" s="51" t="s">
        <v>5853</v>
      </c>
    </row>
    <row r="2041">
      <c r="A2041" s="51" t="s">
        <v>5854</v>
      </c>
      <c r="B2041" s="110" t="s">
        <v>5855</v>
      </c>
    </row>
    <row r="2042">
      <c r="A2042" s="51" t="s">
        <v>5856</v>
      </c>
      <c r="B2042" s="110" t="s">
        <v>5857</v>
      </c>
    </row>
    <row r="2043">
      <c r="A2043" s="51" t="s">
        <v>5858</v>
      </c>
      <c r="B2043" s="110" t="s">
        <v>5859</v>
      </c>
    </row>
    <row r="2044">
      <c r="A2044" s="51" t="s">
        <v>5860</v>
      </c>
      <c r="B2044" s="110" t="s">
        <v>5861</v>
      </c>
    </row>
    <row r="2045">
      <c r="A2045" s="51" t="s">
        <v>5862</v>
      </c>
      <c r="B2045" s="110" t="s">
        <v>5863</v>
      </c>
    </row>
    <row r="2046">
      <c r="A2046" s="51" t="s">
        <v>5864</v>
      </c>
      <c r="B2046" s="110" t="s">
        <v>5865</v>
      </c>
    </row>
    <row r="2047">
      <c r="A2047" s="51" t="s">
        <v>5866</v>
      </c>
      <c r="B2047" s="110" t="s">
        <v>5867</v>
      </c>
    </row>
    <row r="2048">
      <c r="A2048" s="51" t="s">
        <v>5868</v>
      </c>
      <c r="B2048" s="110" t="s">
        <v>5869</v>
      </c>
    </row>
    <row r="2049">
      <c r="A2049" s="51" t="s">
        <v>5870</v>
      </c>
      <c r="B2049" s="110" t="s">
        <v>5871</v>
      </c>
    </row>
    <row r="2050">
      <c r="A2050" s="51" t="s">
        <v>5872</v>
      </c>
      <c r="B2050" s="110" t="s">
        <v>5873</v>
      </c>
    </row>
    <row r="2051">
      <c r="A2051" s="51" t="s">
        <v>5874</v>
      </c>
      <c r="B2051" s="110" t="s">
        <v>5875</v>
      </c>
    </row>
    <row r="2052">
      <c r="A2052" s="51" t="s">
        <v>5876</v>
      </c>
      <c r="B2052" s="110" t="s">
        <v>5877</v>
      </c>
    </row>
    <row r="2053">
      <c r="A2053" s="51" t="s">
        <v>5878</v>
      </c>
      <c r="B2053" s="110" t="s">
        <v>5879</v>
      </c>
    </row>
    <row r="2054">
      <c r="A2054" s="51" t="s">
        <v>5880</v>
      </c>
      <c r="B2054" s="51" t="s">
        <v>5881</v>
      </c>
    </row>
    <row r="2055">
      <c r="A2055" s="51" t="s">
        <v>5882</v>
      </c>
      <c r="B2055" s="110" t="s">
        <v>5883</v>
      </c>
    </row>
    <row r="2056">
      <c r="A2056" s="51" t="s">
        <v>5884</v>
      </c>
      <c r="B2056" s="110" t="s">
        <v>5885</v>
      </c>
    </row>
    <row r="2057">
      <c r="A2057" s="51" t="s">
        <v>5886</v>
      </c>
      <c r="B2057" s="110" t="s">
        <v>5887</v>
      </c>
    </row>
    <row r="2058">
      <c r="A2058" s="51" t="s">
        <v>5888</v>
      </c>
      <c r="B2058" s="110" t="s">
        <v>5889</v>
      </c>
    </row>
    <row r="2059">
      <c r="A2059" s="51" t="s">
        <v>5890</v>
      </c>
      <c r="B2059" s="110" t="s">
        <v>5891</v>
      </c>
    </row>
    <row r="2060">
      <c r="A2060" s="51" t="s">
        <v>5892</v>
      </c>
      <c r="B2060" s="51" t="s">
        <v>5893</v>
      </c>
    </row>
    <row r="2061">
      <c r="A2061" s="51" t="s">
        <v>5894</v>
      </c>
      <c r="B2061" s="110" t="s">
        <v>5895</v>
      </c>
    </row>
    <row r="2062">
      <c r="A2062" s="51" t="s">
        <v>5896</v>
      </c>
      <c r="B2062" s="51" t="s">
        <v>5897</v>
      </c>
    </row>
    <row r="2063">
      <c r="A2063" s="51" t="s">
        <v>5898</v>
      </c>
      <c r="B2063" s="51" t="s">
        <v>5899</v>
      </c>
    </row>
    <row r="2064">
      <c r="A2064" s="51" t="s">
        <v>5900</v>
      </c>
      <c r="B2064" s="110" t="s">
        <v>5901</v>
      </c>
    </row>
    <row r="2065">
      <c r="A2065" s="51" t="s">
        <v>5902</v>
      </c>
      <c r="B2065" s="110" t="s">
        <v>5903</v>
      </c>
    </row>
    <row r="2066">
      <c r="A2066" s="51" t="s">
        <v>5904</v>
      </c>
      <c r="B2066" s="110" t="s">
        <v>5905</v>
      </c>
    </row>
    <row r="2067">
      <c r="A2067" s="51" t="s">
        <v>5906</v>
      </c>
      <c r="B2067" s="110" t="s">
        <v>5907</v>
      </c>
    </row>
    <row r="2068">
      <c r="A2068" s="51" t="s">
        <v>5908</v>
      </c>
      <c r="B2068" s="110" t="s">
        <v>5909</v>
      </c>
    </row>
    <row r="2069">
      <c r="A2069" s="51" t="s">
        <v>5910</v>
      </c>
      <c r="B2069" s="110" t="s">
        <v>5911</v>
      </c>
    </row>
    <row r="2070">
      <c r="A2070" s="51" t="s">
        <v>5912</v>
      </c>
      <c r="B2070" s="51" t="s">
        <v>5913</v>
      </c>
    </row>
    <row r="2071">
      <c r="A2071" s="51" t="s">
        <v>5914</v>
      </c>
      <c r="B2071" s="110" t="s">
        <v>5915</v>
      </c>
    </row>
    <row r="2072">
      <c r="A2072" s="51" t="s">
        <v>5916</v>
      </c>
      <c r="B2072" s="110" t="s">
        <v>5917</v>
      </c>
    </row>
    <row r="2073">
      <c r="A2073" s="51" t="s">
        <v>5918</v>
      </c>
      <c r="B2073" s="110" t="s">
        <v>5919</v>
      </c>
    </row>
    <row r="2074">
      <c r="A2074" s="51" t="s">
        <v>5920</v>
      </c>
      <c r="B2074" s="110" t="s">
        <v>5921</v>
      </c>
    </row>
    <row r="2075">
      <c r="A2075" s="51" t="s">
        <v>5922</v>
      </c>
      <c r="B2075" s="110" t="s">
        <v>5923</v>
      </c>
    </row>
    <row r="2076">
      <c r="A2076" s="51" t="s">
        <v>5924</v>
      </c>
      <c r="B2076" s="110" t="s">
        <v>5925</v>
      </c>
    </row>
    <row r="2077">
      <c r="A2077" s="51" t="s">
        <v>5926</v>
      </c>
      <c r="B2077" s="110" t="s">
        <v>5927</v>
      </c>
    </row>
    <row r="2078">
      <c r="A2078" s="51" t="s">
        <v>5928</v>
      </c>
      <c r="B2078" s="110" t="s">
        <v>5929</v>
      </c>
    </row>
    <row r="2079">
      <c r="A2079" s="51" t="s">
        <v>5930</v>
      </c>
      <c r="B2079" s="51" t="s">
        <v>5931</v>
      </c>
    </row>
    <row r="2080">
      <c r="A2080" s="51" t="s">
        <v>5932</v>
      </c>
      <c r="B2080" s="51" t="s">
        <v>5933</v>
      </c>
    </row>
    <row r="2081">
      <c r="A2081" s="51" t="s">
        <v>5934</v>
      </c>
      <c r="B2081" s="110" t="s">
        <v>5935</v>
      </c>
    </row>
    <row r="2082">
      <c r="A2082" s="51" t="s">
        <v>5936</v>
      </c>
      <c r="B2082" s="110" t="s">
        <v>5937</v>
      </c>
    </row>
    <row r="2083">
      <c r="A2083" s="51" t="s">
        <v>5938</v>
      </c>
      <c r="B2083" s="110" t="s">
        <v>5939</v>
      </c>
    </row>
    <row r="2084">
      <c r="A2084" s="51" t="s">
        <v>5940</v>
      </c>
      <c r="B2084" s="110" t="s">
        <v>5941</v>
      </c>
    </row>
    <row r="2085">
      <c r="A2085" s="51" t="s">
        <v>5942</v>
      </c>
      <c r="B2085" s="110" t="s">
        <v>5943</v>
      </c>
    </row>
    <row r="2086">
      <c r="A2086" s="51" t="s">
        <v>5944</v>
      </c>
      <c r="B2086" s="110" t="s">
        <v>5945</v>
      </c>
    </row>
    <row r="2087">
      <c r="A2087" s="51" t="s">
        <v>5946</v>
      </c>
      <c r="B2087" s="110" t="s">
        <v>5947</v>
      </c>
    </row>
    <row r="2088">
      <c r="A2088" s="51" t="s">
        <v>5948</v>
      </c>
      <c r="B2088" s="110" t="s">
        <v>5949</v>
      </c>
    </row>
    <row r="2089">
      <c r="A2089" s="51" t="s">
        <v>5950</v>
      </c>
      <c r="B2089" s="110" t="s">
        <v>5951</v>
      </c>
    </row>
    <row r="2090">
      <c r="A2090" s="51" t="s">
        <v>5952</v>
      </c>
      <c r="B2090" s="110" t="s">
        <v>5953</v>
      </c>
    </row>
    <row r="2091">
      <c r="A2091" s="51" t="s">
        <v>5954</v>
      </c>
      <c r="B2091" s="110" t="s">
        <v>5955</v>
      </c>
    </row>
    <row r="2092">
      <c r="A2092" s="51" t="s">
        <v>5956</v>
      </c>
      <c r="B2092" s="110" t="s">
        <v>5957</v>
      </c>
    </row>
    <row r="2093">
      <c r="A2093" s="51" t="s">
        <v>5958</v>
      </c>
      <c r="B2093" s="110" t="s">
        <v>5959</v>
      </c>
    </row>
    <row r="2094">
      <c r="A2094" s="51" t="s">
        <v>5960</v>
      </c>
      <c r="B2094" s="110" t="s">
        <v>5961</v>
      </c>
    </row>
    <row r="2095">
      <c r="A2095" s="51" t="s">
        <v>5962</v>
      </c>
      <c r="B2095" s="110" t="s">
        <v>5963</v>
      </c>
    </row>
    <row r="2096">
      <c r="A2096" s="51" t="s">
        <v>5964</v>
      </c>
      <c r="B2096" s="51" t="s">
        <v>5965</v>
      </c>
    </row>
    <row r="2097">
      <c r="A2097" s="51" t="s">
        <v>5966</v>
      </c>
      <c r="B2097" s="51" t="s">
        <v>5967</v>
      </c>
    </row>
    <row r="2098">
      <c r="A2098" s="51" t="s">
        <v>5968</v>
      </c>
      <c r="B2098" s="110" t="s">
        <v>5969</v>
      </c>
    </row>
    <row r="2099">
      <c r="A2099" s="51" t="s">
        <v>5970</v>
      </c>
      <c r="B2099" s="110" t="s">
        <v>5971</v>
      </c>
    </row>
    <row r="2100">
      <c r="A2100" s="51" t="s">
        <v>5972</v>
      </c>
      <c r="B2100" s="110" t="s">
        <v>5973</v>
      </c>
    </row>
    <row r="2101">
      <c r="A2101" s="51" t="s">
        <v>5974</v>
      </c>
      <c r="B2101" s="110" t="s">
        <v>5975</v>
      </c>
    </row>
    <row r="2102">
      <c r="A2102" s="51" t="s">
        <v>5976</v>
      </c>
      <c r="B2102" s="110" t="s">
        <v>5977</v>
      </c>
    </row>
    <row r="2103">
      <c r="A2103" s="51" t="s">
        <v>5978</v>
      </c>
      <c r="B2103" s="110" t="s">
        <v>5979</v>
      </c>
    </row>
    <row r="2104">
      <c r="A2104" s="51" t="s">
        <v>5980</v>
      </c>
      <c r="B2104" s="51" t="s">
        <v>5981</v>
      </c>
    </row>
    <row r="2105">
      <c r="A2105" s="51" t="s">
        <v>5982</v>
      </c>
      <c r="B2105" s="110" t="s">
        <v>5983</v>
      </c>
    </row>
    <row r="2106">
      <c r="A2106" s="51" t="s">
        <v>5984</v>
      </c>
      <c r="B2106" s="110" t="s">
        <v>5985</v>
      </c>
    </row>
    <row r="2107">
      <c r="A2107" s="51" t="s">
        <v>5986</v>
      </c>
      <c r="B2107" s="110" t="s">
        <v>5987</v>
      </c>
    </row>
    <row r="2108">
      <c r="A2108" s="51" t="s">
        <v>5988</v>
      </c>
      <c r="B2108" s="110" t="s">
        <v>5989</v>
      </c>
    </row>
    <row r="2109">
      <c r="A2109" s="51" t="s">
        <v>5990</v>
      </c>
      <c r="B2109" s="110" t="s">
        <v>5991</v>
      </c>
    </row>
    <row r="2110">
      <c r="A2110" s="51" t="s">
        <v>5992</v>
      </c>
      <c r="B2110" s="110" t="s">
        <v>5993</v>
      </c>
    </row>
    <row r="2111">
      <c r="A2111" s="51" t="s">
        <v>5994</v>
      </c>
      <c r="B2111" s="110" t="s">
        <v>5995</v>
      </c>
    </row>
    <row r="2112">
      <c r="A2112" s="51" t="s">
        <v>5996</v>
      </c>
      <c r="B2112" s="110" t="s">
        <v>5997</v>
      </c>
    </row>
    <row r="2113">
      <c r="A2113" s="51" t="s">
        <v>5998</v>
      </c>
      <c r="B2113" s="110" t="s">
        <v>5999</v>
      </c>
    </row>
    <row r="2114">
      <c r="A2114" s="51" t="s">
        <v>6000</v>
      </c>
      <c r="B2114" s="110" t="s">
        <v>6001</v>
      </c>
    </row>
    <row r="2115">
      <c r="A2115" s="51" t="s">
        <v>6002</v>
      </c>
      <c r="B2115" s="51" t="s">
        <v>6003</v>
      </c>
    </row>
    <row r="2116">
      <c r="A2116" s="51" t="s">
        <v>6004</v>
      </c>
      <c r="B2116" s="110" t="s">
        <v>6005</v>
      </c>
    </row>
    <row r="2117">
      <c r="A2117" s="51" t="s">
        <v>6006</v>
      </c>
      <c r="B2117" s="51" t="s">
        <v>6007</v>
      </c>
    </row>
    <row r="2118">
      <c r="A2118" s="51" t="s">
        <v>6008</v>
      </c>
      <c r="B2118" s="51" t="s">
        <v>6009</v>
      </c>
    </row>
    <row r="2119">
      <c r="A2119" s="51" t="s">
        <v>6010</v>
      </c>
      <c r="B2119" s="110" t="s">
        <v>6011</v>
      </c>
    </row>
    <row r="2120">
      <c r="A2120" s="51" t="s">
        <v>6012</v>
      </c>
      <c r="B2120" s="110" t="s">
        <v>6013</v>
      </c>
    </row>
    <row r="2121">
      <c r="A2121" s="51" t="s">
        <v>6014</v>
      </c>
      <c r="B2121" s="110" t="s">
        <v>6015</v>
      </c>
    </row>
    <row r="2122">
      <c r="A2122" s="51" t="s">
        <v>6016</v>
      </c>
      <c r="B2122" s="110" t="s">
        <v>6017</v>
      </c>
    </row>
    <row r="2123">
      <c r="A2123" s="51" t="s">
        <v>6018</v>
      </c>
      <c r="B2123" s="51" t="s">
        <v>6019</v>
      </c>
    </row>
    <row r="2124">
      <c r="A2124" s="51" t="s">
        <v>6020</v>
      </c>
      <c r="B2124" s="51" t="s">
        <v>6019</v>
      </c>
    </row>
    <row r="2125">
      <c r="A2125" s="51" t="s">
        <v>6021</v>
      </c>
      <c r="B2125" s="110" t="s">
        <v>6022</v>
      </c>
    </row>
    <row r="2126">
      <c r="A2126" s="51" t="s">
        <v>6023</v>
      </c>
      <c r="B2126" s="110" t="s">
        <v>6024</v>
      </c>
    </row>
    <row r="2127">
      <c r="A2127" s="51" t="s">
        <v>6025</v>
      </c>
      <c r="B2127" s="110" t="s">
        <v>6026</v>
      </c>
    </row>
    <row r="2128">
      <c r="A2128" s="51" t="s">
        <v>6027</v>
      </c>
      <c r="B2128" s="110" t="s">
        <v>6028</v>
      </c>
    </row>
    <row r="2129">
      <c r="A2129" s="51" t="s">
        <v>6029</v>
      </c>
      <c r="B2129" s="110" t="s">
        <v>6030</v>
      </c>
    </row>
    <row r="2130">
      <c r="A2130" s="51" t="s">
        <v>6031</v>
      </c>
      <c r="B2130" s="110" t="s">
        <v>6032</v>
      </c>
    </row>
    <row r="2131">
      <c r="A2131" s="51" t="s">
        <v>6033</v>
      </c>
      <c r="B2131" s="110" t="s">
        <v>6034</v>
      </c>
    </row>
    <row r="2132">
      <c r="A2132" s="51" t="s">
        <v>6035</v>
      </c>
      <c r="B2132" s="110" t="s">
        <v>6036</v>
      </c>
    </row>
    <row r="2133">
      <c r="A2133" s="51" t="s">
        <v>6037</v>
      </c>
      <c r="B2133" s="51" t="s">
        <v>6038</v>
      </c>
    </row>
    <row r="2134">
      <c r="A2134" s="51" t="s">
        <v>6039</v>
      </c>
      <c r="B2134" s="110" t="s">
        <v>6040</v>
      </c>
    </row>
    <row r="2135">
      <c r="A2135" s="51" t="s">
        <v>6041</v>
      </c>
      <c r="B2135" s="110" t="s">
        <v>6042</v>
      </c>
    </row>
    <row r="2136">
      <c r="A2136" s="51" t="s">
        <v>6043</v>
      </c>
      <c r="B2136" s="110" t="s">
        <v>6044</v>
      </c>
    </row>
    <row r="2137">
      <c r="A2137" s="51" t="s">
        <v>6045</v>
      </c>
      <c r="B2137" s="110" t="s">
        <v>6046</v>
      </c>
    </row>
    <row r="2138">
      <c r="A2138" s="51" t="s">
        <v>6047</v>
      </c>
      <c r="B2138" s="110" t="s">
        <v>6048</v>
      </c>
    </row>
    <row r="2139">
      <c r="A2139" s="51" t="s">
        <v>6049</v>
      </c>
      <c r="B2139" s="110" t="s">
        <v>6050</v>
      </c>
    </row>
    <row r="2140">
      <c r="A2140" s="51" t="s">
        <v>6051</v>
      </c>
      <c r="B2140" s="51" t="s">
        <v>6052</v>
      </c>
    </row>
    <row r="2141">
      <c r="A2141" s="51" t="s">
        <v>6053</v>
      </c>
      <c r="B2141" s="110" t="s">
        <v>6054</v>
      </c>
    </row>
    <row r="2142">
      <c r="A2142" s="51" t="s">
        <v>6055</v>
      </c>
      <c r="B2142" s="110" t="s">
        <v>6056</v>
      </c>
    </row>
    <row r="2143">
      <c r="A2143" s="51" t="s">
        <v>6057</v>
      </c>
      <c r="B2143" s="110" t="s">
        <v>6058</v>
      </c>
    </row>
    <row r="2144">
      <c r="A2144" s="51" t="s">
        <v>6059</v>
      </c>
      <c r="B2144" s="110" t="s">
        <v>6060</v>
      </c>
    </row>
    <row r="2145">
      <c r="A2145" s="51" t="s">
        <v>6061</v>
      </c>
      <c r="B2145" s="110" t="s">
        <v>6062</v>
      </c>
    </row>
    <row r="2146">
      <c r="A2146" s="51" t="s">
        <v>6063</v>
      </c>
      <c r="B2146" s="110" t="s">
        <v>6064</v>
      </c>
    </row>
    <row r="2147">
      <c r="A2147" s="51" t="s">
        <v>6065</v>
      </c>
      <c r="B2147" s="110" t="s">
        <v>6066</v>
      </c>
    </row>
    <row r="2148">
      <c r="A2148" s="51" t="s">
        <v>6067</v>
      </c>
      <c r="B2148" s="110" t="s">
        <v>6068</v>
      </c>
    </row>
    <row r="2149">
      <c r="A2149" s="51" t="s">
        <v>6069</v>
      </c>
      <c r="B2149" s="51" t="s">
        <v>6070</v>
      </c>
    </row>
    <row r="2150">
      <c r="A2150" s="51" t="s">
        <v>6071</v>
      </c>
      <c r="B2150" s="51" t="s">
        <v>6072</v>
      </c>
    </row>
    <row r="2151">
      <c r="A2151" s="51" t="s">
        <v>6073</v>
      </c>
      <c r="B2151" s="110" t="s">
        <v>6074</v>
      </c>
    </row>
    <row r="2152">
      <c r="A2152" s="51" t="s">
        <v>6075</v>
      </c>
      <c r="B2152" s="110" t="s">
        <v>6076</v>
      </c>
    </row>
    <row r="2153">
      <c r="A2153" s="51" t="s">
        <v>6077</v>
      </c>
      <c r="B2153" s="51" t="s">
        <v>6078</v>
      </c>
    </row>
    <row r="2154">
      <c r="A2154" s="51" t="s">
        <v>6079</v>
      </c>
      <c r="B2154" s="110" t="s">
        <v>6080</v>
      </c>
    </row>
    <row r="2155">
      <c r="A2155" s="51" t="s">
        <v>6081</v>
      </c>
      <c r="B2155" s="51" t="s">
        <v>6082</v>
      </c>
    </row>
    <row r="2156">
      <c r="A2156" s="51" t="s">
        <v>6083</v>
      </c>
      <c r="B2156" s="110" t="s">
        <v>6084</v>
      </c>
    </row>
    <row r="2157">
      <c r="A2157" s="51" t="s">
        <v>6085</v>
      </c>
      <c r="B2157" s="110" t="s">
        <v>6086</v>
      </c>
    </row>
    <row r="2158">
      <c r="A2158" s="51" t="s">
        <v>6087</v>
      </c>
      <c r="B2158" s="110" t="s">
        <v>6088</v>
      </c>
    </row>
    <row r="2159">
      <c r="A2159" s="51" t="s">
        <v>6089</v>
      </c>
      <c r="B2159" s="110" t="s">
        <v>6090</v>
      </c>
    </row>
    <row r="2160">
      <c r="A2160" s="51" t="s">
        <v>6091</v>
      </c>
      <c r="B2160" s="110" t="s">
        <v>6092</v>
      </c>
    </row>
    <row r="2161">
      <c r="A2161" s="51" t="s">
        <v>6093</v>
      </c>
      <c r="B2161" s="51" t="s">
        <v>6094</v>
      </c>
    </row>
    <row r="2162">
      <c r="A2162" s="51" t="s">
        <v>6095</v>
      </c>
      <c r="B2162" s="110" t="s">
        <v>6096</v>
      </c>
    </row>
    <row r="2163">
      <c r="A2163" s="51" t="s">
        <v>6097</v>
      </c>
      <c r="B2163" s="110" t="s">
        <v>6098</v>
      </c>
    </row>
    <row r="2164">
      <c r="A2164" s="51" t="s">
        <v>6099</v>
      </c>
      <c r="B2164" s="110" t="s">
        <v>6100</v>
      </c>
    </row>
    <row r="2165">
      <c r="A2165" s="51" t="s">
        <v>6101</v>
      </c>
      <c r="B2165" s="110" t="s">
        <v>6102</v>
      </c>
    </row>
    <row r="2166">
      <c r="A2166" s="51" t="s">
        <v>6103</v>
      </c>
      <c r="B2166" s="110" t="s">
        <v>6104</v>
      </c>
    </row>
    <row r="2167">
      <c r="A2167" s="51" t="s">
        <v>6105</v>
      </c>
      <c r="B2167" s="110" t="s">
        <v>6106</v>
      </c>
    </row>
    <row r="2168">
      <c r="A2168" s="51" t="s">
        <v>6107</v>
      </c>
      <c r="B2168" s="51" t="s">
        <v>6108</v>
      </c>
    </row>
    <row r="2169">
      <c r="A2169" s="51" t="s">
        <v>6109</v>
      </c>
      <c r="B2169" s="51" t="s">
        <v>6110</v>
      </c>
    </row>
    <row r="2170">
      <c r="A2170" s="51" t="s">
        <v>6111</v>
      </c>
      <c r="B2170" s="110" t="s">
        <v>6112</v>
      </c>
    </row>
    <row r="2171">
      <c r="A2171" s="51" t="s">
        <v>6113</v>
      </c>
      <c r="B2171" s="110" t="s">
        <v>6114</v>
      </c>
    </row>
    <row r="2172">
      <c r="A2172" s="51" t="s">
        <v>6115</v>
      </c>
      <c r="B2172" s="110" t="s">
        <v>6116</v>
      </c>
    </row>
    <row r="2173">
      <c r="A2173" s="51" t="s">
        <v>6117</v>
      </c>
      <c r="B2173" s="51" t="s">
        <v>6118</v>
      </c>
    </row>
    <row r="2174">
      <c r="A2174" s="51" t="s">
        <v>6119</v>
      </c>
      <c r="B2174" s="110" t="s">
        <v>6120</v>
      </c>
    </row>
    <row r="2175">
      <c r="A2175" s="51" t="s">
        <v>6121</v>
      </c>
      <c r="B2175" s="110" t="s">
        <v>6122</v>
      </c>
    </row>
    <row r="2176">
      <c r="A2176" s="51" t="s">
        <v>6123</v>
      </c>
      <c r="B2176" s="110" t="s">
        <v>6124</v>
      </c>
    </row>
    <row r="2177">
      <c r="A2177" s="51" t="s">
        <v>6125</v>
      </c>
      <c r="B2177" s="110" t="s">
        <v>6126</v>
      </c>
    </row>
    <row r="2178">
      <c r="A2178" s="51" t="s">
        <v>6127</v>
      </c>
      <c r="B2178" s="110" t="s">
        <v>6128</v>
      </c>
    </row>
    <row r="2179">
      <c r="A2179" s="51" t="s">
        <v>6129</v>
      </c>
      <c r="B2179" s="110" t="s">
        <v>6130</v>
      </c>
    </row>
    <row r="2180">
      <c r="A2180" s="51" t="s">
        <v>6131</v>
      </c>
      <c r="B2180" s="110" t="s">
        <v>6132</v>
      </c>
    </row>
    <row r="2181">
      <c r="A2181" s="51" t="s">
        <v>6133</v>
      </c>
      <c r="B2181" s="51" t="s">
        <v>6134</v>
      </c>
    </row>
    <row r="2182">
      <c r="A2182" s="51" t="s">
        <v>6135</v>
      </c>
      <c r="B2182" s="51" t="s">
        <v>6136</v>
      </c>
    </row>
    <row r="2183">
      <c r="A2183" s="51" t="s">
        <v>6137</v>
      </c>
      <c r="B2183" s="51" t="s">
        <v>6138</v>
      </c>
    </row>
    <row r="2184">
      <c r="A2184" s="51" t="s">
        <v>6139</v>
      </c>
      <c r="B2184" s="51" t="s">
        <v>6140</v>
      </c>
    </row>
    <row r="2185">
      <c r="A2185" s="51" t="s">
        <v>6141</v>
      </c>
      <c r="B2185" s="110" t="s">
        <v>6142</v>
      </c>
    </row>
    <row r="2186">
      <c r="A2186" s="51" t="s">
        <v>6143</v>
      </c>
      <c r="B2186" s="110" t="s">
        <v>6144</v>
      </c>
    </row>
    <row r="2187">
      <c r="A2187" s="51" t="s">
        <v>6145</v>
      </c>
      <c r="B2187" s="110" t="s">
        <v>6146</v>
      </c>
    </row>
    <row r="2188">
      <c r="A2188" s="51" t="s">
        <v>6147</v>
      </c>
      <c r="B2188" s="51" t="s">
        <v>6148</v>
      </c>
    </row>
    <row r="2189">
      <c r="A2189" s="51" t="s">
        <v>6149</v>
      </c>
      <c r="B2189" s="110" t="s">
        <v>6150</v>
      </c>
    </row>
    <row r="2190">
      <c r="A2190" s="51" t="s">
        <v>6151</v>
      </c>
      <c r="B2190" s="110" t="s">
        <v>6152</v>
      </c>
    </row>
    <row r="2191">
      <c r="A2191" s="51" t="s">
        <v>6153</v>
      </c>
      <c r="B2191" s="51" t="s">
        <v>6154</v>
      </c>
    </row>
    <row r="2192">
      <c r="A2192" s="51" t="s">
        <v>6155</v>
      </c>
      <c r="B2192" s="110" t="s">
        <v>6156</v>
      </c>
    </row>
    <row r="2193">
      <c r="A2193" s="51" t="s">
        <v>6157</v>
      </c>
      <c r="B2193" s="51" t="s">
        <v>6158</v>
      </c>
    </row>
    <row r="2194">
      <c r="A2194" s="51" t="s">
        <v>6159</v>
      </c>
      <c r="B2194" s="110" t="s">
        <v>6160</v>
      </c>
    </row>
    <row r="2195">
      <c r="A2195" s="51" t="s">
        <v>6161</v>
      </c>
      <c r="B2195" s="51" t="s">
        <v>6162</v>
      </c>
    </row>
    <row r="2196">
      <c r="A2196" s="51" t="s">
        <v>6163</v>
      </c>
      <c r="B2196" s="110" t="s">
        <v>6164</v>
      </c>
    </row>
    <row r="2197">
      <c r="A2197" s="51" t="s">
        <v>6165</v>
      </c>
      <c r="B2197" s="110" t="s">
        <v>6166</v>
      </c>
    </row>
    <row r="2198">
      <c r="A2198" s="51" t="s">
        <v>6167</v>
      </c>
      <c r="B2198" s="110" t="s">
        <v>6168</v>
      </c>
    </row>
    <row r="2199">
      <c r="A2199" s="51" t="s">
        <v>6169</v>
      </c>
      <c r="B2199" s="51" t="s">
        <v>6170</v>
      </c>
    </row>
    <row r="2200">
      <c r="A2200" s="51" t="s">
        <v>6171</v>
      </c>
      <c r="B2200" s="110" t="s">
        <v>6172</v>
      </c>
    </row>
    <row r="2201">
      <c r="A2201" s="51" t="s">
        <v>6173</v>
      </c>
      <c r="B2201" s="110" t="s">
        <v>6174</v>
      </c>
    </row>
    <row r="2202">
      <c r="A2202" s="51" t="s">
        <v>6175</v>
      </c>
      <c r="B2202" s="110" t="s">
        <v>6176</v>
      </c>
    </row>
    <row r="2203">
      <c r="A2203" s="51" t="s">
        <v>6177</v>
      </c>
      <c r="B2203" s="110" t="s">
        <v>6178</v>
      </c>
    </row>
    <row r="2204">
      <c r="A2204" s="51" t="s">
        <v>6179</v>
      </c>
      <c r="B2204" s="110" t="s">
        <v>6180</v>
      </c>
    </row>
    <row r="2205">
      <c r="A2205" s="51" t="s">
        <v>6181</v>
      </c>
      <c r="B2205" s="51" t="s">
        <v>6182</v>
      </c>
    </row>
    <row r="2206">
      <c r="A2206" s="51" t="s">
        <v>6183</v>
      </c>
      <c r="B2206" s="110" t="s">
        <v>6184</v>
      </c>
    </row>
    <row r="2207">
      <c r="A2207" s="51" t="s">
        <v>6185</v>
      </c>
      <c r="B2207" s="110" t="s">
        <v>6186</v>
      </c>
    </row>
    <row r="2208">
      <c r="A2208" s="51" t="s">
        <v>6187</v>
      </c>
      <c r="B2208" s="110" t="s">
        <v>6188</v>
      </c>
    </row>
    <row r="2209">
      <c r="A2209" s="51" t="s">
        <v>6189</v>
      </c>
      <c r="B2209" s="110" t="s">
        <v>6190</v>
      </c>
    </row>
    <row r="2210">
      <c r="A2210" s="51" t="s">
        <v>6191</v>
      </c>
      <c r="B2210" s="110" t="s">
        <v>6192</v>
      </c>
    </row>
    <row r="2211">
      <c r="A2211" s="51" t="s">
        <v>6193</v>
      </c>
      <c r="B2211" s="110" t="s">
        <v>6194</v>
      </c>
    </row>
    <row r="2212">
      <c r="A2212" s="51" t="s">
        <v>6195</v>
      </c>
      <c r="B2212" s="110" t="s">
        <v>6196</v>
      </c>
    </row>
    <row r="2213">
      <c r="A2213" s="51" t="s">
        <v>6197</v>
      </c>
      <c r="B2213" s="110" t="s">
        <v>6198</v>
      </c>
    </row>
    <row r="2214">
      <c r="A2214" s="51" t="s">
        <v>6199</v>
      </c>
      <c r="B2214" s="110" t="s">
        <v>6200</v>
      </c>
    </row>
    <row r="2215">
      <c r="A2215" s="51" t="s">
        <v>6201</v>
      </c>
      <c r="B2215" s="110" t="s">
        <v>6202</v>
      </c>
    </row>
    <row r="2216">
      <c r="A2216" s="51" t="s">
        <v>6203</v>
      </c>
      <c r="B2216" s="110" t="s">
        <v>6204</v>
      </c>
    </row>
    <row r="2217">
      <c r="A2217" s="51" t="s">
        <v>6205</v>
      </c>
      <c r="B2217" s="110" t="s">
        <v>6206</v>
      </c>
    </row>
    <row r="2218">
      <c r="A2218" s="51" t="s">
        <v>6207</v>
      </c>
      <c r="B2218" s="51" t="s">
        <v>6208</v>
      </c>
    </row>
    <row r="2219">
      <c r="A2219" s="51" t="s">
        <v>6209</v>
      </c>
      <c r="B2219" s="110" t="s">
        <v>6210</v>
      </c>
    </row>
    <row r="2220">
      <c r="A2220" s="51" t="s">
        <v>6211</v>
      </c>
      <c r="B2220" s="51" t="s">
        <v>6212</v>
      </c>
    </row>
    <row r="2221">
      <c r="A2221" s="51" t="s">
        <v>6213</v>
      </c>
      <c r="B2221" s="110" t="s">
        <v>6214</v>
      </c>
    </row>
    <row r="2222">
      <c r="A2222" s="51" t="s">
        <v>6215</v>
      </c>
      <c r="B2222" s="110" t="s">
        <v>6216</v>
      </c>
    </row>
    <row r="2223">
      <c r="A2223" s="51" t="s">
        <v>6217</v>
      </c>
      <c r="B2223" s="110" t="s">
        <v>6218</v>
      </c>
    </row>
    <row r="2224">
      <c r="A2224" s="51" t="s">
        <v>6219</v>
      </c>
      <c r="B2224" s="110" t="s">
        <v>6220</v>
      </c>
    </row>
    <row r="2225">
      <c r="A2225" s="51" t="s">
        <v>6221</v>
      </c>
      <c r="B2225" s="110" t="s">
        <v>6222</v>
      </c>
    </row>
    <row r="2226">
      <c r="A2226" s="51" t="s">
        <v>6223</v>
      </c>
      <c r="B2226" s="51" t="s">
        <v>6224</v>
      </c>
    </row>
    <row r="2227">
      <c r="A2227" s="51" t="s">
        <v>6225</v>
      </c>
      <c r="B2227" s="110" t="s">
        <v>6226</v>
      </c>
    </row>
    <row r="2228">
      <c r="A2228" s="51" t="s">
        <v>6227</v>
      </c>
      <c r="B2228" s="110" t="s">
        <v>6228</v>
      </c>
    </row>
    <row r="2229">
      <c r="A2229" s="51" t="s">
        <v>6229</v>
      </c>
      <c r="B2229" s="51" t="s">
        <v>6230</v>
      </c>
    </row>
    <row r="2230">
      <c r="A2230" s="51" t="s">
        <v>6231</v>
      </c>
      <c r="B2230" s="110" t="s">
        <v>6232</v>
      </c>
    </row>
    <row r="2231">
      <c r="A2231" s="51" t="s">
        <v>6233</v>
      </c>
      <c r="B2231" s="110" t="s">
        <v>6234</v>
      </c>
    </row>
    <row r="2232">
      <c r="A2232" s="51" t="s">
        <v>6235</v>
      </c>
      <c r="B2232" s="110" t="s">
        <v>6236</v>
      </c>
    </row>
    <row r="2233">
      <c r="A2233" s="51" t="s">
        <v>6237</v>
      </c>
      <c r="B2233" s="110" t="s">
        <v>6238</v>
      </c>
    </row>
    <row r="2234">
      <c r="A2234" s="51" t="s">
        <v>6239</v>
      </c>
      <c r="B2234" s="110" t="s">
        <v>6240</v>
      </c>
    </row>
    <row r="2235">
      <c r="A2235" s="51" t="s">
        <v>6241</v>
      </c>
      <c r="B2235" s="110" t="s">
        <v>6242</v>
      </c>
    </row>
    <row r="2236">
      <c r="A2236" s="51" t="s">
        <v>6243</v>
      </c>
      <c r="B2236" s="110" t="s">
        <v>6244</v>
      </c>
    </row>
    <row r="2237">
      <c r="A2237" s="51" t="s">
        <v>6245</v>
      </c>
      <c r="B2237" s="110" t="s">
        <v>6246</v>
      </c>
    </row>
    <row r="2238">
      <c r="A2238" s="51" t="s">
        <v>6247</v>
      </c>
      <c r="B2238" s="110" t="s">
        <v>6248</v>
      </c>
    </row>
    <row r="2239">
      <c r="A2239" s="51" t="s">
        <v>6249</v>
      </c>
      <c r="B2239" s="110" t="s">
        <v>6250</v>
      </c>
    </row>
    <row r="2240">
      <c r="A2240" s="51" t="s">
        <v>6251</v>
      </c>
      <c r="B2240" s="110" t="s">
        <v>6252</v>
      </c>
    </row>
    <row r="2241">
      <c r="A2241" s="51" t="s">
        <v>6253</v>
      </c>
      <c r="B2241" s="110" t="s">
        <v>6254</v>
      </c>
    </row>
    <row r="2242">
      <c r="A2242" s="51" t="s">
        <v>6255</v>
      </c>
      <c r="B2242" s="110" t="s">
        <v>6256</v>
      </c>
    </row>
    <row r="2243">
      <c r="A2243" s="51" t="s">
        <v>6257</v>
      </c>
      <c r="B2243" s="110" t="s">
        <v>6258</v>
      </c>
    </row>
    <row r="2244">
      <c r="A2244" s="51" t="s">
        <v>6259</v>
      </c>
      <c r="B2244" s="110" t="s">
        <v>6260</v>
      </c>
    </row>
    <row r="2245">
      <c r="A2245" s="51" t="s">
        <v>6261</v>
      </c>
      <c r="B2245" s="110" t="s">
        <v>6262</v>
      </c>
    </row>
    <row r="2246">
      <c r="A2246" s="51" t="s">
        <v>6263</v>
      </c>
      <c r="B2246" s="110" t="s">
        <v>6264</v>
      </c>
    </row>
    <row r="2247">
      <c r="A2247" s="51" t="s">
        <v>6265</v>
      </c>
      <c r="B2247" s="110" t="s">
        <v>6266</v>
      </c>
    </row>
    <row r="2248">
      <c r="A2248" s="51" t="s">
        <v>6267</v>
      </c>
      <c r="B2248" s="110" t="s">
        <v>6268</v>
      </c>
    </row>
    <row r="2249">
      <c r="A2249" s="51" t="s">
        <v>6269</v>
      </c>
      <c r="B2249" s="51" t="s">
        <v>6270</v>
      </c>
    </row>
    <row r="2250">
      <c r="A2250" s="51" t="s">
        <v>6271</v>
      </c>
      <c r="B2250" s="110" t="s">
        <v>6272</v>
      </c>
    </row>
    <row r="2251">
      <c r="A2251" s="51" t="s">
        <v>6273</v>
      </c>
      <c r="B2251" s="51" t="s">
        <v>6274</v>
      </c>
    </row>
    <row r="2252">
      <c r="A2252" s="51" t="s">
        <v>6275</v>
      </c>
      <c r="B2252" s="110" t="s">
        <v>6276</v>
      </c>
    </row>
    <row r="2253">
      <c r="A2253" s="51" t="s">
        <v>6277</v>
      </c>
      <c r="B2253" s="110" t="s">
        <v>6278</v>
      </c>
    </row>
    <row r="2254">
      <c r="A2254" s="51" t="s">
        <v>6279</v>
      </c>
      <c r="B2254" s="51" t="s">
        <v>6280</v>
      </c>
    </row>
    <row r="2255">
      <c r="A2255" s="51" t="s">
        <v>6281</v>
      </c>
      <c r="B2255" s="110" t="s">
        <v>6282</v>
      </c>
    </row>
    <row r="2256">
      <c r="A2256" s="51" t="s">
        <v>6283</v>
      </c>
      <c r="B2256" s="110" t="s">
        <v>6284</v>
      </c>
    </row>
    <row r="2257">
      <c r="A2257" s="51" t="s">
        <v>6285</v>
      </c>
      <c r="B2257" s="110" t="s">
        <v>6286</v>
      </c>
    </row>
    <row r="2258">
      <c r="A2258" s="51" t="s">
        <v>6287</v>
      </c>
      <c r="B2258" s="110" t="s">
        <v>6288</v>
      </c>
    </row>
    <row r="2259">
      <c r="A2259" s="51" t="s">
        <v>6289</v>
      </c>
      <c r="B2259" s="110" t="s">
        <v>6290</v>
      </c>
    </row>
    <row r="2260">
      <c r="A2260" s="51" t="s">
        <v>6291</v>
      </c>
      <c r="B2260" s="110" t="s">
        <v>6292</v>
      </c>
    </row>
    <row r="2261">
      <c r="A2261" s="51" t="s">
        <v>6293</v>
      </c>
      <c r="B2261" s="110" t="s">
        <v>6294</v>
      </c>
    </row>
    <row r="2262">
      <c r="A2262" s="51" t="s">
        <v>6295</v>
      </c>
      <c r="B2262" s="110" t="s">
        <v>6296</v>
      </c>
    </row>
    <row r="2263">
      <c r="A2263" s="51" t="s">
        <v>6297</v>
      </c>
      <c r="B2263" s="110" t="s">
        <v>6298</v>
      </c>
    </row>
    <row r="2264">
      <c r="A2264" s="51" t="s">
        <v>6299</v>
      </c>
      <c r="B2264" s="110" t="s">
        <v>6300</v>
      </c>
    </row>
    <row r="2265">
      <c r="A2265" s="51" t="s">
        <v>6301</v>
      </c>
      <c r="B2265" s="51" t="s">
        <v>6302</v>
      </c>
    </row>
    <row r="2266">
      <c r="A2266" s="51" t="s">
        <v>6303</v>
      </c>
      <c r="B2266" s="51" t="s">
        <v>6302</v>
      </c>
    </row>
    <row r="2267">
      <c r="A2267" s="51" t="s">
        <v>6304</v>
      </c>
      <c r="B2267" s="110" t="s">
        <v>6305</v>
      </c>
    </row>
    <row r="2268">
      <c r="A2268" s="51" t="s">
        <v>6306</v>
      </c>
      <c r="B2268" s="110" t="s">
        <v>6307</v>
      </c>
    </row>
    <row r="2269">
      <c r="A2269" s="51" t="s">
        <v>6308</v>
      </c>
      <c r="B2269" s="110" t="s">
        <v>6309</v>
      </c>
    </row>
    <row r="2270">
      <c r="A2270" s="51" t="s">
        <v>6310</v>
      </c>
      <c r="B2270" s="110" t="s">
        <v>6311</v>
      </c>
    </row>
    <row r="2271">
      <c r="A2271" s="51" t="s">
        <v>6312</v>
      </c>
      <c r="B2271" s="51" t="s">
        <v>6313</v>
      </c>
    </row>
    <row r="2272">
      <c r="A2272" s="51" t="s">
        <v>6314</v>
      </c>
      <c r="B2272" s="110" t="s">
        <v>6315</v>
      </c>
    </row>
    <row r="2273">
      <c r="A2273" s="51" t="s">
        <v>6316</v>
      </c>
      <c r="B2273" s="110" t="s">
        <v>6317</v>
      </c>
    </row>
    <row r="2274">
      <c r="A2274" s="51" t="s">
        <v>6318</v>
      </c>
      <c r="B2274" s="110" t="s">
        <v>6319</v>
      </c>
    </row>
    <row r="2275">
      <c r="A2275" s="51" t="s">
        <v>6320</v>
      </c>
      <c r="B2275" s="110" t="s">
        <v>6321</v>
      </c>
    </row>
    <row r="2276">
      <c r="A2276" s="51" t="s">
        <v>6322</v>
      </c>
      <c r="B2276" s="110" t="s">
        <v>6323</v>
      </c>
    </row>
    <row r="2277">
      <c r="A2277" s="51" t="s">
        <v>6324</v>
      </c>
      <c r="B2277" s="110" t="s">
        <v>6325</v>
      </c>
    </row>
    <row r="2278">
      <c r="A2278" s="51" t="s">
        <v>6326</v>
      </c>
      <c r="B2278" s="110" t="s">
        <v>6327</v>
      </c>
    </row>
    <row r="2279">
      <c r="A2279" s="51" t="s">
        <v>6328</v>
      </c>
      <c r="B2279" s="51" t="s">
        <v>6329</v>
      </c>
    </row>
    <row r="2280">
      <c r="A2280" s="51" t="s">
        <v>6330</v>
      </c>
      <c r="B2280" s="110" t="s">
        <v>6331</v>
      </c>
    </row>
    <row r="2281">
      <c r="A2281" s="51" t="s">
        <v>6332</v>
      </c>
      <c r="B2281" s="51" t="s">
        <v>6333</v>
      </c>
    </row>
    <row r="2282">
      <c r="A2282" s="51" t="s">
        <v>6334</v>
      </c>
      <c r="B2282" s="110" t="s">
        <v>6335</v>
      </c>
    </row>
    <row r="2283">
      <c r="A2283" s="51" t="s">
        <v>6336</v>
      </c>
      <c r="B2283" s="51" t="s">
        <v>6337</v>
      </c>
    </row>
    <row r="2284">
      <c r="A2284" s="51" t="s">
        <v>6338</v>
      </c>
      <c r="B2284" s="110" t="s">
        <v>6339</v>
      </c>
    </row>
    <row r="2285">
      <c r="A2285" s="51" t="s">
        <v>6340</v>
      </c>
      <c r="B2285" s="110" t="s">
        <v>6341</v>
      </c>
    </row>
    <row r="2286">
      <c r="A2286" s="51" t="s">
        <v>6342</v>
      </c>
      <c r="B2286" s="110" t="s">
        <v>6343</v>
      </c>
    </row>
    <row r="2287">
      <c r="A2287" s="51" t="s">
        <v>6344</v>
      </c>
      <c r="B2287" s="110" t="s">
        <v>6345</v>
      </c>
    </row>
    <row r="2288">
      <c r="A2288" s="51" t="s">
        <v>6346</v>
      </c>
      <c r="B2288" s="110" t="s">
        <v>6347</v>
      </c>
    </row>
    <row r="2289">
      <c r="A2289" s="51" t="s">
        <v>6348</v>
      </c>
      <c r="B2289" s="110" t="s">
        <v>6349</v>
      </c>
    </row>
    <row r="2290">
      <c r="A2290" s="51" t="s">
        <v>6350</v>
      </c>
      <c r="B2290" s="110" t="s">
        <v>6351</v>
      </c>
    </row>
    <row r="2291">
      <c r="A2291" s="51" t="s">
        <v>6352</v>
      </c>
      <c r="B2291" s="110" t="s">
        <v>6353</v>
      </c>
    </row>
    <row r="2292">
      <c r="A2292" s="51" t="s">
        <v>6354</v>
      </c>
      <c r="B2292" s="110" t="s">
        <v>6355</v>
      </c>
    </row>
    <row r="2293">
      <c r="A2293" s="51" t="s">
        <v>6356</v>
      </c>
      <c r="B2293" s="110" t="s">
        <v>6357</v>
      </c>
    </row>
    <row r="2294">
      <c r="A2294" s="51" t="s">
        <v>6358</v>
      </c>
      <c r="B2294" s="51" t="s">
        <v>6359</v>
      </c>
    </row>
    <row r="2295">
      <c r="A2295" s="51" t="s">
        <v>6360</v>
      </c>
      <c r="B2295" s="51" t="s">
        <v>6361</v>
      </c>
    </row>
    <row r="2296">
      <c r="A2296" s="51" t="s">
        <v>6362</v>
      </c>
      <c r="B2296" s="51" t="s">
        <v>6363</v>
      </c>
    </row>
    <row r="2297">
      <c r="A2297" s="51" t="s">
        <v>6364</v>
      </c>
      <c r="B2297" s="51" t="s">
        <v>6365</v>
      </c>
    </row>
    <row r="2298">
      <c r="A2298" s="51" t="s">
        <v>6366</v>
      </c>
      <c r="B2298" s="110" t="s">
        <v>6367</v>
      </c>
    </row>
    <row r="2299">
      <c r="A2299" s="51" t="s">
        <v>6368</v>
      </c>
      <c r="B2299" s="110" t="s">
        <v>6369</v>
      </c>
    </row>
    <row r="2300">
      <c r="A2300" s="51" t="s">
        <v>6370</v>
      </c>
      <c r="B2300" s="110" t="s">
        <v>6371</v>
      </c>
    </row>
    <row r="2301">
      <c r="A2301" s="51" t="s">
        <v>6372</v>
      </c>
      <c r="B2301" s="110" t="s">
        <v>6373</v>
      </c>
    </row>
    <row r="2302">
      <c r="A2302" s="51" t="s">
        <v>6374</v>
      </c>
      <c r="B2302" s="110" t="s">
        <v>6375</v>
      </c>
    </row>
    <row r="2303">
      <c r="A2303" s="51" t="s">
        <v>6376</v>
      </c>
      <c r="B2303" s="110" t="s">
        <v>6377</v>
      </c>
    </row>
    <row r="2304">
      <c r="A2304" s="51" t="s">
        <v>6378</v>
      </c>
      <c r="B2304" s="110" t="s">
        <v>6379</v>
      </c>
    </row>
    <row r="2305">
      <c r="A2305" s="51" t="s">
        <v>6380</v>
      </c>
      <c r="B2305" s="110" t="s">
        <v>6381</v>
      </c>
    </row>
    <row r="2306">
      <c r="A2306" s="51" t="s">
        <v>6382</v>
      </c>
      <c r="B2306" s="110" t="s">
        <v>6383</v>
      </c>
    </row>
    <row r="2307">
      <c r="A2307" s="51" t="s">
        <v>6384</v>
      </c>
      <c r="B2307" s="110" t="s">
        <v>6385</v>
      </c>
    </row>
    <row r="2308">
      <c r="A2308" s="51" t="s">
        <v>6386</v>
      </c>
      <c r="B2308" s="110" t="s">
        <v>6387</v>
      </c>
    </row>
    <row r="2309">
      <c r="A2309" s="51" t="s">
        <v>6388</v>
      </c>
      <c r="B2309" s="51" t="s">
        <v>6389</v>
      </c>
    </row>
    <row r="2310">
      <c r="A2310" s="51" t="s">
        <v>6390</v>
      </c>
      <c r="B2310" s="110" t="s">
        <v>6391</v>
      </c>
    </row>
    <row r="2311">
      <c r="A2311" s="51" t="s">
        <v>6392</v>
      </c>
      <c r="B2311" s="110" t="s">
        <v>6393</v>
      </c>
    </row>
    <row r="2312">
      <c r="A2312" s="51" t="s">
        <v>6394</v>
      </c>
      <c r="B2312" s="110" t="s">
        <v>6395</v>
      </c>
    </row>
    <row r="2313">
      <c r="A2313" s="51" t="s">
        <v>6396</v>
      </c>
      <c r="B2313" s="110" t="s">
        <v>6397</v>
      </c>
    </row>
    <row r="2314">
      <c r="A2314" s="51" t="s">
        <v>6398</v>
      </c>
      <c r="B2314" s="110" t="s">
        <v>6399</v>
      </c>
    </row>
    <row r="2315">
      <c r="A2315" s="51" t="s">
        <v>6400</v>
      </c>
      <c r="B2315" s="110" t="s">
        <v>6401</v>
      </c>
    </row>
    <row r="2316">
      <c r="A2316" s="51" t="s">
        <v>6402</v>
      </c>
      <c r="B2316" s="110" t="s">
        <v>6403</v>
      </c>
    </row>
    <row r="2317">
      <c r="A2317" s="51" t="s">
        <v>6404</v>
      </c>
      <c r="B2317" s="110" t="s">
        <v>6405</v>
      </c>
    </row>
    <row r="2318">
      <c r="A2318" s="51" t="s">
        <v>6406</v>
      </c>
      <c r="B2318" s="110" t="s">
        <v>6407</v>
      </c>
    </row>
    <row r="2319">
      <c r="A2319" s="51" t="s">
        <v>6408</v>
      </c>
      <c r="B2319" s="110" t="s">
        <v>6409</v>
      </c>
    </row>
    <row r="2320">
      <c r="A2320" s="51" t="s">
        <v>6410</v>
      </c>
      <c r="B2320" s="51" t="s">
        <v>6411</v>
      </c>
    </row>
    <row r="2321">
      <c r="A2321" s="51" t="s">
        <v>6412</v>
      </c>
      <c r="B2321" s="110" t="s">
        <v>6413</v>
      </c>
    </row>
    <row r="2322">
      <c r="A2322" s="51" t="s">
        <v>6414</v>
      </c>
      <c r="B2322" s="110" t="s">
        <v>6415</v>
      </c>
    </row>
    <row r="2323">
      <c r="A2323" s="51" t="s">
        <v>6416</v>
      </c>
      <c r="B2323" s="110" t="s">
        <v>6417</v>
      </c>
    </row>
    <row r="2324">
      <c r="A2324" s="51" t="s">
        <v>6418</v>
      </c>
      <c r="B2324" s="110" t="s">
        <v>6419</v>
      </c>
    </row>
    <row r="2325">
      <c r="A2325" s="51" t="s">
        <v>6420</v>
      </c>
      <c r="B2325" s="110" t="s">
        <v>6421</v>
      </c>
    </row>
    <row r="2326">
      <c r="A2326" s="51" t="s">
        <v>6422</v>
      </c>
      <c r="B2326" s="51" t="s">
        <v>6423</v>
      </c>
    </row>
    <row r="2327">
      <c r="A2327" s="51" t="s">
        <v>6424</v>
      </c>
      <c r="B2327" s="110" t="s">
        <v>6425</v>
      </c>
    </row>
    <row r="2328">
      <c r="A2328" s="51" t="s">
        <v>6426</v>
      </c>
      <c r="B2328" s="110" t="s">
        <v>6427</v>
      </c>
    </row>
    <row r="2329">
      <c r="A2329" s="51" t="s">
        <v>6428</v>
      </c>
      <c r="B2329" s="110" t="s">
        <v>6429</v>
      </c>
    </row>
    <row r="2330">
      <c r="A2330" s="51" t="s">
        <v>6430</v>
      </c>
      <c r="B2330" s="110" t="s">
        <v>6431</v>
      </c>
    </row>
    <row r="2331">
      <c r="A2331" s="51" t="s">
        <v>6432</v>
      </c>
      <c r="B2331" s="51" t="s">
        <v>6433</v>
      </c>
    </row>
    <row r="2332">
      <c r="A2332" s="51" t="s">
        <v>6434</v>
      </c>
      <c r="B2332" s="110" t="s">
        <v>6435</v>
      </c>
    </row>
    <row r="2333">
      <c r="A2333" s="51" t="s">
        <v>6436</v>
      </c>
      <c r="B2333" s="110" t="s">
        <v>6437</v>
      </c>
    </row>
    <row r="2334">
      <c r="A2334" s="51" t="s">
        <v>6438</v>
      </c>
      <c r="B2334" s="51" t="s">
        <v>6439</v>
      </c>
    </row>
    <row r="2335">
      <c r="A2335" s="51" t="s">
        <v>6440</v>
      </c>
      <c r="B2335" s="110" t="s">
        <v>6441</v>
      </c>
    </row>
    <row r="2336">
      <c r="A2336" s="51" t="s">
        <v>6442</v>
      </c>
      <c r="B2336" s="110" t="s">
        <v>6443</v>
      </c>
    </row>
    <row r="2337">
      <c r="A2337" s="51" t="s">
        <v>6444</v>
      </c>
      <c r="B2337" s="110" t="s">
        <v>6445</v>
      </c>
    </row>
    <row r="2338">
      <c r="A2338" s="51" t="s">
        <v>6446</v>
      </c>
      <c r="B2338" s="110" t="s">
        <v>6447</v>
      </c>
    </row>
    <row r="2339">
      <c r="A2339" s="51" t="s">
        <v>6448</v>
      </c>
      <c r="B2339" s="110" t="s">
        <v>6449</v>
      </c>
    </row>
    <row r="2340">
      <c r="A2340" s="51" t="s">
        <v>6450</v>
      </c>
      <c r="B2340" s="110" t="s">
        <v>6451</v>
      </c>
    </row>
    <row r="2341">
      <c r="A2341" s="51" t="s">
        <v>6452</v>
      </c>
      <c r="B2341" s="110" t="s">
        <v>6453</v>
      </c>
    </row>
    <row r="2342">
      <c r="A2342" s="51" t="s">
        <v>6454</v>
      </c>
      <c r="B2342" s="51" t="s">
        <v>6455</v>
      </c>
    </row>
    <row r="2343">
      <c r="A2343" s="51" t="s">
        <v>6456</v>
      </c>
      <c r="B2343" s="110" t="s">
        <v>6457</v>
      </c>
    </row>
    <row r="2344">
      <c r="A2344" s="51" t="s">
        <v>6458</v>
      </c>
      <c r="B2344" s="110" t="s">
        <v>6459</v>
      </c>
    </row>
    <row r="2345">
      <c r="A2345" s="51" t="s">
        <v>6460</v>
      </c>
      <c r="B2345" s="110" t="s">
        <v>6461</v>
      </c>
    </row>
    <row r="2346">
      <c r="A2346" s="51" t="s">
        <v>6462</v>
      </c>
      <c r="B2346" s="110" t="s">
        <v>6463</v>
      </c>
    </row>
    <row r="2347">
      <c r="A2347" s="51" t="s">
        <v>6464</v>
      </c>
      <c r="B2347" s="51" t="s">
        <v>6465</v>
      </c>
    </row>
    <row r="2348">
      <c r="A2348" s="51" t="s">
        <v>6466</v>
      </c>
      <c r="B2348" s="110" t="s">
        <v>6467</v>
      </c>
    </row>
    <row r="2349">
      <c r="A2349" s="51" t="s">
        <v>6468</v>
      </c>
      <c r="B2349" s="110" t="s">
        <v>6469</v>
      </c>
    </row>
    <row r="2350">
      <c r="A2350" s="51" t="s">
        <v>6470</v>
      </c>
      <c r="B2350" s="110" t="s">
        <v>6471</v>
      </c>
    </row>
    <row r="2351">
      <c r="A2351" s="51" t="s">
        <v>6472</v>
      </c>
      <c r="B2351" s="110" t="s">
        <v>6473</v>
      </c>
    </row>
    <row r="2352">
      <c r="A2352" s="51" t="s">
        <v>6474</v>
      </c>
      <c r="B2352" s="110" t="s">
        <v>6475</v>
      </c>
    </row>
    <row r="2353">
      <c r="A2353" s="51" t="s">
        <v>6476</v>
      </c>
      <c r="B2353" s="110" t="s">
        <v>6477</v>
      </c>
    </row>
    <row r="2354">
      <c r="A2354" s="51" t="s">
        <v>6478</v>
      </c>
      <c r="B2354" s="110" t="s">
        <v>6479</v>
      </c>
    </row>
    <row r="2355">
      <c r="A2355" s="51" t="s">
        <v>6480</v>
      </c>
      <c r="B2355" s="51" t="s">
        <v>6481</v>
      </c>
    </row>
    <row r="2356">
      <c r="A2356" s="51" t="s">
        <v>6482</v>
      </c>
      <c r="B2356" s="110" t="s">
        <v>6483</v>
      </c>
    </row>
    <row r="2357">
      <c r="A2357" s="51" t="s">
        <v>6484</v>
      </c>
      <c r="B2357" s="110" t="s">
        <v>6485</v>
      </c>
    </row>
    <row r="2358">
      <c r="A2358" s="51" t="s">
        <v>6486</v>
      </c>
      <c r="B2358" s="51" t="s">
        <v>6487</v>
      </c>
    </row>
    <row r="2359">
      <c r="A2359" s="51" t="s">
        <v>6488</v>
      </c>
      <c r="B2359" s="110" t="s">
        <v>6489</v>
      </c>
    </row>
    <row r="2360">
      <c r="A2360" s="51" t="s">
        <v>6490</v>
      </c>
      <c r="B2360" s="110" t="s">
        <v>6491</v>
      </c>
    </row>
    <row r="2361">
      <c r="A2361" s="51" t="s">
        <v>6492</v>
      </c>
      <c r="B2361" s="110" t="s">
        <v>6493</v>
      </c>
    </row>
    <row r="2362">
      <c r="A2362" s="51" t="s">
        <v>6494</v>
      </c>
      <c r="B2362" s="110" t="s">
        <v>6495</v>
      </c>
    </row>
    <row r="2363">
      <c r="A2363" s="51" t="s">
        <v>6496</v>
      </c>
      <c r="B2363" s="51" t="s">
        <v>6497</v>
      </c>
    </row>
    <row r="2364">
      <c r="A2364" s="51" t="s">
        <v>6498</v>
      </c>
      <c r="B2364" s="110" t="s">
        <v>6499</v>
      </c>
    </row>
    <row r="2365">
      <c r="A2365" s="51" t="s">
        <v>6500</v>
      </c>
      <c r="B2365" s="110" t="s">
        <v>6501</v>
      </c>
    </row>
    <row r="2366">
      <c r="A2366" s="51" t="s">
        <v>6502</v>
      </c>
      <c r="B2366" s="51" t="s">
        <v>6503</v>
      </c>
    </row>
    <row r="2367">
      <c r="A2367" s="51" t="s">
        <v>6504</v>
      </c>
      <c r="B2367" s="110" t="s">
        <v>6505</v>
      </c>
    </row>
    <row r="2368">
      <c r="A2368" s="51" t="s">
        <v>6506</v>
      </c>
      <c r="B2368" s="110" t="s">
        <v>6507</v>
      </c>
    </row>
    <row r="2369">
      <c r="A2369" s="51" t="s">
        <v>6508</v>
      </c>
      <c r="B2369" s="110" t="s">
        <v>6509</v>
      </c>
    </row>
    <row r="2370">
      <c r="A2370" s="51" t="s">
        <v>6510</v>
      </c>
      <c r="B2370" s="110" t="s">
        <v>6511</v>
      </c>
    </row>
    <row r="2371">
      <c r="A2371" s="51" t="s">
        <v>6512</v>
      </c>
      <c r="B2371" s="110" t="s">
        <v>6513</v>
      </c>
    </row>
    <row r="2372">
      <c r="A2372" s="51" t="s">
        <v>6514</v>
      </c>
      <c r="B2372" s="110" t="s">
        <v>6515</v>
      </c>
    </row>
    <row r="2373">
      <c r="A2373" s="51" t="s">
        <v>6516</v>
      </c>
      <c r="B2373" s="51" t="s">
        <v>6517</v>
      </c>
    </row>
    <row r="2374">
      <c r="A2374" s="51" t="s">
        <v>6518</v>
      </c>
      <c r="B2374" s="51" t="s">
        <v>6519</v>
      </c>
    </row>
    <row r="2375">
      <c r="A2375" s="51" t="s">
        <v>6520</v>
      </c>
      <c r="B2375" s="110" t="s">
        <v>6521</v>
      </c>
    </row>
    <row r="2376">
      <c r="A2376" s="51" t="s">
        <v>6522</v>
      </c>
      <c r="B2376" s="110" t="s">
        <v>6523</v>
      </c>
    </row>
    <row r="2377">
      <c r="A2377" s="51" t="s">
        <v>6524</v>
      </c>
      <c r="B2377" s="51" t="s">
        <v>6525</v>
      </c>
    </row>
    <row r="2378">
      <c r="A2378" s="51" t="s">
        <v>6526</v>
      </c>
      <c r="B2378" s="110" t="s">
        <v>6527</v>
      </c>
    </row>
    <row r="2379">
      <c r="A2379" s="51" t="s">
        <v>6528</v>
      </c>
      <c r="B2379" s="110" t="s">
        <v>6529</v>
      </c>
    </row>
    <row r="2380">
      <c r="A2380" s="51" t="s">
        <v>6530</v>
      </c>
      <c r="B2380" s="110" t="s">
        <v>6531</v>
      </c>
    </row>
    <row r="2381">
      <c r="A2381" s="51" t="s">
        <v>6532</v>
      </c>
      <c r="B2381" s="110" t="s">
        <v>6533</v>
      </c>
    </row>
    <row r="2382">
      <c r="A2382" s="51" t="s">
        <v>6534</v>
      </c>
      <c r="B2382" s="51" t="s">
        <v>6535</v>
      </c>
    </row>
    <row r="2383">
      <c r="A2383" s="51" t="s">
        <v>6536</v>
      </c>
      <c r="B2383" s="51" t="s">
        <v>6535</v>
      </c>
    </row>
    <row r="2384">
      <c r="A2384" s="51" t="s">
        <v>6537</v>
      </c>
      <c r="B2384" s="110" t="s">
        <v>6538</v>
      </c>
    </row>
    <row r="2385">
      <c r="A2385" s="51" t="s">
        <v>6539</v>
      </c>
      <c r="B2385" s="110" t="s">
        <v>6540</v>
      </c>
    </row>
    <row r="2386">
      <c r="A2386" s="51" t="s">
        <v>6541</v>
      </c>
      <c r="B2386" s="110" t="s">
        <v>6542</v>
      </c>
    </row>
    <row r="2387">
      <c r="A2387" s="51" t="s">
        <v>6543</v>
      </c>
      <c r="B2387" s="110" t="s">
        <v>6544</v>
      </c>
    </row>
    <row r="2388">
      <c r="A2388" s="51" t="s">
        <v>6545</v>
      </c>
      <c r="B2388" s="110" t="s">
        <v>6546</v>
      </c>
    </row>
    <row r="2389">
      <c r="A2389" s="51" t="s">
        <v>6547</v>
      </c>
      <c r="B2389" s="110" t="s">
        <v>6548</v>
      </c>
    </row>
    <row r="2390">
      <c r="A2390" s="51" t="s">
        <v>6549</v>
      </c>
      <c r="B2390" s="110" t="s">
        <v>6550</v>
      </c>
    </row>
    <row r="2391">
      <c r="A2391" s="51" t="s">
        <v>6551</v>
      </c>
      <c r="B2391" s="110" t="s">
        <v>6552</v>
      </c>
    </row>
    <row r="2392">
      <c r="A2392" s="51" t="s">
        <v>6553</v>
      </c>
      <c r="B2392" s="110" t="s">
        <v>6554</v>
      </c>
    </row>
    <row r="2393">
      <c r="A2393" s="51" t="s">
        <v>6555</v>
      </c>
      <c r="B2393" s="110" t="s">
        <v>6556</v>
      </c>
    </row>
    <row r="2394">
      <c r="A2394" s="51" t="s">
        <v>6557</v>
      </c>
      <c r="B2394" s="110" t="s">
        <v>6558</v>
      </c>
    </row>
    <row r="2395">
      <c r="A2395" s="51" t="s">
        <v>6559</v>
      </c>
      <c r="B2395" s="110" t="s">
        <v>6560</v>
      </c>
    </row>
    <row r="2396">
      <c r="A2396" s="51" t="s">
        <v>6561</v>
      </c>
      <c r="B2396" s="110" t="s">
        <v>6562</v>
      </c>
    </row>
    <row r="2397">
      <c r="A2397" s="51" t="s">
        <v>6563</v>
      </c>
      <c r="B2397" s="110" t="s">
        <v>6564</v>
      </c>
    </row>
    <row r="2398">
      <c r="A2398" s="51" t="s">
        <v>6565</v>
      </c>
      <c r="B2398" s="110" t="s">
        <v>6566</v>
      </c>
    </row>
    <row r="2399">
      <c r="A2399" s="51" t="s">
        <v>6567</v>
      </c>
      <c r="B2399" s="110" t="s">
        <v>6568</v>
      </c>
    </row>
    <row r="2400">
      <c r="A2400" s="51" t="s">
        <v>6569</v>
      </c>
      <c r="B2400" s="51" t="s">
        <v>6570</v>
      </c>
    </row>
    <row r="2401">
      <c r="A2401" s="51" t="s">
        <v>6571</v>
      </c>
      <c r="B2401" s="51" t="s">
        <v>6572</v>
      </c>
    </row>
    <row r="2402">
      <c r="A2402" s="51" t="s">
        <v>6573</v>
      </c>
      <c r="B2402" s="51" t="s">
        <v>6574</v>
      </c>
    </row>
    <row r="2403">
      <c r="A2403" s="51" t="s">
        <v>6575</v>
      </c>
      <c r="B2403" s="110" t="s">
        <v>6576</v>
      </c>
    </row>
    <row r="2404">
      <c r="A2404" s="51" t="s">
        <v>6577</v>
      </c>
      <c r="B2404" s="110" t="s">
        <v>6578</v>
      </c>
    </row>
    <row r="2405">
      <c r="A2405" s="51" t="s">
        <v>6579</v>
      </c>
      <c r="B2405" s="110" t="s">
        <v>6580</v>
      </c>
    </row>
    <row r="2406">
      <c r="A2406" s="51" t="s">
        <v>6581</v>
      </c>
      <c r="B2406" s="110" t="s">
        <v>6582</v>
      </c>
    </row>
    <row r="2407">
      <c r="A2407" s="51" t="s">
        <v>6583</v>
      </c>
      <c r="B2407" s="110" t="s">
        <v>6584</v>
      </c>
    </row>
    <row r="2408">
      <c r="A2408" s="51" t="s">
        <v>6585</v>
      </c>
      <c r="B2408" s="110" t="s">
        <v>6586</v>
      </c>
    </row>
    <row r="2409">
      <c r="A2409" s="51" t="s">
        <v>6587</v>
      </c>
      <c r="B2409" s="110" t="s">
        <v>6588</v>
      </c>
    </row>
    <row r="2410">
      <c r="A2410" s="51" t="s">
        <v>6589</v>
      </c>
      <c r="B2410" s="51" t="s">
        <v>6590</v>
      </c>
    </row>
    <row r="2411">
      <c r="A2411" s="51" t="s">
        <v>6591</v>
      </c>
      <c r="B2411" s="110" t="s">
        <v>6592</v>
      </c>
    </row>
    <row r="2412">
      <c r="A2412" s="51" t="s">
        <v>6593</v>
      </c>
      <c r="B2412" s="110" t="s">
        <v>6594</v>
      </c>
    </row>
    <row r="2413">
      <c r="A2413" s="51" t="s">
        <v>6595</v>
      </c>
      <c r="B2413" s="110" t="s">
        <v>6596</v>
      </c>
    </row>
    <row r="2414">
      <c r="A2414" s="51" t="s">
        <v>6597</v>
      </c>
      <c r="B2414" s="51" t="s">
        <v>6598</v>
      </c>
    </row>
    <row r="2415">
      <c r="A2415" s="51" t="s">
        <v>6599</v>
      </c>
      <c r="B2415" s="110" t="s">
        <v>6600</v>
      </c>
    </row>
    <row r="2416">
      <c r="A2416" s="51" t="s">
        <v>6601</v>
      </c>
      <c r="B2416" s="51" t="s">
        <v>6602</v>
      </c>
    </row>
    <row r="2417">
      <c r="A2417" s="51" t="s">
        <v>6603</v>
      </c>
      <c r="B2417" s="110" t="s">
        <v>6604</v>
      </c>
    </row>
    <row r="2418">
      <c r="A2418" s="51" t="s">
        <v>6605</v>
      </c>
      <c r="B2418" s="110" t="s">
        <v>6606</v>
      </c>
    </row>
    <row r="2419">
      <c r="A2419" s="51" t="s">
        <v>6607</v>
      </c>
      <c r="B2419" s="110" t="s">
        <v>6608</v>
      </c>
    </row>
    <row r="2420">
      <c r="A2420" s="51" t="s">
        <v>6609</v>
      </c>
      <c r="B2420" s="110" t="s">
        <v>6610</v>
      </c>
    </row>
    <row r="2421">
      <c r="A2421" s="51" t="s">
        <v>6611</v>
      </c>
      <c r="B2421" s="110" t="s">
        <v>6612</v>
      </c>
    </row>
    <row r="2422">
      <c r="A2422" s="51" t="s">
        <v>6613</v>
      </c>
      <c r="B2422" s="110" t="s">
        <v>6614</v>
      </c>
    </row>
    <row r="2423">
      <c r="A2423" s="51" t="s">
        <v>6615</v>
      </c>
      <c r="B2423" s="110" t="s">
        <v>6616</v>
      </c>
    </row>
    <row r="2424">
      <c r="A2424" s="51" t="s">
        <v>6617</v>
      </c>
      <c r="B2424" s="51" t="s">
        <v>6618</v>
      </c>
    </row>
    <row r="2425">
      <c r="A2425" s="51" t="s">
        <v>6619</v>
      </c>
      <c r="B2425" s="110" t="s">
        <v>6620</v>
      </c>
    </row>
    <row r="2426">
      <c r="A2426" s="51" t="s">
        <v>6621</v>
      </c>
      <c r="B2426" s="110" t="s">
        <v>6622</v>
      </c>
    </row>
    <row r="2427">
      <c r="A2427" s="51" t="s">
        <v>6623</v>
      </c>
      <c r="B2427" s="110" t="s">
        <v>6624</v>
      </c>
    </row>
    <row r="2428">
      <c r="A2428" s="51" t="s">
        <v>6625</v>
      </c>
      <c r="B2428" s="51" t="s">
        <v>6626</v>
      </c>
    </row>
    <row r="2429">
      <c r="A2429" s="51" t="s">
        <v>6627</v>
      </c>
      <c r="B2429" s="110" t="s">
        <v>6628</v>
      </c>
    </row>
    <row r="2430">
      <c r="A2430" s="51" t="s">
        <v>6629</v>
      </c>
      <c r="B2430" s="110" t="s">
        <v>6630</v>
      </c>
    </row>
    <row r="2431">
      <c r="A2431" s="51" t="s">
        <v>6631</v>
      </c>
      <c r="B2431" s="51" t="s">
        <v>6632</v>
      </c>
    </row>
    <row r="2432">
      <c r="A2432" s="51" t="s">
        <v>6633</v>
      </c>
      <c r="B2432" s="110" t="s">
        <v>6634</v>
      </c>
    </row>
    <row r="2433">
      <c r="A2433" s="51" t="s">
        <v>6635</v>
      </c>
      <c r="B2433" s="110" t="s">
        <v>6636</v>
      </c>
    </row>
    <row r="2434">
      <c r="A2434" s="51" t="s">
        <v>6637</v>
      </c>
      <c r="B2434" s="110" t="s">
        <v>6638</v>
      </c>
    </row>
    <row r="2435">
      <c r="A2435" s="51" t="s">
        <v>6639</v>
      </c>
      <c r="B2435" s="110" t="s">
        <v>6640</v>
      </c>
    </row>
    <row r="2436">
      <c r="A2436" s="51" t="s">
        <v>6641</v>
      </c>
      <c r="B2436" s="110" t="s">
        <v>6642</v>
      </c>
    </row>
    <row r="2437">
      <c r="A2437" s="51" t="s">
        <v>6643</v>
      </c>
      <c r="B2437" s="51" t="s">
        <v>6644</v>
      </c>
    </row>
    <row r="2438">
      <c r="A2438" s="51" t="s">
        <v>6645</v>
      </c>
      <c r="B2438" s="110" t="s">
        <v>6646</v>
      </c>
    </row>
    <row r="2439">
      <c r="A2439" s="51" t="s">
        <v>6647</v>
      </c>
      <c r="B2439" s="51" t="s">
        <v>6648</v>
      </c>
    </row>
    <row r="2440">
      <c r="A2440" s="51" t="s">
        <v>6649</v>
      </c>
      <c r="B2440" s="110" t="s">
        <v>6650</v>
      </c>
    </row>
    <row r="2441">
      <c r="A2441" s="51" t="s">
        <v>6651</v>
      </c>
      <c r="B2441" s="110" t="s">
        <v>6652</v>
      </c>
    </row>
    <row r="2442">
      <c r="A2442" s="51" t="s">
        <v>6653</v>
      </c>
      <c r="B2442" s="110" t="s">
        <v>6654</v>
      </c>
    </row>
    <row r="2443">
      <c r="A2443" s="51" t="s">
        <v>6655</v>
      </c>
      <c r="B2443" s="110" t="s">
        <v>6656</v>
      </c>
    </row>
    <row r="2444">
      <c r="A2444" s="51" t="s">
        <v>6657</v>
      </c>
      <c r="B2444" s="110" t="s">
        <v>6658</v>
      </c>
    </row>
    <row r="2445">
      <c r="A2445" s="51" t="s">
        <v>6659</v>
      </c>
      <c r="B2445" s="110" t="s">
        <v>6660</v>
      </c>
    </row>
    <row r="2446">
      <c r="A2446" s="51" t="s">
        <v>6661</v>
      </c>
      <c r="B2446" s="110" t="s">
        <v>6662</v>
      </c>
    </row>
    <row r="2447">
      <c r="A2447" s="51" t="s">
        <v>6663</v>
      </c>
      <c r="B2447" s="110" t="s">
        <v>6664</v>
      </c>
    </row>
    <row r="2448">
      <c r="A2448" s="51" t="s">
        <v>6665</v>
      </c>
      <c r="B2448" s="110" t="s">
        <v>6666</v>
      </c>
    </row>
    <row r="2449">
      <c r="A2449" s="51" t="s">
        <v>6667</v>
      </c>
      <c r="B2449" s="110" t="s">
        <v>6668</v>
      </c>
    </row>
    <row r="2450">
      <c r="A2450" s="51" t="s">
        <v>6669</v>
      </c>
      <c r="B2450" s="110" t="s">
        <v>6670</v>
      </c>
    </row>
    <row r="2451">
      <c r="A2451" s="51" t="s">
        <v>6671</v>
      </c>
      <c r="B2451" s="110" t="s">
        <v>6672</v>
      </c>
    </row>
    <row r="2452">
      <c r="A2452" s="51" t="s">
        <v>6673</v>
      </c>
      <c r="B2452" s="110" t="s">
        <v>6674</v>
      </c>
    </row>
    <row r="2453">
      <c r="A2453" s="51" t="s">
        <v>6675</v>
      </c>
      <c r="B2453" s="51" t="s">
        <v>6676</v>
      </c>
    </row>
    <row r="2454">
      <c r="A2454" s="51" t="s">
        <v>6677</v>
      </c>
      <c r="B2454" s="110" t="s">
        <v>6678</v>
      </c>
    </row>
    <row r="2455">
      <c r="A2455" s="51" t="s">
        <v>6679</v>
      </c>
      <c r="B2455" s="110" t="s">
        <v>6680</v>
      </c>
    </row>
    <row r="2456">
      <c r="A2456" s="51" t="s">
        <v>6681</v>
      </c>
      <c r="B2456" s="110" t="s">
        <v>6680</v>
      </c>
    </row>
    <row r="2457">
      <c r="A2457" s="51" t="s">
        <v>6682</v>
      </c>
      <c r="B2457" s="110" t="s">
        <v>6683</v>
      </c>
    </row>
    <row r="2458">
      <c r="A2458" s="51" t="s">
        <v>6684</v>
      </c>
      <c r="B2458" s="110" t="s">
        <v>6685</v>
      </c>
    </row>
    <row r="2459">
      <c r="A2459" s="51" t="s">
        <v>6686</v>
      </c>
      <c r="B2459" s="110" t="s">
        <v>6687</v>
      </c>
    </row>
    <row r="2460">
      <c r="A2460" s="51" t="s">
        <v>6688</v>
      </c>
      <c r="B2460" s="110" t="s">
        <v>6689</v>
      </c>
    </row>
    <row r="2461">
      <c r="A2461" s="51" t="s">
        <v>6690</v>
      </c>
      <c r="B2461" s="110" t="s">
        <v>6691</v>
      </c>
    </row>
    <row r="2462">
      <c r="A2462" s="51" t="s">
        <v>6692</v>
      </c>
      <c r="B2462" s="110" t="s">
        <v>6693</v>
      </c>
    </row>
    <row r="2463">
      <c r="A2463" s="51" t="s">
        <v>6694</v>
      </c>
      <c r="B2463" s="110" t="s">
        <v>6695</v>
      </c>
    </row>
    <row r="2464">
      <c r="A2464" s="51" t="s">
        <v>6696</v>
      </c>
      <c r="B2464" s="51" t="s">
        <v>6697</v>
      </c>
    </row>
    <row r="2465">
      <c r="A2465" s="51" t="s">
        <v>6698</v>
      </c>
      <c r="B2465" s="110" t="s">
        <v>6699</v>
      </c>
    </row>
    <row r="2466">
      <c r="A2466" s="51" t="s">
        <v>6700</v>
      </c>
      <c r="B2466" s="110" t="s">
        <v>6701</v>
      </c>
    </row>
    <row r="2467">
      <c r="A2467" s="51" t="s">
        <v>6702</v>
      </c>
      <c r="B2467" s="110" t="s">
        <v>6703</v>
      </c>
    </row>
    <row r="2468">
      <c r="A2468" s="51" t="s">
        <v>6704</v>
      </c>
      <c r="B2468" s="110" t="s">
        <v>6705</v>
      </c>
    </row>
    <row r="2469">
      <c r="A2469" s="51" t="s">
        <v>6706</v>
      </c>
      <c r="B2469" s="110" t="s">
        <v>6707</v>
      </c>
    </row>
    <row r="2470">
      <c r="A2470" s="51" t="s">
        <v>6708</v>
      </c>
      <c r="B2470" s="110" t="s">
        <v>6709</v>
      </c>
    </row>
    <row r="2471">
      <c r="A2471" s="51" t="s">
        <v>6710</v>
      </c>
      <c r="B2471" s="51" t="s">
        <v>6711</v>
      </c>
    </row>
    <row r="2472">
      <c r="A2472" s="51" t="s">
        <v>6712</v>
      </c>
      <c r="B2472" s="110" t="s">
        <v>6713</v>
      </c>
    </row>
    <row r="2473">
      <c r="A2473" s="51" t="s">
        <v>6714</v>
      </c>
      <c r="B2473" s="110" t="s">
        <v>6715</v>
      </c>
    </row>
    <row r="2474">
      <c r="A2474" s="51" t="s">
        <v>6716</v>
      </c>
      <c r="B2474" s="110" t="s">
        <v>6717</v>
      </c>
    </row>
    <row r="2475">
      <c r="A2475" s="51" t="s">
        <v>6718</v>
      </c>
      <c r="B2475" s="110" t="s">
        <v>6719</v>
      </c>
    </row>
    <row r="2476">
      <c r="A2476" s="51" t="s">
        <v>6720</v>
      </c>
      <c r="B2476" s="110" t="s">
        <v>6721</v>
      </c>
    </row>
    <row r="2477">
      <c r="A2477" s="51" t="s">
        <v>6722</v>
      </c>
      <c r="B2477" s="110" t="s">
        <v>6723</v>
      </c>
    </row>
    <row r="2478">
      <c r="A2478" s="51" t="s">
        <v>6724</v>
      </c>
      <c r="B2478" s="110" t="s">
        <v>6725</v>
      </c>
    </row>
    <row r="2479">
      <c r="A2479" s="51" t="s">
        <v>6726</v>
      </c>
      <c r="B2479" s="110" t="s">
        <v>6727</v>
      </c>
    </row>
    <row r="2480">
      <c r="A2480" s="51" t="s">
        <v>6728</v>
      </c>
      <c r="B2480" s="110" t="s">
        <v>6729</v>
      </c>
    </row>
    <row r="2481">
      <c r="A2481" s="51" t="s">
        <v>6730</v>
      </c>
      <c r="B2481" s="110" t="s">
        <v>6731</v>
      </c>
    </row>
    <row r="2482">
      <c r="A2482" s="51" t="s">
        <v>6732</v>
      </c>
      <c r="B2482" s="110" t="s">
        <v>6733</v>
      </c>
    </row>
    <row r="2483">
      <c r="A2483" s="51" t="s">
        <v>6734</v>
      </c>
      <c r="B2483" s="51" t="s">
        <v>6735</v>
      </c>
    </row>
    <row r="2484">
      <c r="A2484" s="51" t="s">
        <v>6736</v>
      </c>
      <c r="B2484" s="110" t="s">
        <v>6737</v>
      </c>
    </row>
    <row r="2485">
      <c r="A2485" s="51" t="s">
        <v>6738</v>
      </c>
      <c r="B2485" s="110" t="s">
        <v>6739</v>
      </c>
    </row>
    <row r="2486">
      <c r="A2486" s="51" t="s">
        <v>6740</v>
      </c>
      <c r="B2486" s="110" t="s">
        <v>6741</v>
      </c>
    </row>
    <row r="2487">
      <c r="A2487" s="51" t="s">
        <v>6742</v>
      </c>
      <c r="B2487" s="110" t="s">
        <v>6743</v>
      </c>
    </row>
    <row r="2488">
      <c r="A2488" s="51" t="s">
        <v>6744</v>
      </c>
      <c r="B2488" s="110" t="s">
        <v>6745</v>
      </c>
    </row>
    <row r="2489">
      <c r="A2489" s="51" t="s">
        <v>6746</v>
      </c>
      <c r="B2489" s="110" t="s">
        <v>6747</v>
      </c>
    </row>
    <row r="2490">
      <c r="A2490" s="51" t="s">
        <v>6748</v>
      </c>
      <c r="B2490" s="110" t="s">
        <v>6749</v>
      </c>
    </row>
    <row r="2491">
      <c r="A2491" s="51" t="s">
        <v>6750</v>
      </c>
      <c r="B2491" s="110" t="s">
        <v>6751</v>
      </c>
    </row>
    <row r="2492">
      <c r="A2492" s="51" t="s">
        <v>6752</v>
      </c>
      <c r="B2492" s="110" t="s">
        <v>6753</v>
      </c>
    </row>
    <row r="2493">
      <c r="A2493" s="51" t="s">
        <v>6754</v>
      </c>
      <c r="B2493" s="110" t="s">
        <v>6755</v>
      </c>
    </row>
    <row r="2494">
      <c r="A2494" s="51" t="s">
        <v>6756</v>
      </c>
      <c r="B2494" s="110" t="s">
        <v>6757</v>
      </c>
    </row>
    <row r="2495">
      <c r="A2495" s="51" t="s">
        <v>6758</v>
      </c>
      <c r="B2495" s="110" t="s">
        <v>6759</v>
      </c>
    </row>
    <row r="2496">
      <c r="A2496" s="51" t="s">
        <v>6760</v>
      </c>
      <c r="B2496" s="110" t="s">
        <v>6761</v>
      </c>
    </row>
    <row r="2497">
      <c r="A2497" s="51" t="s">
        <v>6762</v>
      </c>
      <c r="B2497" s="110" t="s">
        <v>6763</v>
      </c>
    </row>
    <row r="2498">
      <c r="A2498" s="51" t="s">
        <v>6764</v>
      </c>
      <c r="B2498" s="110" t="s">
        <v>6765</v>
      </c>
    </row>
    <row r="2499">
      <c r="A2499" s="51" t="s">
        <v>6766</v>
      </c>
      <c r="B2499" s="110" t="s">
        <v>6767</v>
      </c>
    </row>
    <row r="2500">
      <c r="A2500" s="51" t="s">
        <v>6768</v>
      </c>
      <c r="B2500" s="51" t="s">
        <v>6769</v>
      </c>
    </row>
    <row r="2501">
      <c r="A2501" s="51" t="s">
        <v>6770</v>
      </c>
      <c r="B2501" s="110" t="s">
        <v>6771</v>
      </c>
    </row>
    <row r="2502">
      <c r="A2502" s="51" t="s">
        <v>6772</v>
      </c>
      <c r="B2502" s="110" t="s">
        <v>6773</v>
      </c>
    </row>
    <row r="2503">
      <c r="A2503" s="51" t="s">
        <v>6774</v>
      </c>
      <c r="B2503" s="110" t="s">
        <v>6775</v>
      </c>
    </row>
    <row r="2504">
      <c r="A2504" s="51" t="s">
        <v>6776</v>
      </c>
      <c r="B2504" s="110" t="s">
        <v>6777</v>
      </c>
    </row>
    <row r="2505">
      <c r="A2505" s="51" t="s">
        <v>6778</v>
      </c>
      <c r="B2505" s="51" t="s">
        <v>6779</v>
      </c>
    </row>
    <row r="2506">
      <c r="A2506" s="51" t="s">
        <v>6780</v>
      </c>
      <c r="B2506" s="110" t="s">
        <v>6781</v>
      </c>
    </row>
    <row r="2507">
      <c r="A2507" s="51" t="s">
        <v>6782</v>
      </c>
      <c r="B2507" s="110" t="s">
        <v>6783</v>
      </c>
    </row>
    <row r="2508">
      <c r="A2508" s="51" t="s">
        <v>6784</v>
      </c>
      <c r="B2508" s="110" t="s">
        <v>6785</v>
      </c>
    </row>
    <row r="2509">
      <c r="A2509" s="51" t="s">
        <v>6786</v>
      </c>
      <c r="B2509" s="110" t="s">
        <v>6787</v>
      </c>
    </row>
    <row r="2510">
      <c r="A2510" s="51" t="s">
        <v>6788</v>
      </c>
      <c r="B2510" s="110" t="s">
        <v>6789</v>
      </c>
    </row>
    <row r="2511">
      <c r="A2511" s="51" t="s">
        <v>6790</v>
      </c>
      <c r="B2511" s="110" t="s">
        <v>6791</v>
      </c>
    </row>
    <row r="2512">
      <c r="A2512" s="51" t="s">
        <v>6792</v>
      </c>
      <c r="B2512" s="110" t="s">
        <v>6793</v>
      </c>
    </row>
    <row r="2513">
      <c r="A2513" s="51" t="s">
        <v>6794</v>
      </c>
      <c r="B2513" s="110" t="s">
        <v>6795</v>
      </c>
    </row>
    <row r="2514">
      <c r="A2514" s="51" t="s">
        <v>6796</v>
      </c>
      <c r="B2514" s="110" t="s">
        <v>6797</v>
      </c>
    </row>
    <row r="2515">
      <c r="A2515" s="51" t="s">
        <v>6798</v>
      </c>
      <c r="B2515" s="110" t="s">
        <v>6799</v>
      </c>
    </row>
    <row r="2516">
      <c r="A2516" s="51" t="s">
        <v>6800</v>
      </c>
      <c r="B2516" s="110" t="s">
        <v>6801</v>
      </c>
    </row>
    <row r="2517">
      <c r="A2517" s="51" t="s">
        <v>6802</v>
      </c>
      <c r="B2517" s="110" t="s">
        <v>6801</v>
      </c>
    </row>
    <row r="2518">
      <c r="A2518" s="51" t="s">
        <v>6803</v>
      </c>
      <c r="B2518" s="110" t="s">
        <v>6804</v>
      </c>
    </row>
    <row r="2519">
      <c r="A2519" s="51" t="s">
        <v>6805</v>
      </c>
      <c r="B2519" s="110" t="s">
        <v>6806</v>
      </c>
    </row>
    <row r="2520">
      <c r="A2520" s="51" t="s">
        <v>6807</v>
      </c>
      <c r="B2520" s="110" t="s">
        <v>6808</v>
      </c>
    </row>
    <row r="2521">
      <c r="A2521" s="51" t="s">
        <v>6809</v>
      </c>
      <c r="B2521" s="110" t="s">
        <v>6810</v>
      </c>
    </row>
    <row r="2522">
      <c r="A2522" s="51" t="s">
        <v>6811</v>
      </c>
      <c r="B2522" s="110" t="s">
        <v>6812</v>
      </c>
    </row>
    <row r="2523">
      <c r="A2523" s="51" t="s">
        <v>6813</v>
      </c>
      <c r="B2523" s="110" t="s">
        <v>6814</v>
      </c>
    </row>
    <row r="2524">
      <c r="A2524" s="51" t="s">
        <v>6815</v>
      </c>
      <c r="B2524" s="110" t="s">
        <v>6816</v>
      </c>
    </row>
    <row r="2525">
      <c r="A2525" s="51" t="s">
        <v>6817</v>
      </c>
      <c r="B2525" s="51" t="s">
        <v>6818</v>
      </c>
    </row>
    <row r="2526">
      <c r="A2526" s="51" t="s">
        <v>6819</v>
      </c>
      <c r="B2526" s="110" t="s">
        <v>6820</v>
      </c>
    </row>
    <row r="2527">
      <c r="A2527" s="51" t="s">
        <v>6821</v>
      </c>
      <c r="B2527" s="110" t="s">
        <v>6822</v>
      </c>
    </row>
    <row r="2528">
      <c r="A2528" s="51" t="s">
        <v>6823</v>
      </c>
      <c r="B2528" s="110" t="s">
        <v>6824</v>
      </c>
    </row>
    <row r="2529">
      <c r="A2529" s="51" t="s">
        <v>6825</v>
      </c>
      <c r="B2529" s="110" t="s">
        <v>6826</v>
      </c>
    </row>
    <row r="2530">
      <c r="A2530" s="51" t="s">
        <v>6827</v>
      </c>
      <c r="B2530" s="51" t="s">
        <v>6828</v>
      </c>
    </row>
    <row r="2531">
      <c r="A2531" s="51" t="s">
        <v>6829</v>
      </c>
      <c r="B2531" s="51" t="s">
        <v>6830</v>
      </c>
    </row>
    <row r="2532">
      <c r="A2532" s="51" t="s">
        <v>6831</v>
      </c>
      <c r="B2532" s="110" t="s">
        <v>6832</v>
      </c>
    </row>
    <row r="2533">
      <c r="A2533" s="51" t="s">
        <v>6833</v>
      </c>
      <c r="B2533" s="110" t="s">
        <v>6834</v>
      </c>
    </row>
    <row r="2534">
      <c r="A2534" s="51" t="s">
        <v>6835</v>
      </c>
      <c r="B2534" s="110" t="s">
        <v>6836</v>
      </c>
    </row>
    <row r="2535">
      <c r="A2535" s="51" t="s">
        <v>6837</v>
      </c>
      <c r="B2535" s="110" t="s">
        <v>6838</v>
      </c>
    </row>
    <row r="2536">
      <c r="A2536" s="51" t="s">
        <v>6839</v>
      </c>
      <c r="B2536" s="110" t="s">
        <v>6840</v>
      </c>
    </row>
    <row r="2537">
      <c r="A2537" s="51" t="s">
        <v>6841</v>
      </c>
      <c r="B2537" s="51" t="s">
        <v>6842</v>
      </c>
    </row>
    <row r="2538">
      <c r="A2538" s="51" t="s">
        <v>6843</v>
      </c>
      <c r="B2538" s="51" t="s">
        <v>6844</v>
      </c>
    </row>
    <row r="2539">
      <c r="A2539" s="51" t="s">
        <v>6845</v>
      </c>
      <c r="B2539" s="110" t="s">
        <v>6846</v>
      </c>
    </row>
    <row r="2540">
      <c r="A2540" s="51" t="s">
        <v>6847</v>
      </c>
      <c r="B2540" s="110" t="s">
        <v>6848</v>
      </c>
    </row>
    <row r="2541">
      <c r="A2541" s="51" t="s">
        <v>6849</v>
      </c>
      <c r="B2541" s="110" t="s">
        <v>6850</v>
      </c>
    </row>
    <row r="2542">
      <c r="A2542" s="51" t="s">
        <v>6851</v>
      </c>
      <c r="B2542" s="110" t="s">
        <v>6852</v>
      </c>
    </row>
    <row r="2543">
      <c r="A2543" s="51" t="s">
        <v>6853</v>
      </c>
      <c r="B2543" s="110" t="s">
        <v>6854</v>
      </c>
    </row>
    <row r="2544">
      <c r="A2544" s="51" t="s">
        <v>6855</v>
      </c>
      <c r="B2544" s="110" t="s">
        <v>6856</v>
      </c>
    </row>
    <row r="2545">
      <c r="A2545" s="51" t="s">
        <v>6857</v>
      </c>
      <c r="B2545" s="110" t="s">
        <v>6858</v>
      </c>
    </row>
    <row r="2546">
      <c r="A2546" s="51" t="s">
        <v>6859</v>
      </c>
      <c r="B2546" s="110" t="s">
        <v>6860</v>
      </c>
    </row>
    <row r="2547">
      <c r="A2547" s="51" t="s">
        <v>6861</v>
      </c>
      <c r="B2547" s="51" t="s">
        <v>6862</v>
      </c>
    </row>
    <row r="2548">
      <c r="A2548" s="51" t="s">
        <v>6863</v>
      </c>
      <c r="B2548" s="110" t="s">
        <v>6864</v>
      </c>
    </row>
    <row r="2549">
      <c r="A2549" s="51" t="s">
        <v>6865</v>
      </c>
      <c r="B2549" s="110" t="s">
        <v>6866</v>
      </c>
    </row>
    <row r="2550">
      <c r="A2550" s="51" t="s">
        <v>6867</v>
      </c>
      <c r="B2550" s="110" t="s">
        <v>6868</v>
      </c>
    </row>
    <row r="2551">
      <c r="A2551" s="51" t="s">
        <v>6869</v>
      </c>
      <c r="B2551" s="110" t="s">
        <v>6870</v>
      </c>
    </row>
    <row r="2552">
      <c r="A2552" s="51" t="s">
        <v>6871</v>
      </c>
      <c r="B2552" s="51" t="s">
        <v>6872</v>
      </c>
    </row>
    <row r="2553">
      <c r="A2553" s="51" t="s">
        <v>6873</v>
      </c>
      <c r="B2553" s="110" t="s">
        <v>6874</v>
      </c>
    </row>
    <row r="2554">
      <c r="A2554" s="51" t="s">
        <v>6875</v>
      </c>
      <c r="B2554" s="51" t="s">
        <v>6876</v>
      </c>
    </row>
    <row r="2555">
      <c r="A2555" s="51" t="s">
        <v>6877</v>
      </c>
      <c r="B2555" s="110" t="s">
        <v>6878</v>
      </c>
    </row>
    <row r="2556">
      <c r="A2556" s="51" t="s">
        <v>6879</v>
      </c>
      <c r="B2556" s="110" t="s">
        <v>6880</v>
      </c>
    </row>
    <row r="2557">
      <c r="A2557" s="51" t="s">
        <v>6881</v>
      </c>
      <c r="B2557" s="51" t="s">
        <v>6882</v>
      </c>
    </row>
    <row r="2558">
      <c r="A2558" s="51" t="s">
        <v>6883</v>
      </c>
      <c r="B2558" s="51" t="s">
        <v>6884</v>
      </c>
    </row>
    <row r="2559">
      <c r="A2559" s="51" t="s">
        <v>6885</v>
      </c>
      <c r="B2559" s="110" t="s">
        <v>6886</v>
      </c>
    </row>
    <row r="2560">
      <c r="A2560" s="51" t="s">
        <v>6887</v>
      </c>
      <c r="B2560" s="51" t="s">
        <v>6888</v>
      </c>
    </row>
    <row r="2561">
      <c r="A2561" s="51" t="s">
        <v>6889</v>
      </c>
      <c r="B2561" s="110" t="s">
        <v>6890</v>
      </c>
    </row>
    <row r="2562">
      <c r="A2562" s="51" t="s">
        <v>6891</v>
      </c>
      <c r="B2562" s="110" t="s">
        <v>6892</v>
      </c>
    </row>
    <row r="2563">
      <c r="A2563" s="51" t="s">
        <v>6893</v>
      </c>
      <c r="B2563" s="51" t="s">
        <v>6894</v>
      </c>
    </row>
    <row r="2564">
      <c r="A2564" s="51" t="s">
        <v>6895</v>
      </c>
      <c r="B2564" s="51" t="s">
        <v>6896</v>
      </c>
    </row>
    <row r="2565">
      <c r="A2565" s="51" t="s">
        <v>6897</v>
      </c>
      <c r="B2565" s="110" t="s">
        <v>6898</v>
      </c>
    </row>
    <row r="2566">
      <c r="A2566" s="51" t="s">
        <v>6899</v>
      </c>
      <c r="B2566" s="110" t="s">
        <v>6900</v>
      </c>
    </row>
    <row r="2567">
      <c r="A2567" s="51" t="s">
        <v>6901</v>
      </c>
      <c r="B2567" s="110" t="s">
        <v>6902</v>
      </c>
    </row>
    <row r="2568">
      <c r="A2568" s="51" t="s">
        <v>6903</v>
      </c>
      <c r="B2568" s="110" t="s">
        <v>6904</v>
      </c>
    </row>
    <row r="2569">
      <c r="A2569" s="51" t="s">
        <v>6905</v>
      </c>
      <c r="B2569" s="110" t="s">
        <v>6906</v>
      </c>
    </row>
    <row r="2570">
      <c r="A2570" s="51" t="s">
        <v>6907</v>
      </c>
      <c r="B2570" s="110" t="s">
        <v>6908</v>
      </c>
    </row>
    <row r="2571">
      <c r="A2571" s="51" t="s">
        <v>6909</v>
      </c>
      <c r="B2571" s="110" t="s">
        <v>6910</v>
      </c>
    </row>
    <row r="2572">
      <c r="A2572" s="51" t="s">
        <v>6911</v>
      </c>
      <c r="B2572" s="110" t="s">
        <v>6912</v>
      </c>
    </row>
    <row r="2573">
      <c r="A2573" s="51" t="s">
        <v>6913</v>
      </c>
      <c r="B2573" s="110" t="s">
        <v>6914</v>
      </c>
    </row>
    <row r="2574">
      <c r="A2574" s="51" t="s">
        <v>6915</v>
      </c>
      <c r="B2574" s="51" t="s">
        <v>6916</v>
      </c>
    </row>
    <row r="2575">
      <c r="A2575" s="51" t="s">
        <v>6917</v>
      </c>
      <c r="B2575" s="110" t="s">
        <v>6918</v>
      </c>
    </row>
    <row r="2576">
      <c r="A2576" s="51" t="s">
        <v>6919</v>
      </c>
      <c r="B2576" s="110" t="s">
        <v>6920</v>
      </c>
    </row>
    <row r="2577">
      <c r="A2577" s="51" t="s">
        <v>6921</v>
      </c>
      <c r="B2577" s="110" t="s">
        <v>6922</v>
      </c>
    </row>
    <row r="2578">
      <c r="A2578" s="51" t="s">
        <v>6923</v>
      </c>
      <c r="B2578" s="110" t="s">
        <v>6924</v>
      </c>
    </row>
    <row r="2579">
      <c r="A2579" s="51" t="s">
        <v>6925</v>
      </c>
      <c r="B2579" s="110" t="s">
        <v>6926</v>
      </c>
    </row>
    <row r="2580">
      <c r="A2580" s="51" t="s">
        <v>6927</v>
      </c>
      <c r="B2580" s="110" t="s">
        <v>6928</v>
      </c>
    </row>
    <row r="2581">
      <c r="A2581" s="51" t="s">
        <v>6929</v>
      </c>
      <c r="B2581" s="110" t="s">
        <v>6930</v>
      </c>
    </row>
    <row r="2582">
      <c r="A2582" s="51" t="s">
        <v>6931</v>
      </c>
      <c r="B2582" s="110" t="s">
        <v>6932</v>
      </c>
    </row>
    <row r="2583">
      <c r="A2583" s="51" t="s">
        <v>6933</v>
      </c>
      <c r="B2583" s="110" t="s">
        <v>6934</v>
      </c>
    </row>
    <row r="2584">
      <c r="A2584" s="51" t="s">
        <v>6935</v>
      </c>
      <c r="B2584" s="110" t="s">
        <v>6936</v>
      </c>
    </row>
    <row r="2585">
      <c r="A2585" s="51" t="s">
        <v>6937</v>
      </c>
      <c r="B2585" s="51" t="s">
        <v>6938</v>
      </c>
    </row>
    <row r="2586">
      <c r="A2586" s="51" t="s">
        <v>6939</v>
      </c>
      <c r="B2586" s="110" t="s">
        <v>6940</v>
      </c>
    </row>
    <row r="2587">
      <c r="A2587" s="51" t="s">
        <v>6941</v>
      </c>
      <c r="B2587" s="110" t="s">
        <v>6942</v>
      </c>
    </row>
    <row r="2588">
      <c r="A2588" s="51" t="s">
        <v>6943</v>
      </c>
      <c r="B2588" s="110" t="s">
        <v>6944</v>
      </c>
    </row>
    <row r="2589">
      <c r="A2589" s="51" t="s">
        <v>6945</v>
      </c>
      <c r="B2589" s="110" t="s">
        <v>6946</v>
      </c>
    </row>
    <row r="2590">
      <c r="A2590" s="51" t="s">
        <v>6947</v>
      </c>
      <c r="B2590" s="110" t="s">
        <v>6948</v>
      </c>
    </row>
    <row r="2591">
      <c r="A2591" s="51" t="s">
        <v>6949</v>
      </c>
      <c r="B2591" s="110" t="s">
        <v>6950</v>
      </c>
    </row>
    <row r="2592">
      <c r="A2592" s="51" t="s">
        <v>6951</v>
      </c>
      <c r="B2592" s="110" t="s">
        <v>6952</v>
      </c>
    </row>
    <row r="2593">
      <c r="A2593" s="51" t="s">
        <v>6953</v>
      </c>
      <c r="B2593" s="110" t="s">
        <v>6954</v>
      </c>
    </row>
    <row r="2594">
      <c r="A2594" s="51" t="s">
        <v>6955</v>
      </c>
      <c r="B2594" s="51" t="s">
        <v>6956</v>
      </c>
    </row>
    <row r="2595">
      <c r="A2595" s="51" t="s">
        <v>6957</v>
      </c>
      <c r="B2595" s="110" t="s">
        <v>6958</v>
      </c>
    </row>
    <row r="2596">
      <c r="A2596" s="51" t="s">
        <v>6959</v>
      </c>
      <c r="B2596" s="110" t="s">
        <v>6960</v>
      </c>
    </row>
    <row r="2597">
      <c r="A2597" s="51" t="s">
        <v>6961</v>
      </c>
      <c r="B2597" s="110" t="s">
        <v>6962</v>
      </c>
    </row>
    <row r="2598">
      <c r="A2598" s="51" t="s">
        <v>6963</v>
      </c>
      <c r="B2598" s="110" t="s">
        <v>6964</v>
      </c>
    </row>
    <row r="2599">
      <c r="A2599" s="51" t="s">
        <v>6965</v>
      </c>
      <c r="B2599" s="110" t="s">
        <v>6966</v>
      </c>
    </row>
    <row r="2600">
      <c r="A2600" s="51" t="s">
        <v>6967</v>
      </c>
      <c r="B2600" s="110" t="s">
        <v>6968</v>
      </c>
    </row>
    <row r="2601">
      <c r="A2601" s="51" t="s">
        <v>6969</v>
      </c>
      <c r="B2601" s="110" t="s">
        <v>6970</v>
      </c>
    </row>
    <row r="2602">
      <c r="A2602" s="51" t="s">
        <v>6971</v>
      </c>
      <c r="B2602" s="110" t="s">
        <v>6972</v>
      </c>
    </row>
    <row r="2603">
      <c r="A2603" s="51" t="s">
        <v>6973</v>
      </c>
      <c r="B2603" s="110" t="s">
        <v>6974</v>
      </c>
    </row>
    <row r="2604">
      <c r="A2604" s="51" t="s">
        <v>6975</v>
      </c>
      <c r="B2604" s="51" t="s">
        <v>6976</v>
      </c>
    </row>
    <row r="2605">
      <c r="A2605" s="51" t="s">
        <v>6977</v>
      </c>
      <c r="B2605" s="51" t="s">
        <v>6978</v>
      </c>
    </row>
    <row r="2606">
      <c r="A2606" s="51" t="s">
        <v>6979</v>
      </c>
      <c r="B2606" s="51" t="s">
        <v>6980</v>
      </c>
    </row>
    <row r="2607">
      <c r="A2607" s="51" t="s">
        <v>6981</v>
      </c>
      <c r="B2607" s="110" t="s">
        <v>6982</v>
      </c>
    </row>
    <row r="2608">
      <c r="A2608" s="51" t="s">
        <v>6983</v>
      </c>
      <c r="B2608" s="110" t="s">
        <v>6984</v>
      </c>
    </row>
    <row r="2609">
      <c r="A2609" s="51" t="s">
        <v>6985</v>
      </c>
      <c r="B2609" s="51" t="s">
        <v>6986</v>
      </c>
    </row>
    <row r="2610">
      <c r="A2610" s="51" t="s">
        <v>6987</v>
      </c>
      <c r="B2610" s="110" t="s">
        <v>6988</v>
      </c>
    </row>
    <row r="2611">
      <c r="A2611" s="51" t="s">
        <v>6989</v>
      </c>
      <c r="B2611" s="110" t="s">
        <v>6990</v>
      </c>
    </row>
    <row r="2612">
      <c r="A2612" s="51" t="s">
        <v>6991</v>
      </c>
      <c r="B2612" s="110" t="s">
        <v>6992</v>
      </c>
    </row>
    <row r="2613">
      <c r="A2613" s="51" t="s">
        <v>6993</v>
      </c>
      <c r="B2613" s="110" t="s">
        <v>6994</v>
      </c>
    </row>
    <row r="2614">
      <c r="A2614" s="51" t="s">
        <v>6995</v>
      </c>
      <c r="B2614" s="110" t="s">
        <v>6996</v>
      </c>
    </row>
    <row r="2615">
      <c r="A2615" s="51" t="s">
        <v>6997</v>
      </c>
      <c r="B2615" s="110" t="s">
        <v>6998</v>
      </c>
    </row>
    <row r="2616">
      <c r="A2616" s="51" t="s">
        <v>6999</v>
      </c>
      <c r="B2616" s="110" t="s">
        <v>7000</v>
      </c>
    </row>
    <row r="2617">
      <c r="A2617" s="51" t="s">
        <v>7001</v>
      </c>
      <c r="B2617" s="110" t="s">
        <v>7002</v>
      </c>
    </row>
    <row r="2618">
      <c r="A2618" s="51" t="s">
        <v>7003</v>
      </c>
      <c r="B2618" s="51" t="s">
        <v>7004</v>
      </c>
    </row>
    <row r="2619">
      <c r="A2619" s="51" t="s">
        <v>7005</v>
      </c>
      <c r="B2619" s="110" t="s">
        <v>7006</v>
      </c>
    </row>
    <row r="2620">
      <c r="A2620" s="51" t="s">
        <v>7007</v>
      </c>
      <c r="B2620" s="110" t="s">
        <v>7008</v>
      </c>
    </row>
    <row r="2621">
      <c r="A2621" s="51" t="s">
        <v>7009</v>
      </c>
      <c r="B2621" s="110" t="s">
        <v>7010</v>
      </c>
    </row>
    <row r="2622">
      <c r="A2622" s="51" t="s">
        <v>7011</v>
      </c>
      <c r="B2622" s="110" t="s">
        <v>7012</v>
      </c>
    </row>
    <row r="2623">
      <c r="A2623" s="51" t="s">
        <v>7013</v>
      </c>
      <c r="B2623" s="110" t="s">
        <v>7014</v>
      </c>
    </row>
    <row r="2624">
      <c r="A2624" s="51" t="s">
        <v>7015</v>
      </c>
      <c r="B2624" s="110" t="s">
        <v>7016</v>
      </c>
    </row>
    <row r="2625">
      <c r="A2625" s="51" t="s">
        <v>7017</v>
      </c>
      <c r="B2625" s="110" t="s">
        <v>7018</v>
      </c>
    </row>
    <row r="2626">
      <c r="A2626" s="51" t="s">
        <v>7019</v>
      </c>
      <c r="B2626" s="110" t="s">
        <v>7020</v>
      </c>
    </row>
    <row r="2627">
      <c r="A2627" s="51" t="s">
        <v>7021</v>
      </c>
      <c r="B2627" s="110" t="s">
        <v>7022</v>
      </c>
    </row>
    <row r="2628">
      <c r="A2628" s="51" t="s">
        <v>7023</v>
      </c>
      <c r="B2628" s="110" t="s">
        <v>7024</v>
      </c>
    </row>
    <row r="2629">
      <c r="A2629" s="51" t="s">
        <v>7025</v>
      </c>
      <c r="B2629" s="110" t="s">
        <v>7026</v>
      </c>
    </row>
    <row r="2630">
      <c r="A2630" s="51" t="s">
        <v>7027</v>
      </c>
      <c r="B2630" s="51" t="s">
        <v>7028</v>
      </c>
    </row>
    <row r="2631">
      <c r="A2631" s="51" t="s">
        <v>7029</v>
      </c>
      <c r="B2631" s="110" t="s">
        <v>7030</v>
      </c>
    </row>
    <row r="2632">
      <c r="A2632" s="51" t="s">
        <v>7031</v>
      </c>
      <c r="B2632" s="110" t="s">
        <v>7032</v>
      </c>
    </row>
    <row r="2633">
      <c r="A2633" s="51" t="s">
        <v>7033</v>
      </c>
      <c r="B2633" s="110" t="s">
        <v>7034</v>
      </c>
    </row>
    <row r="2634">
      <c r="A2634" s="51" t="s">
        <v>7035</v>
      </c>
      <c r="B2634" s="110" t="s">
        <v>7036</v>
      </c>
    </row>
    <row r="2635">
      <c r="A2635" s="51" t="s">
        <v>7037</v>
      </c>
      <c r="B2635" s="110" t="s">
        <v>7038</v>
      </c>
    </row>
    <row r="2636">
      <c r="A2636" s="51" t="s">
        <v>7039</v>
      </c>
      <c r="B2636" s="110" t="s">
        <v>7040</v>
      </c>
    </row>
    <row r="2637">
      <c r="A2637" s="51" t="s">
        <v>7041</v>
      </c>
      <c r="B2637" s="110" t="s">
        <v>7042</v>
      </c>
    </row>
    <row r="2638">
      <c r="A2638" s="51" t="s">
        <v>7043</v>
      </c>
      <c r="B2638" s="110" t="s">
        <v>7044</v>
      </c>
    </row>
    <row r="2639">
      <c r="A2639" s="51" t="s">
        <v>7045</v>
      </c>
      <c r="B2639" s="110" t="s">
        <v>7046</v>
      </c>
    </row>
    <row r="2640">
      <c r="A2640" s="51" t="s">
        <v>7047</v>
      </c>
      <c r="B2640" s="110" t="s">
        <v>7048</v>
      </c>
    </row>
    <row r="2641">
      <c r="A2641" s="51" t="s">
        <v>7049</v>
      </c>
      <c r="B2641" s="110" t="s">
        <v>7050</v>
      </c>
    </row>
    <row r="2642">
      <c r="A2642" s="51" t="s">
        <v>7051</v>
      </c>
      <c r="B2642" s="110" t="s">
        <v>7052</v>
      </c>
    </row>
    <row r="2643">
      <c r="A2643" s="51" t="s">
        <v>7053</v>
      </c>
      <c r="B2643" s="110" t="s">
        <v>7054</v>
      </c>
    </row>
    <row r="2644">
      <c r="A2644" s="51" t="s">
        <v>7055</v>
      </c>
      <c r="B2644" s="110" t="s">
        <v>7056</v>
      </c>
    </row>
    <row r="2645">
      <c r="A2645" s="51" t="s">
        <v>7057</v>
      </c>
      <c r="B2645" s="51" t="s">
        <v>7058</v>
      </c>
    </row>
    <row r="2646">
      <c r="A2646" s="51" t="s">
        <v>7059</v>
      </c>
      <c r="B2646" s="51" t="s">
        <v>7060</v>
      </c>
    </row>
    <row r="2647">
      <c r="A2647" s="51" t="s">
        <v>7061</v>
      </c>
      <c r="B2647" s="110" t="s">
        <v>7062</v>
      </c>
    </row>
    <row r="2648">
      <c r="A2648" s="51" t="s">
        <v>7063</v>
      </c>
      <c r="B2648" s="110" t="s">
        <v>7064</v>
      </c>
    </row>
    <row r="2649">
      <c r="A2649" s="51" t="s">
        <v>7065</v>
      </c>
      <c r="B2649" s="110" t="s">
        <v>7066</v>
      </c>
    </row>
    <row r="2650">
      <c r="A2650" s="51" t="s">
        <v>7067</v>
      </c>
      <c r="B2650" s="110" t="s">
        <v>7068</v>
      </c>
    </row>
    <row r="2651">
      <c r="A2651" s="51" t="s">
        <v>7069</v>
      </c>
      <c r="B2651" s="51" t="s">
        <v>7070</v>
      </c>
    </row>
    <row r="2652">
      <c r="A2652" s="51" t="s">
        <v>7071</v>
      </c>
      <c r="B2652" s="51" t="s">
        <v>7072</v>
      </c>
    </row>
    <row r="2653">
      <c r="A2653" s="51" t="s">
        <v>7073</v>
      </c>
      <c r="B2653" s="110" t="s">
        <v>7074</v>
      </c>
    </row>
    <row r="2654">
      <c r="A2654" s="51" t="s">
        <v>7075</v>
      </c>
      <c r="B2654" s="110" t="s">
        <v>7076</v>
      </c>
    </row>
    <row r="2655">
      <c r="A2655" s="51" t="s">
        <v>7077</v>
      </c>
      <c r="B2655" s="110" t="s">
        <v>7078</v>
      </c>
    </row>
    <row r="2656">
      <c r="A2656" s="51" t="s">
        <v>7079</v>
      </c>
      <c r="B2656" s="110" t="s">
        <v>7080</v>
      </c>
    </row>
    <row r="2657">
      <c r="A2657" s="51" t="s">
        <v>7081</v>
      </c>
      <c r="B2657" s="110" t="s">
        <v>7082</v>
      </c>
    </row>
    <row r="2658">
      <c r="A2658" s="51" t="s">
        <v>7083</v>
      </c>
      <c r="B2658" s="51" t="s">
        <v>7084</v>
      </c>
    </row>
    <row r="2659">
      <c r="A2659" s="51" t="s">
        <v>7085</v>
      </c>
      <c r="B2659" s="110" t="s">
        <v>7086</v>
      </c>
    </row>
    <row r="2660">
      <c r="A2660" s="51" t="s">
        <v>7087</v>
      </c>
      <c r="B2660" s="110" t="s">
        <v>7088</v>
      </c>
    </row>
    <row r="2661">
      <c r="A2661" s="51" t="s">
        <v>7089</v>
      </c>
      <c r="B2661" s="110" t="s">
        <v>7090</v>
      </c>
    </row>
    <row r="2662">
      <c r="A2662" s="51" t="s">
        <v>7091</v>
      </c>
      <c r="B2662" s="110" t="s">
        <v>7092</v>
      </c>
    </row>
    <row r="2663">
      <c r="A2663" s="51" t="s">
        <v>7093</v>
      </c>
      <c r="B2663" s="110" t="s">
        <v>7094</v>
      </c>
    </row>
    <row r="2664">
      <c r="A2664" s="51" t="s">
        <v>7095</v>
      </c>
      <c r="B2664" s="51" t="s">
        <v>7096</v>
      </c>
    </row>
    <row r="2665">
      <c r="A2665" s="51" t="s">
        <v>7097</v>
      </c>
      <c r="B2665" s="110" t="s">
        <v>7098</v>
      </c>
    </row>
    <row r="2666">
      <c r="A2666" s="51" t="s">
        <v>7099</v>
      </c>
      <c r="B2666" s="110" t="s">
        <v>7100</v>
      </c>
    </row>
    <row r="2667">
      <c r="A2667" s="51" t="s">
        <v>7101</v>
      </c>
      <c r="B2667" s="110" t="s">
        <v>7102</v>
      </c>
    </row>
    <row r="2668">
      <c r="A2668" s="51" t="s">
        <v>7103</v>
      </c>
      <c r="B2668" s="110" t="s">
        <v>7104</v>
      </c>
    </row>
    <row r="2669">
      <c r="A2669" s="51" t="s">
        <v>7105</v>
      </c>
      <c r="B2669" s="110" t="s">
        <v>7106</v>
      </c>
    </row>
    <row r="2670">
      <c r="A2670" s="51" t="s">
        <v>7107</v>
      </c>
      <c r="B2670" s="110" t="s">
        <v>7108</v>
      </c>
    </row>
    <row r="2671">
      <c r="A2671" s="51" t="s">
        <v>7109</v>
      </c>
      <c r="B2671" s="110" t="s">
        <v>7110</v>
      </c>
    </row>
    <row r="2672">
      <c r="A2672" s="51" t="s">
        <v>7111</v>
      </c>
      <c r="B2672" s="51" t="s">
        <v>7112</v>
      </c>
    </row>
    <row r="2673">
      <c r="A2673" s="51" t="s">
        <v>7113</v>
      </c>
      <c r="B2673" s="110" t="s">
        <v>7114</v>
      </c>
    </row>
    <row r="2674">
      <c r="A2674" s="51" t="s">
        <v>7115</v>
      </c>
      <c r="B2674" s="110" t="s">
        <v>7116</v>
      </c>
    </row>
    <row r="2675">
      <c r="A2675" s="51" t="s">
        <v>7117</v>
      </c>
      <c r="B2675" s="110" t="s">
        <v>7118</v>
      </c>
    </row>
    <row r="2676">
      <c r="A2676" s="51" t="s">
        <v>7119</v>
      </c>
      <c r="B2676" s="51" t="s">
        <v>7120</v>
      </c>
    </row>
    <row r="2677">
      <c r="A2677" s="51" t="s">
        <v>7121</v>
      </c>
      <c r="B2677" s="110" t="s">
        <v>7122</v>
      </c>
    </row>
    <row r="2678">
      <c r="A2678" s="51" t="s">
        <v>7123</v>
      </c>
      <c r="B2678" s="51" t="s">
        <v>7124</v>
      </c>
    </row>
    <row r="2679">
      <c r="A2679" s="51" t="s">
        <v>7125</v>
      </c>
      <c r="B2679" s="110" t="s">
        <v>7126</v>
      </c>
    </row>
    <row r="2680">
      <c r="A2680" s="51" t="s">
        <v>7127</v>
      </c>
      <c r="B2680" s="110" t="s">
        <v>7128</v>
      </c>
    </row>
    <row r="2681">
      <c r="A2681" s="51" t="s">
        <v>7129</v>
      </c>
      <c r="B2681" s="110" t="s">
        <v>7130</v>
      </c>
    </row>
    <row r="2682">
      <c r="A2682" s="51" t="s">
        <v>7131</v>
      </c>
      <c r="B2682" s="110" t="s">
        <v>7132</v>
      </c>
    </row>
    <row r="2683">
      <c r="A2683" s="51" t="s">
        <v>7133</v>
      </c>
      <c r="B2683" s="51" t="s">
        <v>7134</v>
      </c>
    </row>
    <row r="2684">
      <c r="A2684" s="51" t="s">
        <v>7135</v>
      </c>
      <c r="B2684" s="110" t="s">
        <v>7136</v>
      </c>
    </row>
    <row r="2685">
      <c r="A2685" s="51" t="s">
        <v>7137</v>
      </c>
      <c r="B2685" s="110" t="s">
        <v>7138</v>
      </c>
    </row>
    <row r="2686">
      <c r="A2686" s="51" t="s">
        <v>7139</v>
      </c>
      <c r="B2686" s="110" t="s">
        <v>7140</v>
      </c>
    </row>
    <row r="2687">
      <c r="A2687" s="51" t="s">
        <v>7141</v>
      </c>
      <c r="B2687" s="51" t="s">
        <v>7142</v>
      </c>
    </row>
    <row r="2688">
      <c r="A2688" s="51" t="s">
        <v>7143</v>
      </c>
      <c r="B2688" s="51" t="s">
        <v>7144</v>
      </c>
    </row>
    <row r="2689">
      <c r="A2689" s="51" t="s">
        <v>7145</v>
      </c>
      <c r="B2689" s="110" t="s">
        <v>7146</v>
      </c>
    </row>
    <row r="2690">
      <c r="A2690" s="51" t="s">
        <v>7147</v>
      </c>
      <c r="B2690" s="110" t="s">
        <v>7148</v>
      </c>
    </row>
    <row r="2691">
      <c r="A2691" s="51" t="s">
        <v>7149</v>
      </c>
      <c r="B2691" s="110" t="s">
        <v>7150</v>
      </c>
    </row>
    <row r="2692">
      <c r="A2692" s="51" t="s">
        <v>7151</v>
      </c>
      <c r="B2692" s="110" t="s">
        <v>7152</v>
      </c>
    </row>
    <row r="2693">
      <c r="A2693" s="51" t="s">
        <v>7153</v>
      </c>
      <c r="B2693" s="110" t="s">
        <v>7154</v>
      </c>
    </row>
    <row r="2694">
      <c r="A2694" s="51" t="s">
        <v>7155</v>
      </c>
      <c r="B2694" s="110" t="s">
        <v>7156</v>
      </c>
    </row>
    <row r="2695">
      <c r="A2695" s="51" t="s">
        <v>7157</v>
      </c>
      <c r="B2695" s="110" t="s">
        <v>7158</v>
      </c>
    </row>
    <row r="2696">
      <c r="A2696" s="51" t="s">
        <v>7159</v>
      </c>
      <c r="B2696" s="51" t="s">
        <v>7160</v>
      </c>
    </row>
    <row r="2697">
      <c r="A2697" s="51" t="s">
        <v>7161</v>
      </c>
      <c r="B2697" s="110" t="s">
        <v>7162</v>
      </c>
    </row>
    <row r="2698">
      <c r="A2698" s="51" t="s">
        <v>7163</v>
      </c>
      <c r="B2698" s="110" t="s">
        <v>7164</v>
      </c>
    </row>
    <row r="2699">
      <c r="A2699" s="51" t="s">
        <v>7165</v>
      </c>
      <c r="B2699" s="110" t="s">
        <v>7166</v>
      </c>
    </row>
    <row r="2700">
      <c r="A2700" s="51" t="s">
        <v>7167</v>
      </c>
      <c r="B2700" s="110" t="s">
        <v>7168</v>
      </c>
    </row>
    <row r="2701">
      <c r="A2701" s="51" t="s">
        <v>7169</v>
      </c>
      <c r="B2701" s="110" t="s">
        <v>7170</v>
      </c>
    </row>
    <row r="2702">
      <c r="A2702" s="51" t="s">
        <v>7171</v>
      </c>
      <c r="B2702" s="110" t="s">
        <v>7172</v>
      </c>
    </row>
    <row r="2703">
      <c r="A2703" s="51" t="s">
        <v>7173</v>
      </c>
      <c r="B2703" s="110" t="s">
        <v>7174</v>
      </c>
    </row>
    <row r="2704">
      <c r="A2704" s="51" t="s">
        <v>7175</v>
      </c>
      <c r="B2704" s="51" t="s">
        <v>7176</v>
      </c>
    </row>
    <row r="2705">
      <c r="A2705" s="51" t="s">
        <v>7177</v>
      </c>
      <c r="B2705" s="110" t="s">
        <v>7178</v>
      </c>
    </row>
    <row r="2706">
      <c r="A2706" s="51" t="s">
        <v>7179</v>
      </c>
      <c r="B2706" s="51" t="s">
        <v>7180</v>
      </c>
    </row>
    <row r="2707">
      <c r="A2707" s="51" t="s">
        <v>7181</v>
      </c>
      <c r="B2707" s="110" t="s">
        <v>7182</v>
      </c>
    </row>
    <row r="2708">
      <c r="A2708" s="51" t="s">
        <v>7183</v>
      </c>
      <c r="B2708" s="110" t="s">
        <v>7184</v>
      </c>
    </row>
    <row r="2709">
      <c r="A2709" s="51" t="s">
        <v>7185</v>
      </c>
      <c r="B2709" s="110" t="s">
        <v>7186</v>
      </c>
    </row>
    <row r="2710">
      <c r="A2710" s="51" t="s">
        <v>7187</v>
      </c>
      <c r="B2710" s="110" t="s">
        <v>7188</v>
      </c>
    </row>
    <row r="2711">
      <c r="A2711" s="51" t="s">
        <v>7189</v>
      </c>
      <c r="B2711" s="110" t="s">
        <v>7190</v>
      </c>
    </row>
    <row r="2712">
      <c r="A2712" s="51" t="s">
        <v>7191</v>
      </c>
      <c r="B2712" s="51" t="s">
        <v>7192</v>
      </c>
    </row>
    <row r="2713">
      <c r="A2713" s="51" t="s">
        <v>7193</v>
      </c>
      <c r="B2713" s="51" t="s">
        <v>7194</v>
      </c>
    </row>
    <row r="2714">
      <c r="A2714" s="51" t="s">
        <v>7195</v>
      </c>
      <c r="B2714" s="51" t="s">
        <v>7196</v>
      </c>
    </row>
    <row r="2715">
      <c r="A2715" s="51" t="s">
        <v>7197</v>
      </c>
      <c r="B2715" s="51" t="s">
        <v>7198</v>
      </c>
    </row>
    <row r="2716">
      <c r="A2716" s="51" t="s">
        <v>7199</v>
      </c>
      <c r="B2716" s="110" t="s">
        <v>7200</v>
      </c>
    </row>
    <row r="2717">
      <c r="A2717" s="51" t="s">
        <v>7201</v>
      </c>
      <c r="B2717" s="51" t="s">
        <v>7202</v>
      </c>
    </row>
    <row r="2718">
      <c r="A2718" s="51" t="s">
        <v>7203</v>
      </c>
      <c r="B2718" s="51" t="s">
        <v>7204</v>
      </c>
    </row>
    <row r="2719">
      <c r="A2719" s="51" t="s">
        <v>7205</v>
      </c>
      <c r="B2719" s="51" t="s">
        <v>7206</v>
      </c>
    </row>
    <row r="2720">
      <c r="A2720" s="51" t="s">
        <v>7207</v>
      </c>
      <c r="B2720" s="110" t="s">
        <v>7208</v>
      </c>
    </row>
    <row r="2721">
      <c r="A2721" s="51" t="s">
        <v>7209</v>
      </c>
      <c r="B2721" s="51" t="s">
        <v>7210</v>
      </c>
    </row>
    <row r="2722">
      <c r="A2722" s="51" t="s">
        <v>7211</v>
      </c>
      <c r="B2722" s="110" t="s">
        <v>7212</v>
      </c>
    </row>
    <row r="2723">
      <c r="A2723" s="51" t="s">
        <v>7213</v>
      </c>
      <c r="B2723" s="110" t="s">
        <v>7214</v>
      </c>
    </row>
    <row r="2724">
      <c r="A2724" s="51" t="s">
        <v>7215</v>
      </c>
      <c r="B2724" s="110" t="s">
        <v>7216</v>
      </c>
    </row>
    <row r="2725">
      <c r="A2725" s="51" t="s">
        <v>7217</v>
      </c>
      <c r="B2725" s="110" t="s">
        <v>7218</v>
      </c>
    </row>
    <row r="2726">
      <c r="A2726" s="51" t="s">
        <v>7219</v>
      </c>
      <c r="B2726" s="110" t="s">
        <v>7220</v>
      </c>
    </row>
    <row r="2727">
      <c r="A2727" s="51" t="s">
        <v>7221</v>
      </c>
      <c r="B2727" s="110" t="s">
        <v>7222</v>
      </c>
    </row>
    <row r="2728">
      <c r="A2728" s="51" t="s">
        <v>7223</v>
      </c>
      <c r="B2728" s="110" t="s">
        <v>7224</v>
      </c>
    </row>
    <row r="2729">
      <c r="A2729" s="51" t="s">
        <v>7225</v>
      </c>
      <c r="B2729" s="51" t="s">
        <v>7226</v>
      </c>
    </row>
    <row r="2730">
      <c r="A2730" s="51" t="s">
        <v>7227</v>
      </c>
      <c r="B2730" s="110" t="s">
        <v>7228</v>
      </c>
    </row>
    <row r="2731">
      <c r="A2731" s="51" t="s">
        <v>7229</v>
      </c>
      <c r="B2731" s="110" t="s">
        <v>7230</v>
      </c>
    </row>
    <row r="2732">
      <c r="A2732" s="51" t="s">
        <v>7231</v>
      </c>
      <c r="B2732" s="51" t="s">
        <v>7232</v>
      </c>
    </row>
    <row r="2733">
      <c r="A2733" s="51" t="s">
        <v>7233</v>
      </c>
      <c r="B2733" s="110" t="s">
        <v>7234</v>
      </c>
    </row>
    <row r="2734">
      <c r="A2734" s="51" t="s">
        <v>7235</v>
      </c>
      <c r="B2734" s="110" t="s">
        <v>7236</v>
      </c>
    </row>
    <row r="2735">
      <c r="A2735" s="51" t="s">
        <v>7237</v>
      </c>
      <c r="B2735" s="110" t="s">
        <v>7238</v>
      </c>
    </row>
    <row r="2736">
      <c r="A2736" s="51" t="s">
        <v>7239</v>
      </c>
      <c r="B2736" s="110" t="s">
        <v>7240</v>
      </c>
    </row>
    <row r="2737">
      <c r="A2737" s="51" t="s">
        <v>7241</v>
      </c>
      <c r="B2737" s="110" t="s">
        <v>7242</v>
      </c>
    </row>
    <row r="2738">
      <c r="A2738" s="51" t="s">
        <v>7243</v>
      </c>
      <c r="B2738" s="110" t="s">
        <v>7244</v>
      </c>
    </row>
    <row r="2739">
      <c r="A2739" s="51" t="s">
        <v>7245</v>
      </c>
      <c r="B2739" s="51" t="s">
        <v>7246</v>
      </c>
    </row>
    <row r="2740">
      <c r="A2740" s="51" t="s">
        <v>7247</v>
      </c>
      <c r="B2740" s="110" t="s">
        <v>7248</v>
      </c>
    </row>
    <row r="2741">
      <c r="A2741" s="51" t="s">
        <v>7249</v>
      </c>
      <c r="B2741" s="110" t="s">
        <v>7250</v>
      </c>
    </row>
    <row r="2742">
      <c r="A2742" s="51" t="s">
        <v>7251</v>
      </c>
      <c r="B2742" s="110" t="s">
        <v>7252</v>
      </c>
    </row>
    <row r="2743">
      <c r="A2743" s="51" t="s">
        <v>7253</v>
      </c>
      <c r="B2743" s="110" t="s">
        <v>7254</v>
      </c>
    </row>
    <row r="2744">
      <c r="A2744" s="51" t="s">
        <v>7255</v>
      </c>
      <c r="B2744" s="110" t="s">
        <v>7256</v>
      </c>
    </row>
    <row r="2745">
      <c r="A2745" s="51" t="s">
        <v>7257</v>
      </c>
      <c r="B2745" s="110" t="s">
        <v>7258</v>
      </c>
    </row>
    <row r="2746">
      <c r="A2746" s="51" t="s">
        <v>7259</v>
      </c>
      <c r="B2746" s="51" t="s">
        <v>7260</v>
      </c>
    </row>
    <row r="2747">
      <c r="A2747" s="51" t="s">
        <v>7261</v>
      </c>
      <c r="B2747" s="110" t="s">
        <v>7262</v>
      </c>
    </row>
    <row r="2748">
      <c r="A2748" s="51" t="s">
        <v>7263</v>
      </c>
      <c r="B2748" s="110" t="s">
        <v>7264</v>
      </c>
    </row>
    <row r="2749">
      <c r="A2749" s="51" t="s">
        <v>7265</v>
      </c>
      <c r="B2749" s="110" t="s">
        <v>7266</v>
      </c>
    </row>
    <row r="2750">
      <c r="A2750" s="51" t="s">
        <v>7267</v>
      </c>
      <c r="B2750" s="110" t="s">
        <v>7268</v>
      </c>
    </row>
    <row r="2751">
      <c r="A2751" s="51" t="s">
        <v>7269</v>
      </c>
      <c r="B2751" s="110" t="s">
        <v>7270</v>
      </c>
    </row>
    <row r="2752">
      <c r="A2752" s="51" t="s">
        <v>7271</v>
      </c>
      <c r="B2752" s="51" t="s">
        <v>7272</v>
      </c>
    </row>
    <row r="2753">
      <c r="A2753" s="51" t="s">
        <v>7273</v>
      </c>
      <c r="B2753" s="110" t="s">
        <v>7274</v>
      </c>
    </row>
    <row r="2754">
      <c r="A2754" s="51" t="s">
        <v>7275</v>
      </c>
      <c r="B2754" s="51" t="s">
        <v>7276</v>
      </c>
    </row>
    <row r="2755">
      <c r="A2755" s="51" t="s">
        <v>7277</v>
      </c>
      <c r="B2755" s="110" t="s">
        <v>7278</v>
      </c>
    </row>
    <row r="2756">
      <c r="A2756" s="51" t="s">
        <v>7279</v>
      </c>
      <c r="B2756" s="110" t="s">
        <v>7280</v>
      </c>
    </row>
    <row r="2757">
      <c r="A2757" s="51" t="s">
        <v>7281</v>
      </c>
      <c r="B2757" s="110" t="s">
        <v>7282</v>
      </c>
    </row>
    <row r="2758">
      <c r="A2758" s="51" t="s">
        <v>7283</v>
      </c>
      <c r="B2758" s="110" t="s">
        <v>7284</v>
      </c>
    </row>
    <row r="2759">
      <c r="A2759" s="51" t="s">
        <v>7285</v>
      </c>
      <c r="B2759" s="110" t="s">
        <v>7286</v>
      </c>
    </row>
    <row r="2760">
      <c r="A2760" s="51" t="s">
        <v>7287</v>
      </c>
      <c r="B2760" s="110" t="s">
        <v>7288</v>
      </c>
    </row>
    <row r="2761">
      <c r="A2761" s="51" t="s">
        <v>7289</v>
      </c>
      <c r="B2761" s="110" t="s">
        <v>7290</v>
      </c>
    </row>
    <row r="2762">
      <c r="A2762" s="51" t="s">
        <v>7291</v>
      </c>
      <c r="B2762" s="110" t="s">
        <v>7292</v>
      </c>
    </row>
    <row r="2763">
      <c r="A2763" s="51" t="s">
        <v>7293</v>
      </c>
      <c r="B2763" s="110" t="s">
        <v>7294</v>
      </c>
    </row>
    <row r="2764">
      <c r="A2764" s="51" t="s">
        <v>7295</v>
      </c>
      <c r="B2764" s="110" t="s">
        <v>7296</v>
      </c>
    </row>
    <row r="2765">
      <c r="A2765" s="51" t="s">
        <v>7297</v>
      </c>
      <c r="B2765" s="110" t="s">
        <v>7298</v>
      </c>
    </row>
    <row r="2766">
      <c r="A2766" s="51" t="s">
        <v>7299</v>
      </c>
      <c r="B2766" s="51" t="s">
        <v>7300</v>
      </c>
    </row>
    <row r="2767">
      <c r="A2767" s="51" t="s">
        <v>7301</v>
      </c>
      <c r="B2767" s="51" t="s">
        <v>7302</v>
      </c>
    </row>
    <row r="2768">
      <c r="A2768" s="51" t="s">
        <v>7303</v>
      </c>
      <c r="B2768" s="51" t="s">
        <v>7304</v>
      </c>
    </row>
    <row r="2769">
      <c r="A2769" s="51" t="s">
        <v>7305</v>
      </c>
      <c r="B2769" s="110" t="s">
        <v>7306</v>
      </c>
    </row>
    <row r="2770">
      <c r="A2770" s="51" t="s">
        <v>7307</v>
      </c>
      <c r="B2770" s="110" t="s">
        <v>7308</v>
      </c>
    </row>
    <row r="2771">
      <c r="A2771" s="51" t="s">
        <v>7309</v>
      </c>
      <c r="B2771" s="110" t="s">
        <v>7310</v>
      </c>
    </row>
    <row r="2772">
      <c r="A2772" s="51" t="s">
        <v>7311</v>
      </c>
      <c r="B2772" s="51" t="s">
        <v>7312</v>
      </c>
    </row>
    <row r="2773">
      <c r="A2773" s="51" t="s">
        <v>7313</v>
      </c>
      <c r="B2773" s="110" t="s">
        <v>7314</v>
      </c>
    </row>
    <row r="2774">
      <c r="A2774" s="51" t="s">
        <v>7315</v>
      </c>
      <c r="B2774" s="110" t="s">
        <v>7316</v>
      </c>
    </row>
    <row r="2775">
      <c r="A2775" s="51" t="s">
        <v>7317</v>
      </c>
      <c r="B2775" s="110" t="s">
        <v>7318</v>
      </c>
    </row>
    <row r="2776">
      <c r="A2776" s="51" t="s">
        <v>7319</v>
      </c>
      <c r="B2776" s="51" t="s">
        <v>7320</v>
      </c>
    </row>
    <row r="2777">
      <c r="A2777" s="51" t="s">
        <v>7321</v>
      </c>
      <c r="B2777" s="51" t="s">
        <v>7322</v>
      </c>
    </row>
    <row r="2778">
      <c r="A2778" s="51" t="s">
        <v>7323</v>
      </c>
      <c r="B2778" s="51" t="s">
        <v>7324</v>
      </c>
    </row>
    <row r="2779">
      <c r="A2779" s="51" t="s">
        <v>7325</v>
      </c>
      <c r="B2779" s="110" t="s">
        <v>7326</v>
      </c>
    </row>
    <row r="2780">
      <c r="A2780" s="51" t="s">
        <v>7327</v>
      </c>
      <c r="B2780" s="110" t="s">
        <v>7328</v>
      </c>
    </row>
    <row r="2781">
      <c r="A2781" s="51" t="s">
        <v>7329</v>
      </c>
      <c r="B2781" s="51" t="s">
        <v>7330</v>
      </c>
    </row>
    <row r="2782">
      <c r="A2782" s="51" t="s">
        <v>7331</v>
      </c>
      <c r="B2782" s="110" t="s">
        <v>7332</v>
      </c>
    </row>
    <row r="2783">
      <c r="A2783" s="51" t="s">
        <v>7333</v>
      </c>
      <c r="B2783" s="110" t="s">
        <v>7334</v>
      </c>
    </row>
    <row r="2784">
      <c r="A2784" s="51" t="s">
        <v>7335</v>
      </c>
      <c r="B2784" s="110" t="s">
        <v>7336</v>
      </c>
    </row>
    <row r="2785">
      <c r="A2785" s="51" t="s">
        <v>7337</v>
      </c>
      <c r="B2785" s="51" t="s">
        <v>7338</v>
      </c>
    </row>
    <row r="2786">
      <c r="A2786" s="51" t="s">
        <v>7339</v>
      </c>
      <c r="B2786" s="51" t="s">
        <v>7340</v>
      </c>
    </row>
    <row r="2787">
      <c r="A2787" s="51" t="s">
        <v>7341</v>
      </c>
      <c r="B2787" s="110" t="s">
        <v>7342</v>
      </c>
    </row>
    <row r="2788">
      <c r="A2788" s="51" t="s">
        <v>7343</v>
      </c>
      <c r="B2788" s="110" t="s">
        <v>7344</v>
      </c>
    </row>
    <row r="2789">
      <c r="A2789" s="51" t="s">
        <v>7345</v>
      </c>
      <c r="B2789" s="110" t="s">
        <v>7346</v>
      </c>
    </row>
    <row r="2790">
      <c r="A2790" s="51" t="s">
        <v>7347</v>
      </c>
      <c r="B2790" s="110" t="s">
        <v>7348</v>
      </c>
    </row>
    <row r="2791">
      <c r="A2791" s="51" t="s">
        <v>7349</v>
      </c>
      <c r="B2791" s="110" t="s">
        <v>7350</v>
      </c>
    </row>
    <row r="2792">
      <c r="A2792" s="51" t="s">
        <v>7351</v>
      </c>
      <c r="B2792" s="110" t="s">
        <v>7352</v>
      </c>
    </row>
    <row r="2793">
      <c r="A2793" s="51" t="s">
        <v>7353</v>
      </c>
      <c r="B2793" s="51" t="s">
        <v>7354</v>
      </c>
    </row>
    <row r="2794">
      <c r="A2794" s="51" t="s">
        <v>7355</v>
      </c>
      <c r="B2794" s="110" t="s">
        <v>7356</v>
      </c>
    </row>
    <row r="2795">
      <c r="A2795" s="51" t="s">
        <v>7357</v>
      </c>
      <c r="B2795" s="110" t="s">
        <v>7358</v>
      </c>
    </row>
    <row r="2796">
      <c r="A2796" s="51" t="s">
        <v>7359</v>
      </c>
      <c r="B2796" s="110" t="s">
        <v>7360</v>
      </c>
    </row>
    <row r="2797">
      <c r="A2797" s="51" t="s">
        <v>7361</v>
      </c>
      <c r="B2797" s="51" t="s">
        <v>7362</v>
      </c>
    </row>
    <row r="2798">
      <c r="A2798" s="51" t="s">
        <v>7363</v>
      </c>
      <c r="B2798" s="51" t="s">
        <v>7364</v>
      </c>
    </row>
    <row r="2799">
      <c r="A2799" s="51" t="s">
        <v>7365</v>
      </c>
      <c r="B2799" s="51" t="s">
        <v>7366</v>
      </c>
    </row>
    <row r="2800">
      <c r="A2800" s="51" t="s">
        <v>7367</v>
      </c>
      <c r="B2800" s="110" t="s">
        <v>7368</v>
      </c>
    </row>
    <row r="2801">
      <c r="A2801" s="51" t="s">
        <v>7369</v>
      </c>
      <c r="B2801" s="110" t="s">
        <v>7370</v>
      </c>
    </row>
    <row r="2802">
      <c r="A2802" s="51" t="s">
        <v>7371</v>
      </c>
      <c r="B2802" s="110" t="s">
        <v>7372</v>
      </c>
    </row>
    <row r="2803">
      <c r="A2803" s="51" t="s">
        <v>7373</v>
      </c>
      <c r="B2803" s="51" t="s">
        <v>7374</v>
      </c>
    </row>
    <row r="2804">
      <c r="A2804" s="51" t="s">
        <v>7375</v>
      </c>
      <c r="B2804" s="110" t="s">
        <v>7376</v>
      </c>
    </row>
    <row r="2805">
      <c r="A2805" s="51" t="s">
        <v>7377</v>
      </c>
      <c r="B2805" s="51" t="s">
        <v>7378</v>
      </c>
    </row>
    <row r="2806">
      <c r="A2806" s="51" t="s">
        <v>7379</v>
      </c>
      <c r="B2806" s="51" t="s">
        <v>7380</v>
      </c>
    </row>
    <row r="2807">
      <c r="A2807" s="51" t="s">
        <v>7381</v>
      </c>
      <c r="B2807" s="110" t="s">
        <v>7382</v>
      </c>
    </row>
    <row r="2808">
      <c r="A2808" s="51" t="s">
        <v>7383</v>
      </c>
      <c r="B2808" s="110" t="s">
        <v>7384</v>
      </c>
    </row>
    <row r="2809">
      <c r="A2809" s="51" t="s">
        <v>7385</v>
      </c>
      <c r="B2809" s="110" t="s">
        <v>7386</v>
      </c>
    </row>
    <row r="2810">
      <c r="A2810" s="51" t="s">
        <v>7387</v>
      </c>
      <c r="B2810" s="51" t="s">
        <v>7388</v>
      </c>
    </row>
    <row r="2811">
      <c r="A2811" s="51" t="s">
        <v>7389</v>
      </c>
      <c r="B2811" s="51" t="s">
        <v>7390</v>
      </c>
    </row>
    <row r="2812">
      <c r="A2812" s="51" t="s">
        <v>7391</v>
      </c>
      <c r="B2812" s="110" t="s">
        <v>7392</v>
      </c>
    </row>
    <row r="2813">
      <c r="A2813" s="51" t="s">
        <v>7393</v>
      </c>
      <c r="B2813" s="51" t="s">
        <v>7394</v>
      </c>
    </row>
    <row r="2814">
      <c r="A2814" s="51" t="s">
        <v>7395</v>
      </c>
      <c r="B2814" s="51" t="s">
        <v>7396</v>
      </c>
    </row>
    <row r="2815">
      <c r="A2815" s="51" t="s">
        <v>7397</v>
      </c>
      <c r="B2815" s="110" t="s">
        <v>7398</v>
      </c>
    </row>
    <row r="2816">
      <c r="A2816" s="51" t="s">
        <v>7399</v>
      </c>
      <c r="B2816" s="110" t="s">
        <v>7400</v>
      </c>
    </row>
    <row r="2817">
      <c r="A2817" s="51" t="s">
        <v>7401</v>
      </c>
      <c r="B2817" s="110" t="s">
        <v>7402</v>
      </c>
    </row>
    <row r="2818">
      <c r="A2818" s="51" t="s">
        <v>7403</v>
      </c>
      <c r="B2818" s="110" t="s">
        <v>7404</v>
      </c>
    </row>
    <row r="2819">
      <c r="A2819" s="51" t="s">
        <v>7405</v>
      </c>
      <c r="B2819" s="51" t="s">
        <v>7406</v>
      </c>
    </row>
    <row r="2820">
      <c r="A2820" s="51" t="s">
        <v>7407</v>
      </c>
      <c r="B2820" s="110" t="s">
        <v>7408</v>
      </c>
    </row>
    <row r="2821">
      <c r="A2821" s="51" t="s">
        <v>7409</v>
      </c>
      <c r="B2821" s="110" t="s">
        <v>7410</v>
      </c>
    </row>
    <row r="2822">
      <c r="A2822" s="51" t="s">
        <v>7411</v>
      </c>
      <c r="B2822" s="110" t="s">
        <v>7412</v>
      </c>
    </row>
    <row r="2823">
      <c r="A2823" s="51" t="s">
        <v>7413</v>
      </c>
      <c r="B2823" s="51" t="s">
        <v>7414</v>
      </c>
    </row>
    <row r="2824">
      <c r="A2824" s="51" t="s">
        <v>7415</v>
      </c>
      <c r="B2824" s="110" t="s">
        <v>7416</v>
      </c>
    </row>
    <row r="2825">
      <c r="A2825" s="51" t="s">
        <v>7417</v>
      </c>
      <c r="B2825" s="51" t="s">
        <v>7418</v>
      </c>
    </row>
    <row r="2826">
      <c r="A2826" s="51" t="s">
        <v>7419</v>
      </c>
      <c r="B2826" s="51" t="s">
        <v>7420</v>
      </c>
    </row>
    <row r="2827">
      <c r="A2827" s="51" t="s">
        <v>7421</v>
      </c>
      <c r="B2827" s="51" t="s">
        <v>7422</v>
      </c>
    </row>
    <row r="2828">
      <c r="A2828" s="51" t="s">
        <v>7423</v>
      </c>
      <c r="B2828" s="51" t="s">
        <v>7424</v>
      </c>
    </row>
    <row r="2829">
      <c r="A2829" s="51" t="s">
        <v>7425</v>
      </c>
      <c r="B2829" s="51" t="s">
        <v>7426</v>
      </c>
    </row>
    <row r="2830">
      <c r="A2830" s="51" t="s">
        <v>7427</v>
      </c>
      <c r="B2830" s="110" t="s">
        <v>7428</v>
      </c>
    </row>
    <row r="2831">
      <c r="A2831" s="51" t="s">
        <v>7429</v>
      </c>
      <c r="B2831" s="110" t="s">
        <v>7430</v>
      </c>
    </row>
    <row r="2832">
      <c r="A2832" s="51" t="s">
        <v>7431</v>
      </c>
      <c r="B2832" s="110" t="s">
        <v>7432</v>
      </c>
    </row>
    <row r="2833">
      <c r="A2833" s="51" t="s">
        <v>7433</v>
      </c>
      <c r="B2833" s="110" t="s">
        <v>7434</v>
      </c>
    </row>
    <row r="2834">
      <c r="A2834" s="51" t="s">
        <v>7435</v>
      </c>
      <c r="B2834" s="110" t="s">
        <v>7436</v>
      </c>
    </row>
    <row r="2835">
      <c r="A2835" s="51" t="s">
        <v>7437</v>
      </c>
      <c r="B2835" s="51" t="s">
        <v>7438</v>
      </c>
    </row>
    <row r="2836">
      <c r="A2836" s="51" t="s">
        <v>7439</v>
      </c>
      <c r="B2836" s="110" t="s">
        <v>7440</v>
      </c>
    </row>
    <row r="2837">
      <c r="A2837" s="51" t="s">
        <v>7441</v>
      </c>
      <c r="B2837" s="51" t="s">
        <v>7442</v>
      </c>
    </row>
    <row r="2838">
      <c r="A2838" s="51" t="s">
        <v>7443</v>
      </c>
      <c r="B2838" s="51" t="s">
        <v>7444</v>
      </c>
    </row>
    <row r="2839">
      <c r="A2839" s="51" t="s">
        <v>7445</v>
      </c>
      <c r="B2839" s="110" t="s">
        <v>7446</v>
      </c>
    </row>
    <row r="2840">
      <c r="A2840" s="51" t="s">
        <v>7447</v>
      </c>
      <c r="B2840" s="110" t="s">
        <v>7448</v>
      </c>
    </row>
    <row r="2841">
      <c r="A2841" s="51" t="s">
        <v>7449</v>
      </c>
      <c r="B2841" s="51" t="s">
        <v>7450</v>
      </c>
    </row>
    <row r="2842">
      <c r="A2842" s="51" t="s">
        <v>7451</v>
      </c>
      <c r="B2842" s="51" t="s">
        <v>7452</v>
      </c>
    </row>
    <row r="2843">
      <c r="A2843" s="51" t="s">
        <v>7453</v>
      </c>
      <c r="B2843" s="110" t="s">
        <v>7454</v>
      </c>
    </row>
    <row r="2844">
      <c r="A2844" s="51" t="s">
        <v>7455</v>
      </c>
      <c r="B2844" s="110" t="s">
        <v>7456</v>
      </c>
    </row>
    <row r="2845">
      <c r="A2845" s="51" t="s">
        <v>7457</v>
      </c>
      <c r="B2845" s="110" t="s">
        <v>7458</v>
      </c>
    </row>
    <row r="2846">
      <c r="A2846" s="51" t="s">
        <v>7459</v>
      </c>
      <c r="B2846" s="110" t="s">
        <v>7460</v>
      </c>
    </row>
    <row r="2847">
      <c r="A2847" s="51" t="s">
        <v>7461</v>
      </c>
      <c r="B2847" s="110" t="s">
        <v>7462</v>
      </c>
    </row>
    <row r="2848">
      <c r="A2848" s="51" t="s">
        <v>7463</v>
      </c>
      <c r="B2848" s="110" t="s">
        <v>7464</v>
      </c>
    </row>
    <row r="2849">
      <c r="A2849" s="51" t="s">
        <v>7465</v>
      </c>
      <c r="B2849" s="110" t="s">
        <v>7466</v>
      </c>
    </row>
    <row r="2850">
      <c r="A2850" s="51" t="s">
        <v>7467</v>
      </c>
      <c r="B2850" s="110" t="s">
        <v>7468</v>
      </c>
    </row>
    <row r="2851">
      <c r="A2851" s="51" t="s">
        <v>7469</v>
      </c>
      <c r="B2851" s="110" t="s">
        <v>7470</v>
      </c>
    </row>
    <row r="2852">
      <c r="A2852" s="51" t="s">
        <v>7471</v>
      </c>
      <c r="B2852" s="110" t="s">
        <v>7472</v>
      </c>
    </row>
    <row r="2853">
      <c r="A2853" s="51" t="s">
        <v>7473</v>
      </c>
      <c r="B2853" s="110" t="s">
        <v>7474</v>
      </c>
    </row>
    <row r="2854">
      <c r="A2854" s="51" t="s">
        <v>7475</v>
      </c>
      <c r="B2854" s="110" t="s">
        <v>7476</v>
      </c>
    </row>
    <row r="2855">
      <c r="A2855" s="51" t="s">
        <v>7477</v>
      </c>
      <c r="B2855" s="51" t="s">
        <v>7478</v>
      </c>
    </row>
    <row r="2856">
      <c r="A2856" s="51" t="s">
        <v>7479</v>
      </c>
      <c r="B2856" s="51" t="s">
        <v>7480</v>
      </c>
    </row>
    <row r="2857">
      <c r="A2857" s="51" t="s">
        <v>7481</v>
      </c>
      <c r="B2857" s="51" t="s">
        <v>7482</v>
      </c>
    </row>
    <row r="2858">
      <c r="A2858" s="51" t="s">
        <v>7483</v>
      </c>
      <c r="B2858" s="51" t="s">
        <v>7484</v>
      </c>
    </row>
    <row r="2859">
      <c r="A2859" s="51" t="s">
        <v>7485</v>
      </c>
      <c r="B2859" s="110" t="s">
        <v>7486</v>
      </c>
    </row>
    <row r="2860">
      <c r="A2860" s="51" t="s">
        <v>7487</v>
      </c>
      <c r="B2860" s="110" t="s">
        <v>7488</v>
      </c>
    </row>
    <row r="2861">
      <c r="A2861" s="51" t="s">
        <v>7489</v>
      </c>
      <c r="B2861" s="110" t="s">
        <v>7490</v>
      </c>
    </row>
    <row r="2862">
      <c r="A2862" s="51" t="s">
        <v>7491</v>
      </c>
      <c r="B2862" s="110" t="s">
        <v>7492</v>
      </c>
    </row>
    <row r="2863">
      <c r="A2863" s="51" t="s">
        <v>7493</v>
      </c>
      <c r="B2863" s="110" t="s">
        <v>7494</v>
      </c>
    </row>
    <row r="2864">
      <c r="A2864" s="51" t="s">
        <v>7495</v>
      </c>
      <c r="B2864" s="110" t="s">
        <v>7496</v>
      </c>
    </row>
    <row r="2865">
      <c r="A2865" s="51" t="s">
        <v>7497</v>
      </c>
      <c r="B2865" s="110" t="s">
        <v>7498</v>
      </c>
    </row>
    <row r="2866">
      <c r="A2866" s="51" t="s">
        <v>7499</v>
      </c>
      <c r="B2866" s="110" t="s">
        <v>7500</v>
      </c>
    </row>
    <row r="2867">
      <c r="A2867" s="51" t="s">
        <v>7501</v>
      </c>
      <c r="B2867" s="110" t="s">
        <v>7502</v>
      </c>
    </row>
    <row r="2868">
      <c r="A2868" s="51" t="s">
        <v>7503</v>
      </c>
      <c r="B2868" s="110" t="s">
        <v>7504</v>
      </c>
    </row>
    <row r="2869">
      <c r="A2869" s="51" t="s">
        <v>7505</v>
      </c>
      <c r="B2869" s="51" t="s">
        <v>7506</v>
      </c>
    </row>
    <row r="2870">
      <c r="A2870" s="51" t="s">
        <v>7507</v>
      </c>
      <c r="B2870" s="110" t="s">
        <v>7508</v>
      </c>
    </row>
    <row r="2871">
      <c r="A2871" s="51" t="s">
        <v>7509</v>
      </c>
      <c r="B2871" s="51" t="s">
        <v>7510</v>
      </c>
    </row>
    <row r="2872">
      <c r="A2872" s="51" t="s">
        <v>7511</v>
      </c>
      <c r="B2872" s="110" t="s">
        <v>7512</v>
      </c>
    </row>
    <row r="2873">
      <c r="A2873" s="51" t="s">
        <v>7513</v>
      </c>
      <c r="B2873" s="110" t="s">
        <v>7514</v>
      </c>
    </row>
    <row r="2874">
      <c r="A2874" s="51" t="s">
        <v>7515</v>
      </c>
      <c r="B2874" s="110" t="s">
        <v>7516</v>
      </c>
    </row>
    <row r="2875">
      <c r="A2875" s="51" t="s">
        <v>7517</v>
      </c>
      <c r="B2875" s="110" t="s">
        <v>7518</v>
      </c>
    </row>
    <row r="2876">
      <c r="A2876" s="51" t="s">
        <v>7519</v>
      </c>
      <c r="B2876" s="110" t="s">
        <v>7520</v>
      </c>
    </row>
    <row r="2877">
      <c r="A2877" s="51" t="s">
        <v>7521</v>
      </c>
      <c r="B2877" s="110" t="s">
        <v>7522</v>
      </c>
    </row>
    <row r="2878">
      <c r="A2878" s="51" t="s">
        <v>7523</v>
      </c>
      <c r="B2878" s="51" t="s">
        <v>7524</v>
      </c>
    </row>
    <row r="2879">
      <c r="A2879" s="51" t="s">
        <v>7525</v>
      </c>
      <c r="B2879" s="110" t="s">
        <v>7526</v>
      </c>
    </row>
    <row r="2880">
      <c r="A2880" s="51" t="s">
        <v>7527</v>
      </c>
      <c r="B2880" s="110" t="s">
        <v>7528</v>
      </c>
    </row>
    <row r="2881">
      <c r="A2881" s="51" t="s">
        <v>7529</v>
      </c>
      <c r="B2881" s="51" t="s">
        <v>7530</v>
      </c>
    </row>
    <row r="2882">
      <c r="A2882" s="51" t="s">
        <v>7531</v>
      </c>
      <c r="B2882" s="110" t="s">
        <v>7532</v>
      </c>
    </row>
    <row r="2883">
      <c r="A2883" s="51" t="s">
        <v>7533</v>
      </c>
      <c r="B2883" s="110" t="s">
        <v>7534</v>
      </c>
    </row>
    <row r="2884">
      <c r="A2884" s="51" t="s">
        <v>7535</v>
      </c>
      <c r="B2884" s="110" t="s">
        <v>7536</v>
      </c>
    </row>
    <row r="2885">
      <c r="A2885" s="51" t="s">
        <v>7537</v>
      </c>
      <c r="B2885" s="110" t="s">
        <v>7538</v>
      </c>
    </row>
    <row r="2886">
      <c r="A2886" s="51" t="s">
        <v>7539</v>
      </c>
      <c r="B2886" s="110" t="s">
        <v>7540</v>
      </c>
    </row>
    <row r="2887">
      <c r="A2887" s="51" t="s">
        <v>7541</v>
      </c>
      <c r="B2887" s="51" t="s">
        <v>7542</v>
      </c>
    </row>
    <row r="2888">
      <c r="A2888" s="51" t="s">
        <v>7543</v>
      </c>
      <c r="B2888" s="51" t="s">
        <v>7544</v>
      </c>
    </row>
    <row r="2889">
      <c r="A2889" s="51" t="s">
        <v>7545</v>
      </c>
      <c r="B2889" s="110" t="s">
        <v>7546</v>
      </c>
    </row>
    <row r="2890">
      <c r="A2890" s="51" t="s">
        <v>7547</v>
      </c>
      <c r="B2890" s="51" t="s">
        <v>7548</v>
      </c>
    </row>
    <row r="2891">
      <c r="A2891" s="51" t="s">
        <v>7549</v>
      </c>
      <c r="B2891" s="110" t="s">
        <v>7550</v>
      </c>
    </row>
    <row r="2892">
      <c r="A2892" s="51" t="s">
        <v>7551</v>
      </c>
      <c r="B2892" s="110" t="s">
        <v>7552</v>
      </c>
    </row>
    <row r="2893">
      <c r="A2893" s="51" t="s">
        <v>7553</v>
      </c>
      <c r="B2893" s="51" t="s">
        <v>7554</v>
      </c>
    </row>
    <row r="2894">
      <c r="A2894" s="51" t="s">
        <v>7555</v>
      </c>
      <c r="B2894" s="110" t="s">
        <v>7556</v>
      </c>
    </row>
    <row r="2895">
      <c r="A2895" s="51" t="s">
        <v>7557</v>
      </c>
      <c r="B2895" s="110" t="s">
        <v>7558</v>
      </c>
    </row>
    <row r="2896">
      <c r="A2896" s="51" t="s">
        <v>7559</v>
      </c>
      <c r="B2896" s="110" t="s">
        <v>7560</v>
      </c>
    </row>
    <row r="2897">
      <c r="A2897" s="51" t="s">
        <v>7561</v>
      </c>
      <c r="B2897" s="110" t="s">
        <v>7562</v>
      </c>
    </row>
    <row r="2898">
      <c r="A2898" s="51" t="s">
        <v>7563</v>
      </c>
      <c r="B2898" s="51" t="s">
        <v>7564</v>
      </c>
    </row>
    <row r="2899">
      <c r="A2899" s="51" t="s">
        <v>7565</v>
      </c>
      <c r="B2899" s="110" t="s">
        <v>7566</v>
      </c>
    </row>
    <row r="2900">
      <c r="A2900" s="51" t="s">
        <v>7567</v>
      </c>
      <c r="B2900" s="110" t="s">
        <v>7568</v>
      </c>
    </row>
    <row r="2901">
      <c r="A2901" s="51" t="s">
        <v>7569</v>
      </c>
      <c r="B2901" s="51" t="s">
        <v>7570</v>
      </c>
    </row>
    <row r="2902">
      <c r="A2902" s="51" t="s">
        <v>7571</v>
      </c>
      <c r="B2902" s="110" t="s">
        <v>7572</v>
      </c>
    </row>
    <row r="2903">
      <c r="A2903" s="51" t="s">
        <v>7573</v>
      </c>
      <c r="B2903" s="110" t="s">
        <v>7574</v>
      </c>
    </row>
    <row r="2904">
      <c r="A2904" s="51" t="s">
        <v>7575</v>
      </c>
      <c r="B2904" s="51" t="s">
        <v>7576</v>
      </c>
    </row>
    <row r="2905">
      <c r="A2905" s="51" t="s">
        <v>7577</v>
      </c>
      <c r="B2905" s="51" t="s">
        <v>7578</v>
      </c>
    </row>
    <row r="2906">
      <c r="A2906" s="51" t="s">
        <v>7579</v>
      </c>
      <c r="B2906" s="110" t="s">
        <v>7580</v>
      </c>
    </row>
    <row r="2907">
      <c r="A2907" s="51" t="s">
        <v>7581</v>
      </c>
      <c r="B2907" s="110" t="s">
        <v>7582</v>
      </c>
    </row>
    <row r="2908">
      <c r="A2908" s="51" t="s">
        <v>7583</v>
      </c>
      <c r="B2908" s="110" t="s">
        <v>7584</v>
      </c>
    </row>
    <row r="2909">
      <c r="A2909" s="51" t="s">
        <v>7585</v>
      </c>
      <c r="B2909" s="110" t="s">
        <v>7586</v>
      </c>
    </row>
    <row r="2910">
      <c r="A2910" s="51" t="s">
        <v>7587</v>
      </c>
      <c r="B2910" s="110" t="s">
        <v>7588</v>
      </c>
    </row>
    <row r="2911">
      <c r="A2911" s="51" t="s">
        <v>7589</v>
      </c>
      <c r="B2911" s="110" t="s">
        <v>7590</v>
      </c>
    </row>
    <row r="2912">
      <c r="A2912" s="51" t="s">
        <v>7591</v>
      </c>
      <c r="B2912" s="51" t="s">
        <v>7592</v>
      </c>
    </row>
    <row r="2913">
      <c r="A2913" s="51" t="s">
        <v>7593</v>
      </c>
      <c r="B2913" s="51" t="s">
        <v>7594</v>
      </c>
    </row>
    <row r="2914">
      <c r="A2914" s="51" t="s">
        <v>7595</v>
      </c>
      <c r="B2914" s="110" t="s">
        <v>7596</v>
      </c>
    </row>
    <row r="2915">
      <c r="A2915" s="51" t="s">
        <v>7597</v>
      </c>
      <c r="B2915" s="110" t="s">
        <v>7598</v>
      </c>
    </row>
    <row r="2916">
      <c r="A2916" s="51" t="s">
        <v>7599</v>
      </c>
      <c r="B2916" s="110" t="s">
        <v>7600</v>
      </c>
    </row>
    <row r="2917">
      <c r="A2917" s="51" t="s">
        <v>7601</v>
      </c>
      <c r="B2917" s="110" t="s">
        <v>7602</v>
      </c>
    </row>
    <row r="2918">
      <c r="A2918" s="51" t="s">
        <v>7603</v>
      </c>
      <c r="B2918" s="110" t="s">
        <v>7604</v>
      </c>
    </row>
    <row r="2919">
      <c r="A2919" s="51" t="s">
        <v>7605</v>
      </c>
      <c r="B2919" s="110" t="s">
        <v>7606</v>
      </c>
    </row>
    <row r="2920">
      <c r="A2920" s="51" t="s">
        <v>7607</v>
      </c>
      <c r="B2920" s="110" t="s">
        <v>7608</v>
      </c>
    </row>
    <row r="2921">
      <c r="A2921" s="51" t="s">
        <v>7609</v>
      </c>
      <c r="B2921" s="110" t="s">
        <v>7610</v>
      </c>
    </row>
    <row r="2922">
      <c r="A2922" s="51" t="s">
        <v>7611</v>
      </c>
      <c r="B2922" s="110" t="s">
        <v>7612</v>
      </c>
    </row>
    <row r="2923">
      <c r="A2923" s="51" t="s">
        <v>7613</v>
      </c>
      <c r="B2923" s="51" t="s">
        <v>7614</v>
      </c>
    </row>
    <row r="2924">
      <c r="A2924" s="51" t="s">
        <v>7615</v>
      </c>
      <c r="B2924" s="110" t="s">
        <v>7616</v>
      </c>
    </row>
    <row r="2925">
      <c r="A2925" s="51" t="s">
        <v>7617</v>
      </c>
      <c r="B2925" s="110" t="s">
        <v>7618</v>
      </c>
    </row>
    <row r="2926">
      <c r="A2926" s="51" t="s">
        <v>7619</v>
      </c>
      <c r="B2926" s="110" t="s">
        <v>7620</v>
      </c>
    </row>
    <row r="2927">
      <c r="A2927" s="51" t="s">
        <v>7621</v>
      </c>
      <c r="B2927" s="110" t="s">
        <v>7622</v>
      </c>
    </row>
    <row r="2928">
      <c r="A2928" s="51" t="s">
        <v>7623</v>
      </c>
      <c r="B2928" s="110" t="s">
        <v>7624</v>
      </c>
    </row>
    <row r="2929">
      <c r="A2929" s="51" t="s">
        <v>7625</v>
      </c>
      <c r="B2929" s="110" t="s">
        <v>7626</v>
      </c>
    </row>
    <row r="2930">
      <c r="A2930" s="51" t="s">
        <v>7627</v>
      </c>
      <c r="B2930" s="110" t="s">
        <v>7628</v>
      </c>
    </row>
    <row r="2931">
      <c r="A2931" s="51" t="s">
        <v>7629</v>
      </c>
      <c r="B2931" s="51" t="s">
        <v>7630</v>
      </c>
    </row>
    <row r="2932">
      <c r="A2932" s="51" t="s">
        <v>7631</v>
      </c>
      <c r="B2932" s="110" t="s">
        <v>7632</v>
      </c>
    </row>
    <row r="2933">
      <c r="A2933" s="51" t="s">
        <v>7633</v>
      </c>
      <c r="B2933" s="110" t="s">
        <v>7634</v>
      </c>
    </row>
    <row r="2934">
      <c r="A2934" s="51" t="s">
        <v>7635</v>
      </c>
      <c r="B2934" s="110" t="s">
        <v>7636</v>
      </c>
    </row>
    <row r="2935">
      <c r="A2935" s="51" t="s">
        <v>7637</v>
      </c>
      <c r="B2935" s="110" t="s">
        <v>7638</v>
      </c>
    </row>
    <row r="2936">
      <c r="A2936" s="51" t="s">
        <v>7639</v>
      </c>
      <c r="B2936" s="110" t="s">
        <v>7640</v>
      </c>
    </row>
    <row r="2937">
      <c r="A2937" s="51" t="s">
        <v>7641</v>
      </c>
      <c r="B2937" s="110" t="s">
        <v>7642</v>
      </c>
    </row>
    <row r="2938">
      <c r="A2938" s="51" t="s">
        <v>7643</v>
      </c>
      <c r="B2938" s="51" t="s">
        <v>7644</v>
      </c>
    </row>
    <row r="2939">
      <c r="A2939" s="51" t="s">
        <v>7645</v>
      </c>
      <c r="B2939" s="110" t="s">
        <v>7646</v>
      </c>
    </row>
    <row r="2940">
      <c r="A2940" s="51" t="s">
        <v>7647</v>
      </c>
      <c r="B2940" s="110" t="s">
        <v>7648</v>
      </c>
    </row>
    <row r="2941">
      <c r="A2941" s="51" t="s">
        <v>7649</v>
      </c>
      <c r="B2941" s="110" t="s">
        <v>7650</v>
      </c>
    </row>
    <row r="2942">
      <c r="A2942" s="51" t="s">
        <v>7651</v>
      </c>
      <c r="B2942" s="110" t="s">
        <v>7652</v>
      </c>
    </row>
    <row r="2943">
      <c r="A2943" s="51" t="s">
        <v>7653</v>
      </c>
      <c r="B2943" s="110" t="s">
        <v>7654</v>
      </c>
    </row>
    <row r="2944">
      <c r="A2944" s="51" t="s">
        <v>7655</v>
      </c>
      <c r="B2944" s="51" t="s">
        <v>7656</v>
      </c>
    </row>
    <row r="2945">
      <c r="A2945" s="51" t="s">
        <v>7657</v>
      </c>
      <c r="B2945" s="110" t="s">
        <v>7658</v>
      </c>
    </row>
    <row r="2946">
      <c r="A2946" s="51" t="s">
        <v>7659</v>
      </c>
      <c r="B2946" s="110" t="s">
        <v>7660</v>
      </c>
    </row>
    <row r="2947">
      <c r="A2947" s="51" t="s">
        <v>7661</v>
      </c>
      <c r="B2947" s="110" t="s">
        <v>7662</v>
      </c>
    </row>
    <row r="2948">
      <c r="A2948" s="51" t="s">
        <v>7663</v>
      </c>
      <c r="B2948" s="110" t="s">
        <v>7664</v>
      </c>
    </row>
    <row r="2949">
      <c r="A2949" s="51" t="s">
        <v>7665</v>
      </c>
      <c r="B2949" s="51" t="s">
        <v>7666</v>
      </c>
    </row>
    <row r="2950">
      <c r="A2950" s="51" t="s">
        <v>7667</v>
      </c>
      <c r="B2950" s="110" t="s">
        <v>7668</v>
      </c>
    </row>
    <row r="2951">
      <c r="A2951" s="51" t="s">
        <v>7669</v>
      </c>
      <c r="B2951" s="110" t="s">
        <v>7670</v>
      </c>
    </row>
    <row r="2952">
      <c r="A2952" s="51" t="s">
        <v>7671</v>
      </c>
      <c r="B2952" s="110" t="s">
        <v>7672</v>
      </c>
    </row>
    <row r="2953">
      <c r="A2953" s="51" t="s">
        <v>7673</v>
      </c>
      <c r="B2953" s="110" t="s">
        <v>7674</v>
      </c>
    </row>
    <row r="2954">
      <c r="A2954" s="51" t="s">
        <v>7675</v>
      </c>
      <c r="B2954" s="110" t="s">
        <v>7676</v>
      </c>
    </row>
    <row r="2955">
      <c r="A2955" s="51" t="s">
        <v>7677</v>
      </c>
      <c r="B2955" s="110" t="s">
        <v>7678</v>
      </c>
    </row>
    <row r="2956">
      <c r="A2956" s="51" t="s">
        <v>7679</v>
      </c>
      <c r="B2956" s="110" t="s">
        <v>7680</v>
      </c>
    </row>
    <row r="2957">
      <c r="A2957" s="51" t="s">
        <v>7681</v>
      </c>
      <c r="B2957" s="110" t="s">
        <v>7682</v>
      </c>
    </row>
    <row r="2958">
      <c r="A2958" s="51" t="s">
        <v>7683</v>
      </c>
      <c r="B2958" s="110" t="s">
        <v>7684</v>
      </c>
    </row>
    <row r="2959">
      <c r="A2959" s="51" t="s">
        <v>7685</v>
      </c>
      <c r="B2959" s="110" t="s">
        <v>7686</v>
      </c>
    </row>
    <row r="2960">
      <c r="A2960" s="51" t="s">
        <v>7687</v>
      </c>
      <c r="B2960" s="51" t="s">
        <v>7688</v>
      </c>
    </row>
    <row r="2961">
      <c r="A2961" s="51" t="s">
        <v>7689</v>
      </c>
      <c r="B2961" s="51" t="s">
        <v>7690</v>
      </c>
    </row>
    <row r="2962">
      <c r="A2962" s="51" t="s">
        <v>7691</v>
      </c>
      <c r="B2962" s="110" t="s">
        <v>7692</v>
      </c>
    </row>
    <row r="2963">
      <c r="A2963" s="51" t="s">
        <v>7693</v>
      </c>
      <c r="B2963" s="110" t="s">
        <v>7694</v>
      </c>
    </row>
    <row r="2964">
      <c r="A2964" s="51" t="s">
        <v>7695</v>
      </c>
      <c r="B2964" s="110" t="s">
        <v>7696</v>
      </c>
    </row>
    <row r="2965">
      <c r="A2965" s="51" t="s">
        <v>7697</v>
      </c>
      <c r="B2965" s="110" t="s">
        <v>7698</v>
      </c>
    </row>
    <row r="2966">
      <c r="A2966" s="51" t="s">
        <v>7699</v>
      </c>
      <c r="B2966" s="110" t="s">
        <v>7700</v>
      </c>
    </row>
    <row r="2967">
      <c r="A2967" s="51" t="s">
        <v>7701</v>
      </c>
      <c r="B2967" s="110" t="s">
        <v>7702</v>
      </c>
    </row>
    <row r="2968">
      <c r="A2968" s="51" t="s">
        <v>7703</v>
      </c>
      <c r="B2968" s="110" t="s">
        <v>7704</v>
      </c>
    </row>
    <row r="2969">
      <c r="A2969" s="51" t="s">
        <v>7705</v>
      </c>
      <c r="B2969" s="110" t="s">
        <v>7706</v>
      </c>
    </row>
    <row r="2970">
      <c r="A2970" s="51" t="s">
        <v>7707</v>
      </c>
      <c r="B2970" s="110" t="s">
        <v>7708</v>
      </c>
    </row>
    <row r="2971">
      <c r="A2971" s="51" t="s">
        <v>7709</v>
      </c>
      <c r="B2971" s="51" t="s">
        <v>7710</v>
      </c>
    </row>
    <row r="2972">
      <c r="A2972" s="51" t="s">
        <v>7711</v>
      </c>
      <c r="B2972" s="110" t="s">
        <v>7712</v>
      </c>
    </row>
    <row r="2973">
      <c r="A2973" s="51" t="s">
        <v>7713</v>
      </c>
      <c r="B2973" s="110" t="s">
        <v>7714</v>
      </c>
    </row>
    <row r="2974">
      <c r="A2974" s="51" t="s">
        <v>7715</v>
      </c>
      <c r="B2974" s="110" t="s">
        <v>7716</v>
      </c>
    </row>
    <row r="2975">
      <c r="A2975" s="51" t="s">
        <v>7717</v>
      </c>
      <c r="B2975" s="110" t="s">
        <v>7718</v>
      </c>
    </row>
    <row r="2976">
      <c r="A2976" s="51" t="s">
        <v>7719</v>
      </c>
      <c r="B2976" s="51" t="s">
        <v>7720</v>
      </c>
    </row>
    <row r="2977">
      <c r="A2977" s="51" t="s">
        <v>7721</v>
      </c>
      <c r="B2977" s="110" t="s">
        <v>7722</v>
      </c>
    </row>
    <row r="2978">
      <c r="A2978" s="51" t="s">
        <v>7723</v>
      </c>
      <c r="B2978" s="110" t="s">
        <v>7724</v>
      </c>
    </row>
    <row r="2979">
      <c r="A2979" s="51" t="s">
        <v>7725</v>
      </c>
      <c r="B2979" s="110" t="s">
        <v>7726</v>
      </c>
    </row>
    <row r="2980">
      <c r="A2980" s="51" t="s">
        <v>7727</v>
      </c>
      <c r="B2980" s="51" t="s">
        <v>7728</v>
      </c>
    </row>
    <row r="2981">
      <c r="A2981" s="51" t="s">
        <v>7729</v>
      </c>
      <c r="B2981" s="110" t="s">
        <v>7730</v>
      </c>
    </row>
    <row r="2982">
      <c r="A2982" s="51" t="s">
        <v>7731</v>
      </c>
      <c r="B2982" s="110" t="s">
        <v>7732</v>
      </c>
    </row>
    <row r="2983">
      <c r="A2983" s="51" t="s">
        <v>7733</v>
      </c>
      <c r="B2983" s="110" t="s">
        <v>7734</v>
      </c>
    </row>
    <row r="2984">
      <c r="A2984" s="51" t="s">
        <v>7735</v>
      </c>
      <c r="B2984" s="51" t="s">
        <v>7736</v>
      </c>
    </row>
    <row r="2985">
      <c r="A2985" s="51" t="s">
        <v>7737</v>
      </c>
      <c r="B2985" s="110" t="s">
        <v>7738</v>
      </c>
    </row>
    <row r="2986">
      <c r="A2986" s="51" t="s">
        <v>7739</v>
      </c>
      <c r="B2986" s="51" t="s">
        <v>7740</v>
      </c>
    </row>
    <row r="2987">
      <c r="A2987" s="51" t="s">
        <v>7741</v>
      </c>
      <c r="B2987" s="110" t="s">
        <v>7742</v>
      </c>
    </row>
    <row r="2988">
      <c r="A2988" s="51" t="s">
        <v>7743</v>
      </c>
      <c r="B2988" s="110" t="s">
        <v>7744</v>
      </c>
    </row>
    <row r="2989">
      <c r="A2989" s="51" t="s">
        <v>7745</v>
      </c>
      <c r="B2989" s="110" t="s">
        <v>7746</v>
      </c>
    </row>
    <row r="2990">
      <c r="A2990" s="51" t="s">
        <v>7747</v>
      </c>
      <c r="B2990" s="110" t="s">
        <v>7748</v>
      </c>
    </row>
    <row r="2991">
      <c r="A2991" s="51" t="s">
        <v>7749</v>
      </c>
      <c r="B2991" s="110" t="s">
        <v>7750</v>
      </c>
    </row>
    <row r="2992">
      <c r="A2992" s="51" t="s">
        <v>7751</v>
      </c>
      <c r="B2992" s="110" t="s">
        <v>7752</v>
      </c>
    </row>
    <row r="2993">
      <c r="A2993" s="51" t="s">
        <v>7753</v>
      </c>
      <c r="B2993" s="110" t="s">
        <v>7754</v>
      </c>
    </row>
    <row r="2994">
      <c r="A2994" s="51" t="s">
        <v>7755</v>
      </c>
      <c r="B2994" s="51" t="s">
        <v>7756</v>
      </c>
    </row>
    <row r="2995">
      <c r="A2995" s="51" t="s">
        <v>7757</v>
      </c>
      <c r="B2995" s="110" t="s">
        <v>7758</v>
      </c>
    </row>
    <row r="2996">
      <c r="A2996" s="51" t="s">
        <v>7759</v>
      </c>
      <c r="B2996" s="110" t="s">
        <v>7760</v>
      </c>
    </row>
    <row r="2997">
      <c r="A2997" s="51" t="s">
        <v>7761</v>
      </c>
      <c r="B2997" s="110" t="s">
        <v>7762</v>
      </c>
    </row>
    <row r="2998">
      <c r="A2998" s="51" t="s">
        <v>7763</v>
      </c>
      <c r="B2998" s="51" t="s">
        <v>7764</v>
      </c>
    </row>
    <row r="2999">
      <c r="A2999" s="51" t="s">
        <v>7765</v>
      </c>
      <c r="B2999" s="51" t="s">
        <v>7766</v>
      </c>
    </row>
    <row r="3000">
      <c r="A3000" s="51" t="s">
        <v>7767</v>
      </c>
      <c r="B3000" s="51" t="s">
        <v>7768</v>
      </c>
    </row>
    <row r="3001">
      <c r="A3001" s="51" t="s">
        <v>7769</v>
      </c>
      <c r="B3001" s="110" t="s">
        <v>7770</v>
      </c>
    </row>
    <row r="3002">
      <c r="A3002" s="51" t="s">
        <v>7771</v>
      </c>
      <c r="B3002" s="110" t="s">
        <v>7772</v>
      </c>
    </row>
    <row r="3003">
      <c r="A3003" s="51" t="s">
        <v>7773</v>
      </c>
      <c r="B3003" s="110" t="s">
        <v>7774</v>
      </c>
    </row>
    <row r="3004">
      <c r="A3004" s="51" t="s">
        <v>7775</v>
      </c>
      <c r="B3004" s="110" t="s">
        <v>7776</v>
      </c>
    </row>
    <row r="3005">
      <c r="A3005" s="51" t="s">
        <v>7777</v>
      </c>
      <c r="B3005" s="110" t="s">
        <v>7778</v>
      </c>
    </row>
    <row r="3006">
      <c r="A3006" s="51" t="s">
        <v>7779</v>
      </c>
      <c r="B3006" s="110" t="s">
        <v>7780</v>
      </c>
    </row>
    <row r="3007">
      <c r="A3007" s="51" t="s">
        <v>7781</v>
      </c>
      <c r="B3007" s="110" t="s">
        <v>7782</v>
      </c>
    </row>
    <row r="3008">
      <c r="A3008" s="51" t="s">
        <v>7783</v>
      </c>
      <c r="B3008" s="110" t="s">
        <v>7782</v>
      </c>
    </row>
    <row r="3009">
      <c r="A3009" s="51" t="s">
        <v>7784</v>
      </c>
      <c r="B3009" s="110" t="s">
        <v>7785</v>
      </c>
    </row>
    <row r="3010">
      <c r="A3010" s="51" t="s">
        <v>7786</v>
      </c>
      <c r="B3010" s="110" t="s">
        <v>7787</v>
      </c>
    </row>
    <row r="3011">
      <c r="A3011" s="51" t="s">
        <v>7788</v>
      </c>
      <c r="B3011" s="110" t="s">
        <v>7789</v>
      </c>
    </row>
    <row r="3012">
      <c r="A3012" s="51" t="s">
        <v>7790</v>
      </c>
      <c r="B3012" s="51" t="s">
        <v>7791</v>
      </c>
    </row>
    <row r="3013">
      <c r="A3013" s="51" t="s">
        <v>7792</v>
      </c>
      <c r="B3013" s="110" t="s">
        <v>7793</v>
      </c>
    </row>
    <row r="3014">
      <c r="A3014" s="51" t="s">
        <v>7794</v>
      </c>
      <c r="B3014" s="51" t="s">
        <v>7795</v>
      </c>
    </row>
    <row r="3015">
      <c r="A3015" s="51" t="s">
        <v>7796</v>
      </c>
      <c r="B3015" s="110" t="s">
        <v>7797</v>
      </c>
    </row>
    <row r="3016">
      <c r="A3016" s="51" t="s">
        <v>7798</v>
      </c>
      <c r="B3016" s="110" t="s">
        <v>7799</v>
      </c>
    </row>
    <row r="3017">
      <c r="A3017" s="51" t="s">
        <v>7800</v>
      </c>
      <c r="B3017" s="51" t="s">
        <v>7801</v>
      </c>
    </row>
    <row r="3018">
      <c r="A3018" s="51" t="s">
        <v>7802</v>
      </c>
      <c r="B3018" s="110" t="s">
        <v>7803</v>
      </c>
    </row>
    <row r="3019">
      <c r="A3019" s="51" t="s">
        <v>7804</v>
      </c>
      <c r="B3019" s="51" t="s">
        <v>7805</v>
      </c>
    </row>
    <row r="3020">
      <c r="A3020" s="51" t="s">
        <v>7806</v>
      </c>
      <c r="B3020" s="110" t="s">
        <v>7807</v>
      </c>
    </row>
    <row r="3021">
      <c r="A3021" s="51" t="s">
        <v>7808</v>
      </c>
      <c r="B3021" s="110" t="s">
        <v>7809</v>
      </c>
    </row>
    <row r="3022">
      <c r="A3022" s="51" t="s">
        <v>7810</v>
      </c>
      <c r="B3022" s="110" t="s">
        <v>7811</v>
      </c>
    </row>
    <row r="3023">
      <c r="A3023" s="51" t="s">
        <v>7812</v>
      </c>
      <c r="B3023" s="110" t="s">
        <v>7813</v>
      </c>
    </row>
    <row r="3024">
      <c r="A3024" s="51" t="s">
        <v>7814</v>
      </c>
      <c r="B3024" s="110" t="s">
        <v>7815</v>
      </c>
    </row>
    <row r="3025">
      <c r="A3025" s="51" t="s">
        <v>7816</v>
      </c>
      <c r="B3025" s="110" t="s">
        <v>7817</v>
      </c>
    </row>
    <row r="3026">
      <c r="A3026" s="51" t="s">
        <v>7818</v>
      </c>
      <c r="B3026" s="110" t="s">
        <v>7819</v>
      </c>
    </row>
    <row r="3027">
      <c r="A3027" s="51" t="s">
        <v>7820</v>
      </c>
      <c r="B3027" s="110" t="s">
        <v>7821</v>
      </c>
    </row>
    <row r="3028">
      <c r="A3028" s="51" t="s">
        <v>7822</v>
      </c>
      <c r="B3028" s="51" t="s">
        <v>7823</v>
      </c>
    </row>
    <row r="3029">
      <c r="A3029" s="51" t="s">
        <v>7824</v>
      </c>
      <c r="B3029" s="110" t="s">
        <v>7825</v>
      </c>
    </row>
    <row r="3030">
      <c r="A3030" s="51" t="s">
        <v>7826</v>
      </c>
      <c r="B3030" s="51" t="s">
        <v>7827</v>
      </c>
    </row>
    <row r="3031">
      <c r="A3031" s="51" t="s">
        <v>7828</v>
      </c>
      <c r="B3031" s="110" t="s">
        <v>7829</v>
      </c>
    </row>
    <row r="3032">
      <c r="A3032" s="51" t="s">
        <v>7830</v>
      </c>
      <c r="B3032" s="110" t="s">
        <v>7831</v>
      </c>
    </row>
    <row r="3033">
      <c r="A3033" s="51" t="s">
        <v>7832</v>
      </c>
      <c r="B3033" s="51" t="s">
        <v>7833</v>
      </c>
    </row>
    <row r="3034">
      <c r="A3034" s="51" t="s">
        <v>7834</v>
      </c>
      <c r="B3034" s="51" t="s">
        <v>7835</v>
      </c>
    </row>
    <row r="3035">
      <c r="A3035" s="51" t="s">
        <v>7836</v>
      </c>
      <c r="B3035" s="110" t="s">
        <v>7837</v>
      </c>
    </row>
    <row r="3036">
      <c r="A3036" s="51" t="s">
        <v>7838</v>
      </c>
      <c r="B3036" s="110" t="s">
        <v>7839</v>
      </c>
    </row>
    <row r="3037">
      <c r="A3037" s="51" t="s">
        <v>7840</v>
      </c>
      <c r="B3037" s="51" t="s">
        <v>7841</v>
      </c>
    </row>
    <row r="3038">
      <c r="A3038" s="51" t="s">
        <v>7842</v>
      </c>
      <c r="B3038" s="110" t="s">
        <v>7843</v>
      </c>
    </row>
    <row r="3039">
      <c r="A3039" s="51" t="s">
        <v>7844</v>
      </c>
      <c r="B3039" s="51" t="s">
        <v>7845</v>
      </c>
    </row>
    <row r="3040">
      <c r="A3040" s="51" t="s">
        <v>7846</v>
      </c>
      <c r="B3040" s="110" t="s">
        <v>7847</v>
      </c>
    </row>
    <row r="3041">
      <c r="A3041" s="51" t="s">
        <v>7848</v>
      </c>
      <c r="B3041" s="51" t="s">
        <v>7849</v>
      </c>
    </row>
    <row r="3042">
      <c r="A3042" s="51" t="s">
        <v>7850</v>
      </c>
      <c r="B3042" s="51" t="s">
        <v>7851</v>
      </c>
    </row>
    <row r="3043">
      <c r="A3043" s="51" t="s">
        <v>7852</v>
      </c>
      <c r="B3043" s="110" t="s">
        <v>7853</v>
      </c>
    </row>
    <row r="3044">
      <c r="A3044" s="51" t="s">
        <v>7854</v>
      </c>
      <c r="B3044" s="110" t="s">
        <v>7855</v>
      </c>
    </row>
    <row r="3045">
      <c r="A3045" s="51" t="s">
        <v>7856</v>
      </c>
      <c r="B3045" s="110" t="s">
        <v>7857</v>
      </c>
    </row>
    <row r="3046">
      <c r="A3046" s="51" t="s">
        <v>7858</v>
      </c>
      <c r="B3046" s="110" t="s">
        <v>7859</v>
      </c>
    </row>
    <row r="3047">
      <c r="A3047" s="51" t="s">
        <v>7860</v>
      </c>
      <c r="B3047" s="110" t="s">
        <v>7861</v>
      </c>
    </row>
    <row r="3048">
      <c r="A3048" s="51" t="s">
        <v>7862</v>
      </c>
      <c r="B3048" s="110" t="s">
        <v>7863</v>
      </c>
    </row>
    <row r="3049">
      <c r="A3049" s="51" t="s">
        <v>7864</v>
      </c>
      <c r="B3049" s="110" t="s">
        <v>7865</v>
      </c>
    </row>
    <row r="3050">
      <c r="A3050" s="51" t="s">
        <v>7866</v>
      </c>
      <c r="B3050" s="110" t="s">
        <v>7867</v>
      </c>
    </row>
    <row r="3051">
      <c r="A3051" s="51" t="s">
        <v>7868</v>
      </c>
      <c r="B3051" s="51" t="s">
        <v>7869</v>
      </c>
    </row>
    <row r="3052">
      <c r="A3052" s="51" t="s">
        <v>7870</v>
      </c>
      <c r="B3052" s="110" t="s">
        <v>7871</v>
      </c>
    </row>
    <row r="3053">
      <c r="A3053" s="51" t="s">
        <v>7872</v>
      </c>
      <c r="B3053" s="110" t="s">
        <v>7873</v>
      </c>
    </row>
    <row r="3054">
      <c r="A3054" s="51" t="s">
        <v>7874</v>
      </c>
      <c r="B3054" s="110" t="s">
        <v>7875</v>
      </c>
    </row>
    <row r="3055">
      <c r="A3055" s="51" t="s">
        <v>7876</v>
      </c>
      <c r="B3055" s="110" t="s">
        <v>7877</v>
      </c>
    </row>
    <row r="3056">
      <c r="A3056" s="51" t="s">
        <v>7878</v>
      </c>
      <c r="B3056" s="110" t="s">
        <v>7879</v>
      </c>
    </row>
    <row r="3057">
      <c r="A3057" s="51" t="s">
        <v>7880</v>
      </c>
      <c r="B3057" s="110" t="s">
        <v>7881</v>
      </c>
    </row>
    <row r="3058">
      <c r="A3058" s="51" t="s">
        <v>7882</v>
      </c>
      <c r="B3058" s="110" t="s">
        <v>7883</v>
      </c>
    </row>
    <row r="3059">
      <c r="A3059" s="51" t="s">
        <v>7884</v>
      </c>
      <c r="B3059" s="110" t="s">
        <v>7885</v>
      </c>
    </row>
    <row r="3060">
      <c r="A3060" s="51" t="s">
        <v>7886</v>
      </c>
      <c r="B3060" s="110" t="s">
        <v>7887</v>
      </c>
    </row>
    <row r="3061">
      <c r="A3061" s="51" t="s">
        <v>7888</v>
      </c>
      <c r="B3061" s="110" t="s">
        <v>7889</v>
      </c>
    </row>
    <row r="3062">
      <c r="A3062" s="51" t="s">
        <v>7890</v>
      </c>
      <c r="B3062" s="110" t="s">
        <v>7891</v>
      </c>
    </row>
    <row r="3063">
      <c r="A3063" s="51" t="s">
        <v>7892</v>
      </c>
      <c r="B3063" s="110" t="s">
        <v>7893</v>
      </c>
    </row>
    <row r="3064">
      <c r="A3064" s="51" t="s">
        <v>7894</v>
      </c>
      <c r="B3064" s="110" t="s">
        <v>7895</v>
      </c>
    </row>
    <row r="3065">
      <c r="A3065" s="51" t="s">
        <v>7896</v>
      </c>
      <c r="B3065" s="110" t="s">
        <v>7897</v>
      </c>
    </row>
    <row r="3066">
      <c r="A3066" s="51" t="s">
        <v>7898</v>
      </c>
      <c r="B3066" s="110" t="s">
        <v>7899</v>
      </c>
    </row>
    <row r="3067">
      <c r="A3067" s="51" t="s">
        <v>7900</v>
      </c>
      <c r="B3067" s="110" t="s">
        <v>7901</v>
      </c>
    </row>
    <row r="3068">
      <c r="A3068" s="51" t="s">
        <v>7902</v>
      </c>
      <c r="B3068" s="110" t="s">
        <v>7903</v>
      </c>
    </row>
    <row r="3069">
      <c r="A3069" s="51" t="s">
        <v>7904</v>
      </c>
      <c r="B3069" s="110" t="s">
        <v>7905</v>
      </c>
    </row>
    <row r="3070">
      <c r="A3070" s="51" t="s">
        <v>7906</v>
      </c>
      <c r="B3070" s="110" t="s">
        <v>7907</v>
      </c>
    </row>
    <row r="3071">
      <c r="A3071" s="51" t="s">
        <v>7908</v>
      </c>
      <c r="B3071" s="110" t="s">
        <v>7909</v>
      </c>
    </row>
    <row r="3072">
      <c r="A3072" s="51" t="s">
        <v>7910</v>
      </c>
      <c r="B3072" s="110" t="s">
        <v>7911</v>
      </c>
    </row>
    <row r="3073">
      <c r="A3073" s="51" t="s">
        <v>7912</v>
      </c>
      <c r="B3073" s="110" t="s">
        <v>7913</v>
      </c>
    </row>
    <row r="3074">
      <c r="A3074" s="51" t="s">
        <v>7914</v>
      </c>
      <c r="B3074" s="110" t="s">
        <v>7915</v>
      </c>
    </row>
    <row r="3075">
      <c r="A3075" s="51" t="s">
        <v>7916</v>
      </c>
      <c r="B3075" s="110" t="s">
        <v>7917</v>
      </c>
    </row>
    <row r="3076">
      <c r="A3076" s="51" t="s">
        <v>7918</v>
      </c>
      <c r="B3076" s="51" t="s">
        <v>7919</v>
      </c>
    </row>
    <row r="3077">
      <c r="A3077" s="51" t="s">
        <v>7920</v>
      </c>
      <c r="B3077" s="110" t="s">
        <v>7921</v>
      </c>
    </row>
    <row r="3078">
      <c r="A3078" s="51" t="s">
        <v>7922</v>
      </c>
      <c r="B3078" s="110" t="s">
        <v>7923</v>
      </c>
    </row>
    <row r="3079">
      <c r="A3079" s="51" t="s">
        <v>7924</v>
      </c>
      <c r="B3079" s="110" t="s">
        <v>7925</v>
      </c>
    </row>
    <row r="3080">
      <c r="A3080" s="51" t="s">
        <v>7926</v>
      </c>
      <c r="B3080" s="110" t="s">
        <v>7927</v>
      </c>
    </row>
    <row r="3081">
      <c r="A3081" s="51" t="s">
        <v>7928</v>
      </c>
      <c r="B3081" s="110" t="s">
        <v>7929</v>
      </c>
    </row>
    <row r="3082">
      <c r="A3082" s="51" t="s">
        <v>7930</v>
      </c>
      <c r="B3082" s="110" t="s">
        <v>7931</v>
      </c>
    </row>
    <row r="3083">
      <c r="A3083" s="51" t="s">
        <v>7932</v>
      </c>
      <c r="B3083" s="110" t="s">
        <v>7933</v>
      </c>
    </row>
    <row r="3084">
      <c r="A3084" s="51" t="s">
        <v>7934</v>
      </c>
      <c r="B3084" s="110" t="s">
        <v>7935</v>
      </c>
    </row>
    <row r="3085">
      <c r="A3085" s="51" t="s">
        <v>7936</v>
      </c>
      <c r="B3085" s="110" t="s">
        <v>7937</v>
      </c>
    </row>
    <row r="3086">
      <c r="A3086" s="51" t="s">
        <v>7938</v>
      </c>
      <c r="B3086" s="110" t="s">
        <v>7939</v>
      </c>
    </row>
    <row r="3087">
      <c r="A3087" s="51" t="s">
        <v>7940</v>
      </c>
      <c r="B3087" s="51" t="s">
        <v>7941</v>
      </c>
    </row>
    <row r="3088">
      <c r="A3088" s="51" t="s">
        <v>7942</v>
      </c>
      <c r="B3088" s="110" t="s">
        <v>7943</v>
      </c>
    </row>
    <row r="3089">
      <c r="A3089" s="51" t="s">
        <v>7944</v>
      </c>
      <c r="B3089" s="110" t="s">
        <v>7945</v>
      </c>
    </row>
    <row r="3090">
      <c r="A3090" s="51" t="s">
        <v>7946</v>
      </c>
      <c r="B3090" s="110" t="s">
        <v>7947</v>
      </c>
    </row>
    <row r="3091">
      <c r="A3091" s="51" t="s">
        <v>7948</v>
      </c>
      <c r="B3091" s="110" t="s">
        <v>7949</v>
      </c>
    </row>
    <row r="3092">
      <c r="A3092" s="51" t="s">
        <v>7950</v>
      </c>
      <c r="B3092" s="110" t="s">
        <v>7951</v>
      </c>
    </row>
    <row r="3093">
      <c r="A3093" s="51" t="s">
        <v>7952</v>
      </c>
      <c r="B3093" s="110" t="s">
        <v>7953</v>
      </c>
    </row>
    <row r="3094">
      <c r="A3094" s="51" t="s">
        <v>7954</v>
      </c>
      <c r="B3094" s="110" t="s">
        <v>7955</v>
      </c>
    </row>
    <row r="3095">
      <c r="A3095" s="51" t="s">
        <v>7956</v>
      </c>
      <c r="B3095" s="110" t="s">
        <v>7957</v>
      </c>
    </row>
    <row r="3096">
      <c r="A3096" s="51" t="s">
        <v>7958</v>
      </c>
      <c r="B3096" s="110" t="s">
        <v>7959</v>
      </c>
    </row>
    <row r="3097">
      <c r="A3097" s="51" t="s">
        <v>7960</v>
      </c>
      <c r="B3097" s="110" t="s">
        <v>7961</v>
      </c>
    </row>
    <row r="3098">
      <c r="A3098" s="51" t="s">
        <v>7962</v>
      </c>
      <c r="B3098" s="110" t="s">
        <v>7963</v>
      </c>
    </row>
    <row r="3099">
      <c r="A3099" s="51" t="s">
        <v>7964</v>
      </c>
      <c r="B3099" s="110" t="s">
        <v>7965</v>
      </c>
    </row>
    <row r="3100">
      <c r="A3100" s="51" t="s">
        <v>7966</v>
      </c>
      <c r="B3100" s="110" t="s">
        <v>7967</v>
      </c>
    </row>
    <row r="3101">
      <c r="A3101" s="51" t="s">
        <v>7968</v>
      </c>
      <c r="B3101" s="110" t="s">
        <v>7969</v>
      </c>
    </row>
    <row r="3102">
      <c r="A3102" s="51" t="s">
        <v>7970</v>
      </c>
      <c r="B3102" s="110" t="s">
        <v>7971</v>
      </c>
    </row>
    <row r="3103">
      <c r="A3103" s="51" t="s">
        <v>7972</v>
      </c>
      <c r="B3103" s="110" t="s">
        <v>7973</v>
      </c>
    </row>
    <row r="3104">
      <c r="A3104" s="51" t="s">
        <v>7974</v>
      </c>
      <c r="B3104" s="110" t="s">
        <v>7975</v>
      </c>
    </row>
    <row r="3105">
      <c r="A3105" s="51" t="s">
        <v>7976</v>
      </c>
      <c r="B3105" s="110" t="s">
        <v>7977</v>
      </c>
    </row>
    <row r="3106">
      <c r="A3106" s="51" t="s">
        <v>7978</v>
      </c>
      <c r="B3106" s="110" t="s">
        <v>7979</v>
      </c>
    </row>
    <row r="3107">
      <c r="A3107" s="51" t="s">
        <v>7980</v>
      </c>
      <c r="B3107" s="110" t="s">
        <v>7981</v>
      </c>
    </row>
    <row r="3108">
      <c r="A3108" s="51" t="s">
        <v>7982</v>
      </c>
      <c r="B3108" s="110" t="s">
        <v>7983</v>
      </c>
    </row>
    <row r="3109">
      <c r="A3109" s="51" t="s">
        <v>7984</v>
      </c>
      <c r="B3109" s="110" t="s">
        <v>7985</v>
      </c>
    </row>
    <row r="3110">
      <c r="A3110" s="51" t="s">
        <v>7986</v>
      </c>
      <c r="B3110" s="110" t="s">
        <v>7987</v>
      </c>
    </row>
    <row r="3111">
      <c r="A3111" s="51" t="s">
        <v>7988</v>
      </c>
      <c r="B3111" s="110" t="s">
        <v>7989</v>
      </c>
    </row>
    <row r="3112">
      <c r="A3112" s="51" t="s">
        <v>7990</v>
      </c>
      <c r="B3112" s="110" t="s">
        <v>7991</v>
      </c>
    </row>
    <row r="3113">
      <c r="A3113" s="51" t="s">
        <v>7992</v>
      </c>
      <c r="B3113" s="110" t="s">
        <v>7993</v>
      </c>
    </row>
    <row r="3114">
      <c r="A3114" s="51" t="s">
        <v>7994</v>
      </c>
      <c r="B3114" s="110" t="s">
        <v>7995</v>
      </c>
    </row>
    <row r="3115">
      <c r="A3115" s="51" t="s">
        <v>7996</v>
      </c>
      <c r="B3115" s="110" t="s">
        <v>7997</v>
      </c>
    </row>
    <row r="3116">
      <c r="A3116" s="51" t="s">
        <v>7998</v>
      </c>
      <c r="B3116" s="110" t="s">
        <v>7999</v>
      </c>
    </row>
    <row r="3117">
      <c r="A3117" s="51" t="s">
        <v>8000</v>
      </c>
      <c r="B3117" s="110" t="s">
        <v>8001</v>
      </c>
    </row>
    <row r="3118">
      <c r="A3118" s="51" t="s">
        <v>8002</v>
      </c>
      <c r="B3118" s="110" t="s">
        <v>8003</v>
      </c>
    </row>
    <row r="3119">
      <c r="A3119" s="51" t="s">
        <v>8004</v>
      </c>
      <c r="B3119" s="110" t="s">
        <v>8005</v>
      </c>
    </row>
    <row r="3120">
      <c r="A3120" s="51" t="s">
        <v>8006</v>
      </c>
      <c r="B3120" s="51" t="s">
        <v>8007</v>
      </c>
    </row>
    <row r="3121">
      <c r="A3121" s="51" t="s">
        <v>8008</v>
      </c>
      <c r="B3121" s="110" t="s">
        <v>8009</v>
      </c>
    </row>
    <row r="3122">
      <c r="A3122" s="51" t="s">
        <v>8010</v>
      </c>
      <c r="B3122" s="110" t="s">
        <v>8011</v>
      </c>
    </row>
    <row r="3123">
      <c r="A3123" s="51" t="s">
        <v>8012</v>
      </c>
      <c r="B3123" s="51" t="s">
        <v>8013</v>
      </c>
    </row>
    <row r="3124">
      <c r="A3124" s="51" t="s">
        <v>8014</v>
      </c>
      <c r="B3124" s="51" t="s">
        <v>8015</v>
      </c>
    </row>
    <row r="3125">
      <c r="A3125" s="51" t="s">
        <v>8016</v>
      </c>
      <c r="B3125" s="110" t="s">
        <v>8017</v>
      </c>
    </row>
    <row r="3126">
      <c r="A3126" s="51" t="s">
        <v>8018</v>
      </c>
      <c r="B3126" s="110" t="s">
        <v>8019</v>
      </c>
    </row>
    <row r="3127">
      <c r="A3127" s="51" t="s">
        <v>8020</v>
      </c>
      <c r="B3127" s="110" t="s">
        <v>8021</v>
      </c>
    </row>
    <row r="3128">
      <c r="A3128" s="51" t="s">
        <v>8022</v>
      </c>
      <c r="B3128" s="110" t="s">
        <v>8023</v>
      </c>
    </row>
    <row r="3129">
      <c r="A3129" s="51" t="s">
        <v>8024</v>
      </c>
      <c r="B3129" s="110" t="s">
        <v>8025</v>
      </c>
    </row>
    <row r="3130">
      <c r="A3130" s="51" t="s">
        <v>8026</v>
      </c>
      <c r="B3130" s="110" t="s">
        <v>8027</v>
      </c>
    </row>
    <row r="3131">
      <c r="A3131" s="51" t="s">
        <v>8028</v>
      </c>
      <c r="B3131" s="110" t="s">
        <v>8029</v>
      </c>
    </row>
    <row r="3132">
      <c r="A3132" s="51" t="s">
        <v>8030</v>
      </c>
      <c r="B3132" s="110" t="s">
        <v>8029</v>
      </c>
    </row>
    <row r="3133">
      <c r="A3133" s="51" t="s">
        <v>8031</v>
      </c>
      <c r="B3133" s="110" t="s">
        <v>8032</v>
      </c>
    </row>
    <row r="3134">
      <c r="A3134" s="51" t="s">
        <v>8033</v>
      </c>
      <c r="B3134" s="110" t="s">
        <v>8034</v>
      </c>
    </row>
    <row r="3135">
      <c r="A3135" s="51" t="s">
        <v>8035</v>
      </c>
      <c r="B3135" s="110" t="s">
        <v>8034</v>
      </c>
    </row>
    <row r="3136">
      <c r="A3136" s="51" t="s">
        <v>8036</v>
      </c>
      <c r="B3136" s="110" t="s">
        <v>8034</v>
      </c>
    </row>
    <row r="3137">
      <c r="A3137" s="51" t="s">
        <v>8037</v>
      </c>
      <c r="B3137" s="110" t="s">
        <v>8038</v>
      </c>
    </row>
    <row r="3138">
      <c r="A3138" s="51" t="s">
        <v>8039</v>
      </c>
      <c r="B3138" s="110" t="s">
        <v>8040</v>
      </c>
    </row>
    <row r="3139">
      <c r="A3139" s="51" t="s">
        <v>8041</v>
      </c>
      <c r="B3139" s="110" t="s">
        <v>8042</v>
      </c>
    </row>
    <row r="3140">
      <c r="A3140" s="51" t="s">
        <v>8043</v>
      </c>
      <c r="B3140" s="51" t="s">
        <v>8044</v>
      </c>
    </row>
    <row r="3141">
      <c r="A3141" s="51" t="s">
        <v>8045</v>
      </c>
      <c r="B3141" s="110" t="s">
        <v>8046</v>
      </c>
    </row>
    <row r="3142">
      <c r="A3142" s="51" t="s">
        <v>8047</v>
      </c>
      <c r="B3142" s="110" t="s">
        <v>8048</v>
      </c>
    </row>
    <row r="3143">
      <c r="A3143" s="51" t="s">
        <v>8049</v>
      </c>
      <c r="B3143" s="51" t="s">
        <v>8050</v>
      </c>
    </row>
    <row r="3144">
      <c r="A3144" s="51" t="s">
        <v>8051</v>
      </c>
      <c r="B3144" s="110" t="s">
        <v>8052</v>
      </c>
    </row>
    <row r="3145">
      <c r="A3145" s="51" t="s">
        <v>8053</v>
      </c>
      <c r="B3145" s="110" t="s">
        <v>8054</v>
      </c>
    </row>
    <row r="3146">
      <c r="A3146" s="51" t="s">
        <v>8055</v>
      </c>
      <c r="B3146" s="110" t="s">
        <v>8056</v>
      </c>
    </row>
    <row r="3147">
      <c r="A3147" s="51" t="s">
        <v>8057</v>
      </c>
      <c r="B3147" s="110" t="s">
        <v>8058</v>
      </c>
    </row>
    <row r="3148">
      <c r="A3148" s="51" t="s">
        <v>8059</v>
      </c>
      <c r="B3148" s="110" t="s">
        <v>8060</v>
      </c>
    </row>
    <row r="3149">
      <c r="A3149" s="51" t="s">
        <v>8061</v>
      </c>
      <c r="B3149" s="51" t="s">
        <v>8062</v>
      </c>
    </row>
    <row r="3150">
      <c r="A3150" s="51" t="s">
        <v>8063</v>
      </c>
      <c r="B3150" s="110" t="s">
        <v>8064</v>
      </c>
    </row>
    <row r="3151">
      <c r="A3151" s="51" t="s">
        <v>8065</v>
      </c>
      <c r="B3151" s="51" t="s">
        <v>8066</v>
      </c>
    </row>
    <row r="3152">
      <c r="A3152" s="51" t="s">
        <v>8067</v>
      </c>
      <c r="B3152" s="110" t="s">
        <v>8068</v>
      </c>
    </row>
    <row r="3153">
      <c r="A3153" s="51" t="s">
        <v>8069</v>
      </c>
      <c r="B3153" s="110" t="s">
        <v>8070</v>
      </c>
    </row>
    <row r="3154">
      <c r="A3154" s="51" t="s">
        <v>8071</v>
      </c>
      <c r="B3154" s="110" t="s">
        <v>8072</v>
      </c>
    </row>
    <row r="3155">
      <c r="A3155" s="51" t="s">
        <v>8073</v>
      </c>
      <c r="B3155" s="110" t="s">
        <v>8074</v>
      </c>
    </row>
    <row r="3156">
      <c r="A3156" s="51" t="s">
        <v>8075</v>
      </c>
      <c r="B3156" s="110" t="s">
        <v>8076</v>
      </c>
    </row>
    <row r="3157">
      <c r="A3157" s="51" t="s">
        <v>8077</v>
      </c>
      <c r="B3157" s="110" t="s">
        <v>8078</v>
      </c>
    </row>
    <row r="3158">
      <c r="A3158" s="51" t="s">
        <v>8079</v>
      </c>
      <c r="B3158" s="110" t="s">
        <v>8080</v>
      </c>
    </row>
    <row r="3159">
      <c r="A3159" s="51" t="s">
        <v>8081</v>
      </c>
      <c r="B3159" s="110" t="s">
        <v>8082</v>
      </c>
    </row>
    <row r="3160">
      <c r="A3160" s="51" t="s">
        <v>8083</v>
      </c>
      <c r="B3160" s="110" t="s">
        <v>8084</v>
      </c>
    </row>
    <row r="3161">
      <c r="A3161" s="51" t="s">
        <v>8085</v>
      </c>
      <c r="B3161" s="110" t="s">
        <v>8086</v>
      </c>
    </row>
    <row r="3162">
      <c r="A3162" s="51" t="s">
        <v>8087</v>
      </c>
      <c r="B3162" s="110" t="s">
        <v>8086</v>
      </c>
    </row>
    <row r="3163">
      <c r="A3163" s="51" t="s">
        <v>8088</v>
      </c>
      <c r="B3163" s="51" t="s">
        <v>8089</v>
      </c>
    </row>
    <row r="3164">
      <c r="A3164" s="51" t="s">
        <v>8090</v>
      </c>
      <c r="B3164" s="110" t="s">
        <v>8091</v>
      </c>
    </row>
    <row r="3165">
      <c r="A3165" s="51" t="s">
        <v>8092</v>
      </c>
      <c r="B3165" s="110" t="s">
        <v>8093</v>
      </c>
    </row>
    <row r="3166">
      <c r="A3166" s="51" t="s">
        <v>8094</v>
      </c>
      <c r="B3166" s="110" t="s">
        <v>8095</v>
      </c>
    </row>
    <row r="3167">
      <c r="A3167" s="51" t="s">
        <v>8096</v>
      </c>
      <c r="B3167" s="110" t="s">
        <v>8097</v>
      </c>
    </row>
    <row r="3168">
      <c r="A3168" s="51" t="s">
        <v>8098</v>
      </c>
      <c r="B3168" s="110" t="s">
        <v>8099</v>
      </c>
    </row>
    <row r="3169">
      <c r="A3169" s="51" t="s">
        <v>8100</v>
      </c>
      <c r="B3169" s="110" t="s">
        <v>8101</v>
      </c>
    </row>
    <row r="3170">
      <c r="A3170" s="51" t="s">
        <v>8102</v>
      </c>
      <c r="B3170" s="110" t="s">
        <v>8103</v>
      </c>
    </row>
    <row r="3171">
      <c r="A3171" s="51" t="s">
        <v>8104</v>
      </c>
      <c r="B3171" s="51" t="s">
        <v>8105</v>
      </c>
    </row>
    <row r="3172">
      <c r="A3172" s="51" t="s">
        <v>8106</v>
      </c>
      <c r="B3172" s="110" t="s">
        <v>8107</v>
      </c>
    </row>
    <row r="3173">
      <c r="A3173" s="51" t="s">
        <v>8108</v>
      </c>
      <c r="B3173" s="110" t="s">
        <v>8109</v>
      </c>
    </row>
    <row r="3174">
      <c r="A3174" s="51" t="s">
        <v>8110</v>
      </c>
      <c r="B3174" s="51" t="s">
        <v>8111</v>
      </c>
    </row>
    <row r="3175">
      <c r="A3175" s="51" t="s">
        <v>8112</v>
      </c>
      <c r="B3175" s="110" t="s">
        <v>8113</v>
      </c>
    </row>
    <row r="3176">
      <c r="A3176" s="51" t="s">
        <v>8114</v>
      </c>
      <c r="B3176" s="110" t="s">
        <v>8115</v>
      </c>
    </row>
    <row r="3177">
      <c r="A3177" s="51" t="s">
        <v>8116</v>
      </c>
      <c r="B3177" s="110" t="s">
        <v>8117</v>
      </c>
    </row>
    <row r="3178">
      <c r="A3178" s="51" t="s">
        <v>8118</v>
      </c>
      <c r="B3178" s="110" t="s">
        <v>8117</v>
      </c>
    </row>
    <row r="3179">
      <c r="A3179" s="51" t="s">
        <v>8119</v>
      </c>
      <c r="B3179" s="110" t="s">
        <v>8120</v>
      </c>
    </row>
    <row r="3180">
      <c r="A3180" s="51" t="s">
        <v>8121</v>
      </c>
      <c r="B3180" s="51" t="s">
        <v>8122</v>
      </c>
    </row>
    <row r="3181">
      <c r="A3181" s="51" t="s">
        <v>8123</v>
      </c>
      <c r="B3181" s="51" t="s">
        <v>8124</v>
      </c>
    </row>
    <row r="3182">
      <c r="A3182" s="51" t="s">
        <v>8125</v>
      </c>
      <c r="B3182" s="51" t="s">
        <v>8126</v>
      </c>
    </row>
    <row r="3183">
      <c r="A3183" s="51" t="s">
        <v>8127</v>
      </c>
      <c r="B3183" s="110" t="s">
        <v>8128</v>
      </c>
    </row>
    <row r="3184">
      <c r="A3184" s="51" t="s">
        <v>8129</v>
      </c>
      <c r="B3184" s="51" t="s">
        <v>8130</v>
      </c>
    </row>
    <row r="3185">
      <c r="A3185" s="51" t="s">
        <v>8131</v>
      </c>
      <c r="B3185" s="110" t="s">
        <v>8132</v>
      </c>
    </row>
    <row r="3186">
      <c r="A3186" s="51" t="s">
        <v>8133</v>
      </c>
      <c r="B3186" s="110" t="s">
        <v>8134</v>
      </c>
    </row>
    <row r="3187">
      <c r="A3187" s="51" t="s">
        <v>8135</v>
      </c>
      <c r="B3187" s="110" t="s">
        <v>8136</v>
      </c>
    </row>
    <row r="3188">
      <c r="A3188" s="51" t="s">
        <v>8137</v>
      </c>
      <c r="B3188" s="110" t="s">
        <v>8138</v>
      </c>
    </row>
    <row r="3189">
      <c r="A3189" s="51" t="s">
        <v>8139</v>
      </c>
      <c r="B3189" s="110" t="s">
        <v>8140</v>
      </c>
    </row>
    <row r="3190">
      <c r="A3190" s="51" t="s">
        <v>8141</v>
      </c>
      <c r="B3190" s="51" t="s">
        <v>8142</v>
      </c>
    </row>
    <row r="3191">
      <c r="A3191" s="51" t="s">
        <v>8143</v>
      </c>
      <c r="B3191" s="110" t="s">
        <v>8144</v>
      </c>
    </row>
    <row r="3192">
      <c r="A3192" s="51" t="s">
        <v>8145</v>
      </c>
      <c r="B3192" s="110" t="s">
        <v>8146</v>
      </c>
    </row>
    <row r="3193">
      <c r="A3193" s="51" t="s">
        <v>8147</v>
      </c>
      <c r="B3193" s="51" t="s">
        <v>8148</v>
      </c>
    </row>
    <row r="3194">
      <c r="A3194" s="51" t="s">
        <v>8149</v>
      </c>
      <c r="B3194" s="51" t="s">
        <v>8150</v>
      </c>
    </row>
    <row r="3195">
      <c r="A3195" s="51" t="s">
        <v>8151</v>
      </c>
      <c r="B3195" s="110" t="s">
        <v>8152</v>
      </c>
    </row>
    <row r="3196">
      <c r="A3196" s="51" t="s">
        <v>8153</v>
      </c>
      <c r="B3196" s="110" t="s">
        <v>8154</v>
      </c>
    </row>
    <row r="3197">
      <c r="A3197" s="51" t="s">
        <v>8155</v>
      </c>
      <c r="B3197" s="110" t="s">
        <v>8156</v>
      </c>
    </row>
    <row r="3198">
      <c r="A3198" s="51" t="s">
        <v>8157</v>
      </c>
      <c r="B3198" s="51" t="s">
        <v>8158</v>
      </c>
    </row>
    <row r="3199">
      <c r="A3199" s="51" t="s">
        <v>8159</v>
      </c>
      <c r="B3199" s="110" t="s">
        <v>8160</v>
      </c>
    </row>
    <row r="3200">
      <c r="A3200" s="51" t="s">
        <v>8161</v>
      </c>
      <c r="B3200" s="110" t="s">
        <v>8162</v>
      </c>
    </row>
    <row r="3201">
      <c r="A3201" s="51" t="s">
        <v>8163</v>
      </c>
      <c r="B3201" s="110" t="s">
        <v>8164</v>
      </c>
    </row>
    <row r="3202">
      <c r="A3202" s="51" t="s">
        <v>8165</v>
      </c>
      <c r="B3202" s="110" t="s">
        <v>8166</v>
      </c>
    </row>
    <row r="3203">
      <c r="A3203" s="51" t="s">
        <v>8167</v>
      </c>
      <c r="B3203" s="110" t="s">
        <v>8166</v>
      </c>
    </row>
    <row r="3204">
      <c r="A3204" s="51" t="s">
        <v>8168</v>
      </c>
      <c r="B3204" s="51" t="s">
        <v>8169</v>
      </c>
    </row>
    <row r="3205">
      <c r="A3205" s="51" t="s">
        <v>8170</v>
      </c>
      <c r="B3205" s="51" t="s">
        <v>8171</v>
      </c>
    </row>
    <row r="3206">
      <c r="A3206" s="51" t="s">
        <v>8172</v>
      </c>
      <c r="B3206" s="110" t="s">
        <v>8173</v>
      </c>
    </row>
    <row r="3207">
      <c r="A3207" s="51" t="s">
        <v>8174</v>
      </c>
      <c r="B3207" s="110" t="s">
        <v>8175</v>
      </c>
    </row>
    <row r="3208">
      <c r="A3208" s="51" t="s">
        <v>8176</v>
      </c>
      <c r="B3208" s="110" t="s">
        <v>8177</v>
      </c>
    </row>
    <row r="3209">
      <c r="A3209" s="51" t="s">
        <v>8178</v>
      </c>
      <c r="B3209" s="110" t="s">
        <v>8179</v>
      </c>
    </row>
    <row r="3210">
      <c r="A3210" s="51" t="s">
        <v>8180</v>
      </c>
      <c r="B3210" s="110" t="s">
        <v>8181</v>
      </c>
    </row>
    <row r="3211">
      <c r="A3211" s="51" t="s">
        <v>8182</v>
      </c>
      <c r="B3211" s="110" t="s">
        <v>8183</v>
      </c>
    </row>
    <row r="3212">
      <c r="A3212" s="51" t="s">
        <v>8184</v>
      </c>
      <c r="B3212" s="110" t="s">
        <v>8185</v>
      </c>
    </row>
    <row r="3213">
      <c r="A3213" s="51" t="s">
        <v>8186</v>
      </c>
      <c r="B3213" s="110" t="s">
        <v>8187</v>
      </c>
    </row>
    <row r="3214">
      <c r="A3214" s="51" t="s">
        <v>8188</v>
      </c>
      <c r="B3214" s="110" t="s">
        <v>8189</v>
      </c>
    </row>
    <row r="3215">
      <c r="A3215" s="51" t="s">
        <v>8190</v>
      </c>
      <c r="B3215" s="110" t="s">
        <v>8191</v>
      </c>
    </row>
    <row r="3216">
      <c r="A3216" s="51" t="s">
        <v>8192</v>
      </c>
      <c r="B3216" s="110" t="s">
        <v>8193</v>
      </c>
    </row>
    <row r="3217">
      <c r="A3217" s="51" t="s">
        <v>8194</v>
      </c>
      <c r="B3217" s="110" t="s">
        <v>8195</v>
      </c>
    </row>
    <row r="3218">
      <c r="A3218" s="51" t="s">
        <v>8196</v>
      </c>
      <c r="B3218" s="51" t="s">
        <v>8197</v>
      </c>
    </row>
    <row r="3219">
      <c r="A3219" s="51" t="s">
        <v>8198</v>
      </c>
      <c r="B3219" s="110" t="s">
        <v>8199</v>
      </c>
    </row>
    <row r="3220">
      <c r="A3220" s="51" t="s">
        <v>8200</v>
      </c>
      <c r="B3220" s="51" t="s">
        <v>8201</v>
      </c>
    </row>
    <row r="3221">
      <c r="A3221" s="51" t="s">
        <v>8202</v>
      </c>
      <c r="B3221" s="110" t="s">
        <v>8203</v>
      </c>
    </row>
    <row r="3222">
      <c r="A3222" s="51" t="s">
        <v>8204</v>
      </c>
      <c r="B3222" s="110" t="s">
        <v>8205</v>
      </c>
    </row>
    <row r="3223">
      <c r="A3223" s="51" t="s">
        <v>8206</v>
      </c>
      <c r="B3223" s="110" t="s">
        <v>8207</v>
      </c>
    </row>
    <row r="3224">
      <c r="A3224" s="51" t="s">
        <v>8208</v>
      </c>
      <c r="B3224" s="110" t="s">
        <v>8209</v>
      </c>
    </row>
    <row r="3225">
      <c r="A3225" s="51" t="s">
        <v>8210</v>
      </c>
      <c r="B3225" s="110" t="s">
        <v>8211</v>
      </c>
    </row>
    <row r="3226">
      <c r="A3226" s="51" t="s">
        <v>8212</v>
      </c>
      <c r="B3226" s="110" t="s">
        <v>8213</v>
      </c>
    </row>
    <row r="3227">
      <c r="A3227" s="51" t="s">
        <v>8214</v>
      </c>
      <c r="B3227" s="110" t="s">
        <v>8215</v>
      </c>
    </row>
    <row r="3228">
      <c r="A3228" s="51" t="s">
        <v>8216</v>
      </c>
      <c r="B3228" s="110" t="s">
        <v>8217</v>
      </c>
    </row>
    <row r="3229">
      <c r="A3229" s="51" t="s">
        <v>8218</v>
      </c>
      <c r="B3229" s="110" t="s">
        <v>8219</v>
      </c>
    </row>
    <row r="3230">
      <c r="A3230" s="51" t="s">
        <v>8220</v>
      </c>
      <c r="B3230" s="110" t="s">
        <v>8221</v>
      </c>
    </row>
    <row r="3231">
      <c r="A3231" s="51" t="s">
        <v>8222</v>
      </c>
      <c r="B3231" s="51" t="s">
        <v>8223</v>
      </c>
    </row>
    <row r="3232">
      <c r="A3232" s="51" t="s">
        <v>8224</v>
      </c>
      <c r="B3232" s="110" t="s">
        <v>8225</v>
      </c>
    </row>
    <row r="3233">
      <c r="A3233" s="51" t="s">
        <v>8226</v>
      </c>
      <c r="B3233" s="110" t="s">
        <v>8227</v>
      </c>
    </row>
    <row r="3234">
      <c r="A3234" s="51" t="s">
        <v>8228</v>
      </c>
      <c r="B3234" s="110" t="s">
        <v>8229</v>
      </c>
    </row>
    <row r="3235">
      <c r="A3235" s="51" t="s">
        <v>8230</v>
      </c>
      <c r="B3235" s="110" t="s">
        <v>8231</v>
      </c>
    </row>
    <row r="3236">
      <c r="A3236" s="51" t="s">
        <v>8232</v>
      </c>
      <c r="B3236" s="110" t="s">
        <v>8233</v>
      </c>
    </row>
    <row r="3237">
      <c r="A3237" s="51" t="s">
        <v>8234</v>
      </c>
      <c r="B3237" s="110" t="s">
        <v>8235</v>
      </c>
    </row>
    <row r="3238">
      <c r="A3238" s="51" t="s">
        <v>8236</v>
      </c>
      <c r="B3238" s="110" t="s">
        <v>8237</v>
      </c>
    </row>
    <row r="3239">
      <c r="A3239" s="51" t="s">
        <v>8238</v>
      </c>
      <c r="B3239" s="110" t="s">
        <v>8239</v>
      </c>
    </row>
    <row r="3240">
      <c r="A3240" s="51" t="s">
        <v>8240</v>
      </c>
      <c r="B3240" s="110" t="s">
        <v>8241</v>
      </c>
    </row>
    <row r="3241">
      <c r="A3241" s="51" t="s">
        <v>8242</v>
      </c>
      <c r="B3241" s="51" t="s">
        <v>8243</v>
      </c>
    </row>
    <row r="3242">
      <c r="A3242" s="51" t="s">
        <v>8244</v>
      </c>
      <c r="B3242" s="110" t="s">
        <v>8245</v>
      </c>
    </row>
    <row r="3243">
      <c r="A3243" s="51" t="s">
        <v>8246</v>
      </c>
      <c r="B3243" s="110" t="s">
        <v>8247</v>
      </c>
    </row>
    <row r="3244">
      <c r="A3244" s="51" t="s">
        <v>8248</v>
      </c>
      <c r="B3244" s="110" t="s">
        <v>8249</v>
      </c>
    </row>
    <row r="3245">
      <c r="A3245" s="51" t="s">
        <v>8250</v>
      </c>
      <c r="B3245" s="110" t="s">
        <v>8251</v>
      </c>
    </row>
    <row r="3246">
      <c r="A3246" s="51" t="s">
        <v>8252</v>
      </c>
      <c r="B3246" s="110" t="s">
        <v>8253</v>
      </c>
    </row>
    <row r="3247">
      <c r="A3247" s="51" t="s">
        <v>8254</v>
      </c>
      <c r="B3247" s="110" t="s">
        <v>8255</v>
      </c>
    </row>
    <row r="3248">
      <c r="A3248" s="51" t="s">
        <v>8256</v>
      </c>
      <c r="B3248" s="110" t="s">
        <v>8257</v>
      </c>
    </row>
    <row r="3249">
      <c r="A3249" s="51" t="s">
        <v>8258</v>
      </c>
      <c r="B3249" s="110" t="s">
        <v>8259</v>
      </c>
    </row>
    <row r="3250">
      <c r="A3250" s="51" t="s">
        <v>8260</v>
      </c>
      <c r="B3250" s="110" t="s">
        <v>8261</v>
      </c>
    </row>
    <row r="3251">
      <c r="A3251" s="51" t="s">
        <v>8262</v>
      </c>
      <c r="B3251" s="110" t="s">
        <v>8263</v>
      </c>
    </row>
    <row r="3252">
      <c r="A3252" s="51" t="s">
        <v>8264</v>
      </c>
      <c r="B3252" s="110" t="s">
        <v>8265</v>
      </c>
    </row>
    <row r="3253">
      <c r="A3253" s="51" t="s">
        <v>8266</v>
      </c>
      <c r="B3253" s="110" t="s">
        <v>8267</v>
      </c>
    </row>
    <row r="3254">
      <c r="A3254" s="51" t="s">
        <v>8268</v>
      </c>
      <c r="B3254" s="110" t="s">
        <v>8269</v>
      </c>
    </row>
    <row r="3255">
      <c r="A3255" s="51" t="s">
        <v>8270</v>
      </c>
      <c r="B3255" s="110" t="s">
        <v>8271</v>
      </c>
    </row>
    <row r="3256">
      <c r="A3256" s="51" t="s">
        <v>8272</v>
      </c>
      <c r="B3256" s="110" t="s">
        <v>8273</v>
      </c>
    </row>
    <row r="3257">
      <c r="A3257" s="51" t="s">
        <v>8274</v>
      </c>
      <c r="B3257" s="110" t="s">
        <v>8275</v>
      </c>
    </row>
    <row r="3258">
      <c r="A3258" s="51" t="s">
        <v>8276</v>
      </c>
      <c r="B3258" s="110" t="s">
        <v>8277</v>
      </c>
    </row>
    <row r="3259">
      <c r="A3259" s="51" t="s">
        <v>8278</v>
      </c>
      <c r="B3259" s="110" t="s">
        <v>8279</v>
      </c>
    </row>
    <row r="3260">
      <c r="A3260" s="51" t="s">
        <v>8280</v>
      </c>
      <c r="B3260" s="51" t="s">
        <v>8281</v>
      </c>
    </row>
    <row r="3261">
      <c r="A3261" s="51" t="s">
        <v>8282</v>
      </c>
      <c r="B3261" s="51" t="s">
        <v>8283</v>
      </c>
    </row>
    <row r="3262">
      <c r="A3262" s="51" t="s">
        <v>8284</v>
      </c>
      <c r="B3262" s="110" t="s">
        <v>8285</v>
      </c>
    </row>
    <row r="3263">
      <c r="A3263" s="51" t="s">
        <v>8286</v>
      </c>
      <c r="B3263" s="110" t="s">
        <v>8287</v>
      </c>
    </row>
    <row r="3264">
      <c r="A3264" s="51" t="s">
        <v>8288</v>
      </c>
      <c r="B3264" s="110" t="s">
        <v>8289</v>
      </c>
    </row>
    <row r="3265">
      <c r="A3265" s="51" t="s">
        <v>8290</v>
      </c>
      <c r="B3265" s="51" t="s">
        <v>8291</v>
      </c>
    </row>
    <row r="3266">
      <c r="A3266" s="51" t="s">
        <v>8292</v>
      </c>
      <c r="B3266" s="110" t="s">
        <v>8293</v>
      </c>
    </row>
    <row r="3267">
      <c r="A3267" s="51" t="s">
        <v>8294</v>
      </c>
      <c r="B3267" s="110" t="s">
        <v>8295</v>
      </c>
    </row>
    <row r="3268">
      <c r="A3268" s="51" t="s">
        <v>8296</v>
      </c>
      <c r="B3268" s="110" t="s">
        <v>8297</v>
      </c>
    </row>
    <row r="3269">
      <c r="A3269" s="51" t="s">
        <v>8298</v>
      </c>
      <c r="B3269" s="110" t="s">
        <v>8299</v>
      </c>
    </row>
    <row r="3270">
      <c r="A3270" s="51" t="s">
        <v>8300</v>
      </c>
      <c r="B3270" s="110" t="s">
        <v>8301</v>
      </c>
    </row>
    <row r="3271">
      <c r="A3271" s="51" t="s">
        <v>8302</v>
      </c>
      <c r="B3271" s="110" t="s">
        <v>8303</v>
      </c>
    </row>
    <row r="3272">
      <c r="A3272" s="51" t="s">
        <v>8304</v>
      </c>
      <c r="B3272" s="110" t="s">
        <v>8305</v>
      </c>
    </row>
    <row r="3273">
      <c r="A3273" s="51" t="s">
        <v>8306</v>
      </c>
      <c r="B3273" s="110" t="s">
        <v>8307</v>
      </c>
    </row>
    <row r="3274">
      <c r="A3274" s="51" t="s">
        <v>8308</v>
      </c>
      <c r="B3274" s="110" t="s">
        <v>8309</v>
      </c>
    </row>
    <row r="3275">
      <c r="A3275" s="51" t="s">
        <v>8310</v>
      </c>
      <c r="B3275" s="51" t="s">
        <v>8311</v>
      </c>
    </row>
    <row r="3276">
      <c r="A3276" s="51" t="s">
        <v>8312</v>
      </c>
      <c r="B3276" s="110" t="s">
        <v>8313</v>
      </c>
    </row>
    <row r="3277">
      <c r="A3277" s="51" t="s">
        <v>8314</v>
      </c>
      <c r="B3277" s="110" t="s">
        <v>8315</v>
      </c>
    </row>
    <row r="3278">
      <c r="A3278" s="51" t="s">
        <v>8316</v>
      </c>
      <c r="B3278" s="110" t="s">
        <v>8317</v>
      </c>
    </row>
    <row r="3279">
      <c r="A3279" s="51" t="s">
        <v>8318</v>
      </c>
      <c r="B3279" s="110" t="s">
        <v>8319</v>
      </c>
    </row>
    <row r="3280">
      <c r="A3280" s="51" t="s">
        <v>8320</v>
      </c>
      <c r="B3280" s="110" t="s">
        <v>8321</v>
      </c>
    </row>
    <row r="3281">
      <c r="A3281" s="51" t="s">
        <v>8322</v>
      </c>
      <c r="B3281" s="110" t="s">
        <v>8323</v>
      </c>
    </row>
    <row r="3282">
      <c r="A3282" s="51" t="s">
        <v>8324</v>
      </c>
      <c r="B3282" s="110" t="s">
        <v>8325</v>
      </c>
    </row>
    <row r="3283">
      <c r="A3283" s="51" t="s">
        <v>8326</v>
      </c>
      <c r="B3283" s="110" t="s">
        <v>8327</v>
      </c>
    </row>
    <row r="3284">
      <c r="A3284" s="51" t="s">
        <v>8328</v>
      </c>
      <c r="B3284" s="110" t="s">
        <v>8329</v>
      </c>
    </row>
    <row r="3285">
      <c r="A3285" s="51" t="s">
        <v>8330</v>
      </c>
      <c r="B3285" s="110" t="s">
        <v>8331</v>
      </c>
    </row>
    <row r="3286">
      <c r="A3286" s="51" t="s">
        <v>8332</v>
      </c>
      <c r="B3286" s="110" t="s">
        <v>8333</v>
      </c>
    </row>
    <row r="3287">
      <c r="A3287" s="51" t="s">
        <v>8334</v>
      </c>
      <c r="B3287" s="110" t="s">
        <v>8335</v>
      </c>
    </row>
    <row r="3288">
      <c r="A3288" s="51" t="s">
        <v>8336</v>
      </c>
      <c r="B3288" s="51" t="s">
        <v>8337</v>
      </c>
    </row>
    <row r="3289">
      <c r="A3289" s="51" t="s">
        <v>8338</v>
      </c>
      <c r="B3289" s="110" t="s">
        <v>8339</v>
      </c>
    </row>
    <row r="3290">
      <c r="A3290" s="51" t="s">
        <v>8340</v>
      </c>
      <c r="B3290" s="110" t="s">
        <v>8341</v>
      </c>
    </row>
    <row r="3291">
      <c r="A3291" s="51" t="s">
        <v>8342</v>
      </c>
      <c r="B3291" s="110" t="s">
        <v>8343</v>
      </c>
    </row>
    <row r="3292">
      <c r="A3292" s="51" t="s">
        <v>8344</v>
      </c>
      <c r="B3292" s="110" t="s">
        <v>8345</v>
      </c>
    </row>
    <row r="3293">
      <c r="A3293" s="51" t="s">
        <v>8346</v>
      </c>
      <c r="B3293" s="110" t="s">
        <v>8345</v>
      </c>
    </row>
    <row r="3294">
      <c r="A3294" s="51" t="s">
        <v>8347</v>
      </c>
      <c r="B3294" s="51" t="s">
        <v>8348</v>
      </c>
    </row>
    <row r="3295">
      <c r="A3295" s="51" t="s">
        <v>8349</v>
      </c>
      <c r="B3295" s="51" t="s">
        <v>8350</v>
      </c>
    </row>
    <row r="3296">
      <c r="A3296" s="51" t="s">
        <v>8351</v>
      </c>
      <c r="B3296" s="110" t="s">
        <v>8352</v>
      </c>
    </row>
    <row r="3297">
      <c r="A3297" s="51" t="s">
        <v>8353</v>
      </c>
      <c r="B3297" s="110" t="s">
        <v>8354</v>
      </c>
    </row>
    <row r="3298">
      <c r="A3298" s="51" t="s">
        <v>8355</v>
      </c>
      <c r="B3298" s="110" t="s">
        <v>8356</v>
      </c>
    </row>
    <row r="3299">
      <c r="A3299" s="51" t="s">
        <v>8357</v>
      </c>
      <c r="B3299" s="110" t="s">
        <v>8358</v>
      </c>
    </row>
    <row r="3300">
      <c r="A3300" s="51" t="s">
        <v>8359</v>
      </c>
      <c r="B3300" s="110" t="s">
        <v>8360</v>
      </c>
    </row>
    <row r="3301">
      <c r="A3301" s="51" t="s">
        <v>8361</v>
      </c>
      <c r="B3301" s="110" t="s">
        <v>8362</v>
      </c>
    </row>
    <row r="3302">
      <c r="A3302" s="51" t="s">
        <v>8363</v>
      </c>
      <c r="B3302" s="110" t="s">
        <v>8364</v>
      </c>
    </row>
    <row r="3303">
      <c r="A3303" s="51" t="s">
        <v>8365</v>
      </c>
      <c r="B3303" s="110" t="s">
        <v>8366</v>
      </c>
    </row>
    <row r="3304">
      <c r="A3304" s="51" t="s">
        <v>8367</v>
      </c>
      <c r="B3304" s="110" t="s">
        <v>8368</v>
      </c>
    </row>
    <row r="3305">
      <c r="A3305" s="51" t="s">
        <v>8369</v>
      </c>
      <c r="B3305" s="110" t="s">
        <v>8370</v>
      </c>
    </row>
    <row r="3306">
      <c r="A3306" s="51" t="s">
        <v>8371</v>
      </c>
      <c r="B3306" s="110" t="s">
        <v>8372</v>
      </c>
    </row>
    <row r="3307">
      <c r="A3307" s="51" t="s">
        <v>8373</v>
      </c>
      <c r="B3307" s="110" t="s">
        <v>8374</v>
      </c>
    </row>
    <row r="3308">
      <c r="A3308" s="51" t="s">
        <v>8375</v>
      </c>
      <c r="B3308" s="110" t="s">
        <v>8376</v>
      </c>
    </row>
    <row r="3309">
      <c r="A3309" s="51" t="s">
        <v>8377</v>
      </c>
      <c r="B3309" s="51" t="s">
        <v>8378</v>
      </c>
    </row>
    <row r="3310">
      <c r="A3310" s="51" t="s">
        <v>8379</v>
      </c>
      <c r="B3310" s="110" t="s">
        <v>8380</v>
      </c>
    </row>
    <row r="3311">
      <c r="A3311" s="51" t="s">
        <v>8381</v>
      </c>
      <c r="B3311" s="110" t="s">
        <v>8382</v>
      </c>
    </row>
    <row r="3312">
      <c r="A3312" s="51" t="s">
        <v>8383</v>
      </c>
      <c r="B3312" s="110" t="s">
        <v>8384</v>
      </c>
    </row>
    <row r="3313">
      <c r="A3313" s="51" t="s">
        <v>8385</v>
      </c>
      <c r="B3313" s="110" t="s">
        <v>8386</v>
      </c>
    </row>
    <row r="3314">
      <c r="A3314" s="51" t="s">
        <v>8387</v>
      </c>
      <c r="B3314" s="110" t="s">
        <v>8388</v>
      </c>
    </row>
    <row r="3315">
      <c r="A3315" s="51" t="s">
        <v>8389</v>
      </c>
      <c r="B3315" s="110" t="s">
        <v>8390</v>
      </c>
    </row>
    <row r="3316">
      <c r="A3316" s="51" t="s">
        <v>8391</v>
      </c>
      <c r="B3316" s="110" t="s">
        <v>8392</v>
      </c>
    </row>
    <row r="3317">
      <c r="A3317" s="51" t="s">
        <v>8393</v>
      </c>
      <c r="B3317" s="110" t="s">
        <v>8394</v>
      </c>
    </row>
    <row r="3318">
      <c r="A3318" s="51" t="s">
        <v>8395</v>
      </c>
      <c r="B3318" s="110" t="s">
        <v>8396</v>
      </c>
    </row>
    <row r="3319">
      <c r="A3319" s="51" t="s">
        <v>8397</v>
      </c>
      <c r="B3319" s="110" t="s">
        <v>8398</v>
      </c>
    </row>
    <row r="3320">
      <c r="A3320" s="51" t="s">
        <v>8399</v>
      </c>
      <c r="B3320" s="110" t="s">
        <v>8400</v>
      </c>
    </row>
    <row r="3321">
      <c r="A3321" s="51" t="s">
        <v>8401</v>
      </c>
      <c r="B3321" s="110" t="s">
        <v>8402</v>
      </c>
    </row>
    <row r="3322">
      <c r="A3322" s="51" t="s">
        <v>8403</v>
      </c>
      <c r="B3322" s="110" t="s">
        <v>8404</v>
      </c>
    </row>
    <row r="3323">
      <c r="A3323" s="51" t="s">
        <v>8405</v>
      </c>
      <c r="B3323" s="110" t="s">
        <v>8406</v>
      </c>
    </row>
    <row r="3324">
      <c r="A3324" s="51" t="s">
        <v>8407</v>
      </c>
      <c r="B3324" s="110" t="s">
        <v>8408</v>
      </c>
    </row>
    <row r="3325">
      <c r="A3325" s="51" t="s">
        <v>8409</v>
      </c>
      <c r="B3325" s="110" t="s">
        <v>8410</v>
      </c>
    </row>
    <row r="3326">
      <c r="A3326" s="51" t="s">
        <v>8411</v>
      </c>
      <c r="B3326" s="51" t="s">
        <v>8412</v>
      </c>
    </row>
    <row r="3327">
      <c r="A3327" s="51" t="s">
        <v>8413</v>
      </c>
      <c r="B3327" s="110" t="s">
        <v>8414</v>
      </c>
    </row>
    <row r="3328">
      <c r="A3328" s="51" t="s">
        <v>8415</v>
      </c>
      <c r="B3328" s="110" t="s">
        <v>8416</v>
      </c>
    </row>
    <row r="3329">
      <c r="A3329" s="51" t="s">
        <v>8417</v>
      </c>
      <c r="B3329" s="110" t="s">
        <v>8418</v>
      </c>
    </row>
    <row r="3330">
      <c r="A3330" s="51" t="s">
        <v>8419</v>
      </c>
      <c r="B3330" s="110" t="s">
        <v>8420</v>
      </c>
    </row>
    <row r="3331">
      <c r="A3331" s="51" t="s">
        <v>8421</v>
      </c>
      <c r="B3331" s="110" t="s">
        <v>8422</v>
      </c>
    </row>
    <row r="3332">
      <c r="A3332" s="51" t="s">
        <v>8423</v>
      </c>
      <c r="B3332" s="110" t="s">
        <v>8424</v>
      </c>
    </row>
    <row r="3333">
      <c r="A3333" s="51" t="s">
        <v>8425</v>
      </c>
      <c r="B3333" s="110" t="s">
        <v>8426</v>
      </c>
    </row>
    <row r="3334">
      <c r="A3334" s="51" t="s">
        <v>8427</v>
      </c>
      <c r="B3334" s="110" t="s">
        <v>8428</v>
      </c>
    </row>
    <row r="3335">
      <c r="A3335" s="51" t="s">
        <v>8429</v>
      </c>
      <c r="B3335" s="51" t="s">
        <v>8430</v>
      </c>
    </row>
    <row r="3336">
      <c r="A3336" s="51" t="s">
        <v>8431</v>
      </c>
      <c r="B3336" s="110" t="s">
        <v>8432</v>
      </c>
    </row>
    <row r="3337">
      <c r="A3337" s="51" t="s">
        <v>8433</v>
      </c>
      <c r="B3337" s="110" t="s">
        <v>8434</v>
      </c>
    </row>
    <row r="3338">
      <c r="A3338" s="51" t="s">
        <v>8435</v>
      </c>
      <c r="B3338" s="110" t="s">
        <v>8436</v>
      </c>
    </row>
    <row r="3339">
      <c r="A3339" s="51" t="s">
        <v>8437</v>
      </c>
      <c r="B3339" s="110" t="s">
        <v>8438</v>
      </c>
    </row>
    <row r="3340">
      <c r="A3340" s="51" t="s">
        <v>8439</v>
      </c>
      <c r="B3340" s="110" t="s">
        <v>8440</v>
      </c>
    </row>
    <row r="3341">
      <c r="A3341" s="51" t="s">
        <v>8441</v>
      </c>
      <c r="B3341" s="110" t="s">
        <v>8442</v>
      </c>
    </row>
    <row r="3342">
      <c r="A3342" s="51" t="s">
        <v>8443</v>
      </c>
      <c r="B3342" s="110" t="s">
        <v>8444</v>
      </c>
    </row>
    <row r="3343">
      <c r="A3343" s="51" t="s">
        <v>8445</v>
      </c>
      <c r="B3343" s="110" t="s">
        <v>8446</v>
      </c>
    </row>
    <row r="3344">
      <c r="A3344" s="51" t="s">
        <v>8447</v>
      </c>
      <c r="B3344" s="110" t="s">
        <v>8448</v>
      </c>
    </row>
    <row r="3345">
      <c r="A3345" s="51" t="s">
        <v>8449</v>
      </c>
      <c r="B3345" s="110" t="s">
        <v>8450</v>
      </c>
    </row>
    <row r="3346">
      <c r="A3346" s="51" t="s">
        <v>8451</v>
      </c>
      <c r="B3346" s="110" t="s">
        <v>8452</v>
      </c>
    </row>
    <row r="3347">
      <c r="A3347" s="51" t="s">
        <v>8453</v>
      </c>
      <c r="B3347" s="110" t="s">
        <v>8454</v>
      </c>
    </row>
    <row r="3348">
      <c r="A3348" s="51" t="s">
        <v>8455</v>
      </c>
      <c r="B3348" s="110" t="s">
        <v>8456</v>
      </c>
    </row>
    <row r="3349">
      <c r="A3349" s="51" t="s">
        <v>8457</v>
      </c>
      <c r="B3349" s="110" t="s">
        <v>8458</v>
      </c>
    </row>
    <row r="3350">
      <c r="A3350" s="51" t="s">
        <v>8459</v>
      </c>
      <c r="B3350" s="110" t="s">
        <v>8460</v>
      </c>
    </row>
    <row r="3351">
      <c r="A3351" s="51" t="s">
        <v>8461</v>
      </c>
      <c r="B3351" s="110" t="s">
        <v>8462</v>
      </c>
    </row>
    <row r="3352">
      <c r="A3352" s="51" t="s">
        <v>8463</v>
      </c>
      <c r="B3352" s="110" t="s">
        <v>8464</v>
      </c>
    </row>
    <row r="3353">
      <c r="A3353" s="51" t="s">
        <v>8465</v>
      </c>
      <c r="B3353" s="110" t="s">
        <v>8466</v>
      </c>
    </row>
    <row r="3354">
      <c r="A3354" s="51" t="s">
        <v>8467</v>
      </c>
      <c r="B3354" s="110" t="s">
        <v>8468</v>
      </c>
    </row>
    <row r="3355">
      <c r="A3355" s="51" t="s">
        <v>8469</v>
      </c>
      <c r="B3355" s="110" t="s">
        <v>8470</v>
      </c>
    </row>
    <row r="3356">
      <c r="A3356" s="51" t="s">
        <v>8471</v>
      </c>
      <c r="B3356" s="110" t="s">
        <v>8472</v>
      </c>
    </row>
    <row r="3357">
      <c r="A3357" s="51" t="s">
        <v>8473</v>
      </c>
      <c r="B3357" s="51" t="s">
        <v>8474</v>
      </c>
    </row>
    <row r="3358">
      <c r="A3358" s="51" t="s">
        <v>8475</v>
      </c>
      <c r="B3358" s="110" t="s">
        <v>8476</v>
      </c>
    </row>
    <row r="3359">
      <c r="A3359" s="51" t="s">
        <v>8477</v>
      </c>
      <c r="B3359" s="110" t="s">
        <v>8478</v>
      </c>
    </row>
    <row r="3360">
      <c r="A3360" s="51" t="s">
        <v>8479</v>
      </c>
      <c r="B3360" s="110" t="s">
        <v>8480</v>
      </c>
    </row>
    <row r="3361">
      <c r="A3361" s="51" t="s">
        <v>8481</v>
      </c>
      <c r="B3361" s="51" t="s">
        <v>8482</v>
      </c>
    </row>
    <row r="3362">
      <c r="A3362" s="51" t="s">
        <v>1390</v>
      </c>
      <c r="B3362" s="110" t="s">
        <v>8483</v>
      </c>
    </row>
    <row r="3363">
      <c r="A3363" s="51" t="s">
        <v>8484</v>
      </c>
      <c r="B3363" s="110" t="s">
        <v>8485</v>
      </c>
    </row>
    <row r="3364">
      <c r="A3364" s="51" t="s">
        <v>8486</v>
      </c>
      <c r="B3364" s="110" t="s">
        <v>8487</v>
      </c>
    </row>
    <row r="3365">
      <c r="A3365" s="51" t="s">
        <v>8488</v>
      </c>
      <c r="B3365" s="51" t="s">
        <v>8489</v>
      </c>
    </row>
    <row r="3366">
      <c r="A3366" s="51" t="s">
        <v>8490</v>
      </c>
      <c r="B3366" s="110" t="s">
        <v>8491</v>
      </c>
    </row>
    <row r="3367">
      <c r="A3367" s="51" t="s">
        <v>8492</v>
      </c>
      <c r="B3367" s="110" t="s">
        <v>8493</v>
      </c>
    </row>
    <row r="3368">
      <c r="A3368" s="51" t="s">
        <v>8494</v>
      </c>
      <c r="B3368" s="110" t="s">
        <v>8495</v>
      </c>
    </row>
    <row r="3369">
      <c r="A3369" s="51" t="s">
        <v>8496</v>
      </c>
      <c r="B3369" s="51" t="s">
        <v>8497</v>
      </c>
    </row>
    <row r="3370">
      <c r="A3370" s="51" t="s">
        <v>8498</v>
      </c>
      <c r="B3370" s="110" t="s">
        <v>8499</v>
      </c>
    </row>
    <row r="3371">
      <c r="A3371" s="51" t="s">
        <v>8500</v>
      </c>
      <c r="B3371" s="110" t="s">
        <v>8501</v>
      </c>
    </row>
    <row r="3372">
      <c r="A3372" s="51" t="s">
        <v>8502</v>
      </c>
      <c r="B3372" s="110" t="s">
        <v>8503</v>
      </c>
    </row>
    <row r="3373">
      <c r="A3373" s="51" t="s">
        <v>8504</v>
      </c>
      <c r="B3373" s="110" t="s">
        <v>8505</v>
      </c>
    </row>
    <row r="3374">
      <c r="A3374" s="51" t="s">
        <v>8506</v>
      </c>
      <c r="B3374" s="110" t="s">
        <v>8507</v>
      </c>
    </row>
    <row r="3375">
      <c r="A3375" s="51" t="s">
        <v>8508</v>
      </c>
      <c r="B3375" s="110" t="s">
        <v>8509</v>
      </c>
    </row>
    <row r="3376">
      <c r="A3376" s="51" t="s">
        <v>8510</v>
      </c>
      <c r="B3376" s="110" t="s">
        <v>8511</v>
      </c>
    </row>
    <row r="3377">
      <c r="A3377" s="51" t="s">
        <v>8512</v>
      </c>
      <c r="B3377" s="110" t="s">
        <v>8513</v>
      </c>
    </row>
    <row r="3378">
      <c r="A3378" s="51" t="s">
        <v>8514</v>
      </c>
      <c r="B3378" s="110" t="s">
        <v>8515</v>
      </c>
    </row>
    <row r="3379">
      <c r="A3379" s="51" t="s">
        <v>8516</v>
      </c>
      <c r="B3379" s="110" t="s">
        <v>8517</v>
      </c>
    </row>
    <row r="3380">
      <c r="A3380" s="51" t="s">
        <v>8518</v>
      </c>
      <c r="B3380" s="110" t="s">
        <v>8519</v>
      </c>
    </row>
    <row r="3381">
      <c r="A3381" s="51" t="s">
        <v>8520</v>
      </c>
      <c r="B3381" s="110" t="s">
        <v>8521</v>
      </c>
    </row>
    <row r="3382">
      <c r="A3382" s="51" t="s">
        <v>8522</v>
      </c>
      <c r="B3382" s="110" t="s">
        <v>8523</v>
      </c>
    </row>
    <row r="3383">
      <c r="A3383" s="51" t="s">
        <v>8524</v>
      </c>
      <c r="B3383" s="110" t="s">
        <v>8525</v>
      </c>
    </row>
    <row r="3384">
      <c r="A3384" s="51" t="s">
        <v>8526</v>
      </c>
      <c r="B3384" s="110" t="s">
        <v>8527</v>
      </c>
    </row>
    <row r="3385">
      <c r="A3385" s="51" t="s">
        <v>8528</v>
      </c>
      <c r="B3385" s="110" t="s">
        <v>8529</v>
      </c>
    </row>
    <row r="3386">
      <c r="A3386" s="51" t="s">
        <v>8530</v>
      </c>
      <c r="B3386" s="110" t="s">
        <v>8531</v>
      </c>
    </row>
    <row r="3387">
      <c r="A3387" s="51" t="s">
        <v>8532</v>
      </c>
      <c r="B3387" s="110" t="s">
        <v>8533</v>
      </c>
    </row>
    <row r="3388">
      <c r="A3388" s="51" t="s">
        <v>8534</v>
      </c>
      <c r="B3388" s="110" t="s">
        <v>8535</v>
      </c>
    </row>
    <row r="3389">
      <c r="A3389" s="51" t="s">
        <v>8536</v>
      </c>
      <c r="B3389" s="110" t="s">
        <v>8537</v>
      </c>
    </row>
    <row r="3390">
      <c r="A3390" s="51" t="s">
        <v>8538</v>
      </c>
      <c r="B3390" s="110" t="s">
        <v>8539</v>
      </c>
    </row>
    <row r="3391">
      <c r="A3391" s="51" t="s">
        <v>8540</v>
      </c>
      <c r="B3391" s="51" t="s">
        <v>8541</v>
      </c>
    </row>
    <row r="3392">
      <c r="A3392" s="51" t="s">
        <v>8542</v>
      </c>
      <c r="B3392" s="110" t="s">
        <v>8543</v>
      </c>
    </row>
    <row r="3393">
      <c r="A3393" s="51" t="s">
        <v>8544</v>
      </c>
      <c r="B3393" s="110" t="s">
        <v>8545</v>
      </c>
    </row>
    <row r="3394">
      <c r="A3394" s="51" t="s">
        <v>8546</v>
      </c>
      <c r="B3394" s="110" t="s">
        <v>8547</v>
      </c>
    </row>
    <row r="3395">
      <c r="A3395" s="51" t="s">
        <v>8548</v>
      </c>
      <c r="B3395" s="110" t="s">
        <v>8549</v>
      </c>
    </row>
    <row r="3396">
      <c r="A3396" s="51" t="s">
        <v>8550</v>
      </c>
      <c r="B3396" s="110" t="s">
        <v>8551</v>
      </c>
    </row>
    <row r="3397">
      <c r="A3397" s="51" t="s">
        <v>8552</v>
      </c>
      <c r="B3397" s="110" t="s">
        <v>8553</v>
      </c>
    </row>
    <row r="3398">
      <c r="A3398" s="51" t="s">
        <v>8554</v>
      </c>
      <c r="B3398" s="110" t="s">
        <v>8555</v>
      </c>
    </row>
    <row r="3399">
      <c r="A3399" s="51" t="s">
        <v>8556</v>
      </c>
      <c r="B3399" s="110" t="s">
        <v>8557</v>
      </c>
    </row>
    <row r="3400">
      <c r="A3400" s="51" t="s">
        <v>8558</v>
      </c>
      <c r="B3400" s="110" t="s">
        <v>8559</v>
      </c>
    </row>
    <row r="3401">
      <c r="A3401" s="51" t="s">
        <v>8560</v>
      </c>
      <c r="B3401" s="51" t="s">
        <v>8561</v>
      </c>
    </row>
    <row r="3402">
      <c r="A3402" s="51" t="s">
        <v>8562</v>
      </c>
      <c r="B3402" s="51" t="s">
        <v>8563</v>
      </c>
    </row>
    <row r="3403">
      <c r="A3403" s="51" t="s">
        <v>8564</v>
      </c>
      <c r="B3403" s="110" t="s">
        <v>8565</v>
      </c>
    </row>
    <row r="3404">
      <c r="A3404" s="51" t="s">
        <v>8566</v>
      </c>
      <c r="B3404" s="110" t="s">
        <v>8567</v>
      </c>
    </row>
    <row r="3405">
      <c r="A3405" s="51" t="s">
        <v>8568</v>
      </c>
      <c r="B3405" s="51" t="s">
        <v>8569</v>
      </c>
    </row>
    <row r="3406">
      <c r="A3406" s="51" t="s">
        <v>8570</v>
      </c>
      <c r="B3406" s="110" t="s">
        <v>8571</v>
      </c>
    </row>
    <row r="3407">
      <c r="A3407" s="51" t="s">
        <v>8572</v>
      </c>
      <c r="B3407" s="51" t="s">
        <v>8573</v>
      </c>
    </row>
    <row r="3408">
      <c r="A3408" s="51" t="s">
        <v>8574</v>
      </c>
      <c r="B3408" s="110" t="s">
        <v>8575</v>
      </c>
    </row>
    <row r="3409">
      <c r="A3409" s="51" t="s">
        <v>8576</v>
      </c>
      <c r="B3409" s="110" t="s">
        <v>8577</v>
      </c>
    </row>
    <row r="3410">
      <c r="A3410" s="51" t="s">
        <v>8578</v>
      </c>
      <c r="B3410" s="110" t="s">
        <v>8579</v>
      </c>
    </row>
    <row r="3411">
      <c r="A3411" s="51" t="s">
        <v>8580</v>
      </c>
      <c r="B3411" s="110" t="s">
        <v>8581</v>
      </c>
    </row>
    <row r="3412">
      <c r="A3412" s="51" t="s">
        <v>8582</v>
      </c>
      <c r="B3412" s="51" t="s">
        <v>8583</v>
      </c>
    </row>
    <row r="3413">
      <c r="A3413" s="51" t="s">
        <v>8584</v>
      </c>
      <c r="B3413" s="110" t="s">
        <v>8585</v>
      </c>
    </row>
    <row r="3414">
      <c r="A3414" s="51" t="s">
        <v>8586</v>
      </c>
      <c r="B3414" s="51" t="s">
        <v>8587</v>
      </c>
    </row>
    <row r="3415">
      <c r="A3415" s="51" t="s">
        <v>8588</v>
      </c>
      <c r="B3415" s="110" t="s">
        <v>8589</v>
      </c>
    </row>
    <row r="3416">
      <c r="A3416" s="51" t="s">
        <v>8590</v>
      </c>
      <c r="B3416" s="51" t="s">
        <v>8591</v>
      </c>
    </row>
    <row r="3417">
      <c r="A3417" s="51" t="s">
        <v>8592</v>
      </c>
      <c r="B3417" s="110" t="s">
        <v>8593</v>
      </c>
    </row>
    <row r="3418">
      <c r="A3418" s="51" t="s">
        <v>8594</v>
      </c>
      <c r="B3418" s="110" t="s">
        <v>8595</v>
      </c>
    </row>
    <row r="3419">
      <c r="A3419" s="51" t="s">
        <v>8596</v>
      </c>
      <c r="B3419" s="51" t="s">
        <v>8597</v>
      </c>
    </row>
    <row r="3420">
      <c r="A3420" s="51" t="s">
        <v>8598</v>
      </c>
      <c r="B3420" s="110" t="s">
        <v>8599</v>
      </c>
    </row>
    <row r="3421">
      <c r="A3421" s="51" t="s">
        <v>8600</v>
      </c>
      <c r="B3421" s="110" t="s">
        <v>8601</v>
      </c>
    </row>
    <row r="3422">
      <c r="A3422" s="51" t="s">
        <v>8602</v>
      </c>
      <c r="B3422" s="51" t="s">
        <v>8603</v>
      </c>
    </row>
    <row r="3423">
      <c r="A3423" s="51" t="s">
        <v>8604</v>
      </c>
      <c r="B3423" s="110" t="s">
        <v>8605</v>
      </c>
    </row>
    <row r="3424">
      <c r="A3424" s="51" t="s">
        <v>8606</v>
      </c>
      <c r="B3424" s="110" t="s">
        <v>8607</v>
      </c>
    </row>
    <row r="3425">
      <c r="A3425" s="51" t="s">
        <v>8608</v>
      </c>
      <c r="B3425" s="110" t="s">
        <v>8609</v>
      </c>
    </row>
    <row r="3426">
      <c r="A3426" s="51" t="s">
        <v>8610</v>
      </c>
      <c r="B3426" s="110" t="s">
        <v>8611</v>
      </c>
    </row>
    <row r="3427">
      <c r="A3427" s="51" t="s">
        <v>8612</v>
      </c>
      <c r="B3427" s="110" t="s">
        <v>8613</v>
      </c>
    </row>
    <row r="3428">
      <c r="A3428" s="51" t="s">
        <v>8614</v>
      </c>
      <c r="B3428" s="110" t="s">
        <v>8615</v>
      </c>
    </row>
    <row r="3429">
      <c r="A3429" s="51" t="s">
        <v>8616</v>
      </c>
      <c r="B3429" s="110" t="s">
        <v>8617</v>
      </c>
    </row>
    <row r="3430">
      <c r="A3430" s="51" t="s">
        <v>8618</v>
      </c>
      <c r="B3430" s="110" t="s">
        <v>8619</v>
      </c>
    </row>
    <row r="3431">
      <c r="A3431" s="51" t="s">
        <v>8620</v>
      </c>
      <c r="B3431" s="110" t="s">
        <v>8621</v>
      </c>
    </row>
    <row r="3432">
      <c r="A3432" s="51" t="s">
        <v>8622</v>
      </c>
      <c r="B3432" s="110" t="s">
        <v>8623</v>
      </c>
    </row>
    <row r="3433">
      <c r="A3433" s="51" t="s">
        <v>8624</v>
      </c>
      <c r="B3433" s="110" t="s">
        <v>8625</v>
      </c>
    </row>
    <row r="3434">
      <c r="A3434" s="51" t="s">
        <v>8626</v>
      </c>
      <c r="B3434" s="110" t="s">
        <v>8627</v>
      </c>
    </row>
    <row r="3435">
      <c r="A3435" s="51" t="s">
        <v>8628</v>
      </c>
      <c r="B3435" s="110" t="s">
        <v>8629</v>
      </c>
    </row>
    <row r="3436">
      <c r="A3436" s="51" t="s">
        <v>8630</v>
      </c>
      <c r="B3436" s="51" t="s">
        <v>8631</v>
      </c>
    </row>
    <row r="3437">
      <c r="A3437" s="51" t="s">
        <v>8632</v>
      </c>
      <c r="B3437" s="110" t="s">
        <v>8633</v>
      </c>
    </row>
    <row r="3438">
      <c r="A3438" s="51" t="s">
        <v>8634</v>
      </c>
      <c r="B3438" s="110" t="s">
        <v>8635</v>
      </c>
    </row>
    <row r="3439">
      <c r="A3439" s="51" t="s">
        <v>8636</v>
      </c>
      <c r="B3439" s="110" t="s">
        <v>8637</v>
      </c>
    </row>
    <row r="3440">
      <c r="A3440" s="51" t="s">
        <v>8638</v>
      </c>
      <c r="B3440" s="110" t="s">
        <v>8639</v>
      </c>
    </row>
    <row r="3441">
      <c r="A3441" s="51" t="s">
        <v>8640</v>
      </c>
      <c r="B3441" s="110" t="s">
        <v>8641</v>
      </c>
    </row>
    <row r="3442">
      <c r="A3442" s="51" t="s">
        <v>8642</v>
      </c>
      <c r="B3442" s="110" t="s">
        <v>8643</v>
      </c>
    </row>
    <row r="3443">
      <c r="A3443" s="51" t="s">
        <v>8644</v>
      </c>
      <c r="B3443" s="110" t="s">
        <v>8645</v>
      </c>
    </row>
    <row r="3444">
      <c r="A3444" s="51" t="s">
        <v>8646</v>
      </c>
      <c r="B3444" s="110" t="s">
        <v>8647</v>
      </c>
    </row>
    <row r="3445">
      <c r="A3445" s="51" t="s">
        <v>8648</v>
      </c>
      <c r="B3445" s="110" t="s">
        <v>8649</v>
      </c>
    </row>
    <row r="3446">
      <c r="A3446" s="51" t="s">
        <v>8650</v>
      </c>
      <c r="B3446" s="110" t="s">
        <v>8651</v>
      </c>
    </row>
    <row r="3447">
      <c r="A3447" s="51" t="s">
        <v>8652</v>
      </c>
      <c r="B3447" s="110" t="s">
        <v>8653</v>
      </c>
    </row>
    <row r="3448">
      <c r="A3448" s="51" t="s">
        <v>8654</v>
      </c>
      <c r="B3448" s="110" t="s">
        <v>8655</v>
      </c>
    </row>
    <row r="3449">
      <c r="A3449" s="51" t="s">
        <v>8656</v>
      </c>
      <c r="B3449" s="110" t="s">
        <v>8657</v>
      </c>
    </row>
    <row r="3450">
      <c r="A3450" s="51" t="s">
        <v>8658</v>
      </c>
      <c r="B3450" s="110" t="s">
        <v>8659</v>
      </c>
    </row>
    <row r="3451">
      <c r="A3451" s="51" t="s">
        <v>8660</v>
      </c>
      <c r="B3451" s="110" t="s">
        <v>8661</v>
      </c>
    </row>
    <row r="3452">
      <c r="A3452" s="51" t="s">
        <v>8662</v>
      </c>
      <c r="B3452" s="110" t="s">
        <v>8663</v>
      </c>
    </row>
    <row r="3453">
      <c r="A3453" s="51" t="s">
        <v>8664</v>
      </c>
      <c r="B3453" s="110" t="s">
        <v>8665</v>
      </c>
    </row>
    <row r="3454">
      <c r="A3454" s="51" t="s">
        <v>8666</v>
      </c>
      <c r="B3454" s="110" t="s">
        <v>8667</v>
      </c>
    </row>
    <row r="3455">
      <c r="A3455" s="51" t="s">
        <v>8668</v>
      </c>
      <c r="B3455" s="51" t="s">
        <v>8669</v>
      </c>
    </row>
    <row r="3456">
      <c r="A3456" s="51" t="s">
        <v>8670</v>
      </c>
      <c r="B3456" s="110" t="s">
        <v>8671</v>
      </c>
    </row>
    <row r="3457">
      <c r="A3457" s="51" t="s">
        <v>8672</v>
      </c>
      <c r="B3457" s="110" t="s">
        <v>8673</v>
      </c>
    </row>
    <row r="3458">
      <c r="A3458" s="51" t="s">
        <v>8674</v>
      </c>
      <c r="B3458" s="110" t="s">
        <v>8675</v>
      </c>
    </row>
    <row r="3459">
      <c r="A3459" s="51" t="s">
        <v>8676</v>
      </c>
      <c r="B3459" s="110" t="s">
        <v>8677</v>
      </c>
    </row>
    <row r="3460">
      <c r="A3460" s="51" t="s">
        <v>8678</v>
      </c>
      <c r="B3460" s="110" t="s">
        <v>8679</v>
      </c>
    </row>
    <row r="3461">
      <c r="A3461" s="51" t="s">
        <v>8680</v>
      </c>
      <c r="B3461" s="110" t="s">
        <v>8681</v>
      </c>
    </row>
    <row r="3462">
      <c r="A3462" s="51" t="s">
        <v>8682</v>
      </c>
      <c r="B3462" s="110" t="s">
        <v>8683</v>
      </c>
    </row>
    <row r="3463">
      <c r="A3463" s="51" t="s">
        <v>8684</v>
      </c>
      <c r="B3463" s="110" t="s">
        <v>8685</v>
      </c>
    </row>
    <row r="3464">
      <c r="A3464" s="51" t="s">
        <v>8686</v>
      </c>
      <c r="B3464" s="110" t="s">
        <v>8687</v>
      </c>
    </row>
    <row r="3465">
      <c r="A3465" s="51" t="s">
        <v>8688</v>
      </c>
      <c r="B3465" s="110" t="s">
        <v>8689</v>
      </c>
    </row>
    <row r="3466">
      <c r="A3466" s="51" t="s">
        <v>8690</v>
      </c>
      <c r="B3466" s="110" t="s">
        <v>8691</v>
      </c>
    </row>
    <row r="3467">
      <c r="A3467" s="51" t="s">
        <v>8692</v>
      </c>
      <c r="B3467" s="51" t="s">
        <v>8693</v>
      </c>
    </row>
    <row r="3468">
      <c r="A3468" s="51" t="s">
        <v>8694</v>
      </c>
      <c r="B3468" s="110" t="s">
        <v>8695</v>
      </c>
    </row>
    <row r="3469">
      <c r="A3469" s="51" t="s">
        <v>8696</v>
      </c>
      <c r="B3469" s="110" t="s">
        <v>8697</v>
      </c>
    </row>
    <row r="3470">
      <c r="A3470" s="51" t="s">
        <v>8698</v>
      </c>
      <c r="B3470" s="51" t="s">
        <v>8699</v>
      </c>
    </row>
    <row r="3471">
      <c r="A3471" s="51" t="s">
        <v>8700</v>
      </c>
      <c r="B3471" s="110" t="s">
        <v>8701</v>
      </c>
    </row>
    <row r="3472">
      <c r="A3472" s="51" t="s">
        <v>8702</v>
      </c>
      <c r="B3472" s="110" t="s">
        <v>8703</v>
      </c>
    </row>
    <row r="3473">
      <c r="A3473" s="51" t="s">
        <v>8704</v>
      </c>
      <c r="B3473" s="110" t="s">
        <v>8705</v>
      </c>
    </row>
    <row r="3474">
      <c r="A3474" s="51" t="s">
        <v>8706</v>
      </c>
      <c r="B3474" s="110" t="s">
        <v>8707</v>
      </c>
    </row>
    <row r="3475">
      <c r="A3475" s="51" t="s">
        <v>8708</v>
      </c>
      <c r="B3475" s="51" t="s">
        <v>8709</v>
      </c>
    </row>
    <row r="3476">
      <c r="A3476" s="51" t="s">
        <v>8710</v>
      </c>
      <c r="B3476" s="110" t="s">
        <v>8711</v>
      </c>
    </row>
    <row r="3477">
      <c r="A3477" s="51" t="s">
        <v>8712</v>
      </c>
      <c r="B3477" s="110" t="s">
        <v>8713</v>
      </c>
    </row>
    <row r="3478">
      <c r="A3478" s="51" t="s">
        <v>8714</v>
      </c>
      <c r="B3478" s="110" t="s">
        <v>8715</v>
      </c>
    </row>
    <row r="3479">
      <c r="A3479" s="51" t="s">
        <v>8716</v>
      </c>
      <c r="B3479" s="110" t="s">
        <v>8717</v>
      </c>
    </row>
    <row r="3480">
      <c r="A3480" s="51" t="s">
        <v>8718</v>
      </c>
      <c r="B3480" s="110" t="s">
        <v>8719</v>
      </c>
    </row>
    <row r="3481">
      <c r="A3481" s="51" t="s">
        <v>8720</v>
      </c>
      <c r="B3481" s="110" t="s">
        <v>8721</v>
      </c>
    </row>
    <row r="3482">
      <c r="A3482" s="51" t="s">
        <v>8722</v>
      </c>
      <c r="B3482" s="110" t="s">
        <v>8723</v>
      </c>
    </row>
    <row r="3483">
      <c r="A3483" s="51" t="s">
        <v>8724</v>
      </c>
      <c r="B3483" s="110" t="s">
        <v>8725</v>
      </c>
    </row>
    <row r="3484">
      <c r="A3484" s="51" t="s">
        <v>8726</v>
      </c>
      <c r="B3484" s="110" t="s">
        <v>8727</v>
      </c>
    </row>
    <row r="3485">
      <c r="A3485" s="51" t="s">
        <v>8728</v>
      </c>
      <c r="B3485" s="110" t="s">
        <v>8729</v>
      </c>
    </row>
    <row r="3486">
      <c r="A3486" s="51" t="s">
        <v>8730</v>
      </c>
      <c r="B3486" s="110" t="s">
        <v>8731</v>
      </c>
    </row>
    <row r="3487">
      <c r="A3487" s="51" t="s">
        <v>8732</v>
      </c>
      <c r="B3487" s="110" t="s">
        <v>8733</v>
      </c>
    </row>
    <row r="3488">
      <c r="A3488" s="51" t="s">
        <v>8734</v>
      </c>
      <c r="B3488" s="110" t="s">
        <v>8735</v>
      </c>
    </row>
    <row r="3489">
      <c r="A3489" s="51" t="s">
        <v>8736</v>
      </c>
      <c r="B3489" s="110" t="s">
        <v>8737</v>
      </c>
    </row>
    <row r="3490">
      <c r="A3490" s="51" t="s">
        <v>8738</v>
      </c>
      <c r="B3490" s="110" t="s">
        <v>8739</v>
      </c>
    </row>
    <row r="3491">
      <c r="A3491" s="51" t="s">
        <v>8740</v>
      </c>
      <c r="B3491" s="110" t="s">
        <v>8741</v>
      </c>
    </row>
    <row r="3492">
      <c r="A3492" s="51" t="s">
        <v>8742</v>
      </c>
      <c r="B3492" s="51" t="s">
        <v>8743</v>
      </c>
    </row>
    <row r="3493">
      <c r="A3493" s="51" t="s">
        <v>8744</v>
      </c>
      <c r="B3493" s="110" t="s">
        <v>8745</v>
      </c>
    </row>
    <row r="3494">
      <c r="A3494" s="51" t="s">
        <v>8746</v>
      </c>
      <c r="B3494" s="110" t="s">
        <v>8747</v>
      </c>
    </row>
    <row r="3495">
      <c r="A3495" s="51" t="s">
        <v>8748</v>
      </c>
      <c r="B3495" s="110" t="s">
        <v>8749</v>
      </c>
    </row>
    <row r="3496">
      <c r="A3496" s="51" t="s">
        <v>8750</v>
      </c>
      <c r="B3496" s="110" t="s">
        <v>8751</v>
      </c>
    </row>
    <row r="3497">
      <c r="A3497" s="51" t="s">
        <v>8752</v>
      </c>
      <c r="B3497" s="110" t="s">
        <v>8753</v>
      </c>
    </row>
    <row r="3498">
      <c r="A3498" s="51" t="s">
        <v>8754</v>
      </c>
      <c r="B3498" s="51" t="s">
        <v>8755</v>
      </c>
    </row>
    <row r="3499">
      <c r="A3499" s="51" t="s">
        <v>8756</v>
      </c>
      <c r="B3499" s="110" t="s">
        <v>8757</v>
      </c>
    </row>
    <row r="3500">
      <c r="A3500" s="51" t="s">
        <v>8758</v>
      </c>
      <c r="B3500" s="51" t="s">
        <v>8759</v>
      </c>
    </row>
    <row r="3501">
      <c r="A3501" s="51" t="s">
        <v>8760</v>
      </c>
      <c r="B3501" s="110" t="s">
        <v>8761</v>
      </c>
    </row>
    <row r="3502">
      <c r="A3502" s="51" t="s">
        <v>8762</v>
      </c>
      <c r="B3502" s="110" t="s">
        <v>8763</v>
      </c>
    </row>
    <row r="3503">
      <c r="A3503" s="51" t="s">
        <v>8764</v>
      </c>
      <c r="B3503" s="110" t="s">
        <v>8765</v>
      </c>
    </row>
    <row r="3504">
      <c r="A3504" s="51" t="s">
        <v>8766</v>
      </c>
      <c r="B3504" s="110" t="s">
        <v>8767</v>
      </c>
    </row>
    <row r="3505">
      <c r="A3505" s="51" t="s">
        <v>8768</v>
      </c>
      <c r="B3505" s="110" t="s">
        <v>8769</v>
      </c>
    </row>
    <row r="3506">
      <c r="A3506" s="51" t="s">
        <v>8770</v>
      </c>
      <c r="B3506" s="110" t="s">
        <v>8771</v>
      </c>
    </row>
    <row r="3507">
      <c r="A3507" s="51" t="s">
        <v>8772</v>
      </c>
      <c r="B3507" s="110" t="s">
        <v>8773</v>
      </c>
    </row>
    <row r="3508">
      <c r="A3508" s="51" t="s">
        <v>8774</v>
      </c>
      <c r="B3508" s="110" t="s">
        <v>8775</v>
      </c>
    </row>
    <row r="3509">
      <c r="A3509" s="51" t="s">
        <v>8776</v>
      </c>
      <c r="B3509" s="110" t="s">
        <v>8777</v>
      </c>
    </row>
    <row r="3510">
      <c r="A3510" s="51" t="s">
        <v>8778</v>
      </c>
      <c r="B3510" s="110" t="s">
        <v>8779</v>
      </c>
    </row>
    <row r="3511">
      <c r="A3511" s="51" t="s">
        <v>8780</v>
      </c>
      <c r="B3511" s="110" t="s">
        <v>8781</v>
      </c>
    </row>
    <row r="3512">
      <c r="A3512" s="51" t="s">
        <v>8782</v>
      </c>
      <c r="B3512" s="110" t="s">
        <v>8783</v>
      </c>
    </row>
    <row r="3513">
      <c r="A3513" s="51" t="s">
        <v>8784</v>
      </c>
      <c r="B3513" s="51" t="s">
        <v>8785</v>
      </c>
    </row>
    <row r="3514">
      <c r="A3514" s="51" t="s">
        <v>8786</v>
      </c>
      <c r="B3514" s="110" t="s">
        <v>8787</v>
      </c>
    </row>
    <row r="3515">
      <c r="A3515" s="51" t="s">
        <v>8788</v>
      </c>
      <c r="B3515" s="110" t="s">
        <v>8789</v>
      </c>
    </row>
    <row r="3516">
      <c r="A3516" s="51" t="s">
        <v>8790</v>
      </c>
      <c r="B3516" s="51" t="s">
        <v>8791</v>
      </c>
    </row>
    <row r="3517">
      <c r="A3517" s="51" t="s">
        <v>8792</v>
      </c>
      <c r="B3517" s="110" t="s">
        <v>8793</v>
      </c>
    </row>
    <row r="3518">
      <c r="A3518" s="51" t="s">
        <v>8794</v>
      </c>
      <c r="B3518" s="110" t="s">
        <v>8795</v>
      </c>
    </row>
    <row r="3519">
      <c r="A3519" s="51" t="s">
        <v>8796</v>
      </c>
      <c r="B3519" s="110" t="s">
        <v>8797</v>
      </c>
    </row>
    <row r="3520">
      <c r="A3520" s="51" t="s">
        <v>8798</v>
      </c>
      <c r="B3520" s="51" t="s">
        <v>8799</v>
      </c>
    </row>
    <row r="3521">
      <c r="A3521" s="51" t="s">
        <v>8800</v>
      </c>
      <c r="B3521" s="110" t="s">
        <v>8801</v>
      </c>
    </row>
    <row r="3522">
      <c r="A3522" s="51" t="s">
        <v>8802</v>
      </c>
      <c r="B3522" s="110" t="s">
        <v>8803</v>
      </c>
    </row>
    <row r="3523">
      <c r="A3523" s="51" t="s">
        <v>8804</v>
      </c>
      <c r="B3523" s="110" t="s">
        <v>8805</v>
      </c>
    </row>
    <row r="3524">
      <c r="A3524" s="51" t="s">
        <v>8806</v>
      </c>
      <c r="B3524" s="110" t="s">
        <v>8807</v>
      </c>
    </row>
    <row r="3525">
      <c r="A3525" s="51" t="s">
        <v>8808</v>
      </c>
      <c r="B3525" s="110" t="s">
        <v>8809</v>
      </c>
    </row>
    <row r="3526">
      <c r="A3526" s="51" t="s">
        <v>8810</v>
      </c>
      <c r="B3526" s="51" t="s">
        <v>8811</v>
      </c>
    </row>
    <row r="3527">
      <c r="A3527" s="51" t="s">
        <v>8812</v>
      </c>
      <c r="B3527" s="110" t="s">
        <v>8813</v>
      </c>
    </row>
    <row r="3528">
      <c r="A3528" s="51" t="s">
        <v>8814</v>
      </c>
      <c r="B3528" s="110" t="s">
        <v>8815</v>
      </c>
    </row>
    <row r="3529">
      <c r="A3529" s="51" t="s">
        <v>8816</v>
      </c>
      <c r="B3529" s="110" t="s">
        <v>8817</v>
      </c>
    </row>
    <row r="3530">
      <c r="A3530" s="51" t="s">
        <v>8818</v>
      </c>
      <c r="B3530" s="110" t="s">
        <v>8819</v>
      </c>
    </row>
    <row r="3531">
      <c r="A3531" s="51" t="s">
        <v>8820</v>
      </c>
      <c r="B3531" s="110" t="s">
        <v>8821</v>
      </c>
    </row>
    <row r="3532">
      <c r="A3532" s="51" t="s">
        <v>8822</v>
      </c>
      <c r="B3532" s="51" t="s">
        <v>8823</v>
      </c>
    </row>
    <row r="3533">
      <c r="A3533" s="51" t="s">
        <v>8824</v>
      </c>
      <c r="B3533" s="110" t="s">
        <v>8825</v>
      </c>
    </row>
    <row r="3534">
      <c r="A3534" s="51" t="s">
        <v>8826</v>
      </c>
      <c r="B3534" s="110" t="s">
        <v>8827</v>
      </c>
    </row>
    <row r="3535">
      <c r="A3535" s="51" t="s">
        <v>8828</v>
      </c>
      <c r="B3535" s="110" t="s">
        <v>8829</v>
      </c>
    </row>
    <row r="3536">
      <c r="A3536" s="51" t="s">
        <v>8830</v>
      </c>
      <c r="B3536" s="110" t="s">
        <v>8831</v>
      </c>
    </row>
    <row r="3537">
      <c r="A3537" s="51" t="s">
        <v>8832</v>
      </c>
      <c r="B3537" s="110" t="s">
        <v>8833</v>
      </c>
    </row>
    <row r="3538">
      <c r="A3538" s="51" t="s">
        <v>8834</v>
      </c>
      <c r="B3538" s="110" t="s">
        <v>8835</v>
      </c>
    </row>
    <row r="3539">
      <c r="A3539" s="51" t="s">
        <v>8836</v>
      </c>
      <c r="B3539" s="110" t="s">
        <v>8837</v>
      </c>
    </row>
    <row r="3540">
      <c r="A3540" s="51" t="s">
        <v>8838</v>
      </c>
      <c r="B3540" s="110" t="s">
        <v>8839</v>
      </c>
    </row>
    <row r="3541">
      <c r="A3541" s="51" t="s">
        <v>8840</v>
      </c>
      <c r="B3541" s="110" t="s">
        <v>8841</v>
      </c>
    </row>
    <row r="3542">
      <c r="A3542" s="51" t="s">
        <v>8842</v>
      </c>
      <c r="B3542" s="51" t="s">
        <v>8843</v>
      </c>
    </row>
    <row r="3543">
      <c r="A3543" s="51" t="s">
        <v>8844</v>
      </c>
      <c r="B3543" s="51" t="s">
        <v>8845</v>
      </c>
    </row>
    <row r="3544">
      <c r="A3544" s="51" t="s">
        <v>8846</v>
      </c>
      <c r="B3544" s="110" t="s">
        <v>8847</v>
      </c>
    </row>
    <row r="3545">
      <c r="A3545" s="51" t="s">
        <v>8848</v>
      </c>
      <c r="B3545" s="51" t="s">
        <v>8849</v>
      </c>
    </row>
    <row r="3546">
      <c r="A3546" s="51" t="s">
        <v>8850</v>
      </c>
      <c r="B3546" s="51" t="s">
        <v>8849</v>
      </c>
    </row>
    <row r="3547">
      <c r="A3547" s="51" t="s">
        <v>8851</v>
      </c>
      <c r="B3547" s="51" t="s">
        <v>8852</v>
      </c>
    </row>
    <row r="3548">
      <c r="A3548" s="51" t="s">
        <v>8853</v>
      </c>
      <c r="B3548" s="51" t="s">
        <v>8854</v>
      </c>
    </row>
    <row r="3549">
      <c r="A3549" s="51" t="s">
        <v>8855</v>
      </c>
      <c r="B3549" s="110" t="s">
        <v>8856</v>
      </c>
    </row>
    <row r="3550">
      <c r="A3550" s="51" t="s">
        <v>8857</v>
      </c>
      <c r="B3550" s="110" t="s">
        <v>8858</v>
      </c>
    </row>
    <row r="3551">
      <c r="A3551" s="51" t="s">
        <v>8859</v>
      </c>
      <c r="B3551" s="110" t="s">
        <v>8860</v>
      </c>
    </row>
    <row r="3552">
      <c r="A3552" s="51" t="s">
        <v>8861</v>
      </c>
      <c r="B3552" s="110" t="s">
        <v>8862</v>
      </c>
    </row>
    <row r="3553">
      <c r="A3553" s="51" t="s">
        <v>8863</v>
      </c>
      <c r="B3553" s="51" t="s">
        <v>8864</v>
      </c>
    </row>
    <row r="3554">
      <c r="A3554" s="51" t="s">
        <v>8865</v>
      </c>
      <c r="B3554" s="110" t="s">
        <v>8866</v>
      </c>
    </row>
    <row r="3555">
      <c r="A3555" s="51" t="s">
        <v>8867</v>
      </c>
      <c r="B3555" s="110" t="s">
        <v>8868</v>
      </c>
    </row>
    <row r="3556">
      <c r="A3556" s="51" t="s">
        <v>8869</v>
      </c>
      <c r="B3556" s="110" t="s">
        <v>8870</v>
      </c>
    </row>
    <row r="3557">
      <c r="A3557" s="51" t="s">
        <v>8871</v>
      </c>
      <c r="B3557" s="110" t="s">
        <v>8872</v>
      </c>
    </row>
    <row r="3558">
      <c r="A3558" s="51" t="s">
        <v>8873</v>
      </c>
      <c r="B3558" s="110" t="s">
        <v>8874</v>
      </c>
    </row>
    <row r="3559">
      <c r="A3559" s="51" t="s">
        <v>8875</v>
      </c>
      <c r="B3559" s="51" t="s">
        <v>8876</v>
      </c>
    </row>
    <row r="3560">
      <c r="A3560" s="51" t="s">
        <v>8877</v>
      </c>
      <c r="B3560" s="51" t="s">
        <v>8878</v>
      </c>
    </row>
    <row r="3561">
      <c r="A3561" s="51" t="s">
        <v>8879</v>
      </c>
      <c r="B3561" s="110" t="s">
        <v>8880</v>
      </c>
    </row>
    <row r="3562">
      <c r="A3562" s="51" t="s">
        <v>8881</v>
      </c>
      <c r="B3562" s="110" t="s">
        <v>8882</v>
      </c>
    </row>
    <row r="3563">
      <c r="A3563" s="51" t="s">
        <v>8883</v>
      </c>
      <c r="B3563" s="110" t="s">
        <v>8884</v>
      </c>
    </row>
    <row r="3564">
      <c r="A3564" s="51" t="s">
        <v>8885</v>
      </c>
      <c r="B3564" s="110" t="s">
        <v>8886</v>
      </c>
    </row>
    <row r="3565">
      <c r="A3565" s="51" t="s">
        <v>8887</v>
      </c>
      <c r="B3565" s="110" t="s">
        <v>8888</v>
      </c>
    </row>
    <row r="3566">
      <c r="A3566" s="51" t="s">
        <v>8889</v>
      </c>
      <c r="B3566" s="51" t="s">
        <v>8890</v>
      </c>
    </row>
    <row r="3567">
      <c r="A3567" s="51" t="s">
        <v>8891</v>
      </c>
      <c r="B3567" s="110" t="s">
        <v>8892</v>
      </c>
    </row>
    <row r="3568">
      <c r="A3568" s="51" t="s">
        <v>8893</v>
      </c>
      <c r="B3568" s="110" t="s">
        <v>8894</v>
      </c>
    </row>
    <row r="3569">
      <c r="A3569" s="51" t="s">
        <v>8895</v>
      </c>
      <c r="B3569" s="110" t="s">
        <v>8896</v>
      </c>
    </row>
    <row r="3570">
      <c r="A3570" s="51" t="s">
        <v>8897</v>
      </c>
      <c r="B3570" s="110" t="s">
        <v>8898</v>
      </c>
    </row>
    <row r="3571">
      <c r="A3571" s="51" t="s">
        <v>8899</v>
      </c>
      <c r="B3571" s="110" t="s">
        <v>8900</v>
      </c>
    </row>
    <row r="3572">
      <c r="A3572" s="51" t="s">
        <v>8901</v>
      </c>
      <c r="B3572" s="110" t="s">
        <v>8902</v>
      </c>
    </row>
    <row r="3573">
      <c r="A3573" s="51" t="s">
        <v>8903</v>
      </c>
      <c r="B3573" s="51" t="s">
        <v>8904</v>
      </c>
    </row>
    <row r="3574">
      <c r="A3574" s="51" t="s">
        <v>8905</v>
      </c>
      <c r="B3574" s="51" t="s">
        <v>8906</v>
      </c>
    </row>
    <row r="3575">
      <c r="A3575" s="51" t="s">
        <v>8907</v>
      </c>
      <c r="B3575" s="110" t="s">
        <v>8908</v>
      </c>
    </row>
    <row r="3576">
      <c r="A3576" s="51" t="s">
        <v>8909</v>
      </c>
      <c r="B3576" s="110" t="s">
        <v>8910</v>
      </c>
    </row>
    <row r="3577">
      <c r="A3577" s="51" t="s">
        <v>8911</v>
      </c>
      <c r="B3577" s="51" t="s">
        <v>8912</v>
      </c>
    </row>
    <row r="3578">
      <c r="A3578" s="51" t="s">
        <v>8913</v>
      </c>
      <c r="B3578" s="110" t="s">
        <v>8914</v>
      </c>
    </row>
    <row r="3579">
      <c r="A3579" s="51" t="s">
        <v>8915</v>
      </c>
      <c r="B3579" s="110" t="s">
        <v>8916</v>
      </c>
    </row>
    <row r="3580">
      <c r="A3580" s="51" t="s">
        <v>8917</v>
      </c>
      <c r="B3580" s="51" t="s">
        <v>8918</v>
      </c>
    </row>
    <row r="3581">
      <c r="A3581" s="51" t="s">
        <v>8919</v>
      </c>
      <c r="B3581" s="110" t="s">
        <v>8920</v>
      </c>
    </row>
    <row r="3582">
      <c r="A3582" s="51" t="s">
        <v>8921</v>
      </c>
      <c r="B3582" s="110" t="s">
        <v>8922</v>
      </c>
    </row>
    <row r="3583">
      <c r="A3583" s="51" t="s">
        <v>8923</v>
      </c>
      <c r="B3583" s="110" t="s">
        <v>8924</v>
      </c>
    </row>
    <row r="3584">
      <c r="A3584" s="51" t="s">
        <v>8925</v>
      </c>
      <c r="B3584" s="110" t="s">
        <v>8926</v>
      </c>
    </row>
    <row r="3585">
      <c r="A3585" s="51" t="s">
        <v>8927</v>
      </c>
      <c r="B3585" s="110" t="s">
        <v>8928</v>
      </c>
    </row>
    <row r="3586">
      <c r="A3586" s="51" t="s">
        <v>8929</v>
      </c>
      <c r="B3586" s="51" t="s">
        <v>8930</v>
      </c>
    </row>
    <row r="3587">
      <c r="A3587" s="51" t="s">
        <v>8931</v>
      </c>
      <c r="B3587" s="110" t="s">
        <v>8932</v>
      </c>
    </row>
    <row r="3588">
      <c r="A3588" s="51" t="s">
        <v>8933</v>
      </c>
      <c r="B3588" s="110" t="s">
        <v>8934</v>
      </c>
    </row>
    <row r="3589">
      <c r="A3589" s="51" t="s">
        <v>8935</v>
      </c>
      <c r="B3589" s="110" t="s">
        <v>8936</v>
      </c>
    </row>
    <row r="3590">
      <c r="A3590" s="51" t="s">
        <v>8937</v>
      </c>
      <c r="B3590" s="110" t="s">
        <v>8938</v>
      </c>
    </row>
    <row r="3591">
      <c r="A3591" s="51" t="s">
        <v>8939</v>
      </c>
      <c r="B3591" s="110" t="s">
        <v>8940</v>
      </c>
    </row>
    <row r="3592">
      <c r="A3592" s="51" t="s">
        <v>8941</v>
      </c>
      <c r="B3592" s="51" t="s">
        <v>8942</v>
      </c>
    </row>
    <row r="3593">
      <c r="A3593" s="51" t="s">
        <v>8943</v>
      </c>
      <c r="B3593" s="110" t="s">
        <v>8944</v>
      </c>
    </row>
    <row r="3594">
      <c r="A3594" s="51" t="s">
        <v>8945</v>
      </c>
      <c r="B3594" s="110" t="s">
        <v>8946</v>
      </c>
    </row>
    <row r="3595">
      <c r="A3595" s="51" t="s">
        <v>8947</v>
      </c>
      <c r="B3595" s="51" t="s">
        <v>8948</v>
      </c>
    </row>
    <row r="3596">
      <c r="A3596" s="51" t="s">
        <v>8949</v>
      </c>
      <c r="B3596" s="110" t="s">
        <v>8950</v>
      </c>
    </row>
    <row r="3597">
      <c r="A3597" s="51" t="s">
        <v>8951</v>
      </c>
      <c r="B3597" s="110" t="s">
        <v>8952</v>
      </c>
    </row>
    <row r="3598">
      <c r="A3598" s="51" t="s">
        <v>8953</v>
      </c>
      <c r="B3598" s="51" t="s">
        <v>8954</v>
      </c>
    </row>
    <row r="3599">
      <c r="A3599" s="51" t="s">
        <v>8955</v>
      </c>
      <c r="B3599" s="110" t="s">
        <v>8956</v>
      </c>
    </row>
    <row r="3600">
      <c r="A3600" s="51" t="s">
        <v>8957</v>
      </c>
      <c r="B3600" s="110" t="s">
        <v>8958</v>
      </c>
    </row>
    <row r="3601">
      <c r="A3601" s="51" t="s">
        <v>8959</v>
      </c>
      <c r="B3601" s="51" t="s">
        <v>8960</v>
      </c>
    </row>
    <row r="3602">
      <c r="A3602" s="51" t="s">
        <v>8961</v>
      </c>
      <c r="B3602" s="110" t="s">
        <v>8962</v>
      </c>
    </row>
    <row r="3603">
      <c r="A3603" s="51" t="s">
        <v>8963</v>
      </c>
      <c r="B3603" s="110" t="s">
        <v>8964</v>
      </c>
    </row>
    <row r="3604">
      <c r="A3604" s="51" t="s">
        <v>8965</v>
      </c>
      <c r="B3604" s="110" t="s">
        <v>8966</v>
      </c>
    </row>
    <row r="3605">
      <c r="A3605" s="51" t="s">
        <v>8967</v>
      </c>
      <c r="B3605" s="110" t="s">
        <v>8968</v>
      </c>
    </row>
    <row r="3606">
      <c r="A3606" s="51" t="s">
        <v>8969</v>
      </c>
      <c r="B3606" s="110" t="s">
        <v>8970</v>
      </c>
    </row>
    <row r="3607">
      <c r="A3607" s="51" t="s">
        <v>8971</v>
      </c>
      <c r="B3607" s="110" t="s">
        <v>8972</v>
      </c>
    </row>
    <row r="3608">
      <c r="A3608" s="51" t="s">
        <v>8973</v>
      </c>
      <c r="B3608" s="110" t="s">
        <v>8974</v>
      </c>
    </row>
    <row r="3609">
      <c r="A3609" s="51" t="s">
        <v>8975</v>
      </c>
      <c r="B3609" s="110" t="s">
        <v>8976</v>
      </c>
    </row>
    <row r="3610">
      <c r="A3610" s="51" t="s">
        <v>8977</v>
      </c>
      <c r="B3610" s="110" t="s">
        <v>8978</v>
      </c>
    </row>
    <row r="3611">
      <c r="A3611" s="51" t="s">
        <v>8979</v>
      </c>
      <c r="B3611" s="110" t="s">
        <v>8980</v>
      </c>
    </row>
    <row r="3612">
      <c r="A3612" s="51" t="s">
        <v>8981</v>
      </c>
      <c r="B3612" s="110" t="s">
        <v>8982</v>
      </c>
    </row>
    <row r="3613">
      <c r="A3613" s="51" t="s">
        <v>8983</v>
      </c>
      <c r="B3613" s="110" t="s">
        <v>8984</v>
      </c>
    </row>
    <row r="3614">
      <c r="A3614" s="51" t="s">
        <v>8985</v>
      </c>
      <c r="B3614" s="110" t="s">
        <v>8986</v>
      </c>
    </row>
    <row r="3615">
      <c r="A3615" s="51" t="s">
        <v>8987</v>
      </c>
      <c r="B3615" s="110" t="s">
        <v>8988</v>
      </c>
    </row>
    <row r="3616">
      <c r="A3616" s="51" t="s">
        <v>8989</v>
      </c>
      <c r="B3616" s="110" t="s">
        <v>8990</v>
      </c>
    </row>
    <row r="3617">
      <c r="A3617" s="51" t="s">
        <v>8991</v>
      </c>
      <c r="B3617" s="110" t="s">
        <v>8992</v>
      </c>
    </row>
    <row r="3618">
      <c r="A3618" s="51" t="s">
        <v>8993</v>
      </c>
      <c r="B3618" s="110" t="s">
        <v>8994</v>
      </c>
    </row>
    <row r="3619">
      <c r="A3619" s="51" t="s">
        <v>8995</v>
      </c>
      <c r="B3619" s="51" t="s">
        <v>8996</v>
      </c>
    </row>
    <row r="3620">
      <c r="A3620" s="51" t="s">
        <v>8997</v>
      </c>
      <c r="B3620" s="110" t="s">
        <v>8998</v>
      </c>
    </row>
    <row r="3621">
      <c r="A3621" s="51" t="s">
        <v>8999</v>
      </c>
      <c r="B3621" s="51" t="s">
        <v>9000</v>
      </c>
    </row>
    <row r="3622">
      <c r="A3622" s="51" t="s">
        <v>9001</v>
      </c>
      <c r="B3622" s="110" t="s">
        <v>9002</v>
      </c>
    </row>
    <row r="3623">
      <c r="A3623" s="51" t="s">
        <v>9003</v>
      </c>
      <c r="B3623" s="110" t="s">
        <v>9004</v>
      </c>
    </row>
    <row r="3624">
      <c r="A3624" s="51" t="s">
        <v>9005</v>
      </c>
      <c r="B3624" s="51" t="s">
        <v>9006</v>
      </c>
    </row>
    <row r="3625">
      <c r="A3625" s="51" t="s">
        <v>9007</v>
      </c>
      <c r="B3625" s="110" t="s">
        <v>9008</v>
      </c>
    </row>
    <row r="3626">
      <c r="A3626" s="51" t="s">
        <v>9009</v>
      </c>
      <c r="B3626" s="110" t="s">
        <v>9010</v>
      </c>
    </row>
    <row r="3627">
      <c r="A3627" s="51" t="s">
        <v>9011</v>
      </c>
      <c r="B3627" s="110" t="s">
        <v>9012</v>
      </c>
    </row>
    <row r="3628">
      <c r="A3628" s="51" t="s">
        <v>9013</v>
      </c>
      <c r="B3628" s="110" t="s">
        <v>9014</v>
      </c>
    </row>
    <row r="3629">
      <c r="A3629" s="51" t="s">
        <v>9015</v>
      </c>
      <c r="B3629" s="51" t="s">
        <v>9016</v>
      </c>
    </row>
    <row r="3630">
      <c r="A3630" s="51" t="s">
        <v>9017</v>
      </c>
      <c r="B3630" s="110" t="s">
        <v>9018</v>
      </c>
    </row>
    <row r="3631">
      <c r="A3631" s="51" t="s">
        <v>9019</v>
      </c>
      <c r="B3631" s="110" t="s">
        <v>9020</v>
      </c>
    </row>
    <row r="3632">
      <c r="A3632" s="51" t="s">
        <v>9021</v>
      </c>
      <c r="B3632" s="110" t="s">
        <v>9022</v>
      </c>
    </row>
    <row r="3633">
      <c r="A3633" s="51" t="s">
        <v>9023</v>
      </c>
      <c r="B3633" s="110" t="s">
        <v>9024</v>
      </c>
    </row>
    <row r="3634">
      <c r="A3634" s="51" t="s">
        <v>9025</v>
      </c>
      <c r="B3634" s="110" t="s">
        <v>9026</v>
      </c>
    </row>
    <row r="3635">
      <c r="A3635" s="51" t="s">
        <v>9027</v>
      </c>
      <c r="B3635" s="110" t="s">
        <v>9028</v>
      </c>
    </row>
    <row r="3636">
      <c r="A3636" s="51" t="s">
        <v>9029</v>
      </c>
      <c r="B3636" s="110" t="s">
        <v>9030</v>
      </c>
    </row>
    <row r="3637">
      <c r="A3637" s="51" t="s">
        <v>9031</v>
      </c>
      <c r="B3637" s="110" t="s">
        <v>9032</v>
      </c>
    </row>
    <row r="3638">
      <c r="A3638" s="51" t="s">
        <v>9033</v>
      </c>
      <c r="B3638" s="51" t="s">
        <v>9034</v>
      </c>
    </row>
    <row r="3639">
      <c r="A3639" s="51" t="s">
        <v>9035</v>
      </c>
      <c r="B3639" s="110" t="s">
        <v>9036</v>
      </c>
    </row>
    <row r="3640">
      <c r="A3640" s="51" t="s">
        <v>9037</v>
      </c>
      <c r="B3640" s="110" t="s">
        <v>9038</v>
      </c>
    </row>
    <row r="3641">
      <c r="A3641" s="51" t="s">
        <v>9039</v>
      </c>
      <c r="B3641" s="110" t="s">
        <v>9040</v>
      </c>
    </row>
    <row r="3642">
      <c r="A3642" s="51" t="s">
        <v>9041</v>
      </c>
      <c r="B3642" s="51" t="s">
        <v>9042</v>
      </c>
    </row>
    <row r="3643">
      <c r="A3643" s="51" t="s">
        <v>9043</v>
      </c>
      <c r="B3643" s="110" t="s">
        <v>9044</v>
      </c>
    </row>
    <row r="3644">
      <c r="A3644" s="51" t="s">
        <v>9045</v>
      </c>
      <c r="B3644" s="110" t="s">
        <v>9046</v>
      </c>
    </row>
    <row r="3645">
      <c r="A3645" s="51" t="s">
        <v>9047</v>
      </c>
      <c r="B3645" s="110" t="s">
        <v>9048</v>
      </c>
    </row>
    <row r="3646">
      <c r="A3646" s="51" t="s">
        <v>9049</v>
      </c>
      <c r="B3646" s="110" t="s">
        <v>9050</v>
      </c>
    </row>
    <row r="3647">
      <c r="A3647" s="51" t="s">
        <v>9051</v>
      </c>
      <c r="B3647" s="110" t="s">
        <v>9052</v>
      </c>
    </row>
    <row r="3648">
      <c r="A3648" s="51" t="s">
        <v>9053</v>
      </c>
      <c r="B3648" s="110" t="s">
        <v>9054</v>
      </c>
    </row>
    <row r="3649">
      <c r="A3649" s="51" t="s">
        <v>9055</v>
      </c>
      <c r="B3649" s="110" t="s">
        <v>9056</v>
      </c>
    </row>
    <row r="3650">
      <c r="A3650" s="51" t="s">
        <v>9057</v>
      </c>
      <c r="B3650" s="110" t="s">
        <v>9058</v>
      </c>
    </row>
    <row r="3651">
      <c r="A3651" s="51" t="s">
        <v>9059</v>
      </c>
      <c r="B3651" s="51" t="s">
        <v>9060</v>
      </c>
    </row>
    <row r="3652">
      <c r="A3652" s="51" t="s">
        <v>9061</v>
      </c>
      <c r="B3652" s="110" t="s">
        <v>9062</v>
      </c>
    </row>
    <row r="3653">
      <c r="A3653" s="51" t="s">
        <v>9063</v>
      </c>
      <c r="B3653" s="110" t="s">
        <v>9064</v>
      </c>
    </row>
    <row r="3654">
      <c r="A3654" s="51" t="s">
        <v>9065</v>
      </c>
      <c r="B3654" s="110" t="s">
        <v>9066</v>
      </c>
    </row>
    <row r="3655">
      <c r="A3655" s="51" t="s">
        <v>9067</v>
      </c>
      <c r="B3655" s="110" t="s">
        <v>9068</v>
      </c>
    </row>
    <row r="3656">
      <c r="A3656" s="51" t="s">
        <v>9069</v>
      </c>
      <c r="B3656" s="110" t="s">
        <v>9070</v>
      </c>
    </row>
    <row r="3657">
      <c r="A3657" s="51" t="s">
        <v>9071</v>
      </c>
      <c r="B3657" s="51" t="s">
        <v>9072</v>
      </c>
    </row>
    <row r="3658">
      <c r="A3658" s="51" t="s">
        <v>9073</v>
      </c>
      <c r="B3658" s="51" t="s">
        <v>9074</v>
      </c>
    </row>
    <row r="3659">
      <c r="A3659" s="51" t="s">
        <v>9075</v>
      </c>
      <c r="B3659" s="110" t="s">
        <v>9076</v>
      </c>
    </row>
    <row r="3660">
      <c r="A3660" s="51" t="s">
        <v>9077</v>
      </c>
      <c r="B3660" s="110" t="s">
        <v>9078</v>
      </c>
    </row>
    <row r="3661">
      <c r="A3661" s="51" t="s">
        <v>9079</v>
      </c>
      <c r="B3661" s="110" t="s">
        <v>9080</v>
      </c>
    </row>
    <row r="3662">
      <c r="A3662" s="51" t="s">
        <v>9081</v>
      </c>
      <c r="B3662" s="110" t="s">
        <v>9082</v>
      </c>
    </row>
    <row r="3663">
      <c r="A3663" s="51" t="s">
        <v>9083</v>
      </c>
      <c r="B3663" s="51" t="s">
        <v>9084</v>
      </c>
    </row>
    <row r="3664">
      <c r="A3664" s="51" t="s">
        <v>9085</v>
      </c>
      <c r="B3664" s="110" t="s">
        <v>9086</v>
      </c>
    </row>
    <row r="3665">
      <c r="A3665" s="51" t="s">
        <v>9087</v>
      </c>
      <c r="B3665" s="51" t="s">
        <v>9088</v>
      </c>
    </row>
    <row r="3666">
      <c r="A3666" s="51" t="s">
        <v>9089</v>
      </c>
      <c r="B3666" s="110" t="s">
        <v>9090</v>
      </c>
    </row>
    <row r="3667">
      <c r="A3667" s="51" t="s">
        <v>9091</v>
      </c>
      <c r="B3667" s="110" t="s">
        <v>9092</v>
      </c>
    </row>
    <row r="3668">
      <c r="A3668" s="51" t="s">
        <v>9093</v>
      </c>
      <c r="B3668" s="110" t="s">
        <v>9094</v>
      </c>
    </row>
    <row r="3669">
      <c r="A3669" s="51" t="s">
        <v>9095</v>
      </c>
      <c r="B3669" s="51" t="s">
        <v>9096</v>
      </c>
    </row>
    <row r="3670">
      <c r="A3670" s="51" t="s">
        <v>9097</v>
      </c>
      <c r="B3670" s="110" t="s">
        <v>9098</v>
      </c>
    </row>
    <row r="3671">
      <c r="A3671" s="51" t="s">
        <v>9099</v>
      </c>
      <c r="B3671" s="51" t="s">
        <v>9100</v>
      </c>
    </row>
    <row r="3672">
      <c r="A3672" s="51" t="s">
        <v>9101</v>
      </c>
      <c r="B3672" s="110" t="s">
        <v>9102</v>
      </c>
    </row>
    <row r="3673">
      <c r="A3673" s="51" t="s">
        <v>9103</v>
      </c>
      <c r="B3673" s="51" t="s">
        <v>9104</v>
      </c>
    </row>
    <row r="3674">
      <c r="A3674" s="51" t="s">
        <v>9105</v>
      </c>
      <c r="B3674" s="110" t="s">
        <v>9106</v>
      </c>
    </row>
    <row r="3675">
      <c r="A3675" s="51" t="s">
        <v>9107</v>
      </c>
      <c r="B3675" s="110" t="s">
        <v>9108</v>
      </c>
    </row>
    <row r="3676">
      <c r="A3676" s="51" t="s">
        <v>9109</v>
      </c>
      <c r="B3676" s="110" t="s">
        <v>9110</v>
      </c>
    </row>
    <row r="3677">
      <c r="A3677" s="51" t="s">
        <v>9111</v>
      </c>
      <c r="B3677" s="110" t="s">
        <v>9112</v>
      </c>
    </row>
    <row r="3678">
      <c r="A3678" s="51" t="s">
        <v>9113</v>
      </c>
      <c r="B3678" s="110" t="s">
        <v>9114</v>
      </c>
    </row>
    <row r="3679">
      <c r="A3679" s="51" t="s">
        <v>9115</v>
      </c>
      <c r="B3679" s="110" t="s">
        <v>9116</v>
      </c>
    </row>
    <row r="3680">
      <c r="A3680" s="51" t="s">
        <v>9117</v>
      </c>
      <c r="B3680" s="110" t="s">
        <v>9118</v>
      </c>
    </row>
    <row r="3681">
      <c r="A3681" s="51" t="s">
        <v>9119</v>
      </c>
      <c r="B3681" s="110" t="s">
        <v>9120</v>
      </c>
    </row>
    <row r="3682">
      <c r="A3682" s="51" t="s">
        <v>9121</v>
      </c>
      <c r="B3682" s="110" t="s">
        <v>9122</v>
      </c>
    </row>
    <row r="3683">
      <c r="A3683" s="51" t="s">
        <v>9123</v>
      </c>
      <c r="B3683" s="110" t="s">
        <v>9124</v>
      </c>
    </row>
    <row r="3684">
      <c r="A3684" s="51" t="s">
        <v>9125</v>
      </c>
      <c r="B3684" s="110" t="s">
        <v>9126</v>
      </c>
    </row>
    <row r="3685">
      <c r="A3685" s="51" t="s">
        <v>9127</v>
      </c>
      <c r="B3685" s="110" t="s">
        <v>9128</v>
      </c>
    </row>
    <row r="3686">
      <c r="A3686" s="51" t="s">
        <v>9129</v>
      </c>
      <c r="B3686" s="110" t="s">
        <v>9130</v>
      </c>
    </row>
    <row r="3687">
      <c r="A3687" s="51" t="s">
        <v>9131</v>
      </c>
      <c r="B3687" s="110" t="s">
        <v>9132</v>
      </c>
    </row>
    <row r="3688">
      <c r="A3688" s="51" t="s">
        <v>9133</v>
      </c>
      <c r="B3688" s="110" t="s">
        <v>9134</v>
      </c>
    </row>
    <row r="3689">
      <c r="A3689" s="51" t="s">
        <v>9135</v>
      </c>
      <c r="B3689" s="51" t="s">
        <v>9136</v>
      </c>
    </row>
    <row r="3690">
      <c r="A3690" s="51" t="s">
        <v>9137</v>
      </c>
      <c r="B3690" s="110" t="s">
        <v>9138</v>
      </c>
    </row>
    <row r="3691">
      <c r="A3691" s="51" t="s">
        <v>9139</v>
      </c>
      <c r="B3691" s="110" t="s">
        <v>9140</v>
      </c>
    </row>
    <row r="3692">
      <c r="A3692" s="51" t="s">
        <v>9141</v>
      </c>
      <c r="B3692" s="110" t="s">
        <v>9142</v>
      </c>
    </row>
    <row r="3693">
      <c r="A3693" s="51" t="s">
        <v>9143</v>
      </c>
      <c r="B3693" s="110" t="s">
        <v>9144</v>
      </c>
    </row>
    <row r="3694">
      <c r="A3694" s="51" t="s">
        <v>9145</v>
      </c>
      <c r="B3694" s="110" t="s">
        <v>9146</v>
      </c>
    </row>
    <row r="3695">
      <c r="A3695" s="51" t="s">
        <v>9147</v>
      </c>
      <c r="B3695" s="51" t="s">
        <v>9148</v>
      </c>
    </row>
    <row r="3696">
      <c r="A3696" s="51" t="s">
        <v>9149</v>
      </c>
      <c r="B3696" s="110" t="s">
        <v>9150</v>
      </c>
    </row>
    <row r="3697">
      <c r="A3697" s="51" t="s">
        <v>9151</v>
      </c>
      <c r="B3697" s="110" t="s">
        <v>9152</v>
      </c>
    </row>
    <row r="3698">
      <c r="A3698" s="51" t="s">
        <v>9153</v>
      </c>
      <c r="B3698" s="110" t="s">
        <v>9154</v>
      </c>
    </row>
    <row r="3699">
      <c r="A3699" s="51" t="s">
        <v>9155</v>
      </c>
      <c r="B3699" s="110" t="s">
        <v>9156</v>
      </c>
    </row>
    <row r="3700">
      <c r="A3700" s="51" t="s">
        <v>9157</v>
      </c>
      <c r="B3700" s="110" t="s">
        <v>9158</v>
      </c>
    </row>
    <row r="3701">
      <c r="A3701" s="51" t="s">
        <v>9159</v>
      </c>
      <c r="B3701" s="51" t="s">
        <v>9160</v>
      </c>
    </row>
    <row r="3702">
      <c r="A3702" s="51" t="s">
        <v>9161</v>
      </c>
      <c r="B3702" s="51" t="s">
        <v>9162</v>
      </c>
    </row>
    <row r="3703">
      <c r="A3703" s="51" t="s">
        <v>9163</v>
      </c>
      <c r="B3703" s="51" t="s">
        <v>9164</v>
      </c>
    </row>
    <row r="3704">
      <c r="A3704" s="51" t="s">
        <v>9165</v>
      </c>
      <c r="B3704" s="110" t="s">
        <v>9166</v>
      </c>
    </row>
    <row r="3705">
      <c r="A3705" s="51" t="s">
        <v>9167</v>
      </c>
      <c r="B3705" s="51" t="s">
        <v>9168</v>
      </c>
    </row>
    <row r="3706">
      <c r="A3706" s="51" t="s">
        <v>9169</v>
      </c>
      <c r="B3706" s="110" t="s">
        <v>9170</v>
      </c>
    </row>
    <row r="3707">
      <c r="A3707" s="51" t="s">
        <v>9171</v>
      </c>
      <c r="B3707" s="51" t="s">
        <v>9172</v>
      </c>
    </row>
    <row r="3708">
      <c r="A3708" s="51" t="s">
        <v>9173</v>
      </c>
      <c r="B3708" s="51" t="s">
        <v>9174</v>
      </c>
    </row>
    <row r="3709">
      <c r="A3709" s="51" t="s">
        <v>9175</v>
      </c>
      <c r="B3709" s="110" t="s">
        <v>9176</v>
      </c>
    </row>
    <row r="3710">
      <c r="A3710" s="51" t="s">
        <v>9177</v>
      </c>
      <c r="B3710" s="110" t="s">
        <v>9178</v>
      </c>
    </row>
    <row r="3711">
      <c r="A3711" s="51" t="s">
        <v>9179</v>
      </c>
      <c r="B3711" s="110" t="s">
        <v>9180</v>
      </c>
    </row>
    <row r="3712">
      <c r="A3712" s="51" t="s">
        <v>9181</v>
      </c>
      <c r="B3712" s="110" t="s">
        <v>9182</v>
      </c>
    </row>
    <row r="3713">
      <c r="A3713" s="51" t="s">
        <v>9183</v>
      </c>
      <c r="B3713" s="110" t="s">
        <v>9184</v>
      </c>
    </row>
    <row r="3714">
      <c r="A3714" s="51" t="s">
        <v>9185</v>
      </c>
      <c r="B3714" s="110" t="s">
        <v>9186</v>
      </c>
    </row>
    <row r="3715">
      <c r="A3715" s="51" t="s">
        <v>9187</v>
      </c>
      <c r="B3715" s="110" t="s">
        <v>9188</v>
      </c>
    </row>
    <row r="3716">
      <c r="A3716" s="51" t="s">
        <v>9189</v>
      </c>
      <c r="B3716" s="110" t="s">
        <v>9190</v>
      </c>
    </row>
    <row r="3717">
      <c r="A3717" s="51" t="s">
        <v>9191</v>
      </c>
      <c r="B3717" s="110" t="s">
        <v>9192</v>
      </c>
    </row>
    <row r="3718">
      <c r="A3718" s="51" t="s">
        <v>9193</v>
      </c>
      <c r="B3718" s="110" t="s">
        <v>9194</v>
      </c>
    </row>
    <row r="3719">
      <c r="A3719" s="51" t="s">
        <v>9195</v>
      </c>
      <c r="B3719" s="110" t="s">
        <v>9196</v>
      </c>
    </row>
    <row r="3720">
      <c r="A3720" s="51" t="s">
        <v>9197</v>
      </c>
      <c r="B3720" s="51" t="s">
        <v>9198</v>
      </c>
    </row>
    <row r="3721">
      <c r="A3721" s="51" t="s">
        <v>9199</v>
      </c>
      <c r="B3721" s="51" t="s">
        <v>9200</v>
      </c>
    </row>
    <row r="3722">
      <c r="A3722" s="51" t="s">
        <v>9201</v>
      </c>
      <c r="B3722" s="110" t="s">
        <v>9202</v>
      </c>
    </row>
    <row r="3723">
      <c r="A3723" s="51" t="s">
        <v>9203</v>
      </c>
      <c r="B3723" s="51" t="s">
        <v>9204</v>
      </c>
    </row>
    <row r="3724">
      <c r="A3724" s="51" t="s">
        <v>9205</v>
      </c>
      <c r="B3724" s="110" t="s">
        <v>9206</v>
      </c>
    </row>
    <row r="3725">
      <c r="A3725" s="51" t="s">
        <v>9207</v>
      </c>
      <c r="B3725" s="110" t="s">
        <v>9208</v>
      </c>
    </row>
    <row r="3726">
      <c r="A3726" s="51" t="s">
        <v>9209</v>
      </c>
      <c r="B3726" s="110" t="s">
        <v>9210</v>
      </c>
    </row>
    <row r="3727">
      <c r="A3727" s="51" t="s">
        <v>9211</v>
      </c>
      <c r="B3727" s="51" t="s">
        <v>9212</v>
      </c>
    </row>
    <row r="3728">
      <c r="A3728" s="51" t="s">
        <v>9213</v>
      </c>
      <c r="B3728" s="110" t="s">
        <v>9214</v>
      </c>
    </row>
    <row r="3729">
      <c r="A3729" s="51" t="s">
        <v>9215</v>
      </c>
      <c r="B3729" s="51" t="s">
        <v>9216</v>
      </c>
    </row>
    <row r="3730">
      <c r="A3730" s="51" t="s">
        <v>9217</v>
      </c>
      <c r="B3730" s="110" t="s">
        <v>9218</v>
      </c>
    </row>
    <row r="3731">
      <c r="A3731" s="51" t="s">
        <v>9219</v>
      </c>
      <c r="B3731" s="110" t="s">
        <v>9220</v>
      </c>
    </row>
    <row r="3732">
      <c r="A3732" s="51" t="s">
        <v>9221</v>
      </c>
      <c r="B3732" s="51" t="s">
        <v>9222</v>
      </c>
    </row>
    <row r="3733">
      <c r="A3733" s="51" t="s">
        <v>9223</v>
      </c>
      <c r="B3733" s="110" t="s">
        <v>9224</v>
      </c>
    </row>
    <row r="3734">
      <c r="A3734" s="51" t="s">
        <v>9225</v>
      </c>
      <c r="B3734" s="110" t="s">
        <v>9226</v>
      </c>
    </row>
    <row r="3735">
      <c r="A3735" s="51" t="s">
        <v>9227</v>
      </c>
      <c r="B3735" s="110" t="s">
        <v>9228</v>
      </c>
    </row>
    <row r="3736">
      <c r="A3736" s="51" t="s">
        <v>9229</v>
      </c>
      <c r="B3736" s="110" t="s">
        <v>9230</v>
      </c>
    </row>
    <row r="3737">
      <c r="A3737" s="51" t="s">
        <v>9231</v>
      </c>
      <c r="B3737" s="110" t="s">
        <v>9232</v>
      </c>
    </row>
    <row r="3738">
      <c r="A3738" s="51" t="s">
        <v>9233</v>
      </c>
      <c r="B3738" s="110" t="s">
        <v>9234</v>
      </c>
    </row>
    <row r="3739">
      <c r="A3739" s="51" t="s">
        <v>9235</v>
      </c>
      <c r="B3739" s="110" t="s">
        <v>9236</v>
      </c>
    </row>
    <row r="3740">
      <c r="A3740" s="51" t="s">
        <v>9237</v>
      </c>
      <c r="B3740" s="110" t="s">
        <v>9238</v>
      </c>
    </row>
    <row r="3741">
      <c r="A3741" s="51" t="s">
        <v>9239</v>
      </c>
      <c r="B3741" s="110" t="s">
        <v>9240</v>
      </c>
    </row>
    <row r="3742">
      <c r="A3742" s="51" t="s">
        <v>9241</v>
      </c>
      <c r="B3742" s="51" t="s">
        <v>9242</v>
      </c>
    </row>
    <row r="3743">
      <c r="A3743" s="51" t="s">
        <v>9243</v>
      </c>
      <c r="B3743" s="110" t="s">
        <v>9244</v>
      </c>
    </row>
    <row r="3744">
      <c r="A3744" s="51" t="s">
        <v>9245</v>
      </c>
      <c r="B3744" s="110" t="s">
        <v>9246</v>
      </c>
    </row>
    <row r="3745">
      <c r="A3745" s="51" t="s">
        <v>9247</v>
      </c>
      <c r="B3745" s="110" t="s">
        <v>9248</v>
      </c>
    </row>
    <row r="3746">
      <c r="A3746" s="51" t="s">
        <v>9249</v>
      </c>
      <c r="B3746" s="110" t="s">
        <v>9250</v>
      </c>
    </row>
    <row r="3747">
      <c r="A3747" s="51" t="s">
        <v>9251</v>
      </c>
      <c r="B3747" s="110" t="s">
        <v>9252</v>
      </c>
    </row>
    <row r="3748">
      <c r="A3748" s="51" t="s">
        <v>9253</v>
      </c>
      <c r="B3748" s="51" t="s">
        <v>9254</v>
      </c>
    </row>
    <row r="3749">
      <c r="A3749" s="51" t="s">
        <v>9255</v>
      </c>
      <c r="B3749" s="110" t="s">
        <v>9256</v>
      </c>
    </row>
    <row r="3750">
      <c r="A3750" s="51" t="s">
        <v>9257</v>
      </c>
      <c r="B3750" s="110" t="s">
        <v>9258</v>
      </c>
    </row>
    <row r="3751">
      <c r="A3751" s="51" t="s">
        <v>9259</v>
      </c>
      <c r="B3751" s="110" t="s">
        <v>9260</v>
      </c>
    </row>
    <row r="3752">
      <c r="A3752" s="51" t="s">
        <v>9261</v>
      </c>
      <c r="B3752" s="51" t="s">
        <v>9262</v>
      </c>
    </row>
    <row r="3753">
      <c r="A3753" s="51" t="s">
        <v>9263</v>
      </c>
      <c r="B3753" s="110" t="s">
        <v>9264</v>
      </c>
    </row>
    <row r="3754">
      <c r="A3754" s="51" t="s">
        <v>9265</v>
      </c>
      <c r="B3754" s="110" t="s">
        <v>9266</v>
      </c>
    </row>
    <row r="3755">
      <c r="A3755" s="51" t="s">
        <v>9267</v>
      </c>
      <c r="B3755" s="110" t="s">
        <v>9268</v>
      </c>
    </row>
    <row r="3756">
      <c r="A3756" s="51" t="s">
        <v>9269</v>
      </c>
      <c r="B3756" s="51" t="s">
        <v>9270</v>
      </c>
    </row>
    <row r="3757">
      <c r="A3757" s="51" t="s">
        <v>9271</v>
      </c>
      <c r="B3757" s="110" t="s">
        <v>9272</v>
      </c>
    </row>
    <row r="3758">
      <c r="A3758" s="51" t="s">
        <v>9273</v>
      </c>
      <c r="B3758" s="110" t="s">
        <v>9274</v>
      </c>
    </row>
    <row r="3759">
      <c r="A3759" s="51" t="s">
        <v>9275</v>
      </c>
      <c r="B3759" s="110" t="s">
        <v>9276</v>
      </c>
    </row>
    <row r="3760">
      <c r="A3760" s="51" t="s">
        <v>9277</v>
      </c>
      <c r="B3760" s="110" t="s">
        <v>9278</v>
      </c>
    </row>
    <row r="3761">
      <c r="A3761" s="51" t="s">
        <v>9279</v>
      </c>
      <c r="B3761" s="110" t="s">
        <v>9280</v>
      </c>
    </row>
    <row r="3762">
      <c r="A3762" s="51" t="s">
        <v>9281</v>
      </c>
      <c r="B3762" s="51" t="s">
        <v>9282</v>
      </c>
    </row>
    <row r="3763">
      <c r="A3763" s="51" t="s">
        <v>9283</v>
      </c>
      <c r="B3763" s="110" t="s">
        <v>9284</v>
      </c>
    </row>
    <row r="3764">
      <c r="A3764" s="51" t="s">
        <v>9285</v>
      </c>
      <c r="B3764" s="51" t="s">
        <v>9286</v>
      </c>
    </row>
    <row r="3765">
      <c r="A3765" s="51" t="s">
        <v>9287</v>
      </c>
      <c r="B3765" s="110" t="s">
        <v>9288</v>
      </c>
    </row>
    <row r="3766">
      <c r="A3766" s="51" t="s">
        <v>9289</v>
      </c>
      <c r="B3766" s="110" t="s">
        <v>9290</v>
      </c>
    </row>
    <row r="3767">
      <c r="A3767" s="51" t="s">
        <v>9291</v>
      </c>
      <c r="B3767" s="51" t="s">
        <v>9292</v>
      </c>
    </row>
    <row r="3768">
      <c r="A3768" s="51" t="s">
        <v>9293</v>
      </c>
      <c r="B3768" s="110" t="s">
        <v>9294</v>
      </c>
    </row>
    <row r="3769">
      <c r="A3769" s="51" t="s">
        <v>9295</v>
      </c>
      <c r="B3769" s="110" t="s">
        <v>9296</v>
      </c>
    </row>
    <row r="3770">
      <c r="A3770" s="51" t="s">
        <v>9297</v>
      </c>
      <c r="B3770" s="110" t="s">
        <v>9298</v>
      </c>
    </row>
    <row r="3771">
      <c r="A3771" s="51" t="s">
        <v>9299</v>
      </c>
      <c r="B3771" s="51" t="s">
        <v>9300</v>
      </c>
    </row>
    <row r="3772">
      <c r="A3772" s="51" t="s">
        <v>9301</v>
      </c>
      <c r="B3772" s="110" t="s">
        <v>9302</v>
      </c>
    </row>
    <row r="3773">
      <c r="A3773" s="51" t="s">
        <v>9303</v>
      </c>
      <c r="B3773" s="110" t="s">
        <v>9304</v>
      </c>
    </row>
    <row r="3774">
      <c r="A3774" s="51" t="s">
        <v>9305</v>
      </c>
      <c r="B3774" s="110" t="s">
        <v>9306</v>
      </c>
    </row>
    <row r="3775">
      <c r="A3775" s="51" t="s">
        <v>9307</v>
      </c>
      <c r="B3775" s="51" t="s">
        <v>9308</v>
      </c>
    </row>
    <row r="3776">
      <c r="A3776" s="51" t="s">
        <v>9309</v>
      </c>
      <c r="B3776" s="110" t="s">
        <v>9310</v>
      </c>
    </row>
    <row r="3777">
      <c r="A3777" s="51" t="s">
        <v>9311</v>
      </c>
      <c r="B3777" s="51" t="s">
        <v>9312</v>
      </c>
    </row>
    <row r="3778">
      <c r="A3778" s="51" t="s">
        <v>9313</v>
      </c>
      <c r="B3778" s="110" t="s">
        <v>9314</v>
      </c>
    </row>
    <row r="3779">
      <c r="A3779" s="51" t="s">
        <v>9315</v>
      </c>
      <c r="B3779" s="110" t="s">
        <v>9316</v>
      </c>
    </row>
    <row r="3780">
      <c r="A3780" s="51" t="s">
        <v>9317</v>
      </c>
      <c r="B3780" s="110" t="s">
        <v>9318</v>
      </c>
    </row>
    <row r="3781">
      <c r="A3781" s="51" t="s">
        <v>9319</v>
      </c>
      <c r="B3781" s="110" t="s">
        <v>9320</v>
      </c>
    </row>
    <row r="3782">
      <c r="A3782" s="51" t="s">
        <v>9321</v>
      </c>
      <c r="B3782" s="110" t="s">
        <v>9322</v>
      </c>
    </row>
    <row r="3783">
      <c r="A3783" s="51" t="s">
        <v>9323</v>
      </c>
      <c r="B3783" s="110" t="s">
        <v>9324</v>
      </c>
    </row>
    <row r="3784">
      <c r="A3784" s="51" t="s">
        <v>9325</v>
      </c>
      <c r="B3784" s="110" t="s">
        <v>9326</v>
      </c>
    </row>
    <row r="3785">
      <c r="A3785" s="51" t="s">
        <v>9327</v>
      </c>
      <c r="B3785" s="110" t="s">
        <v>9328</v>
      </c>
    </row>
    <row r="3786">
      <c r="A3786" s="51" t="s">
        <v>9329</v>
      </c>
      <c r="B3786" s="110" t="s">
        <v>9330</v>
      </c>
    </row>
    <row r="3787">
      <c r="A3787" s="51" t="s">
        <v>9331</v>
      </c>
      <c r="B3787" s="110" t="s">
        <v>9332</v>
      </c>
    </row>
    <row r="3788">
      <c r="A3788" s="51" t="s">
        <v>9333</v>
      </c>
      <c r="B3788" s="110" t="s">
        <v>9334</v>
      </c>
    </row>
    <row r="3789">
      <c r="A3789" s="51" t="s">
        <v>9335</v>
      </c>
      <c r="B3789" s="110" t="s">
        <v>9336</v>
      </c>
    </row>
    <row r="3790">
      <c r="A3790" s="51" t="s">
        <v>9337</v>
      </c>
      <c r="B3790" s="110" t="s">
        <v>9338</v>
      </c>
    </row>
    <row r="3791">
      <c r="A3791" s="51" t="s">
        <v>9339</v>
      </c>
      <c r="B3791" s="51" t="s">
        <v>9340</v>
      </c>
    </row>
    <row r="3792">
      <c r="A3792" s="51" t="s">
        <v>9341</v>
      </c>
      <c r="B3792" s="51" t="s">
        <v>9342</v>
      </c>
    </row>
    <row r="3793">
      <c r="A3793" s="51" t="s">
        <v>9343</v>
      </c>
      <c r="B3793" s="110" t="s">
        <v>9344</v>
      </c>
    </row>
    <row r="3794">
      <c r="A3794" s="51" t="s">
        <v>9345</v>
      </c>
      <c r="B3794" s="51" t="s">
        <v>9346</v>
      </c>
    </row>
    <row r="3795">
      <c r="A3795" s="51" t="s">
        <v>9347</v>
      </c>
      <c r="B3795" s="110" t="s">
        <v>9348</v>
      </c>
    </row>
    <row r="3796">
      <c r="A3796" s="51" t="s">
        <v>9349</v>
      </c>
      <c r="B3796" s="110" t="s">
        <v>9350</v>
      </c>
    </row>
    <row r="3797">
      <c r="A3797" s="51" t="s">
        <v>9351</v>
      </c>
      <c r="B3797" s="110" t="s">
        <v>9352</v>
      </c>
    </row>
    <row r="3798">
      <c r="A3798" s="51" t="s">
        <v>9353</v>
      </c>
      <c r="B3798" s="110" t="s">
        <v>9354</v>
      </c>
    </row>
    <row r="3799">
      <c r="A3799" s="51" t="s">
        <v>9355</v>
      </c>
      <c r="B3799" s="110" t="s">
        <v>9356</v>
      </c>
    </row>
    <row r="3800">
      <c r="A3800" s="51" t="s">
        <v>9357</v>
      </c>
      <c r="B3800" s="110" t="s">
        <v>9358</v>
      </c>
    </row>
    <row r="3801">
      <c r="A3801" s="51" t="s">
        <v>9359</v>
      </c>
      <c r="B3801" s="51" t="s">
        <v>9360</v>
      </c>
    </row>
    <row r="3802">
      <c r="A3802" s="51" t="s">
        <v>9361</v>
      </c>
      <c r="B3802" s="110" t="s">
        <v>9362</v>
      </c>
    </row>
    <row r="3803">
      <c r="A3803" s="51" t="s">
        <v>9363</v>
      </c>
      <c r="B3803" s="51" t="s">
        <v>9364</v>
      </c>
    </row>
    <row r="3804">
      <c r="A3804" s="51" t="s">
        <v>9365</v>
      </c>
      <c r="B3804" s="110" t="s">
        <v>9366</v>
      </c>
    </row>
    <row r="3805">
      <c r="A3805" s="51" t="s">
        <v>9367</v>
      </c>
      <c r="B3805" s="110" t="s">
        <v>9368</v>
      </c>
    </row>
    <row r="3806">
      <c r="A3806" s="51" t="s">
        <v>9369</v>
      </c>
      <c r="B3806" s="110" t="s">
        <v>9370</v>
      </c>
    </row>
    <row r="3807">
      <c r="A3807" s="51" t="s">
        <v>9371</v>
      </c>
      <c r="B3807" s="51" t="s">
        <v>9372</v>
      </c>
    </row>
    <row r="3808">
      <c r="A3808" s="51" t="s">
        <v>9373</v>
      </c>
      <c r="B3808" s="51" t="s">
        <v>9374</v>
      </c>
    </row>
    <row r="3809">
      <c r="A3809" s="51" t="s">
        <v>9375</v>
      </c>
      <c r="B3809" s="110" t="s">
        <v>9376</v>
      </c>
    </row>
    <row r="3810">
      <c r="A3810" s="51" t="s">
        <v>9377</v>
      </c>
      <c r="B3810" s="51" t="s">
        <v>9378</v>
      </c>
    </row>
    <row r="3811">
      <c r="A3811" s="51" t="s">
        <v>9379</v>
      </c>
      <c r="B3811" s="51" t="s">
        <v>9380</v>
      </c>
    </row>
    <row r="3812">
      <c r="A3812" s="51" t="s">
        <v>9381</v>
      </c>
      <c r="B3812" s="110" t="s">
        <v>9382</v>
      </c>
    </row>
    <row r="3813">
      <c r="A3813" s="51" t="s">
        <v>9383</v>
      </c>
      <c r="B3813" s="110" t="s">
        <v>9384</v>
      </c>
    </row>
    <row r="3814">
      <c r="A3814" s="51" t="s">
        <v>9385</v>
      </c>
      <c r="B3814" s="110" t="s">
        <v>9386</v>
      </c>
    </row>
    <row r="3815">
      <c r="A3815" s="51" t="s">
        <v>9387</v>
      </c>
      <c r="B3815" s="51" t="s">
        <v>9388</v>
      </c>
    </row>
    <row r="3816">
      <c r="A3816" s="51" t="s">
        <v>9389</v>
      </c>
      <c r="B3816" s="110" t="s">
        <v>9390</v>
      </c>
    </row>
    <row r="3817">
      <c r="A3817" s="51" t="s">
        <v>9391</v>
      </c>
      <c r="B3817" s="110" t="s">
        <v>9392</v>
      </c>
    </row>
    <row r="3818">
      <c r="A3818" s="51" t="s">
        <v>9393</v>
      </c>
      <c r="B3818" s="110" t="s">
        <v>9394</v>
      </c>
    </row>
    <row r="3819">
      <c r="A3819" s="51" t="s">
        <v>9395</v>
      </c>
      <c r="B3819" s="110" t="s">
        <v>9396</v>
      </c>
    </row>
    <row r="3820">
      <c r="A3820" s="51" t="s">
        <v>9397</v>
      </c>
      <c r="B3820" s="110" t="s">
        <v>9398</v>
      </c>
    </row>
    <row r="3821">
      <c r="A3821" s="51" t="s">
        <v>9399</v>
      </c>
      <c r="B3821" s="110" t="s">
        <v>9400</v>
      </c>
    </row>
    <row r="3822">
      <c r="A3822" s="51" t="s">
        <v>9401</v>
      </c>
      <c r="B3822" s="51" t="s">
        <v>9402</v>
      </c>
    </row>
    <row r="3823">
      <c r="A3823" s="51" t="s">
        <v>9403</v>
      </c>
      <c r="B3823" s="51" t="s">
        <v>9404</v>
      </c>
    </row>
    <row r="3824">
      <c r="A3824" s="51" t="s">
        <v>9405</v>
      </c>
      <c r="B3824" s="110" t="s">
        <v>9406</v>
      </c>
    </row>
    <row r="3825">
      <c r="A3825" s="51" t="s">
        <v>9407</v>
      </c>
      <c r="B3825" s="110" t="s">
        <v>9408</v>
      </c>
    </row>
    <row r="3826">
      <c r="A3826" s="51" t="s">
        <v>9409</v>
      </c>
      <c r="B3826" s="110" t="s">
        <v>9410</v>
      </c>
    </row>
    <row r="3827">
      <c r="A3827" s="51" t="s">
        <v>9411</v>
      </c>
      <c r="B3827" s="110" t="s">
        <v>9412</v>
      </c>
    </row>
    <row r="3828">
      <c r="A3828" s="51" t="s">
        <v>9413</v>
      </c>
      <c r="B3828" s="110" t="s">
        <v>9414</v>
      </c>
    </row>
    <row r="3829">
      <c r="A3829" s="51" t="s">
        <v>9415</v>
      </c>
      <c r="B3829" s="110" t="s">
        <v>9416</v>
      </c>
    </row>
    <row r="3830">
      <c r="A3830" s="51" t="s">
        <v>9417</v>
      </c>
      <c r="B3830" s="110" t="s">
        <v>9418</v>
      </c>
    </row>
    <row r="3831">
      <c r="A3831" s="51" t="s">
        <v>9419</v>
      </c>
      <c r="B3831" s="110" t="s">
        <v>9420</v>
      </c>
    </row>
    <row r="3832">
      <c r="A3832" s="51" t="s">
        <v>9421</v>
      </c>
      <c r="B3832" s="110" t="s">
        <v>9422</v>
      </c>
    </row>
    <row r="3833">
      <c r="A3833" s="51" t="s">
        <v>9423</v>
      </c>
      <c r="B3833" s="110" t="s">
        <v>9424</v>
      </c>
    </row>
    <row r="3834">
      <c r="A3834" s="51" t="s">
        <v>9425</v>
      </c>
      <c r="B3834" s="110" t="s">
        <v>9426</v>
      </c>
    </row>
    <row r="3835">
      <c r="A3835" s="51" t="s">
        <v>9427</v>
      </c>
      <c r="B3835" s="110" t="s">
        <v>9428</v>
      </c>
    </row>
    <row r="3836">
      <c r="A3836" s="51" t="s">
        <v>9429</v>
      </c>
      <c r="B3836" s="110" t="s">
        <v>9430</v>
      </c>
    </row>
    <row r="3837">
      <c r="A3837" s="51" t="s">
        <v>9431</v>
      </c>
      <c r="B3837" s="51" t="s">
        <v>9432</v>
      </c>
    </row>
    <row r="3838">
      <c r="A3838" s="51" t="s">
        <v>9433</v>
      </c>
      <c r="B3838" s="51" t="s">
        <v>9434</v>
      </c>
    </row>
    <row r="3839">
      <c r="A3839" s="51" t="s">
        <v>9435</v>
      </c>
      <c r="B3839" s="110" t="s">
        <v>9436</v>
      </c>
    </row>
    <row r="3840">
      <c r="A3840" s="51" t="s">
        <v>9437</v>
      </c>
      <c r="B3840" s="110" t="s">
        <v>9438</v>
      </c>
    </row>
    <row r="3841">
      <c r="A3841" s="51" t="s">
        <v>9439</v>
      </c>
      <c r="B3841" s="110" t="s">
        <v>9440</v>
      </c>
    </row>
    <row r="3842">
      <c r="A3842" s="51" t="s">
        <v>9441</v>
      </c>
      <c r="B3842" s="110" t="s">
        <v>9442</v>
      </c>
    </row>
    <row r="3843">
      <c r="A3843" s="51" t="s">
        <v>9443</v>
      </c>
      <c r="B3843" s="110" t="s">
        <v>9444</v>
      </c>
    </row>
    <row r="3844">
      <c r="A3844" s="51" t="s">
        <v>9445</v>
      </c>
      <c r="B3844" s="110" t="s">
        <v>9446</v>
      </c>
    </row>
    <row r="3845">
      <c r="A3845" s="51" t="s">
        <v>9447</v>
      </c>
      <c r="B3845" s="110" t="s">
        <v>9448</v>
      </c>
    </row>
    <row r="3846">
      <c r="A3846" s="51" t="s">
        <v>9449</v>
      </c>
      <c r="B3846" s="51" t="s">
        <v>9450</v>
      </c>
    </row>
    <row r="3847">
      <c r="A3847" s="51" t="s">
        <v>9451</v>
      </c>
      <c r="B3847" s="110" t="s">
        <v>9452</v>
      </c>
    </row>
    <row r="3848">
      <c r="A3848" s="51" t="s">
        <v>9453</v>
      </c>
      <c r="B3848" s="110" t="s">
        <v>9454</v>
      </c>
    </row>
    <row r="3849">
      <c r="A3849" s="51" t="s">
        <v>9455</v>
      </c>
      <c r="B3849" s="110" t="s">
        <v>9456</v>
      </c>
    </row>
    <row r="3850">
      <c r="A3850" s="51" t="s">
        <v>9457</v>
      </c>
      <c r="B3850" s="51" t="s">
        <v>9458</v>
      </c>
    </row>
    <row r="3851">
      <c r="A3851" s="51" t="s">
        <v>9459</v>
      </c>
      <c r="B3851" s="51" t="s">
        <v>9460</v>
      </c>
    </row>
    <row r="3852">
      <c r="A3852" s="51" t="s">
        <v>9461</v>
      </c>
      <c r="B3852" s="110" t="s">
        <v>9462</v>
      </c>
    </row>
    <row r="3853">
      <c r="A3853" s="51" t="s">
        <v>9463</v>
      </c>
      <c r="B3853" s="110" t="s">
        <v>9464</v>
      </c>
    </row>
    <row r="3854">
      <c r="A3854" s="51" t="s">
        <v>9465</v>
      </c>
      <c r="B3854" s="110" t="s">
        <v>9466</v>
      </c>
    </row>
    <row r="3855">
      <c r="A3855" s="51" t="s">
        <v>9467</v>
      </c>
      <c r="B3855" s="51" t="s">
        <v>9468</v>
      </c>
    </row>
    <row r="3856">
      <c r="A3856" s="51" t="s">
        <v>9469</v>
      </c>
      <c r="B3856" s="51" t="s">
        <v>9470</v>
      </c>
    </row>
    <row r="3857">
      <c r="A3857" s="51" t="s">
        <v>9471</v>
      </c>
      <c r="B3857" s="51" t="s">
        <v>9472</v>
      </c>
    </row>
    <row r="3858">
      <c r="A3858" s="51" t="s">
        <v>9473</v>
      </c>
      <c r="B3858" s="51" t="s">
        <v>9474</v>
      </c>
    </row>
    <row r="3859">
      <c r="A3859" s="51" t="s">
        <v>9475</v>
      </c>
      <c r="B3859" s="110" t="s">
        <v>9476</v>
      </c>
    </row>
    <row r="3860">
      <c r="A3860" s="51" t="s">
        <v>9477</v>
      </c>
      <c r="B3860" s="110" t="s">
        <v>9478</v>
      </c>
    </row>
    <row r="3861">
      <c r="A3861" s="51" t="s">
        <v>9479</v>
      </c>
      <c r="B3861" s="110" t="s">
        <v>9480</v>
      </c>
    </row>
    <row r="3862">
      <c r="A3862" s="51" t="s">
        <v>9481</v>
      </c>
      <c r="B3862" s="51" t="s">
        <v>9482</v>
      </c>
    </row>
    <row r="3863">
      <c r="A3863" s="51" t="s">
        <v>9483</v>
      </c>
      <c r="B3863" s="110" t="s">
        <v>9484</v>
      </c>
    </row>
    <row r="3864">
      <c r="A3864" s="51" t="s">
        <v>9485</v>
      </c>
      <c r="B3864" s="110" t="s">
        <v>9486</v>
      </c>
    </row>
    <row r="3865">
      <c r="A3865" s="51" t="s">
        <v>9487</v>
      </c>
      <c r="B3865" s="110" t="s">
        <v>9488</v>
      </c>
    </row>
    <row r="3866">
      <c r="A3866" s="51" t="s">
        <v>9489</v>
      </c>
      <c r="B3866" s="110" t="s">
        <v>9490</v>
      </c>
    </row>
    <row r="3867">
      <c r="A3867" s="51" t="s">
        <v>9491</v>
      </c>
      <c r="B3867" s="110" t="s">
        <v>9492</v>
      </c>
    </row>
    <row r="3868">
      <c r="A3868" s="51" t="s">
        <v>9493</v>
      </c>
      <c r="B3868" s="110" t="s">
        <v>9494</v>
      </c>
    </row>
    <row r="3869">
      <c r="A3869" s="51" t="s">
        <v>9495</v>
      </c>
      <c r="B3869" s="51" t="s">
        <v>9496</v>
      </c>
    </row>
    <row r="3870">
      <c r="A3870" s="51" t="s">
        <v>9497</v>
      </c>
      <c r="B3870" s="110" t="s">
        <v>9498</v>
      </c>
    </row>
    <row r="3871">
      <c r="A3871" s="51" t="s">
        <v>9499</v>
      </c>
      <c r="B3871" s="51" t="s">
        <v>9500</v>
      </c>
    </row>
    <row r="3872">
      <c r="A3872" s="51" t="s">
        <v>9501</v>
      </c>
      <c r="B3872" s="51" t="s">
        <v>9502</v>
      </c>
    </row>
    <row r="3873">
      <c r="A3873" s="51" t="s">
        <v>9503</v>
      </c>
      <c r="B3873" s="51" t="s">
        <v>9504</v>
      </c>
    </row>
    <row r="3874">
      <c r="A3874" s="51" t="s">
        <v>9505</v>
      </c>
      <c r="B3874" s="110" t="s">
        <v>9506</v>
      </c>
    </row>
    <row r="3875">
      <c r="A3875" s="51" t="s">
        <v>9507</v>
      </c>
      <c r="B3875" s="51" t="s">
        <v>9508</v>
      </c>
    </row>
    <row r="3876">
      <c r="A3876" s="51" t="s">
        <v>9509</v>
      </c>
      <c r="B3876" s="51" t="s">
        <v>9510</v>
      </c>
    </row>
    <row r="3877">
      <c r="A3877" s="51" t="s">
        <v>9511</v>
      </c>
      <c r="B3877" s="110" t="s">
        <v>9512</v>
      </c>
    </row>
    <row r="3878">
      <c r="A3878" s="51" t="s">
        <v>9513</v>
      </c>
      <c r="B3878" s="110" t="s">
        <v>9514</v>
      </c>
    </row>
    <row r="3879">
      <c r="A3879" s="51" t="s">
        <v>9515</v>
      </c>
      <c r="B3879" s="110" t="s">
        <v>9516</v>
      </c>
    </row>
    <row r="3880">
      <c r="A3880" s="51" t="s">
        <v>9517</v>
      </c>
      <c r="B3880" s="110" t="s">
        <v>9518</v>
      </c>
    </row>
    <row r="3881">
      <c r="A3881" s="51" t="s">
        <v>9519</v>
      </c>
      <c r="B3881" s="51" t="s">
        <v>9520</v>
      </c>
    </row>
    <row r="3882">
      <c r="A3882" s="51" t="s">
        <v>9521</v>
      </c>
      <c r="B3882" s="110" t="s">
        <v>9522</v>
      </c>
    </row>
    <row r="3883">
      <c r="A3883" s="51" t="s">
        <v>9523</v>
      </c>
      <c r="B3883" s="110" t="s">
        <v>9524</v>
      </c>
    </row>
    <row r="3884">
      <c r="A3884" s="51" t="s">
        <v>9525</v>
      </c>
      <c r="B3884" s="110" t="s">
        <v>9526</v>
      </c>
    </row>
    <row r="3885">
      <c r="A3885" s="51" t="s">
        <v>9527</v>
      </c>
      <c r="B3885" s="110" t="s">
        <v>9528</v>
      </c>
    </row>
    <row r="3886">
      <c r="A3886" s="51" t="s">
        <v>9529</v>
      </c>
      <c r="B3886" s="51" t="s">
        <v>9530</v>
      </c>
    </row>
    <row r="3887">
      <c r="A3887" s="51" t="s">
        <v>9531</v>
      </c>
      <c r="B3887" s="110" t="s">
        <v>9532</v>
      </c>
    </row>
    <row r="3888">
      <c r="A3888" s="51" t="s">
        <v>9533</v>
      </c>
      <c r="B3888" s="110" t="s">
        <v>9534</v>
      </c>
    </row>
    <row r="3889">
      <c r="A3889" s="51" t="s">
        <v>9535</v>
      </c>
      <c r="B3889" s="110" t="s">
        <v>9536</v>
      </c>
    </row>
    <row r="3890">
      <c r="A3890" s="51" t="s">
        <v>9537</v>
      </c>
      <c r="B3890" s="51" t="s">
        <v>9538</v>
      </c>
    </row>
    <row r="3891">
      <c r="A3891" s="51" t="s">
        <v>9539</v>
      </c>
      <c r="B3891" s="51" t="s">
        <v>9540</v>
      </c>
    </row>
    <row r="3892">
      <c r="A3892" s="51" t="s">
        <v>9541</v>
      </c>
      <c r="B3892" s="51" t="s">
        <v>9542</v>
      </c>
    </row>
    <row r="3893">
      <c r="A3893" s="51" t="s">
        <v>9543</v>
      </c>
      <c r="B3893" s="110" t="s">
        <v>9544</v>
      </c>
    </row>
    <row r="3894">
      <c r="A3894" s="51" t="s">
        <v>9545</v>
      </c>
      <c r="B3894" s="110" t="s">
        <v>9546</v>
      </c>
    </row>
    <row r="3895">
      <c r="A3895" s="51" t="s">
        <v>9547</v>
      </c>
      <c r="B3895" s="110" t="s">
        <v>9548</v>
      </c>
    </row>
    <row r="3896">
      <c r="A3896" s="51" t="s">
        <v>9549</v>
      </c>
      <c r="B3896" s="110" t="s">
        <v>9550</v>
      </c>
    </row>
    <row r="3897">
      <c r="A3897" s="51" t="s">
        <v>9551</v>
      </c>
      <c r="B3897" s="110" t="s">
        <v>9552</v>
      </c>
    </row>
    <row r="3898">
      <c r="A3898" s="51" t="s">
        <v>9553</v>
      </c>
      <c r="B3898" s="110" t="s">
        <v>9554</v>
      </c>
    </row>
    <row r="3899">
      <c r="A3899" s="51" t="s">
        <v>9555</v>
      </c>
      <c r="B3899" s="110" t="s">
        <v>9556</v>
      </c>
    </row>
    <row r="3900">
      <c r="A3900" s="51" t="s">
        <v>9557</v>
      </c>
      <c r="B3900" s="110" t="s">
        <v>9558</v>
      </c>
    </row>
    <row r="3901">
      <c r="A3901" s="51" t="s">
        <v>9559</v>
      </c>
      <c r="B3901" s="110" t="s">
        <v>9560</v>
      </c>
    </row>
    <row r="3902">
      <c r="A3902" s="51" t="s">
        <v>9561</v>
      </c>
      <c r="B3902" s="110" t="s">
        <v>9562</v>
      </c>
    </row>
    <row r="3903">
      <c r="A3903" s="51" t="s">
        <v>9563</v>
      </c>
      <c r="B3903" s="110" t="s">
        <v>9564</v>
      </c>
    </row>
    <row r="3904">
      <c r="A3904" s="51" t="s">
        <v>9565</v>
      </c>
      <c r="B3904" s="110" t="s">
        <v>9566</v>
      </c>
    </row>
    <row r="3905">
      <c r="A3905" s="51" t="s">
        <v>9567</v>
      </c>
      <c r="B3905" s="110" t="s">
        <v>9568</v>
      </c>
    </row>
    <row r="3906">
      <c r="A3906" s="51" t="s">
        <v>9569</v>
      </c>
      <c r="B3906" s="110" t="s">
        <v>9570</v>
      </c>
    </row>
    <row r="3907">
      <c r="A3907" s="51" t="s">
        <v>9571</v>
      </c>
      <c r="B3907" s="110" t="s">
        <v>9572</v>
      </c>
    </row>
    <row r="3908">
      <c r="A3908" s="51" t="s">
        <v>9573</v>
      </c>
      <c r="B3908" s="110" t="s">
        <v>9574</v>
      </c>
    </row>
    <row r="3909">
      <c r="A3909" s="51" t="s">
        <v>9575</v>
      </c>
      <c r="B3909" s="110" t="s">
        <v>9574</v>
      </c>
    </row>
    <row r="3910">
      <c r="A3910" s="51" t="s">
        <v>9576</v>
      </c>
      <c r="B3910" s="51" t="s">
        <v>9577</v>
      </c>
    </row>
    <row r="3911">
      <c r="A3911" s="51" t="s">
        <v>9578</v>
      </c>
      <c r="B3911" s="110" t="s">
        <v>9579</v>
      </c>
    </row>
    <row r="3912">
      <c r="A3912" s="51" t="s">
        <v>9580</v>
      </c>
      <c r="B3912" s="110" t="s">
        <v>9581</v>
      </c>
    </row>
    <row r="3913">
      <c r="A3913" s="51" t="s">
        <v>9582</v>
      </c>
      <c r="B3913" s="51" t="s">
        <v>9583</v>
      </c>
    </row>
    <row r="3914">
      <c r="A3914" s="51" t="s">
        <v>9584</v>
      </c>
      <c r="B3914" s="110" t="s">
        <v>9585</v>
      </c>
    </row>
    <row r="3915">
      <c r="A3915" s="51" t="s">
        <v>9586</v>
      </c>
      <c r="B3915" s="110" t="s">
        <v>9587</v>
      </c>
    </row>
    <row r="3916">
      <c r="A3916" s="51" t="s">
        <v>9588</v>
      </c>
      <c r="B3916" s="110" t="s">
        <v>9589</v>
      </c>
    </row>
    <row r="3917">
      <c r="A3917" s="51" t="s">
        <v>9590</v>
      </c>
      <c r="B3917" s="51" t="s">
        <v>9591</v>
      </c>
    </row>
    <row r="3918">
      <c r="A3918" s="51" t="s">
        <v>9592</v>
      </c>
      <c r="B3918" s="110" t="s">
        <v>9593</v>
      </c>
    </row>
    <row r="3919">
      <c r="A3919" s="51" t="s">
        <v>9594</v>
      </c>
      <c r="B3919" s="110" t="s">
        <v>9595</v>
      </c>
    </row>
    <row r="3920">
      <c r="A3920" s="51" t="s">
        <v>9596</v>
      </c>
      <c r="B3920" s="51" t="s">
        <v>9597</v>
      </c>
    </row>
    <row r="3921">
      <c r="A3921" s="51" t="s">
        <v>9598</v>
      </c>
      <c r="B3921" s="51" t="s">
        <v>9599</v>
      </c>
    </row>
    <row r="3922">
      <c r="A3922" s="51" t="s">
        <v>9600</v>
      </c>
      <c r="B3922" s="110" t="s">
        <v>9601</v>
      </c>
    </row>
    <row r="3923">
      <c r="A3923" s="51" t="s">
        <v>9602</v>
      </c>
      <c r="B3923" s="51" t="s">
        <v>9603</v>
      </c>
    </row>
    <row r="3924">
      <c r="A3924" s="51" t="s">
        <v>9604</v>
      </c>
      <c r="B3924" s="110" t="s">
        <v>9605</v>
      </c>
    </row>
    <row r="3925">
      <c r="A3925" s="51" t="s">
        <v>9606</v>
      </c>
      <c r="B3925" s="110" t="s">
        <v>9607</v>
      </c>
    </row>
    <row r="3926">
      <c r="A3926" s="51" t="s">
        <v>9608</v>
      </c>
      <c r="B3926" s="110" t="s">
        <v>9609</v>
      </c>
    </row>
    <row r="3927">
      <c r="A3927" s="51" t="s">
        <v>9610</v>
      </c>
      <c r="B3927" s="110" t="s">
        <v>9611</v>
      </c>
    </row>
    <row r="3928">
      <c r="A3928" s="51" t="s">
        <v>9612</v>
      </c>
      <c r="B3928" s="110" t="s">
        <v>9613</v>
      </c>
    </row>
    <row r="3929">
      <c r="A3929" s="51" t="s">
        <v>9614</v>
      </c>
      <c r="B3929" s="51" t="s">
        <v>9615</v>
      </c>
    </row>
    <row r="3930">
      <c r="A3930" s="51" t="s">
        <v>9616</v>
      </c>
      <c r="B3930" s="110" t="s">
        <v>9617</v>
      </c>
    </row>
    <row r="3931">
      <c r="A3931" s="51" t="s">
        <v>9618</v>
      </c>
      <c r="B3931" s="51" t="s">
        <v>9619</v>
      </c>
    </row>
    <row r="3932">
      <c r="A3932" s="51" t="s">
        <v>9620</v>
      </c>
      <c r="B3932" s="51" t="s">
        <v>9621</v>
      </c>
    </row>
    <row r="3933">
      <c r="A3933" s="51" t="s">
        <v>9622</v>
      </c>
      <c r="B3933" s="110" t="s">
        <v>9623</v>
      </c>
    </row>
    <row r="3934">
      <c r="A3934" s="51" t="s">
        <v>9624</v>
      </c>
      <c r="B3934" s="110" t="s">
        <v>9625</v>
      </c>
    </row>
    <row r="3935">
      <c r="A3935" s="51" t="s">
        <v>9626</v>
      </c>
      <c r="B3935" s="51" t="s">
        <v>9627</v>
      </c>
    </row>
    <row r="3936">
      <c r="A3936" s="51" t="s">
        <v>9628</v>
      </c>
      <c r="B3936" s="110" t="s">
        <v>9629</v>
      </c>
    </row>
    <row r="3937">
      <c r="A3937" s="51" t="s">
        <v>9630</v>
      </c>
      <c r="B3937" s="51" t="s">
        <v>9631</v>
      </c>
    </row>
    <row r="3938">
      <c r="A3938" s="51" t="s">
        <v>9632</v>
      </c>
      <c r="B3938" s="110" t="s">
        <v>9633</v>
      </c>
    </row>
    <row r="3939">
      <c r="A3939" s="51" t="s">
        <v>9634</v>
      </c>
      <c r="B3939" s="110" t="s">
        <v>9635</v>
      </c>
    </row>
    <row r="3940">
      <c r="A3940" s="51" t="s">
        <v>9636</v>
      </c>
      <c r="B3940" s="110" t="s">
        <v>9637</v>
      </c>
    </row>
    <row r="3941">
      <c r="A3941" s="51" t="s">
        <v>9638</v>
      </c>
      <c r="B3941" s="110" t="s">
        <v>9639</v>
      </c>
    </row>
    <row r="3942">
      <c r="A3942" s="51" t="s">
        <v>9640</v>
      </c>
      <c r="B3942" s="110" t="s">
        <v>9641</v>
      </c>
    </row>
    <row r="3943">
      <c r="A3943" s="51" t="s">
        <v>9642</v>
      </c>
      <c r="B3943" s="110" t="s">
        <v>9643</v>
      </c>
    </row>
    <row r="3944">
      <c r="A3944" s="51" t="s">
        <v>9644</v>
      </c>
      <c r="B3944" s="110" t="s">
        <v>9645</v>
      </c>
    </row>
    <row r="3945">
      <c r="A3945" s="51" t="s">
        <v>9646</v>
      </c>
      <c r="B3945" s="110" t="s">
        <v>9647</v>
      </c>
    </row>
    <row r="3946">
      <c r="A3946" s="51" t="s">
        <v>9648</v>
      </c>
      <c r="B3946" s="110" t="s">
        <v>9649</v>
      </c>
    </row>
    <row r="3947">
      <c r="A3947" s="51" t="s">
        <v>9650</v>
      </c>
      <c r="B3947" s="51" t="s">
        <v>9651</v>
      </c>
    </row>
    <row r="3948">
      <c r="A3948" s="51" t="s">
        <v>9652</v>
      </c>
      <c r="B3948" s="110" t="s">
        <v>9653</v>
      </c>
    </row>
    <row r="3949">
      <c r="A3949" s="51" t="s">
        <v>9654</v>
      </c>
      <c r="B3949" s="110" t="s">
        <v>9655</v>
      </c>
    </row>
    <row r="3950">
      <c r="A3950" s="51" t="s">
        <v>9656</v>
      </c>
      <c r="B3950" s="110" t="s">
        <v>9657</v>
      </c>
    </row>
    <row r="3951">
      <c r="A3951" s="51" t="s">
        <v>9658</v>
      </c>
      <c r="B3951" s="110" t="s">
        <v>9659</v>
      </c>
    </row>
    <row r="3952">
      <c r="A3952" s="51" t="s">
        <v>9660</v>
      </c>
      <c r="B3952" s="110" t="s">
        <v>9661</v>
      </c>
    </row>
    <row r="3953">
      <c r="A3953" s="51" t="s">
        <v>9662</v>
      </c>
      <c r="B3953" s="110" t="s">
        <v>9663</v>
      </c>
    </row>
    <row r="3954">
      <c r="A3954" s="51" t="s">
        <v>9664</v>
      </c>
      <c r="B3954" s="110" t="s">
        <v>9665</v>
      </c>
    </row>
    <row r="3955">
      <c r="A3955" s="51" t="s">
        <v>9666</v>
      </c>
      <c r="B3955" s="110" t="s">
        <v>9667</v>
      </c>
    </row>
    <row r="3956">
      <c r="A3956" s="51" t="s">
        <v>9668</v>
      </c>
      <c r="B3956" s="110" t="s">
        <v>9669</v>
      </c>
    </row>
    <row r="3957">
      <c r="A3957" s="51" t="s">
        <v>9670</v>
      </c>
      <c r="B3957" s="110" t="s">
        <v>9671</v>
      </c>
    </row>
    <row r="3958">
      <c r="A3958" s="51" t="s">
        <v>9672</v>
      </c>
      <c r="B3958" s="110" t="s">
        <v>9673</v>
      </c>
    </row>
    <row r="3959">
      <c r="A3959" s="51" t="s">
        <v>9674</v>
      </c>
      <c r="B3959" s="110" t="s">
        <v>9675</v>
      </c>
    </row>
    <row r="3960">
      <c r="A3960" s="51" t="s">
        <v>9676</v>
      </c>
      <c r="B3960" s="110" t="s">
        <v>9677</v>
      </c>
    </row>
    <row r="3961">
      <c r="A3961" s="51" t="s">
        <v>9678</v>
      </c>
      <c r="B3961" s="51" t="s">
        <v>9679</v>
      </c>
    </row>
    <row r="3962">
      <c r="A3962" s="51" t="s">
        <v>9680</v>
      </c>
      <c r="B3962" s="110" t="s">
        <v>9681</v>
      </c>
    </row>
    <row r="3963">
      <c r="A3963" s="51" t="s">
        <v>9682</v>
      </c>
      <c r="B3963" s="110" t="s">
        <v>9683</v>
      </c>
    </row>
    <row r="3964">
      <c r="A3964" s="51" t="s">
        <v>9684</v>
      </c>
      <c r="B3964" s="110" t="s">
        <v>9685</v>
      </c>
    </row>
    <row r="3965">
      <c r="A3965" s="51" t="s">
        <v>9686</v>
      </c>
      <c r="B3965" s="110" t="s">
        <v>9687</v>
      </c>
    </row>
    <row r="3966">
      <c r="A3966" s="51" t="s">
        <v>9688</v>
      </c>
      <c r="B3966" s="51" t="s">
        <v>9689</v>
      </c>
    </row>
    <row r="3967">
      <c r="A3967" s="51" t="s">
        <v>9690</v>
      </c>
      <c r="B3967" s="110" t="s">
        <v>9691</v>
      </c>
    </row>
    <row r="3968">
      <c r="A3968" s="51" t="s">
        <v>9692</v>
      </c>
      <c r="B3968" s="51" t="s">
        <v>9693</v>
      </c>
    </row>
    <row r="3969">
      <c r="A3969" s="51" t="s">
        <v>9694</v>
      </c>
      <c r="B3969" s="51" t="s">
        <v>9695</v>
      </c>
    </row>
    <row r="3970">
      <c r="A3970" s="51" t="s">
        <v>9696</v>
      </c>
      <c r="B3970" s="110" t="s">
        <v>9697</v>
      </c>
    </row>
    <row r="3971">
      <c r="A3971" s="51" t="s">
        <v>9698</v>
      </c>
      <c r="B3971" s="110" t="s">
        <v>9699</v>
      </c>
    </row>
    <row r="3972">
      <c r="A3972" s="51" t="s">
        <v>9700</v>
      </c>
      <c r="B3972" s="51" t="s">
        <v>9701</v>
      </c>
    </row>
    <row r="3973">
      <c r="A3973" s="51" t="s">
        <v>9702</v>
      </c>
      <c r="B3973" s="110" t="s">
        <v>9703</v>
      </c>
    </row>
    <row r="3974">
      <c r="A3974" s="51" t="s">
        <v>9704</v>
      </c>
      <c r="B3974" s="110" t="s">
        <v>9705</v>
      </c>
    </row>
    <row r="3975">
      <c r="A3975" s="51" t="s">
        <v>9706</v>
      </c>
      <c r="B3975" s="110" t="s">
        <v>9707</v>
      </c>
    </row>
    <row r="3976">
      <c r="A3976" s="51" t="s">
        <v>9708</v>
      </c>
      <c r="B3976" s="110" t="s">
        <v>9709</v>
      </c>
    </row>
    <row r="3977">
      <c r="A3977" s="51" t="s">
        <v>9710</v>
      </c>
      <c r="B3977" s="51" t="s">
        <v>9711</v>
      </c>
    </row>
    <row r="3978">
      <c r="A3978" s="51" t="s">
        <v>9712</v>
      </c>
      <c r="B3978" s="51" t="s">
        <v>9713</v>
      </c>
    </row>
    <row r="3979">
      <c r="A3979" s="51" t="s">
        <v>9714</v>
      </c>
      <c r="B3979" s="110" t="s">
        <v>9715</v>
      </c>
    </row>
    <row r="3980">
      <c r="A3980" s="51" t="s">
        <v>9716</v>
      </c>
      <c r="B3980" s="110" t="s">
        <v>9717</v>
      </c>
    </row>
    <row r="3981">
      <c r="A3981" s="51" t="s">
        <v>9718</v>
      </c>
      <c r="B3981" s="110" t="s">
        <v>9719</v>
      </c>
    </row>
    <row r="3982">
      <c r="A3982" s="51" t="s">
        <v>9720</v>
      </c>
      <c r="B3982" s="110" t="s">
        <v>9721</v>
      </c>
    </row>
    <row r="3983">
      <c r="A3983" s="51" t="s">
        <v>9722</v>
      </c>
      <c r="B3983" s="110" t="s">
        <v>9723</v>
      </c>
    </row>
    <row r="3984">
      <c r="A3984" s="51" t="s">
        <v>9724</v>
      </c>
      <c r="B3984" s="110" t="s">
        <v>9725</v>
      </c>
    </row>
    <row r="3985">
      <c r="A3985" s="51" t="s">
        <v>9726</v>
      </c>
      <c r="B3985" s="110" t="s">
        <v>9727</v>
      </c>
    </row>
    <row r="3986">
      <c r="A3986" s="51" t="s">
        <v>9728</v>
      </c>
      <c r="B3986" s="51" t="s">
        <v>9729</v>
      </c>
    </row>
    <row r="3987">
      <c r="A3987" s="51" t="s">
        <v>9730</v>
      </c>
      <c r="B3987" s="51" t="s">
        <v>9731</v>
      </c>
    </row>
    <row r="3988">
      <c r="A3988" s="51" t="s">
        <v>9732</v>
      </c>
      <c r="B3988" s="110" t="s">
        <v>9733</v>
      </c>
    </row>
    <row r="3989">
      <c r="A3989" s="51" t="s">
        <v>9734</v>
      </c>
      <c r="B3989" s="110" t="s">
        <v>9735</v>
      </c>
    </row>
    <row r="3990">
      <c r="A3990" s="51" t="s">
        <v>9736</v>
      </c>
      <c r="B3990" s="110" t="s">
        <v>9737</v>
      </c>
    </row>
    <row r="3991">
      <c r="A3991" s="51" t="s">
        <v>9738</v>
      </c>
      <c r="B3991" s="110" t="s">
        <v>9739</v>
      </c>
    </row>
    <row r="3992">
      <c r="A3992" s="51" t="s">
        <v>9740</v>
      </c>
      <c r="B3992" s="110" t="s">
        <v>9741</v>
      </c>
    </row>
    <row r="3993">
      <c r="A3993" s="51" t="s">
        <v>9742</v>
      </c>
      <c r="B3993" s="51" t="s">
        <v>9743</v>
      </c>
    </row>
    <row r="3994">
      <c r="A3994" s="51" t="s">
        <v>9744</v>
      </c>
      <c r="B3994" s="110" t="s">
        <v>9745</v>
      </c>
    </row>
    <row r="3995">
      <c r="A3995" s="51" t="s">
        <v>9746</v>
      </c>
      <c r="B3995" s="110" t="s">
        <v>9747</v>
      </c>
    </row>
    <row r="3996">
      <c r="A3996" s="51" t="s">
        <v>9748</v>
      </c>
      <c r="B3996" s="110" t="s">
        <v>9749</v>
      </c>
    </row>
    <row r="3997">
      <c r="A3997" s="51" t="s">
        <v>9750</v>
      </c>
      <c r="B3997" s="110" t="s">
        <v>9751</v>
      </c>
    </row>
    <row r="3998">
      <c r="A3998" s="51" t="s">
        <v>9752</v>
      </c>
      <c r="B3998" s="110" t="s">
        <v>9753</v>
      </c>
    </row>
    <row r="3999">
      <c r="A3999" s="51" t="s">
        <v>9754</v>
      </c>
      <c r="B3999" s="110" t="s">
        <v>9755</v>
      </c>
    </row>
    <row r="4000">
      <c r="A4000" s="51" t="s">
        <v>9756</v>
      </c>
      <c r="B4000" s="51" t="s">
        <v>9757</v>
      </c>
    </row>
    <row r="4001">
      <c r="A4001" s="51" t="s">
        <v>9758</v>
      </c>
      <c r="B4001" s="110" t="s">
        <v>9759</v>
      </c>
    </row>
    <row r="4002">
      <c r="A4002" s="51" t="s">
        <v>9760</v>
      </c>
      <c r="B4002" s="110" t="s">
        <v>9761</v>
      </c>
    </row>
    <row r="4003">
      <c r="A4003" s="51" t="s">
        <v>9762</v>
      </c>
      <c r="B4003" s="51" t="s">
        <v>9763</v>
      </c>
    </row>
    <row r="4004">
      <c r="A4004" s="51" t="s">
        <v>9764</v>
      </c>
      <c r="B4004" s="110" t="s">
        <v>9765</v>
      </c>
    </row>
    <row r="4005">
      <c r="A4005" s="51" t="s">
        <v>9766</v>
      </c>
      <c r="B4005" s="110" t="s">
        <v>9767</v>
      </c>
    </row>
    <row r="4006">
      <c r="A4006" s="51" t="s">
        <v>9768</v>
      </c>
      <c r="B4006" s="110" t="s">
        <v>9769</v>
      </c>
    </row>
    <row r="4007">
      <c r="A4007" s="51" t="s">
        <v>9770</v>
      </c>
      <c r="B4007" s="110" t="s">
        <v>9771</v>
      </c>
    </row>
    <row r="4008">
      <c r="A4008" s="51" t="s">
        <v>9772</v>
      </c>
      <c r="B4008" s="110" t="s">
        <v>9773</v>
      </c>
    </row>
    <row r="4009">
      <c r="A4009" s="51" t="s">
        <v>9774</v>
      </c>
      <c r="B4009" s="110" t="s">
        <v>9775</v>
      </c>
    </row>
    <row r="4010">
      <c r="A4010" s="51" t="s">
        <v>9776</v>
      </c>
      <c r="B4010" s="110" t="s">
        <v>9777</v>
      </c>
    </row>
    <row r="4011">
      <c r="A4011" s="51" t="s">
        <v>9778</v>
      </c>
      <c r="B4011" s="110" t="s">
        <v>9779</v>
      </c>
    </row>
    <row r="4012">
      <c r="A4012" s="51" t="s">
        <v>9780</v>
      </c>
      <c r="B4012" s="51" t="s">
        <v>9781</v>
      </c>
    </row>
    <row r="4013">
      <c r="A4013" s="51" t="s">
        <v>9782</v>
      </c>
      <c r="B4013" s="51" t="s">
        <v>9783</v>
      </c>
    </row>
    <row r="4014">
      <c r="A4014" s="51" t="s">
        <v>9784</v>
      </c>
      <c r="B4014" s="110" t="s">
        <v>9785</v>
      </c>
    </row>
    <row r="4015">
      <c r="A4015" s="51" t="s">
        <v>9786</v>
      </c>
      <c r="B4015" s="110" t="s">
        <v>9787</v>
      </c>
    </row>
    <row r="4016">
      <c r="A4016" s="51" t="s">
        <v>9788</v>
      </c>
      <c r="B4016" s="110" t="s">
        <v>9789</v>
      </c>
    </row>
    <row r="4017">
      <c r="A4017" s="51" t="s">
        <v>9790</v>
      </c>
      <c r="B4017" s="110" t="s">
        <v>9791</v>
      </c>
    </row>
    <row r="4018">
      <c r="A4018" s="51" t="s">
        <v>9792</v>
      </c>
      <c r="B4018" s="51" t="s">
        <v>9793</v>
      </c>
    </row>
    <row r="4019">
      <c r="A4019" s="51" t="s">
        <v>9794</v>
      </c>
      <c r="B4019" s="51" t="s">
        <v>9795</v>
      </c>
    </row>
    <row r="4020">
      <c r="A4020" s="51" t="s">
        <v>9796</v>
      </c>
      <c r="B4020" s="110" t="s">
        <v>9797</v>
      </c>
    </row>
    <row r="4021">
      <c r="A4021" s="51" t="s">
        <v>9798</v>
      </c>
      <c r="B4021" s="110" t="s">
        <v>9799</v>
      </c>
    </row>
    <row r="4022">
      <c r="A4022" s="51" t="s">
        <v>9800</v>
      </c>
      <c r="B4022" s="51" t="s">
        <v>9801</v>
      </c>
    </row>
    <row r="4023">
      <c r="A4023" s="51" t="s">
        <v>9802</v>
      </c>
      <c r="B4023" s="51" t="s">
        <v>9803</v>
      </c>
    </row>
    <row r="4024">
      <c r="A4024" s="51" t="s">
        <v>9804</v>
      </c>
      <c r="B4024" s="110" t="s">
        <v>9805</v>
      </c>
    </row>
    <row r="4025">
      <c r="A4025" s="51" t="s">
        <v>9806</v>
      </c>
      <c r="B4025" s="110" t="s">
        <v>9807</v>
      </c>
    </row>
    <row r="4026">
      <c r="A4026" s="51" t="s">
        <v>9808</v>
      </c>
      <c r="B4026" s="51" t="s">
        <v>9809</v>
      </c>
    </row>
    <row r="4027">
      <c r="A4027" s="51" t="s">
        <v>9810</v>
      </c>
      <c r="B4027" s="51" t="s">
        <v>9811</v>
      </c>
    </row>
    <row r="4028">
      <c r="A4028" s="51" t="s">
        <v>9812</v>
      </c>
      <c r="B4028" s="110" t="s">
        <v>9813</v>
      </c>
    </row>
    <row r="4029">
      <c r="A4029" s="51" t="s">
        <v>9814</v>
      </c>
      <c r="B4029" s="110" t="s">
        <v>9815</v>
      </c>
    </row>
    <row r="4030">
      <c r="A4030" s="51" t="s">
        <v>9816</v>
      </c>
      <c r="B4030" s="110" t="s">
        <v>9817</v>
      </c>
    </row>
    <row r="4031">
      <c r="A4031" s="51" t="s">
        <v>9818</v>
      </c>
      <c r="B4031" s="110" t="s">
        <v>9819</v>
      </c>
    </row>
    <row r="4032">
      <c r="A4032" s="51" t="s">
        <v>9820</v>
      </c>
      <c r="B4032" s="110" t="s">
        <v>9821</v>
      </c>
    </row>
    <row r="4033">
      <c r="A4033" s="51" t="s">
        <v>9822</v>
      </c>
      <c r="B4033" s="51" t="s">
        <v>9823</v>
      </c>
    </row>
    <row r="4034">
      <c r="A4034" s="51" t="s">
        <v>9824</v>
      </c>
      <c r="B4034" s="110" t="s">
        <v>9825</v>
      </c>
    </row>
    <row r="4035">
      <c r="A4035" s="51" t="s">
        <v>9826</v>
      </c>
      <c r="B4035" s="110" t="s">
        <v>9827</v>
      </c>
    </row>
    <row r="4036">
      <c r="A4036" s="51" t="s">
        <v>9828</v>
      </c>
      <c r="B4036" s="51" t="s">
        <v>9829</v>
      </c>
    </row>
    <row r="4037">
      <c r="A4037" s="51" t="s">
        <v>9830</v>
      </c>
      <c r="B4037" s="51" t="s">
        <v>9831</v>
      </c>
    </row>
    <row r="4038">
      <c r="A4038" s="51" t="s">
        <v>9832</v>
      </c>
      <c r="B4038" s="110" t="s">
        <v>9833</v>
      </c>
    </row>
    <row r="4039">
      <c r="A4039" s="51" t="s">
        <v>9834</v>
      </c>
      <c r="B4039" s="110" t="s">
        <v>9835</v>
      </c>
    </row>
    <row r="4040">
      <c r="A4040" s="51" t="s">
        <v>9836</v>
      </c>
      <c r="B4040" s="110" t="s">
        <v>9837</v>
      </c>
    </row>
    <row r="4041">
      <c r="A4041" s="51" t="s">
        <v>9838</v>
      </c>
      <c r="B4041" s="110" t="s">
        <v>9839</v>
      </c>
    </row>
    <row r="4042">
      <c r="A4042" s="51" t="s">
        <v>9840</v>
      </c>
      <c r="B4042" s="51" t="s">
        <v>9841</v>
      </c>
    </row>
    <row r="4043">
      <c r="A4043" s="51" t="s">
        <v>9842</v>
      </c>
      <c r="B4043" s="110" t="s">
        <v>9843</v>
      </c>
    </row>
    <row r="4044">
      <c r="A4044" s="51" t="s">
        <v>9844</v>
      </c>
      <c r="B4044" s="110" t="s">
        <v>9845</v>
      </c>
    </row>
    <row r="4045">
      <c r="A4045" s="51" t="s">
        <v>9846</v>
      </c>
      <c r="B4045" s="110" t="s">
        <v>9847</v>
      </c>
    </row>
    <row r="4046">
      <c r="A4046" s="51" t="s">
        <v>9848</v>
      </c>
      <c r="B4046" s="110" t="s">
        <v>9849</v>
      </c>
    </row>
    <row r="4047">
      <c r="A4047" s="51" t="s">
        <v>9850</v>
      </c>
      <c r="B4047" s="110" t="s">
        <v>9851</v>
      </c>
    </row>
    <row r="4048">
      <c r="A4048" s="51" t="s">
        <v>9852</v>
      </c>
      <c r="B4048" s="51" t="s">
        <v>9853</v>
      </c>
    </row>
    <row r="4049">
      <c r="A4049" s="51" t="s">
        <v>9854</v>
      </c>
      <c r="B4049" s="110" t="s">
        <v>9855</v>
      </c>
    </row>
    <row r="4050">
      <c r="A4050" s="51" t="s">
        <v>9856</v>
      </c>
      <c r="B4050" s="110" t="s">
        <v>9857</v>
      </c>
    </row>
    <row r="4051">
      <c r="A4051" s="51" t="s">
        <v>9858</v>
      </c>
      <c r="B4051" s="110" t="s">
        <v>9859</v>
      </c>
    </row>
    <row r="4052">
      <c r="A4052" s="51" t="s">
        <v>9860</v>
      </c>
      <c r="B4052" s="51" t="s">
        <v>9861</v>
      </c>
    </row>
    <row r="4053">
      <c r="A4053" s="51" t="s">
        <v>9862</v>
      </c>
      <c r="B4053" s="110" t="s">
        <v>9863</v>
      </c>
    </row>
    <row r="4054">
      <c r="A4054" s="51" t="s">
        <v>9864</v>
      </c>
      <c r="B4054" s="110" t="s">
        <v>9865</v>
      </c>
    </row>
    <row r="4055">
      <c r="A4055" s="51" t="s">
        <v>9866</v>
      </c>
      <c r="B4055" s="110" t="s">
        <v>9867</v>
      </c>
    </row>
    <row r="4056">
      <c r="A4056" s="51" t="s">
        <v>9868</v>
      </c>
      <c r="B4056" s="110" t="s">
        <v>9869</v>
      </c>
    </row>
    <row r="4057">
      <c r="A4057" s="51" t="s">
        <v>9870</v>
      </c>
      <c r="B4057" s="110" t="s">
        <v>9871</v>
      </c>
    </row>
    <row r="4058">
      <c r="A4058" s="51" t="s">
        <v>9872</v>
      </c>
      <c r="B4058" s="110" t="s">
        <v>9873</v>
      </c>
    </row>
    <row r="4059">
      <c r="A4059" s="51" t="s">
        <v>9874</v>
      </c>
      <c r="B4059" s="110" t="s">
        <v>9875</v>
      </c>
    </row>
    <row r="4060">
      <c r="A4060" s="51" t="s">
        <v>9876</v>
      </c>
      <c r="B4060" s="110" t="s">
        <v>9877</v>
      </c>
    </row>
    <row r="4061">
      <c r="A4061" s="51" t="s">
        <v>9878</v>
      </c>
      <c r="B4061" s="110" t="s">
        <v>9879</v>
      </c>
    </row>
    <row r="4062">
      <c r="A4062" s="51" t="s">
        <v>9880</v>
      </c>
      <c r="B4062" s="110" t="s">
        <v>9881</v>
      </c>
    </row>
    <row r="4063">
      <c r="A4063" s="51" t="s">
        <v>9882</v>
      </c>
      <c r="B4063" s="110" t="s">
        <v>9883</v>
      </c>
    </row>
    <row r="4064">
      <c r="A4064" s="51" t="s">
        <v>9884</v>
      </c>
      <c r="B4064" s="110" t="s">
        <v>9885</v>
      </c>
    </row>
    <row r="4065">
      <c r="A4065" s="51" t="s">
        <v>9886</v>
      </c>
      <c r="B4065" s="110" t="s">
        <v>9887</v>
      </c>
    </row>
    <row r="4066">
      <c r="A4066" s="51" t="s">
        <v>9888</v>
      </c>
      <c r="B4066" s="51" t="s">
        <v>9889</v>
      </c>
    </row>
    <row r="4067">
      <c r="A4067" s="51" t="s">
        <v>9890</v>
      </c>
      <c r="B4067" s="110" t="s">
        <v>9891</v>
      </c>
    </row>
    <row r="4068">
      <c r="A4068" s="51" t="s">
        <v>9892</v>
      </c>
      <c r="B4068" s="110" t="s">
        <v>9893</v>
      </c>
    </row>
    <row r="4069">
      <c r="A4069" s="51" t="s">
        <v>9894</v>
      </c>
      <c r="B4069" s="110" t="s">
        <v>9895</v>
      </c>
    </row>
    <row r="4070">
      <c r="A4070" s="51" t="s">
        <v>9896</v>
      </c>
      <c r="B4070" s="110" t="s">
        <v>9897</v>
      </c>
    </row>
    <row r="4071">
      <c r="A4071" s="51" t="s">
        <v>9898</v>
      </c>
      <c r="B4071" s="110" t="s">
        <v>9899</v>
      </c>
    </row>
    <row r="4072">
      <c r="A4072" s="51" t="s">
        <v>9900</v>
      </c>
      <c r="B4072" s="110" t="s">
        <v>9901</v>
      </c>
    </row>
    <row r="4073">
      <c r="A4073" s="51" t="s">
        <v>9902</v>
      </c>
      <c r="B4073" s="110" t="s">
        <v>9903</v>
      </c>
    </row>
    <row r="4074">
      <c r="A4074" s="51" t="s">
        <v>9904</v>
      </c>
      <c r="B4074" s="110" t="s">
        <v>9905</v>
      </c>
    </row>
    <row r="4075">
      <c r="A4075" s="51" t="s">
        <v>9906</v>
      </c>
      <c r="B4075" s="110" t="s">
        <v>9907</v>
      </c>
    </row>
    <row r="4076">
      <c r="A4076" s="51" t="s">
        <v>9908</v>
      </c>
      <c r="B4076" s="51" t="s">
        <v>9909</v>
      </c>
    </row>
    <row r="4077">
      <c r="A4077" s="51" t="s">
        <v>9910</v>
      </c>
      <c r="B4077" s="110" t="s">
        <v>9911</v>
      </c>
    </row>
    <row r="4078">
      <c r="A4078" s="51" t="s">
        <v>9912</v>
      </c>
      <c r="B4078" s="51" t="s">
        <v>9913</v>
      </c>
    </row>
    <row r="4079">
      <c r="A4079" s="51" t="s">
        <v>9914</v>
      </c>
      <c r="B4079" s="110" t="s">
        <v>9915</v>
      </c>
    </row>
    <row r="4080">
      <c r="A4080" s="51" t="s">
        <v>9916</v>
      </c>
      <c r="B4080" s="51" t="s">
        <v>9917</v>
      </c>
    </row>
    <row r="4081">
      <c r="A4081" s="51" t="s">
        <v>9918</v>
      </c>
      <c r="B4081" s="110" t="s">
        <v>9919</v>
      </c>
    </row>
    <row r="4082">
      <c r="A4082" s="51" t="s">
        <v>9920</v>
      </c>
      <c r="B4082" s="110" t="s">
        <v>9921</v>
      </c>
    </row>
    <row r="4083">
      <c r="A4083" s="51" t="s">
        <v>9922</v>
      </c>
      <c r="B4083" s="110" t="s">
        <v>9923</v>
      </c>
    </row>
    <row r="4084">
      <c r="A4084" s="51" t="s">
        <v>9924</v>
      </c>
      <c r="B4084" s="110" t="s">
        <v>9925</v>
      </c>
    </row>
    <row r="4085">
      <c r="A4085" s="51" t="s">
        <v>9926</v>
      </c>
      <c r="B4085" s="51" t="s">
        <v>9927</v>
      </c>
    </row>
    <row r="4086">
      <c r="A4086" s="51" t="s">
        <v>9928</v>
      </c>
      <c r="B4086" s="110" t="s">
        <v>9929</v>
      </c>
    </row>
    <row r="4087">
      <c r="A4087" s="51" t="s">
        <v>9930</v>
      </c>
      <c r="B4087" s="51" t="s">
        <v>9931</v>
      </c>
    </row>
    <row r="4088">
      <c r="A4088" s="51" t="s">
        <v>9932</v>
      </c>
      <c r="B4088" s="110" t="s">
        <v>9933</v>
      </c>
    </row>
    <row r="4089">
      <c r="A4089" s="51" t="s">
        <v>9934</v>
      </c>
      <c r="B4089" s="110" t="s">
        <v>9935</v>
      </c>
    </row>
    <row r="4090">
      <c r="A4090" s="51" t="s">
        <v>9936</v>
      </c>
      <c r="B4090" s="110" t="s">
        <v>9937</v>
      </c>
    </row>
    <row r="4091">
      <c r="A4091" s="51" t="s">
        <v>9938</v>
      </c>
      <c r="B4091" s="110" t="s">
        <v>9939</v>
      </c>
    </row>
    <row r="4092">
      <c r="A4092" s="51" t="s">
        <v>9940</v>
      </c>
      <c r="B4092" s="110" t="s">
        <v>9941</v>
      </c>
    </row>
    <row r="4093">
      <c r="A4093" s="51" t="s">
        <v>9942</v>
      </c>
      <c r="B4093" s="110" t="s">
        <v>9943</v>
      </c>
    </row>
    <row r="4094">
      <c r="A4094" s="51" t="s">
        <v>9944</v>
      </c>
      <c r="B4094" s="110" t="s">
        <v>9945</v>
      </c>
    </row>
    <row r="4095">
      <c r="A4095" s="51" t="s">
        <v>9946</v>
      </c>
      <c r="B4095" s="51" t="s">
        <v>9947</v>
      </c>
    </row>
    <row r="4096">
      <c r="A4096" s="51" t="s">
        <v>9948</v>
      </c>
      <c r="B4096" s="110" t="s">
        <v>9949</v>
      </c>
    </row>
    <row r="4097">
      <c r="A4097" s="51" t="s">
        <v>9950</v>
      </c>
      <c r="B4097" s="110" t="s">
        <v>9951</v>
      </c>
    </row>
    <row r="4098">
      <c r="A4098" s="51" t="s">
        <v>9952</v>
      </c>
      <c r="B4098" s="110" t="s">
        <v>9953</v>
      </c>
    </row>
    <row r="4099">
      <c r="A4099" s="51" t="s">
        <v>9954</v>
      </c>
      <c r="B4099" s="110" t="s">
        <v>9955</v>
      </c>
    </row>
    <row r="4100">
      <c r="A4100" s="51" t="s">
        <v>9956</v>
      </c>
      <c r="B4100" s="110" t="s">
        <v>9957</v>
      </c>
    </row>
    <row r="4101">
      <c r="A4101" s="51" t="s">
        <v>9958</v>
      </c>
      <c r="B4101" s="110" t="s">
        <v>9959</v>
      </c>
    </row>
    <row r="4102">
      <c r="A4102" s="51" t="s">
        <v>9960</v>
      </c>
      <c r="B4102" s="110" t="s">
        <v>9961</v>
      </c>
    </row>
    <row r="4103">
      <c r="A4103" s="51" t="s">
        <v>9962</v>
      </c>
      <c r="B4103" s="110" t="s">
        <v>9963</v>
      </c>
    </row>
    <row r="4104">
      <c r="A4104" s="51" t="s">
        <v>9964</v>
      </c>
      <c r="B4104" s="110" t="s">
        <v>9965</v>
      </c>
    </row>
    <row r="4105">
      <c r="A4105" s="51" t="s">
        <v>9966</v>
      </c>
      <c r="B4105" s="110" t="s">
        <v>9967</v>
      </c>
    </row>
    <row r="4106">
      <c r="A4106" s="51" t="s">
        <v>9968</v>
      </c>
      <c r="B4106" s="110" t="s">
        <v>9969</v>
      </c>
    </row>
    <row r="4107">
      <c r="A4107" s="51" t="s">
        <v>9970</v>
      </c>
      <c r="B4107" s="110" t="s">
        <v>9971</v>
      </c>
    </row>
    <row r="4108">
      <c r="A4108" s="51" t="s">
        <v>9972</v>
      </c>
      <c r="B4108" s="51" t="s">
        <v>9973</v>
      </c>
    </row>
    <row r="4109">
      <c r="A4109" s="51" t="s">
        <v>9974</v>
      </c>
      <c r="B4109" s="110" t="s">
        <v>9975</v>
      </c>
    </row>
    <row r="4110">
      <c r="A4110" s="51" t="s">
        <v>9976</v>
      </c>
      <c r="B4110" s="110" t="s">
        <v>9977</v>
      </c>
    </row>
    <row r="4111">
      <c r="A4111" s="51" t="s">
        <v>9978</v>
      </c>
      <c r="B4111" s="110" t="s">
        <v>9979</v>
      </c>
    </row>
    <row r="4112">
      <c r="A4112" s="51" t="s">
        <v>9980</v>
      </c>
      <c r="B4112" s="110" t="s">
        <v>9981</v>
      </c>
    </row>
    <row r="4113">
      <c r="A4113" s="51" t="s">
        <v>9982</v>
      </c>
      <c r="B4113" s="110" t="s">
        <v>9983</v>
      </c>
    </row>
    <row r="4114">
      <c r="A4114" s="51" t="s">
        <v>9984</v>
      </c>
      <c r="B4114" s="110" t="s">
        <v>9985</v>
      </c>
    </row>
    <row r="4115">
      <c r="A4115" s="51" t="s">
        <v>9986</v>
      </c>
      <c r="B4115" s="110" t="s">
        <v>9985</v>
      </c>
    </row>
    <row r="4116">
      <c r="A4116" s="51" t="s">
        <v>9987</v>
      </c>
      <c r="B4116" s="110" t="s">
        <v>9988</v>
      </c>
    </row>
    <row r="4117">
      <c r="A4117" s="51" t="s">
        <v>9989</v>
      </c>
      <c r="B4117" s="110" t="s">
        <v>9990</v>
      </c>
    </row>
    <row r="4118">
      <c r="A4118" s="51" t="s">
        <v>9991</v>
      </c>
      <c r="B4118" s="51" t="s">
        <v>9992</v>
      </c>
    </row>
    <row r="4119">
      <c r="A4119" s="51" t="s">
        <v>9993</v>
      </c>
      <c r="B4119" s="110" t="s">
        <v>9994</v>
      </c>
    </row>
    <row r="4120">
      <c r="A4120" s="51" t="s">
        <v>9995</v>
      </c>
      <c r="B4120" s="110" t="s">
        <v>9996</v>
      </c>
    </row>
    <row r="4121">
      <c r="A4121" s="51" t="s">
        <v>9997</v>
      </c>
      <c r="B4121" s="51" t="s">
        <v>9998</v>
      </c>
    </row>
    <row r="4122">
      <c r="A4122" s="51" t="s">
        <v>9999</v>
      </c>
      <c r="B4122" s="110" t="s">
        <v>10000</v>
      </c>
    </row>
    <row r="4123">
      <c r="A4123" s="51" t="s">
        <v>10001</v>
      </c>
      <c r="B4123" s="110" t="s">
        <v>10002</v>
      </c>
    </row>
    <row r="4124">
      <c r="A4124" s="51" t="s">
        <v>10003</v>
      </c>
      <c r="B4124" s="110" t="s">
        <v>10004</v>
      </c>
    </row>
    <row r="4125">
      <c r="A4125" s="51" t="s">
        <v>10005</v>
      </c>
      <c r="B4125" s="110" t="s">
        <v>10006</v>
      </c>
    </row>
    <row r="4126">
      <c r="A4126" s="51" t="s">
        <v>10007</v>
      </c>
      <c r="B4126" s="110" t="s">
        <v>10008</v>
      </c>
    </row>
    <row r="4127">
      <c r="A4127" s="51" t="s">
        <v>10009</v>
      </c>
      <c r="B4127" s="51" t="s">
        <v>10010</v>
      </c>
    </row>
    <row r="4128">
      <c r="A4128" s="51" t="s">
        <v>10011</v>
      </c>
      <c r="B4128" s="51" t="s">
        <v>10012</v>
      </c>
    </row>
    <row r="4129">
      <c r="A4129" s="51" t="s">
        <v>10013</v>
      </c>
      <c r="B4129" s="110" t="s">
        <v>10014</v>
      </c>
    </row>
    <row r="4130">
      <c r="A4130" s="51" t="s">
        <v>10015</v>
      </c>
      <c r="B4130" s="110" t="s">
        <v>10016</v>
      </c>
    </row>
    <row r="4131">
      <c r="A4131" s="51" t="s">
        <v>10017</v>
      </c>
      <c r="B4131" s="110" t="s">
        <v>10018</v>
      </c>
    </row>
    <row r="4132">
      <c r="A4132" s="51" t="s">
        <v>10019</v>
      </c>
      <c r="B4132" s="110" t="s">
        <v>10020</v>
      </c>
    </row>
    <row r="4133">
      <c r="A4133" s="51" t="s">
        <v>10021</v>
      </c>
      <c r="B4133" s="51" t="s">
        <v>10022</v>
      </c>
    </row>
    <row r="4134">
      <c r="A4134" s="51" t="s">
        <v>10023</v>
      </c>
      <c r="B4134" s="110" t="s">
        <v>10024</v>
      </c>
    </row>
    <row r="4135">
      <c r="A4135" s="51" t="s">
        <v>10025</v>
      </c>
      <c r="B4135" s="110" t="s">
        <v>10026</v>
      </c>
    </row>
    <row r="4136">
      <c r="A4136" s="51" t="s">
        <v>10027</v>
      </c>
      <c r="B4136" s="110" t="s">
        <v>10028</v>
      </c>
    </row>
    <row r="4137">
      <c r="A4137" s="51" t="s">
        <v>10029</v>
      </c>
      <c r="B4137" s="110" t="s">
        <v>10030</v>
      </c>
    </row>
    <row r="4138">
      <c r="A4138" s="51" t="s">
        <v>10031</v>
      </c>
      <c r="B4138" s="110" t="s">
        <v>10032</v>
      </c>
    </row>
    <row r="4139">
      <c r="A4139" s="51" t="s">
        <v>10033</v>
      </c>
      <c r="B4139" s="110" t="s">
        <v>10034</v>
      </c>
    </row>
    <row r="4140">
      <c r="A4140" s="51" t="s">
        <v>10035</v>
      </c>
      <c r="B4140" s="110" t="s">
        <v>10036</v>
      </c>
    </row>
    <row r="4141">
      <c r="A4141" s="51" t="s">
        <v>10037</v>
      </c>
      <c r="B4141" s="110" t="s">
        <v>10038</v>
      </c>
    </row>
    <row r="4142">
      <c r="A4142" s="51" t="s">
        <v>10039</v>
      </c>
      <c r="B4142" s="110" t="s">
        <v>10040</v>
      </c>
    </row>
    <row r="4143">
      <c r="A4143" s="51" t="s">
        <v>10041</v>
      </c>
      <c r="B4143" s="110" t="s">
        <v>10042</v>
      </c>
    </row>
    <row r="4144">
      <c r="A4144" s="51" t="s">
        <v>10043</v>
      </c>
      <c r="B4144" s="110" t="s">
        <v>10044</v>
      </c>
    </row>
    <row r="4145">
      <c r="A4145" s="51" t="s">
        <v>10045</v>
      </c>
      <c r="B4145" s="51" t="s">
        <v>10046</v>
      </c>
    </row>
    <row r="4146">
      <c r="A4146" s="51" t="s">
        <v>10047</v>
      </c>
      <c r="B4146" s="51" t="s">
        <v>10048</v>
      </c>
    </row>
    <row r="4147">
      <c r="A4147" s="51" t="s">
        <v>10049</v>
      </c>
      <c r="B4147" s="110" t="s">
        <v>10050</v>
      </c>
    </row>
    <row r="4148">
      <c r="A4148" s="51" t="s">
        <v>10051</v>
      </c>
      <c r="B4148" s="110" t="s">
        <v>10052</v>
      </c>
    </row>
    <row r="4149">
      <c r="A4149" s="51" t="s">
        <v>10053</v>
      </c>
      <c r="B4149" s="110" t="s">
        <v>10054</v>
      </c>
    </row>
    <row r="4150">
      <c r="A4150" s="51" t="s">
        <v>10055</v>
      </c>
      <c r="B4150" s="110" t="s">
        <v>10056</v>
      </c>
    </row>
    <row r="4151">
      <c r="A4151" s="51" t="s">
        <v>10057</v>
      </c>
      <c r="B4151" s="110" t="s">
        <v>10058</v>
      </c>
    </row>
    <row r="4152">
      <c r="A4152" s="51" t="s">
        <v>10059</v>
      </c>
      <c r="B4152" s="110" t="s">
        <v>10060</v>
      </c>
    </row>
    <row r="4153">
      <c r="A4153" s="51" t="s">
        <v>10061</v>
      </c>
      <c r="B4153" s="110" t="s">
        <v>10062</v>
      </c>
    </row>
    <row r="4154">
      <c r="A4154" s="51" t="s">
        <v>10063</v>
      </c>
      <c r="B4154" s="51" t="s">
        <v>10064</v>
      </c>
    </row>
    <row r="4155">
      <c r="A4155" s="51" t="s">
        <v>10065</v>
      </c>
      <c r="B4155" s="110" t="s">
        <v>10066</v>
      </c>
    </row>
    <row r="4156">
      <c r="A4156" s="51" t="s">
        <v>10067</v>
      </c>
      <c r="B4156" s="51" t="s">
        <v>10068</v>
      </c>
    </row>
    <row r="4157">
      <c r="A4157" s="51" t="s">
        <v>10069</v>
      </c>
      <c r="B4157" s="110" t="s">
        <v>10070</v>
      </c>
    </row>
    <row r="4158">
      <c r="A4158" s="51" t="s">
        <v>10071</v>
      </c>
      <c r="B4158" s="110" t="s">
        <v>10072</v>
      </c>
    </row>
    <row r="4159">
      <c r="A4159" s="51" t="s">
        <v>10073</v>
      </c>
      <c r="B4159" s="51" t="s">
        <v>10074</v>
      </c>
    </row>
    <row r="4160">
      <c r="A4160" s="51" t="s">
        <v>10075</v>
      </c>
      <c r="B4160" s="110" t="s">
        <v>10076</v>
      </c>
    </row>
    <row r="4161">
      <c r="A4161" s="51" t="s">
        <v>10077</v>
      </c>
      <c r="B4161" s="110" t="s">
        <v>10078</v>
      </c>
    </row>
    <row r="4162">
      <c r="A4162" s="51" t="s">
        <v>10079</v>
      </c>
      <c r="B4162" s="51" t="s">
        <v>10080</v>
      </c>
    </row>
    <row r="4163">
      <c r="A4163" s="51" t="s">
        <v>10081</v>
      </c>
      <c r="B4163" s="51" t="s">
        <v>10082</v>
      </c>
    </row>
    <row r="4164">
      <c r="A4164" s="51" t="s">
        <v>10083</v>
      </c>
      <c r="B4164" s="110" t="s">
        <v>10084</v>
      </c>
    </row>
    <row r="4165">
      <c r="A4165" s="51" t="s">
        <v>10085</v>
      </c>
      <c r="B4165" s="110" t="s">
        <v>10086</v>
      </c>
    </row>
    <row r="4166">
      <c r="A4166" s="51" t="s">
        <v>10087</v>
      </c>
      <c r="B4166" s="110" t="s">
        <v>10088</v>
      </c>
    </row>
    <row r="4167">
      <c r="A4167" s="51" t="s">
        <v>10089</v>
      </c>
      <c r="B4167" s="110" t="s">
        <v>10090</v>
      </c>
    </row>
    <row r="4168">
      <c r="A4168" s="51" t="s">
        <v>10091</v>
      </c>
      <c r="B4168" s="110" t="s">
        <v>10092</v>
      </c>
    </row>
    <row r="4169">
      <c r="A4169" s="51" t="s">
        <v>10093</v>
      </c>
      <c r="B4169" s="110" t="s">
        <v>10094</v>
      </c>
    </row>
    <row r="4170">
      <c r="A4170" s="51" t="s">
        <v>10095</v>
      </c>
      <c r="B4170" s="110" t="s">
        <v>10096</v>
      </c>
    </row>
    <row r="4171">
      <c r="A4171" s="51" t="s">
        <v>10097</v>
      </c>
      <c r="B4171" s="110" t="s">
        <v>10098</v>
      </c>
    </row>
    <row r="4172">
      <c r="A4172" s="51" t="s">
        <v>10099</v>
      </c>
      <c r="B4172" s="110" t="s">
        <v>10100</v>
      </c>
    </row>
    <row r="4173">
      <c r="A4173" s="51" t="s">
        <v>10101</v>
      </c>
      <c r="B4173" s="110" t="s">
        <v>10102</v>
      </c>
    </row>
    <row r="4174">
      <c r="A4174" s="51" t="s">
        <v>10103</v>
      </c>
      <c r="B4174" s="110" t="s">
        <v>10104</v>
      </c>
    </row>
    <row r="4175">
      <c r="A4175" s="51" t="s">
        <v>10105</v>
      </c>
      <c r="B4175" s="110" t="s">
        <v>10106</v>
      </c>
    </row>
    <row r="4176">
      <c r="A4176" s="51" t="s">
        <v>10107</v>
      </c>
      <c r="B4176" s="51" t="s">
        <v>10108</v>
      </c>
    </row>
    <row r="4177">
      <c r="A4177" s="51" t="s">
        <v>10109</v>
      </c>
      <c r="B4177" s="110" t="s">
        <v>10110</v>
      </c>
    </row>
    <row r="4178">
      <c r="A4178" s="51" t="s">
        <v>10111</v>
      </c>
      <c r="B4178" s="110" t="s">
        <v>10112</v>
      </c>
    </row>
    <row r="4179">
      <c r="A4179" s="51" t="s">
        <v>10113</v>
      </c>
      <c r="B4179" s="110" t="s">
        <v>10114</v>
      </c>
    </row>
    <row r="4180">
      <c r="A4180" s="51" t="s">
        <v>10115</v>
      </c>
      <c r="B4180" s="110" t="s">
        <v>10116</v>
      </c>
    </row>
    <row r="4181">
      <c r="A4181" s="51" t="s">
        <v>10117</v>
      </c>
      <c r="B4181" s="51" t="s">
        <v>10118</v>
      </c>
    </row>
    <row r="4182">
      <c r="A4182" s="51" t="s">
        <v>10119</v>
      </c>
      <c r="B4182" s="110" t="s">
        <v>10120</v>
      </c>
    </row>
    <row r="4183">
      <c r="A4183" s="51" t="s">
        <v>10121</v>
      </c>
      <c r="B4183" s="51" t="s">
        <v>10122</v>
      </c>
    </row>
    <row r="4184">
      <c r="A4184" s="51" t="s">
        <v>10123</v>
      </c>
      <c r="B4184" s="51" t="s">
        <v>10124</v>
      </c>
    </row>
    <row r="4185">
      <c r="A4185" s="51" t="s">
        <v>10125</v>
      </c>
      <c r="B4185" s="110" t="s">
        <v>10126</v>
      </c>
    </row>
    <row r="4186">
      <c r="A4186" s="51" t="s">
        <v>10127</v>
      </c>
      <c r="B4186" s="51" t="s">
        <v>10128</v>
      </c>
    </row>
    <row r="4187">
      <c r="A4187" s="51" t="s">
        <v>10129</v>
      </c>
      <c r="B4187" s="110" t="s">
        <v>10130</v>
      </c>
    </row>
    <row r="4188">
      <c r="A4188" s="51" t="s">
        <v>10131</v>
      </c>
      <c r="B4188" s="110" t="s">
        <v>10132</v>
      </c>
    </row>
    <row r="4189">
      <c r="A4189" s="51" t="s">
        <v>10133</v>
      </c>
      <c r="B4189" s="51" t="s">
        <v>10134</v>
      </c>
    </row>
    <row r="4190">
      <c r="A4190" s="51" t="s">
        <v>10135</v>
      </c>
      <c r="B4190" s="51" t="s">
        <v>10136</v>
      </c>
    </row>
    <row r="4191">
      <c r="A4191" s="51" t="s">
        <v>10137</v>
      </c>
      <c r="B4191" s="110" t="s">
        <v>10138</v>
      </c>
    </row>
    <row r="4192">
      <c r="A4192" s="51" t="s">
        <v>10139</v>
      </c>
      <c r="B4192" s="110" t="s">
        <v>10140</v>
      </c>
    </row>
    <row r="4193">
      <c r="A4193" s="51" t="s">
        <v>10141</v>
      </c>
      <c r="B4193" s="110" t="s">
        <v>10142</v>
      </c>
    </row>
    <row r="4194">
      <c r="A4194" s="51" t="s">
        <v>10143</v>
      </c>
      <c r="B4194" s="110" t="s">
        <v>10144</v>
      </c>
    </row>
    <row r="4195">
      <c r="A4195" s="51" t="s">
        <v>10145</v>
      </c>
      <c r="B4195" s="51" t="s">
        <v>10146</v>
      </c>
    </row>
    <row r="4196">
      <c r="A4196" s="51" t="s">
        <v>10147</v>
      </c>
      <c r="B4196" s="110" t="s">
        <v>10148</v>
      </c>
    </row>
    <row r="4197">
      <c r="A4197" s="51" t="s">
        <v>10149</v>
      </c>
      <c r="B4197" s="51" t="s">
        <v>10150</v>
      </c>
    </row>
    <row r="4198">
      <c r="A4198" s="51" t="s">
        <v>10151</v>
      </c>
      <c r="B4198" s="110" t="s">
        <v>10152</v>
      </c>
    </row>
    <row r="4199">
      <c r="A4199" s="51" t="s">
        <v>10153</v>
      </c>
      <c r="B4199" s="110" t="s">
        <v>10154</v>
      </c>
    </row>
    <row r="4200">
      <c r="A4200" s="51" t="s">
        <v>10155</v>
      </c>
      <c r="B4200" s="110" t="s">
        <v>10156</v>
      </c>
    </row>
    <row r="4201">
      <c r="A4201" s="51" t="s">
        <v>10157</v>
      </c>
      <c r="B4201" s="110" t="s">
        <v>10158</v>
      </c>
    </row>
    <row r="4202">
      <c r="A4202" s="51" t="s">
        <v>10159</v>
      </c>
      <c r="B4202" s="110" t="s">
        <v>10160</v>
      </c>
    </row>
    <row r="4203">
      <c r="A4203" s="51" t="s">
        <v>10161</v>
      </c>
      <c r="B4203" s="110" t="s">
        <v>10162</v>
      </c>
    </row>
    <row r="4204">
      <c r="A4204" s="51" t="s">
        <v>10163</v>
      </c>
      <c r="B4204" s="110" t="s">
        <v>10164</v>
      </c>
    </row>
    <row r="4205">
      <c r="A4205" s="51" t="s">
        <v>10165</v>
      </c>
      <c r="B4205" s="110" t="s">
        <v>10166</v>
      </c>
    </row>
    <row r="4206">
      <c r="A4206" s="51" t="s">
        <v>10167</v>
      </c>
      <c r="B4206" s="110" t="s">
        <v>10168</v>
      </c>
    </row>
    <row r="4207">
      <c r="A4207" s="51" t="s">
        <v>10169</v>
      </c>
      <c r="B4207" s="51" t="s">
        <v>10170</v>
      </c>
    </row>
    <row r="4208">
      <c r="A4208" s="51" t="s">
        <v>10171</v>
      </c>
      <c r="B4208" s="110" t="s">
        <v>10172</v>
      </c>
    </row>
    <row r="4209">
      <c r="A4209" s="51" t="s">
        <v>10173</v>
      </c>
      <c r="B4209" s="110" t="s">
        <v>10174</v>
      </c>
    </row>
    <row r="4210">
      <c r="A4210" s="51" t="s">
        <v>10175</v>
      </c>
      <c r="B4210" s="110" t="s">
        <v>10176</v>
      </c>
    </row>
    <row r="4211">
      <c r="A4211" s="51" t="s">
        <v>10177</v>
      </c>
      <c r="B4211" s="110" t="s">
        <v>10178</v>
      </c>
    </row>
    <row r="4212">
      <c r="A4212" s="51" t="s">
        <v>10179</v>
      </c>
      <c r="B4212" s="51" t="s">
        <v>10180</v>
      </c>
    </row>
    <row r="4213">
      <c r="A4213" s="51" t="s">
        <v>10181</v>
      </c>
      <c r="B4213" s="51" t="s">
        <v>10182</v>
      </c>
    </row>
    <row r="4214">
      <c r="A4214" s="51" t="s">
        <v>10183</v>
      </c>
      <c r="B4214" s="110" t="s">
        <v>10184</v>
      </c>
    </row>
    <row r="4215">
      <c r="A4215" s="51" t="s">
        <v>10185</v>
      </c>
      <c r="B4215" s="110" t="s">
        <v>10186</v>
      </c>
    </row>
    <row r="4216">
      <c r="A4216" s="51" t="s">
        <v>10187</v>
      </c>
      <c r="B4216" s="110" t="s">
        <v>10188</v>
      </c>
    </row>
    <row r="4217">
      <c r="A4217" s="51" t="s">
        <v>10189</v>
      </c>
      <c r="B4217" s="110" t="s">
        <v>10190</v>
      </c>
    </row>
    <row r="4218">
      <c r="A4218" s="51" t="s">
        <v>10191</v>
      </c>
      <c r="B4218" s="110" t="s">
        <v>10192</v>
      </c>
    </row>
    <row r="4219">
      <c r="A4219" s="51" t="s">
        <v>10193</v>
      </c>
      <c r="B4219" s="110" t="s">
        <v>10194</v>
      </c>
    </row>
    <row r="4220">
      <c r="A4220" s="51" t="s">
        <v>10195</v>
      </c>
      <c r="B4220" s="110" t="s">
        <v>10196</v>
      </c>
    </row>
    <row r="4221">
      <c r="A4221" s="51" t="s">
        <v>10197</v>
      </c>
      <c r="B4221" s="110" t="s">
        <v>10198</v>
      </c>
    </row>
    <row r="4222">
      <c r="A4222" s="51" t="s">
        <v>10199</v>
      </c>
      <c r="B4222" s="110" t="s">
        <v>10200</v>
      </c>
    </row>
    <row r="4223">
      <c r="A4223" s="51" t="s">
        <v>10201</v>
      </c>
      <c r="B4223" s="110" t="s">
        <v>10202</v>
      </c>
    </row>
    <row r="4224">
      <c r="A4224" s="51" t="s">
        <v>10203</v>
      </c>
      <c r="B4224" s="110" t="s">
        <v>10204</v>
      </c>
    </row>
    <row r="4225">
      <c r="A4225" s="51" t="s">
        <v>10205</v>
      </c>
      <c r="B4225" s="110" t="s">
        <v>10206</v>
      </c>
    </row>
    <row r="4226">
      <c r="A4226" s="51" t="s">
        <v>10207</v>
      </c>
      <c r="B4226" s="51" t="s">
        <v>10208</v>
      </c>
    </row>
    <row r="4227">
      <c r="A4227" s="51" t="s">
        <v>10209</v>
      </c>
      <c r="B4227" s="51" t="s">
        <v>10210</v>
      </c>
    </row>
    <row r="4228">
      <c r="A4228" s="51" t="s">
        <v>10211</v>
      </c>
      <c r="B4228" s="110" t="s">
        <v>10212</v>
      </c>
    </row>
    <row r="4229">
      <c r="A4229" s="51" t="s">
        <v>10213</v>
      </c>
      <c r="B4229" s="51" t="s">
        <v>10214</v>
      </c>
    </row>
    <row r="4230">
      <c r="A4230" s="51" t="s">
        <v>10215</v>
      </c>
      <c r="B4230" s="51" t="s">
        <v>10216</v>
      </c>
    </row>
    <row r="4231">
      <c r="A4231" s="51" t="s">
        <v>10217</v>
      </c>
      <c r="B4231" s="51" t="s">
        <v>10218</v>
      </c>
    </row>
    <row r="4232">
      <c r="A4232" s="51" t="s">
        <v>10219</v>
      </c>
      <c r="B4232" s="51" t="s">
        <v>10220</v>
      </c>
    </row>
    <row r="4233">
      <c r="A4233" s="51" t="s">
        <v>10221</v>
      </c>
      <c r="B4233" s="110" t="s">
        <v>10222</v>
      </c>
    </row>
    <row r="4234">
      <c r="A4234" s="51" t="s">
        <v>10223</v>
      </c>
      <c r="B4234" s="110" t="s">
        <v>10224</v>
      </c>
    </row>
    <row r="4235">
      <c r="A4235" s="51" t="s">
        <v>10225</v>
      </c>
      <c r="B4235" s="51" t="s">
        <v>10226</v>
      </c>
    </row>
    <row r="4236">
      <c r="A4236" s="51" t="s">
        <v>10227</v>
      </c>
      <c r="B4236" s="110" t="s">
        <v>10228</v>
      </c>
    </row>
    <row r="4237">
      <c r="A4237" s="51" t="s">
        <v>10229</v>
      </c>
      <c r="B4237" s="110" t="s">
        <v>10230</v>
      </c>
    </row>
    <row r="4238">
      <c r="A4238" s="51" t="s">
        <v>10231</v>
      </c>
      <c r="B4238" s="51" t="s">
        <v>10232</v>
      </c>
    </row>
    <row r="4239">
      <c r="A4239" s="51" t="s">
        <v>10233</v>
      </c>
      <c r="B4239" s="110" t="s">
        <v>10234</v>
      </c>
    </row>
    <row r="4240">
      <c r="A4240" s="51" t="s">
        <v>10235</v>
      </c>
      <c r="B4240" s="51" t="s">
        <v>10236</v>
      </c>
    </row>
    <row r="4241">
      <c r="A4241" s="51" t="s">
        <v>10237</v>
      </c>
      <c r="B4241" s="51" t="s">
        <v>10238</v>
      </c>
    </row>
    <row r="4242">
      <c r="A4242" s="51" t="s">
        <v>10239</v>
      </c>
      <c r="B4242" s="110" t="s">
        <v>10240</v>
      </c>
    </row>
    <row r="4243">
      <c r="A4243" s="51" t="s">
        <v>10241</v>
      </c>
      <c r="B4243" s="51" t="s">
        <v>10242</v>
      </c>
    </row>
    <row r="4244">
      <c r="A4244" s="51" t="s">
        <v>10243</v>
      </c>
      <c r="B4244" s="110" t="s">
        <v>10244</v>
      </c>
    </row>
    <row r="4245">
      <c r="A4245" s="51" t="s">
        <v>10245</v>
      </c>
      <c r="B4245" s="110" t="s">
        <v>10246</v>
      </c>
    </row>
    <row r="4246">
      <c r="A4246" s="51" t="s">
        <v>10247</v>
      </c>
      <c r="B4246" s="51" t="s">
        <v>10248</v>
      </c>
    </row>
    <row r="4247">
      <c r="A4247" s="51" t="s">
        <v>10249</v>
      </c>
      <c r="B4247" s="110" t="s">
        <v>10250</v>
      </c>
    </row>
    <row r="4248">
      <c r="A4248" s="51" t="s">
        <v>10251</v>
      </c>
      <c r="B4248" s="110" t="s">
        <v>10252</v>
      </c>
    </row>
    <row r="4249">
      <c r="A4249" s="51" t="s">
        <v>10253</v>
      </c>
      <c r="B4249" s="110" t="s">
        <v>10254</v>
      </c>
    </row>
    <row r="4250">
      <c r="A4250" s="51" t="s">
        <v>10255</v>
      </c>
      <c r="B4250" s="110" t="s">
        <v>10256</v>
      </c>
    </row>
    <row r="4251">
      <c r="A4251" s="51" t="s">
        <v>10257</v>
      </c>
      <c r="B4251" s="110" t="s">
        <v>10258</v>
      </c>
    </row>
    <row r="4252">
      <c r="A4252" s="51" t="s">
        <v>10259</v>
      </c>
      <c r="B4252" s="110" t="s">
        <v>10260</v>
      </c>
    </row>
    <row r="4253">
      <c r="A4253" s="51" t="s">
        <v>10261</v>
      </c>
      <c r="B4253" s="110" t="s">
        <v>10262</v>
      </c>
    </row>
    <row r="4254">
      <c r="A4254" s="51" t="s">
        <v>10263</v>
      </c>
      <c r="B4254" s="51" t="s">
        <v>10264</v>
      </c>
    </row>
    <row r="4255">
      <c r="A4255" s="51" t="s">
        <v>10265</v>
      </c>
      <c r="B4255" s="110" t="s">
        <v>10266</v>
      </c>
    </row>
    <row r="4256">
      <c r="A4256" s="51" t="s">
        <v>10267</v>
      </c>
      <c r="B4256" s="51" t="s">
        <v>10268</v>
      </c>
    </row>
    <row r="4257">
      <c r="A4257" s="51" t="s">
        <v>10269</v>
      </c>
      <c r="B4257" s="110" t="s">
        <v>10270</v>
      </c>
    </row>
    <row r="4258">
      <c r="A4258" s="51" t="s">
        <v>10271</v>
      </c>
      <c r="B4258" s="110" t="s">
        <v>10272</v>
      </c>
    </row>
    <row r="4259">
      <c r="A4259" s="51" t="s">
        <v>10273</v>
      </c>
      <c r="B4259" s="110" t="s">
        <v>10274</v>
      </c>
    </row>
    <row r="4260">
      <c r="A4260" s="51" t="s">
        <v>10275</v>
      </c>
      <c r="B4260" s="51" t="s">
        <v>10276</v>
      </c>
    </row>
    <row r="4261">
      <c r="A4261" s="51" t="s">
        <v>10277</v>
      </c>
      <c r="B4261" s="110" t="s">
        <v>10278</v>
      </c>
    </row>
    <row r="4262">
      <c r="A4262" s="51" t="s">
        <v>10279</v>
      </c>
      <c r="B4262" s="110" t="s">
        <v>10280</v>
      </c>
    </row>
    <row r="4263">
      <c r="A4263" s="51" t="s">
        <v>10281</v>
      </c>
      <c r="B4263" s="51" t="s">
        <v>10282</v>
      </c>
    </row>
    <row r="4264">
      <c r="A4264" s="51" t="s">
        <v>10283</v>
      </c>
      <c r="B4264" s="110" t="s">
        <v>10284</v>
      </c>
    </row>
    <row r="4265">
      <c r="A4265" s="51" t="s">
        <v>10285</v>
      </c>
      <c r="B4265" s="110" t="s">
        <v>10286</v>
      </c>
    </row>
    <row r="4266">
      <c r="A4266" s="51" t="s">
        <v>10287</v>
      </c>
      <c r="B4266" s="110" t="s">
        <v>10288</v>
      </c>
    </row>
    <row r="4267">
      <c r="A4267" s="51" t="s">
        <v>10289</v>
      </c>
      <c r="B4267" s="110" t="s">
        <v>10290</v>
      </c>
    </row>
    <row r="4268">
      <c r="A4268" s="51" t="s">
        <v>10291</v>
      </c>
      <c r="B4268" s="110" t="s">
        <v>10292</v>
      </c>
    </row>
    <row r="4269">
      <c r="A4269" s="51" t="s">
        <v>10293</v>
      </c>
      <c r="B4269" s="110" t="s">
        <v>10294</v>
      </c>
    </row>
    <row r="4270">
      <c r="A4270" s="51" t="s">
        <v>10295</v>
      </c>
      <c r="B4270" s="110" t="s">
        <v>10296</v>
      </c>
    </row>
    <row r="4271">
      <c r="A4271" s="51" t="s">
        <v>10297</v>
      </c>
      <c r="B4271" s="110" t="s">
        <v>10298</v>
      </c>
    </row>
    <row r="4272">
      <c r="A4272" s="51" t="s">
        <v>10299</v>
      </c>
      <c r="B4272" s="110" t="s">
        <v>10300</v>
      </c>
    </row>
    <row r="4273">
      <c r="A4273" s="51" t="s">
        <v>10301</v>
      </c>
      <c r="B4273" s="110" t="s">
        <v>10302</v>
      </c>
    </row>
    <row r="4274">
      <c r="A4274" s="51" t="s">
        <v>10303</v>
      </c>
      <c r="B4274" s="110" t="s">
        <v>10304</v>
      </c>
    </row>
    <row r="4275">
      <c r="A4275" s="51" t="s">
        <v>10305</v>
      </c>
      <c r="B4275" s="110" t="s">
        <v>10306</v>
      </c>
    </row>
    <row r="4276">
      <c r="A4276" s="51" t="s">
        <v>10307</v>
      </c>
      <c r="B4276" s="110" t="s">
        <v>10308</v>
      </c>
    </row>
    <row r="4277">
      <c r="A4277" s="51" t="s">
        <v>10309</v>
      </c>
      <c r="B4277" s="51" t="s">
        <v>10310</v>
      </c>
    </row>
    <row r="4278">
      <c r="A4278" s="51" t="s">
        <v>10311</v>
      </c>
      <c r="B4278" s="51" t="s">
        <v>10312</v>
      </c>
    </row>
    <row r="4279">
      <c r="A4279" s="51" t="s">
        <v>10313</v>
      </c>
      <c r="B4279" s="51" t="s">
        <v>10314</v>
      </c>
    </row>
    <row r="4280">
      <c r="A4280" s="51" t="s">
        <v>10315</v>
      </c>
      <c r="B4280" s="110" t="s">
        <v>10316</v>
      </c>
    </row>
    <row r="4281">
      <c r="A4281" s="51" t="s">
        <v>10317</v>
      </c>
      <c r="B4281" s="110" t="s">
        <v>10318</v>
      </c>
    </row>
    <row r="4282">
      <c r="A4282" s="51" t="s">
        <v>10319</v>
      </c>
      <c r="B4282" s="51" t="s">
        <v>10320</v>
      </c>
    </row>
    <row r="4283">
      <c r="A4283" s="51" t="s">
        <v>10321</v>
      </c>
      <c r="B4283" s="110" t="s">
        <v>10322</v>
      </c>
    </row>
    <row r="4284">
      <c r="A4284" s="51" t="s">
        <v>10323</v>
      </c>
      <c r="B4284" s="110" t="s">
        <v>10324</v>
      </c>
    </row>
    <row r="4285">
      <c r="A4285" s="51" t="s">
        <v>10325</v>
      </c>
      <c r="B4285" s="110" t="s">
        <v>10326</v>
      </c>
    </row>
    <row r="4286">
      <c r="A4286" s="51" t="s">
        <v>10327</v>
      </c>
      <c r="B4286" s="110" t="s">
        <v>10328</v>
      </c>
    </row>
    <row r="4287">
      <c r="A4287" s="51" t="s">
        <v>10329</v>
      </c>
      <c r="B4287" s="110" t="s">
        <v>10330</v>
      </c>
    </row>
    <row r="4288">
      <c r="A4288" s="51" t="s">
        <v>10331</v>
      </c>
      <c r="B4288" s="110" t="s">
        <v>10332</v>
      </c>
    </row>
    <row r="4289">
      <c r="A4289" s="51" t="s">
        <v>10333</v>
      </c>
      <c r="B4289" s="110" t="s">
        <v>10334</v>
      </c>
    </row>
    <row r="4290">
      <c r="A4290" s="51" t="s">
        <v>10335</v>
      </c>
      <c r="B4290" s="110" t="s">
        <v>10336</v>
      </c>
    </row>
    <row r="4291">
      <c r="A4291" s="51" t="s">
        <v>10337</v>
      </c>
      <c r="B4291" s="110" t="s">
        <v>10338</v>
      </c>
    </row>
    <row r="4292">
      <c r="A4292" s="51" t="s">
        <v>10339</v>
      </c>
      <c r="B4292" s="110" t="s">
        <v>10340</v>
      </c>
    </row>
    <row r="4293">
      <c r="A4293" s="51" t="s">
        <v>10341</v>
      </c>
      <c r="B4293" s="110" t="s">
        <v>10342</v>
      </c>
    </row>
    <row r="4294">
      <c r="A4294" s="51" t="s">
        <v>10343</v>
      </c>
      <c r="B4294" s="110" t="s">
        <v>10344</v>
      </c>
    </row>
    <row r="4295">
      <c r="A4295" s="51" t="s">
        <v>10345</v>
      </c>
      <c r="B4295" s="110" t="s">
        <v>10346</v>
      </c>
    </row>
    <row r="4296">
      <c r="A4296" s="51" t="s">
        <v>10347</v>
      </c>
      <c r="B4296" s="110" t="s">
        <v>10348</v>
      </c>
    </row>
    <row r="4297">
      <c r="A4297" s="51" t="s">
        <v>10349</v>
      </c>
      <c r="B4297" s="110" t="s">
        <v>10350</v>
      </c>
    </row>
    <row r="4298">
      <c r="A4298" s="51" t="s">
        <v>10351</v>
      </c>
      <c r="B4298" s="110" t="s">
        <v>10352</v>
      </c>
    </row>
    <row r="4299">
      <c r="A4299" s="51" t="s">
        <v>10353</v>
      </c>
      <c r="B4299" s="110" t="s">
        <v>10354</v>
      </c>
    </row>
    <row r="4300">
      <c r="A4300" s="51" t="s">
        <v>10355</v>
      </c>
      <c r="B4300" s="51" t="s">
        <v>10356</v>
      </c>
    </row>
    <row r="4301">
      <c r="A4301" s="51" t="s">
        <v>10357</v>
      </c>
      <c r="B4301" s="110" t="s">
        <v>10358</v>
      </c>
    </row>
    <row r="4302">
      <c r="A4302" s="51" t="s">
        <v>10359</v>
      </c>
      <c r="B4302" s="110" t="s">
        <v>10360</v>
      </c>
    </row>
    <row r="4303">
      <c r="A4303" s="51" t="s">
        <v>10361</v>
      </c>
      <c r="B4303" s="110" t="s">
        <v>10362</v>
      </c>
    </row>
    <row r="4304">
      <c r="A4304" s="51" t="s">
        <v>10363</v>
      </c>
      <c r="B4304" s="110" t="s">
        <v>10364</v>
      </c>
    </row>
    <row r="4305">
      <c r="A4305" s="51" t="s">
        <v>10365</v>
      </c>
      <c r="B4305" s="110" t="s">
        <v>10366</v>
      </c>
    </row>
    <row r="4306">
      <c r="A4306" s="51" t="s">
        <v>10367</v>
      </c>
      <c r="B4306" s="110" t="s">
        <v>10368</v>
      </c>
    </row>
    <row r="4307">
      <c r="A4307" s="51" t="s">
        <v>10369</v>
      </c>
      <c r="B4307" s="110" t="s">
        <v>10370</v>
      </c>
    </row>
    <row r="4308">
      <c r="A4308" s="51" t="s">
        <v>10371</v>
      </c>
      <c r="B4308" s="110" t="s">
        <v>10372</v>
      </c>
    </row>
    <row r="4309">
      <c r="A4309" s="51" t="s">
        <v>10373</v>
      </c>
      <c r="B4309" s="110" t="s">
        <v>10374</v>
      </c>
    </row>
    <row r="4310">
      <c r="A4310" s="51" t="s">
        <v>10375</v>
      </c>
      <c r="B4310" s="110" t="s">
        <v>10376</v>
      </c>
    </row>
    <row r="4311">
      <c r="A4311" s="51" t="s">
        <v>10377</v>
      </c>
      <c r="B4311" s="110" t="s">
        <v>10378</v>
      </c>
    </row>
    <row r="4312">
      <c r="A4312" s="51" t="s">
        <v>10379</v>
      </c>
      <c r="B4312" s="110" t="s">
        <v>10380</v>
      </c>
    </row>
    <row r="4313">
      <c r="A4313" s="51" t="s">
        <v>10381</v>
      </c>
      <c r="B4313" s="110" t="s">
        <v>10382</v>
      </c>
    </row>
    <row r="4314">
      <c r="A4314" s="51" t="s">
        <v>10383</v>
      </c>
      <c r="B4314" s="110" t="s">
        <v>10384</v>
      </c>
    </row>
    <row r="4315">
      <c r="A4315" s="51" t="s">
        <v>10385</v>
      </c>
      <c r="B4315" s="110" t="s">
        <v>10386</v>
      </c>
    </row>
    <row r="4316">
      <c r="A4316" s="51" t="s">
        <v>10387</v>
      </c>
      <c r="B4316" s="110" t="s">
        <v>10388</v>
      </c>
    </row>
    <row r="4317">
      <c r="A4317" s="51" t="s">
        <v>10389</v>
      </c>
      <c r="B4317" s="51" t="s">
        <v>10390</v>
      </c>
    </row>
    <row r="4318">
      <c r="A4318" s="51" t="s">
        <v>10391</v>
      </c>
      <c r="B4318" s="110" t="s">
        <v>10392</v>
      </c>
    </row>
    <row r="4319">
      <c r="A4319" s="51" t="s">
        <v>10393</v>
      </c>
      <c r="B4319" s="110" t="s">
        <v>10394</v>
      </c>
    </row>
    <row r="4320">
      <c r="A4320" s="51" t="s">
        <v>10395</v>
      </c>
      <c r="B4320" s="110" t="s">
        <v>10396</v>
      </c>
    </row>
    <row r="4321">
      <c r="A4321" s="51" t="s">
        <v>10397</v>
      </c>
      <c r="B4321" s="110" t="s">
        <v>10398</v>
      </c>
    </row>
    <row r="4322">
      <c r="A4322" s="51" t="s">
        <v>10399</v>
      </c>
      <c r="B4322" s="110" t="s">
        <v>10400</v>
      </c>
    </row>
    <row r="4323">
      <c r="A4323" s="51" t="s">
        <v>10401</v>
      </c>
      <c r="B4323" s="110" t="s">
        <v>10402</v>
      </c>
    </row>
    <row r="4324">
      <c r="A4324" s="51" t="s">
        <v>10403</v>
      </c>
      <c r="B4324" s="110" t="s">
        <v>10404</v>
      </c>
    </row>
    <row r="4325">
      <c r="A4325" s="51" t="s">
        <v>10405</v>
      </c>
      <c r="B4325" s="110" t="s">
        <v>10406</v>
      </c>
    </row>
    <row r="4326">
      <c r="A4326" s="51" t="s">
        <v>10407</v>
      </c>
      <c r="B4326" s="110" t="s">
        <v>10408</v>
      </c>
    </row>
    <row r="4327">
      <c r="A4327" s="51" t="s">
        <v>10409</v>
      </c>
      <c r="B4327" s="110" t="s">
        <v>10410</v>
      </c>
    </row>
    <row r="4328">
      <c r="A4328" s="51" t="s">
        <v>10411</v>
      </c>
      <c r="B4328" s="110" t="s">
        <v>10412</v>
      </c>
    </row>
    <row r="4329">
      <c r="A4329" s="51" t="s">
        <v>10413</v>
      </c>
      <c r="B4329" s="110" t="s">
        <v>10414</v>
      </c>
    </row>
    <row r="4330">
      <c r="A4330" s="51" t="s">
        <v>10415</v>
      </c>
      <c r="B4330" s="51" t="s">
        <v>10416</v>
      </c>
    </row>
    <row r="4331">
      <c r="A4331" s="51" t="s">
        <v>10417</v>
      </c>
      <c r="B4331" s="110" t="s">
        <v>10418</v>
      </c>
    </row>
    <row r="4332">
      <c r="A4332" s="51" t="s">
        <v>10419</v>
      </c>
      <c r="B4332" s="110" t="s">
        <v>10420</v>
      </c>
    </row>
    <row r="4333">
      <c r="A4333" s="51" t="s">
        <v>10421</v>
      </c>
      <c r="B4333" s="110" t="s">
        <v>10422</v>
      </c>
    </row>
    <row r="4334">
      <c r="A4334" s="51" t="s">
        <v>10423</v>
      </c>
      <c r="B4334" s="110" t="s">
        <v>10424</v>
      </c>
    </row>
    <row r="4335">
      <c r="A4335" s="51" t="s">
        <v>10425</v>
      </c>
      <c r="B4335" s="110" t="s">
        <v>10426</v>
      </c>
    </row>
    <row r="4336">
      <c r="A4336" s="51" t="s">
        <v>10427</v>
      </c>
      <c r="B4336" s="110" t="s">
        <v>10428</v>
      </c>
    </row>
    <row r="4337">
      <c r="A4337" s="51" t="s">
        <v>10429</v>
      </c>
      <c r="B4337" s="51" t="s">
        <v>10430</v>
      </c>
    </row>
    <row r="4338">
      <c r="A4338" s="51" t="s">
        <v>10431</v>
      </c>
      <c r="B4338" s="51" t="s">
        <v>10432</v>
      </c>
    </row>
    <row r="4339">
      <c r="A4339" s="51" t="s">
        <v>10433</v>
      </c>
      <c r="B4339" s="110" t="s">
        <v>10434</v>
      </c>
    </row>
    <row r="4340">
      <c r="A4340" s="51" t="s">
        <v>10435</v>
      </c>
      <c r="B4340" s="110" t="s">
        <v>10436</v>
      </c>
    </row>
    <row r="4341">
      <c r="A4341" s="51" t="s">
        <v>10437</v>
      </c>
      <c r="B4341" s="110" t="s">
        <v>10438</v>
      </c>
    </row>
    <row r="4342">
      <c r="A4342" s="51" t="s">
        <v>10439</v>
      </c>
      <c r="B4342" s="51" t="s">
        <v>10440</v>
      </c>
    </row>
    <row r="4343">
      <c r="A4343" s="51" t="s">
        <v>10441</v>
      </c>
      <c r="B4343" s="110" t="s">
        <v>10442</v>
      </c>
    </row>
    <row r="4344">
      <c r="A4344" s="51" t="s">
        <v>10443</v>
      </c>
      <c r="B4344" s="110" t="s">
        <v>10444</v>
      </c>
    </row>
    <row r="4345">
      <c r="A4345" s="51" t="s">
        <v>10445</v>
      </c>
      <c r="B4345" s="51" t="s">
        <v>10446</v>
      </c>
    </row>
    <row r="4346">
      <c r="A4346" s="51" t="s">
        <v>10447</v>
      </c>
      <c r="B4346" s="110" t="s">
        <v>10448</v>
      </c>
    </row>
    <row r="4347">
      <c r="A4347" s="51" t="s">
        <v>10449</v>
      </c>
      <c r="B4347" s="110" t="s">
        <v>10450</v>
      </c>
    </row>
    <row r="4348">
      <c r="A4348" s="51" t="s">
        <v>10451</v>
      </c>
      <c r="B4348" s="110" t="s">
        <v>10452</v>
      </c>
    </row>
    <row r="4349">
      <c r="A4349" s="51" t="s">
        <v>10453</v>
      </c>
      <c r="B4349" s="110" t="s">
        <v>10454</v>
      </c>
    </row>
    <row r="4350">
      <c r="A4350" s="51" t="s">
        <v>10455</v>
      </c>
      <c r="B4350" s="110" t="s">
        <v>10456</v>
      </c>
    </row>
    <row r="4351">
      <c r="A4351" s="51" t="s">
        <v>10457</v>
      </c>
      <c r="B4351" s="110" t="s">
        <v>10458</v>
      </c>
    </row>
    <row r="4352">
      <c r="A4352" s="51" t="s">
        <v>10459</v>
      </c>
      <c r="B4352" s="110" t="s">
        <v>10460</v>
      </c>
    </row>
    <row r="4353">
      <c r="A4353" s="51" t="s">
        <v>10461</v>
      </c>
      <c r="B4353" s="110" t="s">
        <v>10462</v>
      </c>
    </row>
    <row r="4354">
      <c r="A4354" s="51" t="s">
        <v>10463</v>
      </c>
      <c r="B4354" s="51" t="s">
        <v>10464</v>
      </c>
    </row>
    <row r="4355">
      <c r="A4355" s="51" t="s">
        <v>10465</v>
      </c>
      <c r="B4355" s="110" t="s">
        <v>10466</v>
      </c>
    </row>
    <row r="4356">
      <c r="A4356" s="51" t="s">
        <v>10467</v>
      </c>
      <c r="B4356" s="110" t="s">
        <v>10468</v>
      </c>
    </row>
    <row r="4357">
      <c r="A4357" s="51" t="s">
        <v>10469</v>
      </c>
      <c r="B4357" s="110" t="s">
        <v>10470</v>
      </c>
    </row>
    <row r="4358">
      <c r="A4358" s="51" t="s">
        <v>10471</v>
      </c>
      <c r="B4358" s="110" t="s">
        <v>10472</v>
      </c>
    </row>
    <row r="4359">
      <c r="A4359" s="51" t="s">
        <v>10473</v>
      </c>
      <c r="B4359" s="51" t="s">
        <v>10474</v>
      </c>
    </row>
    <row r="4360">
      <c r="A4360" s="51" t="s">
        <v>10475</v>
      </c>
      <c r="B4360" s="110" t="s">
        <v>10476</v>
      </c>
    </row>
    <row r="4361">
      <c r="A4361" s="51" t="s">
        <v>10477</v>
      </c>
      <c r="B4361" s="51" t="s">
        <v>10478</v>
      </c>
    </row>
    <row r="4362">
      <c r="A4362" s="51" t="s">
        <v>10479</v>
      </c>
      <c r="B4362" s="110" t="s">
        <v>10480</v>
      </c>
    </row>
    <row r="4363">
      <c r="A4363" s="51" t="s">
        <v>10481</v>
      </c>
      <c r="B4363" s="110" t="s">
        <v>10482</v>
      </c>
    </row>
    <row r="4364">
      <c r="A4364" s="51" t="s">
        <v>10483</v>
      </c>
      <c r="B4364" s="110" t="s">
        <v>10484</v>
      </c>
    </row>
    <row r="4365">
      <c r="A4365" s="51" t="s">
        <v>10485</v>
      </c>
      <c r="B4365" s="110" t="s">
        <v>10486</v>
      </c>
    </row>
    <row r="4366">
      <c r="A4366" s="51" t="s">
        <v>10487</v>
      </c>
      <c r="B4366" s="110" t="s">
        <v>10488</v>
      </c>
    </row>
    <row r="4367">
      <c r="A4367" s="51" t="s">
        <v>10489</v>
      </c>
      <c r="B4367" s="110" t="s">
        <v>10490</v>
      </c>
    </row>
    <row r="4368">
      <c r="A4368" s="51" t="s">
        <v>10491</v>
      </c>
      <c r="B4368" s="110" t="s">
        <v>10492</v>
      </c>
    </row>
    <row r="4369">
      <c r="A4369" s="51" t="s">
        <v>10493</v>
      </c>
      <c r="B4369" s="110" t="s">
        <v>10494</v>
      </c>
    </row>
    <row r="4370">
      <c r="A4370" s="51" t="s">
        <v>10495</v>
      </c>
      <c r="B4370" s="110" t="s">
        <v>10496</v>
      </c>
    </row>
    <row r="4371">
      <c r="A4371" s="51" t="s">
        <v>10497</v>
      </c>
      <c r="B4371" s="110" t="s">
        <v>10498</v>
      </c>
    </row>
    <row r="4372">
      <c r="A4372" s="51" t="s">
        <v>10499</v>
      </c>
      <c r="B4372" s="110" t="s">
        <v>10500</v>
      </c>
    </row>
    <row r="4373">
      <c r="A4373" s="51" t="s">
        <v>10501</v>
      </c>
      <c r="B4373" s="110" t="s">
        <v>10502</v>
      </c>
    </row>
    <row r="4374">
      <c r="A4374" s="51" t="s">
        <v>10503</v>
      </c>
      <c r="B4374" s="51" t="s">
        <v>10504</v>
      </c>
    </row>
    <row r="4375">
      <c r="A4375" s="51" t="s">
        <v>10505</v>
      </c>
      <c r="B4375" s="110" t="s">
        <v>10506</v>
      </c>
    </row>
    <row r="4376">
      <c r="A4376" s="51" t="s">
        <v>10507</v>
      </c>
      <c r="B4376" s="51" t="s">
        <v>10508</v>
      </c>
    </row>
    <row r="4377">
      <c r="A4377" s="51" t="s">
        <v>10509</v>
      </c>
      <c r="B4377" s="110" t="s">
        <v>10510</v>
      </c>
    </row>
    <row r="4378">
      <c r="A4378" s="51" t="s">
        <v>10511</v>
      </c>
      <c r="B4378" s="51" t="s">
        <v>10512</v>
      </c>
    </row>
    <row r="4379">
      <c r="A4379" s="51" t="s">
        <v>10513</v>
      </c>
      <c r="B4379" s="110" t="s">
        <v>10514</v>
      </c>
    </row>
    <row r="4380">
      <c r="A4380" s="51" t="s">
        <v>10515</v>
      </c>
      <c r="B4380" s="51" t="s">
        <v>10516</v>
      </c>
    </row>
    <row r="4381">
      <c r="A4381" s="51" t="s">
        <v>10517</v>
      </c>
      <c r="B4381" s="110" t="s">
        <v>10518</v>
      </c>
    </row>
    <row r="4382">
      <c r="A4382" s="51" t="s">
        <v>10519</v>
      </c>
      <c r="B4382" s="51" t="s">
        <v>10520</v>
      </c>
    </row>
    <row r="4383">
      <c r="A4383" s="51" t="s">
        <v>10521</v>
      </c>
      <c r="B4383" s="110" t="s">
        <v>10522</v>
      </c>
    </row>
    <row r="4384">
      <c r="A4384" s="51" t="s">
        <v>10523</v>
      </c>
      <c r="B4384" s="110" t="s">
        <v>10524</v>
      </c>
    </row>
    <row r="4385">
      <c r="A4385" s="51" t="s">
        <v>10525</v>
      </c>
      <c r="B4385" s="110" t="s">
        <v>10526</v>
      </c>
    </row>
    <row r="4386">
      <c r="A4386" s="51" t="s">
        <v>10527</v>
      </c>
      <c r="B4386" s="110" t="s">
        <v>10528</v>
      </c>
    </row>
    <row r="4387">
      <c r="A4387" s="51" t="s">
        <v>10529</v>
      </c>
      <c r="B4387" s="110" t="s">
        <v>10530</v>
      </c>
    </row>
    <row r="4388">
      <c r="A4388" s="51" t="s">
        <v>10531</v>
      </c>
      <c r="B4388" s="51" t="s">
        <v>10532</v>
      </c>
    </row>
    <row r="4389">
      <c r="A4389" s="51" t="s">
        <v>10533</v>
      </c>
      <c r="B4389" s="110" t="s">
        <v>10534</v>
      </c>
    </row>
    <row r="4390">
      <c r="A4390" s="51" t="s">
        <v>10535</v>
      </c>
      <c r="B4390" s="51" t="s">
        <v>10536</v>
      </c>
    </row>
    <row r="4391">
      <c r="A4391" s="51" t="s">
        <v>10537</v>
      </c>
      <c r="B4391" s="110" t="s">
        <v>10538</v>
      </c>
    </row>
    <row r="4392">
      <c r="A4392" s="51" t="s">
        <v>10539</v>
      </c>
      <c r="B4392" s="51" t="s">
        <v>10540</v>
      </c>
    </row>
    <row r="4393">
      <c r="A4393" s="51" t="s">
        <v>10541</v>
      </c>
      <c r="B4393" s="110" t="s">
        <v>10542</v>
      </c>
    </row>
    <row r="4394">
      <c r="A4394" s="51" t="s">
        <v>10543</v>
      </c>
      <c r="B4394" s="110" t="s">
        <v>10544</v>
      </c>
    </row>
    <row r="4395">
      <c r="A4395" s="51" t="s">
        <v>10545</v>
      </c>
      <c r="B4395" s="110" t="s">
        <v>10546</v>
      </c>
    </row>
    <row r="4396">
      <c r="A4396" s="51" t="s">
        <v>10547</v>
      </c>
      <c r="B4396" s="110" t="s">
        <v>10548</v>
      </c>
    </row>
    <row r="4397">
      <c r="A4397" s="51" t="s">
        <v>10549</v>
      </c>
      <c r="B4397" s="51" t="s">
        <v>10550</v>
      </c>
    </row>
    <row r="4398">
      <c r="A4398" s="51" t="s">
        <v>10551</v>
      </c>
      <c r="B4398" s="110" t="s">
        <v>10552</v>
      </c>
    </row>
    <row r="4399">
      <c r="A4399" s="51" t="s">
        <v>10553</v>
      </c>
      <c r="B4399" s="110" t="s">
        <v>10554</v>
      </c>
    </row>
    <row r="4400">
      <c r="A4400" s="51" t="s">
        <v>10555</v>
      </c>
      <c r="B4400" s="110" t="s">
        <v>10556</v>
      </c>
    </row>
    <row r="4401">
      <c r="A4401" s="51" t="s">
        <v>10557</v>
      </c>
      <c r="B4401" s="110" t="s">
        <v>10558</v>
      </c>
    </row>
    <row r="4402">
      <c r="A4402" s="51" t="s">
        <v>10559</v>
      </c>
      <c r="B4402" s="110" t="s">
        <v>10560</v>
      </c>
    </row>
    <row r="4403">
      <c r="A4403" s="51" t="s">
        <v>10561</v>
      </c>
      <c r="B4403" s="51" t="s">
        <v>10562</v>
      </c>
    </row>
    <row r="4404">
      <c r="A4404" s="51" t="s">
        <v>10563</v>
      </c>
      <c r="B4404" s="110" t="s">
        <v>10564</v>
      </c>
    </row>
    <row r="4405">
      <c r="A4405" s="51" t="s">
        <v>10565</v>
      </c>
      <c r="B4405" s="110" t="s">
        <v>10566</v>
      </c>
    </row>
    <row r="4406">
      <c r="A4406" s="51" t="s">
        <v>10567</v>
      </c>
      <c r="B4406" s="110" t="s">
        <v>10568</v>
      </c>
    </row>
    <row r="4407">
      <c r="A4407" s="51" t="s">
        <v>10569</v>
      </c>
      <c r="B4407" s="110" t="s">
        <v>10570</v>
      </c>
    </row>
    <row r="4408">
      <c r="A4408" s="51" t="s">
        <v>10571</v>
      </c>
      <c r="B4408" s="51" t="s">
        <v>10572</v>
      </c>
    </row>
    <row r="4409">
      <c r="A4409" s="51" t="s">
        <v>10573</v>
      </c>
      <c r="B4409" s="110" t="s">
        <v>10574</v>
      </c>
    </row>
    <row r="4410">
      <c r="A4410" s="51" t="s">
        <v>10575</v>
      </c>
      <c r="B4410" s="51" t="s">
        <v>10576</v>
      </c>
    </row>
    <row r="4411">
      <c r="A4411" s="51" t="s">
        <v>10577</v>
      </c>
      <c r="B4411" s="51" t="s">
        <v>10578</v>
      </c>
    </row>
    <row r="4412">
      <c r="A4412" s="51" t="s">
        <v>10579</v>
      </c>
      <c r="B4412" s="110" t="s">
        <v>10580</v>
      </c>
    </row>
    <row r="4413">
      <c r="A4413" s="51" t="s">
        <v>10581</v>
      </c>
      <c r="B4413" s="51" t="s">
        <v>10582</v>
      </c>
    </row>
    <row r="4414">
      <c r="A4414" s="51" t="s">
        <v>10583</v>
      </c>
      <c r="B4414" s="110" t="s">
        <v>10584</v>
      </c>
    </row>
    <row r="4415">
      <c r="A4415" s="51" t="s">
        <v>10585</v>
      </c>
      <c r="B4415" s="51" t="s">
        <v>10586</v>
      </c>
    </row>
    <row r="4416">
      <c r="A4416" s="51" t="s">
        <v>10587</v>
      </c>
      <c r="B4416" s="110" t="s">
        <v>10588</v>
      </c>
    </row>
    <row r="4417">
      <c r="A4417" s="51" t="s">
        <v>10589</v>
      </c>
      <c r="B4417" s="51" t="s">
        <v>10590</v>
      </c>
    </row>
    <row r="4418">
      <c r="A4418" s="51" t="s">
        <v>10591</v>
      </c>
      <c r="B4418" s="51" t="s">
        <v>10592</v>
      </c>
    </row>
    <row r="4419">
      <c r="A4419" s="51" t="s">
        <v>10593</v>
      </c>
      <c r="B4419" s="110" t="s">
        <v>10594</v>
      </c>
    </row>
    <row r="4420">
      <c r="A4420" s="51" t="s">
        <v>10595</v>
      </c>
      <c r="B4420" s="110" t="s">
        <v>10596</v>
      </c>
    </row>
    <row r="4421">
      <c r="A4421" s="51" t="s">
        <v>10597</v>
      </c>
      <c r="B4421" s="110" t="s">
        <v>10598</v>
      </c>
    </row>
    <row r="4422">
      <c r="A4422" s="51" t="s">
        <v>10599</v>
      </c>
      <c r="B4422" s="110" t="s">
        <v>10600</v>
      </c>
    </row>
    <row r="4423">
      <c r="A4423" s="51" t="s">
        <v>10601</v>
      </c>
      <c r="B4423" s="110" t="s">
        <v>10602</v>
      </c>
    </row>
    <row r="4424">
      <c r="A4424" s="51" t="s">
        <v>10603</v>
      </c>
      <c r="B4424" s="51" t="s">
        <v>10604</v>
      </c>
    </row>
    <row r="4425">
      <c r="A4425" s="51" t="s">
        <v>10605</v>
      </c>
      <c r="B4425" s="110" t="s">
        <v>10606</v>
      </c>
    </row>
    <row r="4426">
      <c r="A4426" s="51" t="s">
        <v>10607</v>
      </c>
      <c r="B4426" s="51" t="s">
        <v>10608</v>
      </c>
    </row>
    <row r="4427">
      <c r="A4427" s="51" t="s">
        <v>10609</v>
      </c>
      <c r="B4427" s="51" t="s">
        <v>10610</v>
      </c>
    </row>
    <row r="4428">
      <c r="A4428" s="51" t="s">
        <v>10611</v>
      </c>
      <c r="B4428" s="110" t="s">
        <v>10612</v>
      </c>
    </row>
    <row r="4429">
      <c r="A4429" s="51" t="s">
        <v>10613</v>
      </c>
      <c r="B4429" s="110" t="s">
        <v>10614</v>
      </c>
    </row>
    <row r="4430">
      <c r="A4430" s="51" t="s">
        <v>10615</v>
      </c>
      <c r="B4430" s="51" t="s">
        <v>10616</v>
      </c>
    </row>
    <row r="4431">
      <c r="A4431" s="51" t="s">
        <v>10617</v>
      </c>
      <c r="B4431" s="110" t="s">
        <v>10618</v>
      </c>
    </row>
    <row r="4432">
      <c r="A4432" s="51" t="s">
        <v>10619</v>
      </c>
      <c r="B4432" s="110" t="s">
        <v>10620</v>
      </c>
    </row>
    <row r="4433">
      <c r="A4433" s="51" t="s">
        <v>10621</v>
      </c>
      <c r="B4433" s="110" t="s">
        <v>10622</v>
      </c>
    </row>
    <row r="4434">
      <c r="A4434" s="51" t="s">
        <v>10623</v>
      </c>
      <c r="B4434" s="110" t="s">
        <v>10624</v>
      </c>
    </row>
    <row r="4435">
      <c r="A4435" s="51" t="s">
        <v>10625</v>
      </c>
      <c r="B4435" s="110" t="s">
        <v>10626</v>
      </c>
    </row>
    <row r="4436">
      <c r="A4436" s="51" t="s">
        <v>10627</v>
      </c>
      <c r="B4436" s="110" t="s">
        <v>10628</v>
      </c>
    </row>
    <row r="4437">
      <c r="A4437" s="51" t="s">
        <v>10629</v>
      </c>
      <c r="B4437" s="110" t="s">
        <v>10630</v>
      </c>
    </row>
    <row r="4438">
      <c r="A4438" s="51" t="s">
        <v>10631</v>
      </c>
      <c r="B4438" s="110" t="s">
        <v>10632</v>
      </c>
    </row>
    <row r="4439">
      <c r="A4439" s="51" t="s">
        <v>10633</v>
      </c>
      <c r="B4439" s="51" t="s">
        <v>10634</v>
      </c>
    </row>
    <row r="4440">
      <c r="A4440" s="51" t="s">
        <v>10635</v>
      </c>
      <c r="B4440" s="110" t="s">
        <v>10636</v>
      </c>
    </row>
    <row r="4441">
      <c r="A4441" s="51" t="s">
        <v>10637</v>
      </c>
      <c r="B4441" s="110" t="s">
        <v>10638</v>
      </c>
    </row>
    <row r="4442">
      <c r="A4442" s="51" t="s">
        <v>10639</v>
      </c>
      <c r="B4442" s="110" t="s">
        <v>10640</v>
      </c>
    </row>
    <row r="4443">
      <c r="A4443" s="51" t="s">
        <v>10641</v>
      </c>
      <c r="B4443" s="51" t="s">
        <v>10642</v>
      </c>
    </row>
    <row r="4444">
      <c r="A4444" s="51" t="s">
        <v>10643</v>
      </c>
      <c r="B4444" s="51" t="s">
        <v>10644</v>
      </c>
    </row>
    <row r="4445">
      <c r="A4445" s="51" t="s">
        <v>10645</v>
      </c>
      <c r="B4445" s="110" t="s">
        <v>10646</v>
      </c>
    </row>
    <row r="4446">
      <c r="A4446" s="51" t="s">
        <v>10647</v>
      </c>
      <c r="B4446" s="110" t="s">
        <v>10648</v>
      </c>
    </row>
    <row r="4447">
      <c r="A4447" s="51" t="s">
        <v>10649</v>
      </c>
      <c r="B4447" s="110" t="s">
        <v>10650</v>
      </c>
    </row>
    <row r="4448">
      <c r="A4448" s="51" t="s">
        <v>10651</v>
      </c>
      <c r="B4448" s="51" t="s">
        <v>10652</v>
      </c>
    </row>
    <row r="4449">
      <c r="A4449" s="51" t="s">
        <v>10653</v>
      </c>
      <c r="B4449" s="110" t="s">
        <v>10654</v>
      </c>
    </row>
    <row r="4450">
      <c r="A4450" s="51" t="s">
        <v>10655</v>
      </c>
      <c r="B4450" s="110" t="s">
        <v>10656</v>
      </c>
    </row>
    <row r="4451">
      <c r="A4451" s="51" t="s">
        <v>10657</v>
      </c>
      <c r="B4451" s="110" t="s">
        <v>10658</v>
      </c>
    </row>
    <row r="4452">
      <c r="A4452" s="51" t="s">
        <v>10659</v>
      </c>
      <c r="B4452" s="51" t="s">
        <v>10660</v>
      </c>
    </row>
    <row r="4453">
      <c r="A4453" s="51" t="s">
        <v>10661</v>
      </c>
      <c r="B4453" s="110" t="s">
        <v>10662</v>
      </c>
    </row>
    <row r="4454">
      <c r="A4454" s="51" t="s">
        <v>10663</v>
      </c>
      <c r="B4454" s="110" t="s">
        <v>10664</v>
      </c>
    </row>
    <row r="4455">
      <c r="A4455" s="51" t="s">
        <v>10665</v>
      </c>
      <c r="B4455" s="110" t="s">
        <v>10666</v>
      </c>
    </row>
    <row r="4456">
      <c r="A4456" s="51" t="s">
        <v>10667</v>
      </c>
      <c r="B4456" s="110" t="s">
        <v>10666</v>
      </c>
    </row>
    <row r="4457">
      <c r="A4457" s="51" t="s">
        <v>10668</v>
      </c>
      <c r="B4457" s="51" t="s">
        <v>10669</v>
      </c>
    </row>
    <row r="4458">
      <c r="A4458" s="51" t="s">
        <v>10670</v>
      </c>
      <c r="B4458" s="110" t="s">
        <v>10671</v>
      </c>
    </row>
    <row r="4459">
      <c r="A4459" s="51" t="s">
        <v>10672</v>
      </c>
      <c r="B4459" s="110" t="s">
        <v>10673</v>
      </c>
    </row>
    <row r="4460">
      <c r="A4460" s="51" t="s">
        <v>10674</v>
      </c>
      <c r="B4460" s="110" t="s">
        <v>10675</v>
      </c>
    </row>
    <row r="4461">
      <c r="A4461" s="51" t="s">
        <v>10676</v>
      </c>
      <c r="B4461" s="110" t="s">
        <v>10677</v>
      </c>
    </row>
    <row r="4462">
      <c r="A4462" s="51" t="s">
        <v>10678</v>
      </c>
      <c r="B4462" s="110" t="s">
        <v>10679</v>
      </c>
    </row>
    <row r="4463">
      <c r="A4463" s="51" t="s">
        <v>10680</v>
      </c>
      <c r="B4463" s="110" t="s">
        <v>10681</v>
      </c>
    </row>
    <row r="4464">
      <c r="A4464" s="51" t="s">
        <v>10682</v>
      </c>
      <c r="B4464" s="51" t="s">
        <v>10683</v>
      </c>
    </row>
    <row r="4465">
      <c r="A4465" s="51" t="s">
        <v>10684</v>
      </c>
      <c r="B4465" s="110" t="s">
        <v>10685</v>
      </c>
    </row>
    <row r="4466">
      <c r="A4466" s="51" t="s">
        <v>10686</v>
      </c>
      <c r="B4466" s="110" t="s">
        <v>10687</v>
      </c>
    </row>
    <row r="4467">
      <c r="A4467" s="51" t="s">
        <v>10688</v>
      </c>
      <c r="B4467" s="110" t="s">
        <v>10689</v>
      </c>
    </row>
    <row r="4468">
      <c r="A4468" s="51" t="s">
        <v>10690</v>
      </c>
      <c r="B4468" s="110" t="s">
        <v>10691</v>
      </c>
    </row>
    <row r="4469">
      <c r="A4469" s="51" t="s">
        <v>10692</v>
      </c>
      <c r="B4469" s="110" t="s">
        <v>10693</v>
      </c>
    </row>
    <row r="4470">
      <c r="A4470" s="51" t="s">
        <v>10694</v>
      </c>
      <c r="B4470" s="51" t="s">
        <v>10695</v>
      </c>
    </row>
    <row r="4471">
      <c r="A4471" s="51" t="s">
        <v>10696</v>
      </c>
      <c r="B4471" s="110" t="s">
        <v>10697</v>
      </c>
    </row>
    <row r="4472">
      <c r="A4472" s="51" t="s">
        <v>10698</v>
      </c>
      <c r="B4472" s="110" t="s">
        <v>10699</v>
      </c>
    </row>
    <row r="4473">
      <c r="A4473" s="51" t="s">
        <v>10700</v>
      </c>
      <c r="B4473" s="51" t="s">
        <v>10701</v>
      </c>
    </row>
    <row r="4474">
      <c r="A4474" s="51" t="s">
        <v>10702</v>
      </c>
      <c r="B4474" s="110" t="s">
        <v>10703</v>
      </c>
    </row>
    <row r="4475">
      <c r="A4475" s="51" t="s">
        <v>10704</v>
      </c>
      <c r="B4475" s="110" t="s">
        <v>10705</v>
      </c>
    </row>
    <row r="4476">
      <c r="A4476" s="51" t="s">
        <v>10706</v>
      </c>
      <c r="B4476" s="110" t="s">
        <v>10707</v>
      </c>
    </row>
    <row r="4477">
      <c r="A4477" s="51" t="s">
        <v>10708</v>
      </c>
      <c r="B4477" s="110" t="s">
        <v>10709</v>
      </c>
    </row>
    <row r="4478">
      <c r="A4478" s="51" t="s">
        <v>10710</v>
      </c>
      <c r="B4478" s="110" t="s">
        <v>10711</v>
      </c>
    </row>
    <row r="4479">
      <c r="A4479" s="51" t="s">
        <v>10712</v>
      </c>
      <c r="B4479" s="110" t="s">
        <v>10713</v>
      </c>
    </row>
    <row r="4480">
      <c r="A4480" s="51" t="s">
        <v>10714</v>
      </c>
      <c r="B4480" s="110" t="s">
        <v>10715</v>
      </c>
    </row>
    <row r="4481">
      <c r="A4481" s="51" t="s">
        <v>10716</v>
      </c>
      <c r="B4481" s="110" t="s">
        <v>10717</v>
      </c>
    </row>
    <row r="4482">
      <c r="A4482" s="51" t="s">
        <v>10718</v>
      </c>
      <c r="B4482" s="110" t="s">
        <v>10719</v>
      </c>
    </row>
    <row r="4483">
      <c r="A4483" s="51" t="s">
        <v>10720</v>
      </c>
      <c r="B4483" s="110" t="s">
        <v>10721</v>
      </c>
    </row>
    <row r="4484">
      <c r="A4484" s="51" t="s">
        <v>10722</v>
      </c>
      <c r="B4484" s="110" t="s">
        <v>10723</v>
      </c>
    </row>
    <row r="4485">
      <c r="A4485" s="51" t="s">
        <v>10724</v>
      </c>
      <c r="B4485" s="110" t="s">
        <v>10725</v>
      </c>
    </row>
    <row r="4486">
      <c r="A4486" s="51" t="s">
        <v>10726</v>
      </c>
      <c r="B4486" s="110" t="s">
        <v>10727</v>
      </c>
    </row>
    <row r="4487">
      <c r="A4487" s="51" t="s">
        <v>10728</v>
      </c>
      <c r="B4487" s="110" t="s">
        <v>10729</v>
      </c>
    </row>
    <row r="4488">
      <c r="A4488" s="51" t="s">
        <v>10730</v>
      </c>
      <c r="B4488" s="51" t="s">
        <v>10731</v>
      </c>
    </row>
    <row r="4489">
      <c r="A4489" s="51" t="s">
        <v>10732</v>
      </c>
      <c r="B4489" s="110" t="s">
        <v>10733</v>
      </c>
    </row>
    <row r="4490">
      <c r="A4490" s="51" t="s">
        <v>10734</v>
      </c>
      <c r="B4490" s="110" t="s">
        <v>10735</v>
      </c>
    </row>
    <row r="4491">
      <c r="A4491" s="51" t="s">
        <v>10736</v>
      </c>
      <c r="B4491" s="110" t="s">
        <v>10737</v>
      </c>
    </row>
    <row r="4492">
      <c r="A4492" s="51" t="s">
        <v>10738</v>
      </c>
      <c r="B4492" s="110" t="s">
        <v>10739</v>
      </c>
    </row>
    <row r="4493">
      <c r="A4493" s="51" t="s">
        <v>10740</v>
      </c>
      <c r="B4493" s="110" t="s">
        <v>10741</v>
      </c>
    </row>
    <row r="4494">
      <c r="A4494" s="51" t="s">
        <v>10742</v>
      </c>
      <c r="B4494" s="110" t="s">
        <v>10743</v>
      </c>
    </row>
    <row r="4495">
      <c r="A4495" s="51" t="s">
        <v>10744</v>
      </c>
      <c r="B4495" s="110" t="s">
        <v>10745</v>
      </c>
    </row>
    <row r="4496">
      <c r="A4496" s="51" t="s">
        <v>10746</v>
      </c>
      <c r="B4496" s="110" t="s">
        <v>10747</v>
      </c>
    </row>
    <row r="4497">
      <c r="A4497" s="51" t="s">
        <v>10748</v>
      </c>
      <c r="B4497" s="110" t="s">
        <v>10749</v>
      </c>
    </row>
    <row r="4498">
      <c r="A4498" s="51" t="s">
        <v>10750</v>
      </c>
      <c r="B4498" s="110" t="s">
        <v>10751</v>
      </c>
    </row>
    <row r="4499">
      <c r="A4499" s="51" t="s">
        <v>10752</v>
      </c>
      <c r="B4499" s="110" t="s">
        <v>10753</v>
      </c>
    </row>
    <row r="4500">
      <c r="A4500" s="51" t="s">
        <v>10754</v>
      </c>
      <c r="B4500" s="110" t="s">
        <v>10755</v>
      </c>
    </row>
    <row r="4501">
      <c r="A4501" s="51" t="s">
        <v>10756</v>
      </c>
      <c r="B4501" s="110" t="s">
        <v>10757</v>
      </c>
    </row>
    <row r="4502">
      <c r="A4502" s="51" t="s">
        <v>10758</v>
      </c>
      <c r="B4502" s="110" t="s">
        <v>10759</v>
      </c>
    </row>
    <row r="4503">
      <c r="A4503" s="51" t="s">
        <v>10760</v>
      </c>
      <c r="B4503" s="110" t="s">
        <v>10761</v>
      </c>
    </row>
    <row r="4504">
      <c r="A4504" s="51" t="s">
        <v>10762</v>
      </c>
      <c r="B4504" s="110" t="s">
        <v>10763</v>
      </c>
    </row>
    <row r="4505">
      <c r="A4505" s="51" t="s">
        <v>10764</v>
      </c>
      <c r="B4505" s="110" t="s">
        <v>10765</v>
      </c>
    </row>
    <row r="4506">
      <c r="A4506" s="51" t="s">
        <v>10766</v>
      </c>
      <c r="B4506" s="110" t="s">
        <v>10767</v>
      </c>
    </row>
    <row r="4507">
      <c r="A4507" s="51" t="s">
        <v>10768</v>
      </c>
      <c r="B4507" s="51" t="s">
        <v>10769</v>
      </c>
    </row>
    <row r="4508">
      <c r="A4508" s="51" t="s">
        <v>10770</v>
      </c>
      <c r="B4508" s="110" t="s">
        <v>10771</v>
      </c>
    </row>
    <row r="4509">
      <c r="A4509" s="51" t="s">
        <v>10772</v>
      </c>
      <c r="B4509" s="110" t="s">
        <v>10773</v>
      </c>
    </row>
    <row r="4510">
      <c r="A4510" s="51" t="s">
        <v>10774</v>
      </c>
      <c r="B4510" s="110" t="s">
        <v>10775</v>
      </c>
    </row>
    <row r="4511">
      <c r="A4511" s="51" t="s">
        <v>10776</v>
      </c>
      <c r="B4511" s="110" t="s">
        <v>10777</v>
      </c>
    </row>
    <row r="4512">
      <c r="A4512" s="51" t="s">
        <v>10778</v>
      </c>
      <c r="B4512" s="51" t="s">
        <v>10779</v>
      </c>
    </row>
    <row r="4513">
      <c r="A4513" s="51" t="s">
        <v>10780</v>
      </c>
      <c r="B4513" s="110" t="s">
        <v>10781</v>
      </c>
    </row>
    <row r="4514">
      <c r="A4514" s="51" t="s">
        <v>10782</v>
      </c>
      <c r="B4514" s="110" t="s">
        <v>10783</v>
      </c>
    </row>
    <row r="4515">
      <c r="A4515" s="51" t="s">
        <v>10784</v>
      </c>
      <c r="B4515" s="110" t="s">
        <v>10785</v>
      </c>
    </row>
    <row r="4516">
      <c r="A4516" s="51" t="s">
        <v>10786</v>
      </c>
      <c r="B4516" s="110" t="s">
        <v>10787</v>
      </c>
    </row>
    <row r="4517">
      <c r="A4517" s="51" t="s">
        <v>10788</v>
      </c>
      <c r="B4517" s="110" t="s">
        <v>10789</v>
      </c>
    </row>
    <row r="4518">
      <c r="A4518" s="51" t="s">
        <v>10790</v>
      </c>
      <c r="B4518" s="51" t="s">
        <v>10791</v>
      </c>
    </row>
    <row r="4519">
      <c r="A4519" s="51" t="s">
        <v>10792</v>
      </c>
      <c r="B4519" s="51" t="s">
        <v>10793</v>
      </c>
    </row>
    <row r="4520">
      <c r="A4520" s="51" t="s">
        <v>10794</v>
      </c>
      <c r="B4520" s="51" t="s">
        <v>10795</v>
      </c>
    </row>
    <row r="4521">
      <c r="A4521" s="51" t="s">
        <v>10796</v>
      </c>
      <c r="B4521" s="51" t="s">
        <v>10797</v>
      </c>
    </row>
    <row r="4522">
      <c r="A4522" s="51" t="s">
        <v>10798</v>
      </c>
      <c r="B4522" s="110" t="s">
        <v>10799</v>
      </c>
    </row>
    <row r="4523">
      <c r="A4523" s="51" t="s">
        <v>10800</v>
      </c>
      <c r="B4523" s="110" t="s">
        <v>10801</v>
      </c>
    </row>
    <row r="4524">
      <c r="A4524" s="51" t="s">
        <v>10802</v>
      </c>
      <c r="B4524" s="110" t="s">
        <v>10803</v>
      </c>
    </row>
    <row r="4525">
      <c r="A4525" s="51" t="s">
        <v>10804</v>
      </c>
      <c r="B4525" s="110" t="s">
        <v>10805</v>
      </c>
    </row>
    <row r="4526">
      <c r="A4526" s="51" t="s">
        <v>10806</v>
      </c>
      <c r="B4526" s="110" t="s">
        <v>10807</v>
      </c>
    </row>
    <row r="4527">
      <c r="A4527" s="51" t="s">
        <v>10808</v>
      </c>
      <c r="B4527" s="110" t="s">
        <v>10809</v>
      </c>
    </row>
    <row r="4528">
      <c r="A4528" s="51" t="s">
        <v>10810</v>
      </c>
      <c r="B4528" s="110" t="s">
        <v>10811</v>
      </c>
    </row>
    <row r="4529">
      <c r="A4529" s="51" t="s">
        <v>10812</v>
      </c>
      <c r="B4529" s="110" t="s">
        <v>10813</v>
      </c>
    </row>
    <row r="4530">
      <c r="A4530" s="51" t="s">
        <v>10814</v>
      </c>
      <c r="B4530" s="110" t="s">
        <v>10815</v>
      </c>
    </row>
    <row r="4531">
      <c r="A4531" s="51" t="s">
        <v>10816</v>
      </c>
      <c r="B4531" s="110" t="s">
        <v>10817</v>
      </c>
    </row>
    <row r="4532">
      <c r="A4532" s="51" t="s">
        <v>10818</v>
      </c>
      <c r="B4532" s="110" t="s">
        <v>10819</v>
      </c>
    </row>
    <row r="4533">
      <c r="A4533" s="51" t="s">
        <v>10820</v>
      </c>
      <c r="B4533" s="110" t="s">
        <v>10821</v>
      </c>
    </row>
    <row r="4534">
      <c r="A4534" s="51" t="s">
        <v>10822</v>
      </c>
      <c r="B4534" s="110" t="s">
        <v>10823</v>
      </c>
    </row>
    <row r="4535">
      <c r="A4535" s="51" t="s">
        <v>10824</v>
      </c>
      <c r="B4535" s="110" t="s">
        <v>10825</v>
      </c>
    </row>
    <row r="4536">
      <c r="A4536" s="51" t="s">
        <v>10826</v>
      </c>
      <c r="B4536" s="51" t="s">
        <v>10827</v>
      </c>
    </row>
    <row r="4537">
      <c r="A4537" s="51" t="s">
        <v>10828</v>
      </c>
      <c r="B4537" s="110" t="s">
        <v>10829</v>
      </c>
    </row>
    <row r="4538">
      <c r="A4538" s="51" t="s">
        <v>10830</v>
      </c>
      <c r="B4538" s="110" t="s">
        <v>10831</v>
      </c>
    </row>
    <row r="4539">
      <c r="A4539" s="51" t="s">
        <v>10832</v>
      </c>
      <c r="B4539" s="51" t="s">
        <v>10833</v>
      </c>
    </row>
    <row r="4540">
      <c r="A4540" s="51" t="s">
        <v>10834</v>
      </c>
      <c r="B4540" s="110" t="s">
        <v>10835</v>
      </c>
    </row>
    <row r="4541">
      <c r="A4541" s="51" t="s">
        <v>10836</v>
      </c>
      <c r="B4541" s="110" t="s">
        <v>10837</v>
      </c>
    </row>
    <row r="4542">
      <c r="A4542" s="51" t="s">
        <v>10838</v>
      </c>
      <c r="B4542" s="110" t="s">
        <v>10839</v>
      </c>
    </row>
    <row r="4543">
      <c r="A4543" s="51" t="s">
        <v>10840</v>
      </c>
      <c r="B4543" s="110" t="s">
        <v>10841</v>
      </c>
    </row>
    <row r="4544">
      <c r="A4544" s="51" t="s">
        <v>10842</v>
      </c>
      <c r="B4544" s="51" t="s">
        <v>10843</v>
      </c>
    </row>
    <row r="4545">
      <c r="A4545" s="51" t="s">
        <v>10844</v>
      </c>
      <c r="B4545" s="110" t="s">
        <v>10845</v>
      </c>
    </row>
    <row r="4546">
      <c r="A4546" s="51" t="s">
        <v>10846</v>
      </c>
      <c r="B4546" s="110" t="s">
        <v>10847</v>
      </c>
    </row>
    <row r="4547">
      <c r="A4547" s="51" t="s">
        <v>10848</v>
      </c>
      <c r="B4547" s="110" t="s">
        <v>10849</v>
      </c>
    </row>
    <row r="4548">
      <c r="A4548" s="51" t="s">
        <v>10850</v>
      </c>
      <c r="B4548" s="110" t="s">
        <v>10851</v>
      </c>
    </row>
    <row r="4549">
      <c r="A4549" s="51" t="s">
        <v>10852</v>
      </c>
      <c r="B4549" s="110" t="s">
        <v>10853</v>
      </c>
    </row>
    <row r="4550">
      <c r="A4550" s="51" t="s">
        <v>10854</v>
      </c>
      <c r="B4550" s="51" t="s">
        <v>10855</v>
      </c>
    </row>
    <row r="4551">
      <c r="A4551" s="51" t="s">
        <v>10856</v>
      </c>
      <c r="B4551" s="110" t="s">
        <v>10857</v>
      </c>
    </row>
    <row r="4552">
      <c r="A4552" s="51" t="s">
        <v>10858</v>
      </c>
      <c r="B4552" s="110" t="s">
        <v>10859</v>
      </c>
    </row>
    <row r="4553">
      <c r="A4553" s="51" t="s">
        <v>10860</v>
      </c>
      <c r="B4553" s="110" t="s">
        <v>10861</v>
      </c>
    </row>
    <row r="4554">
      <c r="A4554" s="51" t="s">
        <v>10862</v>
      </c>
      <c r="B4554" s="110" t="s">
        <v>10863</v>
      </c>
    </row>
    <row r="4555">
      <c r="A4555" s="51" t="s">
        <v>10864</v>
      </c>
      <c r="B4555" s="110" t="s">
        <v>10865</v>
      </c>
    </row>
    <row r="4556">
      <c r="A4556" s="51" t="s">
        <v>10866</v>
      </c>
      <c r="B4556" s="110" t="s">
        <v>10867</v>
      </c>
    </row>
    <row r="4557">
      <c r="A4557" s="51" t="s">
        <v>10868</v>
      </c>
      <c r="B4557" s="110" t="s">
        <v>10869</v>
      </c>
    </row>
    <row r="4558">
      <c r="A4558" s="51" t="s">
        <v>10870</v>
      </c>
      <c r="B4558" s="110" t="s">
        <v>10871</v>
      </c>
    </row>
    <row r="4559">
      <c r="A4559" s="51" t="s">
        <v>10872</v>
      </c>
      <c r="B4559" s="110" t="s">
        <v>10873</v>
      </c>
    </row>
    <row r="4560">
      <c r="A4560" s="51" t="s">
        <v>10874</v>
      </c>
      <c r="B4560" s="110" t="s">
        <v>10875</v>
      </c>
    </row>
    <row r="4561">
      <c r="A4561" s="51" t="s">
        <v>10876</v>
      </c>
      <c r="B4561" s="110" t="s">
        <v>10877</v>
      </c>
    </row>
    <row r="4562">
      <c r="A4562" s="51" t="s">
        <v>10878</v>
      </c>
      <c r="B4562" s="110" t="s">
        <v>10879</v>
      </c>
    </row>
    <row r="4563">
      <c r="A4563" s="51" t="s">
        <v>10880</v>
      </c>
      <c r="B4563" s="110" t="s">
        <v>10881</v>
      </c>
    </row>
    <row r="4564">
      <c r="A4564" s="51" t="s">
        <v>10882</v>
      </c>
      <c r="B4564" s="110" t="s">
        <v>10883</v>
      </c>
    </row>
    <row r="4565">
      <c r="A4565" s="51" t="s">
        <v>10884</v>
      </c>
      <c r="B4565" s="51" t="s">
        <v>10885</v>
      </c>
    </row>
    <row r="4566">
      <c r="A4566" s="51" t="s">
        <v>10886</v>
      </c>
      <c r="B4566" s="110" t="s">
        <v>10887</v>
      </c>
    </row>
    <row r="4567">
      <c r="A4567" s="51" t="s">
        <v>10888</v>
      </c>
      <c r="B4567" s="110" t="s">
        <v>10889</v>
      </c>
    </row>
    <row r="4568">
      <c r="A4568" s="51" t="s">
        <v>10890</v>
      </c>
      <c r="B4568" s="110" t="s">
        <v>10891</v>
      </c>
    </row>
    <row r="4569">
      <c r="A4569" s="51" t="s">
        <v>10892</v>
      </c>
      <c r="B4569" s="110" t="s">
        <v>10893</v>
      </c>
    </row>
    <row r="4570">
      <c r="A4570" s="51" t="s">
        <v>10894</v>
      </c>
      <c r="B4570" s="110" t="s">
        <v>10895</v>
      </c>
    </row>
    <row r="4571">
      <c r="A4571" s="51" t="s">
        <v>10896</v>
      </c>
      <c r="B4571" s="110" t="s">
        <v>10897</v>
      </c>
    </row>
    <row r="4572">
      <c r="A4572" s="51" t="s">
        <v>10898</v>
      </c>
      <c r="B4572" s="51" t="s">
        <v>10898</v>
      </c>
    </row>
    <row r="4573">
      <c r="A4573" s="51" t="s">
        <v>10899</v>
      </c>
      <c r="B4573" s="110" t="s">
        <v>10900</v>
      </c>
    </row>
    <row r="4574">
      <c r="A4574" s="51" t="s">
        <v>10901</v>
      </c>
      <c r="B4574" s="110" t="s">
        <v>10902</v>
      </c>
    </row>
    <row r="4575">
      <c r="A4575" s="51" t="s">
        <v>10903</v>
      </c>
      <c r="B4575" s="110" t="s">
        <v>10904</v>
      </c>
    </row>
    <row r="4576">
      <c r="A4576" s="51" t="s">
        <v>10905</v>
      </c>
      <c r="B4576" s="110" t="s">
        <v>10906</v>
      </c>
    </row>
    <row r="4577">
      <c r="A4577" s="51" t="s">
        <v>10907</v>
      </c>
      <c r="B4577" s="110" t="s">
        <v>10908</v>
      </c>
    </row>
    <row r="4578">
      <c r="A4578" s="51" t="s">
        <v>10909</v>
      </c>
      <c r="B4578" s="110" t="s">
        <v>10910</v>
      </c>
    </row>
    <row r="4579">
      <c r="A4579" s="51" t="s">
        <v>10911</v>
      </c>
      <c r="B4579" s="51" t="s">
        <v>10912</v>
      </c>
    </row>
    <row r="4580">
      <c r="A4580" s="51" t="s">
        <v>10913</v>
      </c>
      <c r="B4580" s="110" t="s">
        <v>10914</v>
      </c>
    </row>
    <row r="4581">
      <c r="A4581" s="51" t="s">
        <v>10915</v>
      </c>
      <c r="B4581" s="110" t="s">
        <v>10916</v>
      </c>
    </row>
    <row r="4582">
      <c r="A4582" s="51" t="s">
        <v>10917</v>
      </c>
      <c r="B4582" s="51" t="s">
        <v>10918</v>
      </c>
    </row>
    <row r="4583">
      <c r="A4583" s="51" t="s">
        <v>10919</v>
      </c>
      <c r="B4583" s="110" t="s">
        <v>10920</v>
      </c>
    </row>
    <row r="4584">
      <c r="A4584" s="51" t="s">
        <v>10921</v>
      </c>
      <c r="B4584" s="110" t="s">
        <v>10922</v>
      </c>
    </row>
    <row r="4585">
      <c r="A4585" s="51" t="s">
        <v>10923</v>
      </c>
      <c r="B4585" s="110" t="s">
        <v>10924</v>
      </c>
    </row>
    <row r="4586">
      <c r="A4586" s="51" t="s">
        <v>10925</v>
      </c>
      <c r="B4586" s="110" t="s">
        <v>10926</v>
      </c>
    </row>
    <row r="4587">
      <c r="A4587" s="51" t="s">
        <v>10927</v>
      </c>
      <c r="B4587" s="110" t="s">
        <v>10928</v>
      </c>
    </row>
    <row r="4588">
      <c r="A4588" s="51" t="s">
        <v>10929</v>
      </c>
      <c r="B4588" s="110" t="s">
        <v>10930</v>
      </c>
    </row>
    <row r="4589">
      <c r="A4589" s="51" t="s">
        <v>10931</v>
      </c>
      <c r="B4589" s="110" t="s">
        <v>10932</v>
      </c>
    </row>
    <row r="4590">
      <c r="A4590" s="51" t="s">
        <v>10933</v>
      </c>
      <c r="B4590" s="110" t="s">
        <v>10934</v>
      </c>
    </row>
    <row r="4591">
      <c r="A4591" s="51" t="s">
        <v>10935</v>
      </c>
      <c r="B4591" s="110" t="s">
        <v>10936</v>
      </c>
    </row>
    <row r="4592">
      <c r="A4592" s="51" t="s">
        <v>10937</v>
      </c>
      <c r="B4592" s="110" t="s">
        <v>10938</v>
      </c>
    </row>
    <row r="4593">
      <c r="A4593" s="51" t="s">
        <v>10939</v>
      </c>
      <c r="B4593" s="110" t="s">
        <v>10940</v>
      </c>
    </row>
    <row r="4594">
      <c r="A4594" s="51" t="s">
        <v>10941</v>
      </c>
      <c r="B4594" s="110" t="s">
        <v>10942</v>
      </c>
    </row>
    <row r="4595">
      <c r="A4595" s="51" t="s">
        <v>10943</v>
      </c>
      <c r="B4595" s="51" t="s">
        <v>10944</v>
      </c>
    </row>
    <row r="4596">
      <c r="A4596" s="51" t="s">
        <v>10945</v>
      </c>
      <c r="B4596" s="110" t="s">
        <v>10946</v>
      </c>
    </row>
    <row r="4597">
      <c r="A4597" s="51" t="s">
        <v>10947</v>
      </c>
      <c r="B4597" s="110" t="s">
        <v>10948</v>
      </c>
    </row>
    <row r="4598">
      <c r="A4598" s="51" t="s">
        <v>10949</v>
      </c>
      <c r="B4598" s="110" t="s">
        <v>10950</v>
      </c>
    </row>
    <row r="4599">
      <c r="A4599" s="51" t="s">
        <v>10951</v>
      </c>
      <c r="B4599" s="110" t="s">
        <v>10952</v>
      </c>
    </row>
    <row r="4600">
      <c r="A4600" s="51" t="s">
        <v>10953</v>
      </c>
      <c r="B4600" s="110" t="s">
        <v>10954</v>
      </c>
    </row>
    <row r="4601">
      <c r="A4601" s="51" t="s">
        <v>10955</v>
      </c>
      <c r="B4601" s="110" t="s">
        <v>10956</v>
      </c>
    </row>
    <row r="4602">
      <c r="A4602" s="51" t="s">
        <v>10957</v>
      </c>
      <c r="B4602" s="110" t="s">
        <v>10958</v>
      </c>
    </row>
    <row r="4603">
      <c r="A4603" s="51" t="s">
        <v>10959</v>
      </c>
      <c r="B4603" s="51" t="s">
        <v>10960</v>
      </c>
    </row>
    <row r="4604">
      <c r="A4604" s="51" t="s">
        <v>10961</v>
      </c>
      <c r="B4604" s="51" t="s">
        <v>10962</v>
      </c>
    </row>
    <row r="4605">
      <c r="A4605" s="51" t="s">
        <v>10963</v>
      </c>
      <c r="B4605" s="110" t="s">
        <v>10964</v>
      </c>
    </row>
    <row r="4606">
      <c r="A4606" s="51" t="s">
        <v>10965</v>
      </c>
      <c r="B4606" s="51" t="s">
        <v>10966</v>
      </c>
    </row>
    <row r="4607">
      <c r="A4607" s="51" t="s">
        <v>10967</v>
      </c>
      <c r="B4607" s="110" t="s">
        <v>10968</v>
      </c>
    </row>
    <row r="4608">
      <c r="A4608" s="51" t="s">
        <v>10969</v>
      </c>
      <c r="B4608" s="110" t="s">
        <v>10970</v>
      </c>
    </row>
    <row r="4609">
      <c r="A4609" s="51" t="s">
        <v>10971</v>
      </c>
      <c r="B4609" s="110" t="s">
        <v>10972</v>
      </c>
    </row>
    <row r="4610">
      <c r="A4610" s="51" t="s">
        <v>10973</v>
      </c>
      <c r="B4610" s="110" t="s">
        <v>10974</v>
      </c>
    </row>
    <row r="4611">
      <c r="A4611" s="51" t="s">
        <v>10975</v>
      </c>
      <c r="B4611" s="110" t="s">
        <v>10976</v>
      </c>
    </row>
    <row r="4612">
      <c r="A4612" s="51" t="s">
        <v>10977</v>
      </c>
      <c r="B4612" s="110" t="s">
        <v>10978</v>
      </c>
    </row>
    <row r="4613">
      <c r="A4613" s="51" t="s">
        <v>10979</v>
      </c>
      <c r="B4613" s="110" t="s">
        <v>10980</v>
      </c>
    </row>
    <row r="4614">
      <c r="A4614" s="51" t="s">
        <v>10981</v>
      </c>
      <c r="B4614" s="110" t="s">
        <v>10982</v>
      </c>
    </row>
    <row r="4615">
      <c r="A4615" s="51" t="s">
        <v>10983</v>
      </c>
      <c r="B4615" s="110" t="s">
        <v>10984</v>
      </c>
    </row>
    <row r="4616">
      <c r="A4616" s="51" t="s">
        <v>10985</v>
      </c>
      <c r="B4616" s="110" t="s">
        <v>10986</v>
      </c>
    </row>
    <row r="4617">
      <c r="A4617" s="51" t="s">
        <v>10987</v>
      </c>
      <c r="B4617" s="51" t="s">
        <v>10988</v>
      </c>
    </row>
    <row r="4618">
      <c r="A4618" s="51" t="s">
        <v>10989</v>
      </c>
      <c r="B4618" s="110" t="s">
        <v>10990</v>
      </c>
    </row>
    <row r="4619">
      <c r="A4619" s="51" t="s">
        <v>10991</v>
      </c>
      <c r="B4619" s="110" t="s">
        <v>10992</v>
      </c>
    </row>
    <row r="4620">
      <c r="A4620" s="51" t="s">
        <v>10993</v>
      </c>
      <c r="B4620" s="110" t="s">
        <v>10994</v>
      </c>
    </row>
    <row r="4621">
      <c r="A4621" s="51" t="s">
        <v>10995</v>
      </c>
      <c r="B4621" s="51" t="s">
        <v>10996</v>
      </c>
    </row>
    <row r="4622">
      <c r="A4622" s="51" t="s">
        <v>10997</v>
      </c>
      <c r="B4622" s="110" t="s">
        <v>10998</v>
      </c>
    </row>
    <row r="4623">
      <c r="A4623" s="51" t="s">
        <v>10999</v>
      </c>
      <c r="B4623" s="110" t="s">
        <v>11000</v>
      </c>
    </row>
    <row r="4624">
      <c r="A4624" s="51" t="s">
        <v>11001</v>
      </c>
      <c r="B4624" s="110" t="s">
        <v>11002</v>
      </c>
    </row>
    <row r="4625">
      <c r="A4625" s="51" t="s">
        <v>11003</v>
      </c>
      <c r="B4625" s="110" t="s">
        <v>11004</v>
      </c>
    </row>
    <row r="4626">
      <c r="A4626" s="51" t="s">
        <v>11005</v>
      </c>
      <c r="B4626" s="110" t="s">
        <v>11006</v>
      </c>
    </row>
    <row r="4627">
      <c r="A4627" s="51" t="s">
        <v>11007</v>
      </c>
      <c r="B4627" s="110" t="s">
        <v>11008</v>
      </c>
    </row>
    <row r="4628">
      <c r="A4628" s="51" t="s">
        <v>11009</v>
      </c>
      <c r="B4628" s="110" t="s">
        <v>11010</v>
      </c>
    </row>
    <row r="4629">
      <c r="A4629" s="51" t="s">
        <v>959</v>
      </c>
      <c r="B4629" s="110" t="s">
        <v>11011</v>
      </c>
    </row>
    <row r="4630">
      <c r="A4630" s="51" t="s">
        <v>11012</v>
      </c>
      <c r="B4630" s="110" t="s">
        <v>11013</v>
      </c>
    </row>
    <row r="4631">
      <c r="A4631" s="51" t="s">
        <v>11014</v>
      </c>
      <c r="B4631" s="110" t="s">
        <v>11015</v>
      </c>
    </row>
    <row r="4632">
      <c r="A4632" s="51" t="s">
        <v>11016</v>
      </c>
      <c r="B4632" s="51" t="s">
        <v>11017</v>
      </c>
    </row>
    <row r="4633">
      <c r="A4633" s="51" t="s">
        <v>11018</v>
      </c>
      <c r="B4633" s="51" t="s">
        <v>11019</v>
      </c>
    </row>
    <row r="4634">
      <c r="A4634" s="51" t="s">
        <v>11020</v>
      </c>
      <c r="B4634" s="110" t="s">
        <v>11021</v>
      </c>
    </row>
    <row r="4635">
      <c r="A4635" s="51" t="s">
        <v>11022</v>
      </c>
      <c r="B4635" s="51" t="s">
        <v>11023</v>
      </c>
    </row>
    <row r="4636">
      <c r="A4636" s="51" t="s">
        <v>11024</v>
      </c>
      <c r="B4636" s="110" t="s">
        <v>11025</v>
      </c>
    </row>
    <row r="4637">
      <c r="A4637" s="51" t="s">
        <v>11026</v>
      </c>
      <c r="B4637" s="110" t="s">
        <v>11027</v>
      </c>
    </row>
    <row r="4638">
      <c r="A4638" s="51" t="s">
        <v>11028</v>
      </c>
      <c r="B4638" s="110" t="s">
        <v>11029</v>
      </c>
    </row>
    <row r="4639">
      <c r="A4639" s="51" t="s">
        <v>11030</v>
      </c>
      <c r="B4639" s="110" t="s">
        <v>11031</v>
      </c>
    </row>
    <row r="4640">
      <c r="A4640" s="51" t="s">
        <v>11032</v>
      </c>
      <c r="B4640" s="110" t="s">
        <v>11033</v>
      </c>
    </row>
    <row r="4641">
      <c r="A4641" s="51" t="s">
        <v>11034</v>
      </c>
      <c r="B4641" s="110" t="s">
        <v>11035</v>
      </c>
    </row>
    <row r="4642">
      <c r="A4642" s="51" t="s">
        <v>11036</v>
      </c>
      <c r="B4642" s="51" t="s">
        <v>11037</v>
      </c>
    </row>
    <row r="4643">
      <c r="A4643" s="51" t="s">
        <v>11038</v>
      </c>
      <c r="B4643" s="110" t="s">
        <v>11039</v>
      </c>
    </row>
    <row r="4644">
      <c r="A4644" s="51" t="s">
        <v>11040</v>
      </c>
      <c r="B4644" s="110" t="s">
        <v>11041</v>
      </c>
    </row>
    <row r="4645">
      <c r="A4645" s="51" t="s">
        <v>11042</v>
      </c>
      <c r="B4645" s="110" t="s">
        <v>11043</v>
      </c>
    </row>
    <row r="4646">
      <c r="A4646" s="51" t="s">
        <v>11044</v>
      </c>
      <c r="B4646" s="110" t="s">
        <v>11045</v>
      </c>
    </row>
    <row r="4647">
      <c r="A4647" s="51" t="s">
        <v>11046</v>
      </c>
      <c r="B4647" s="51" t="s">
        <v>11047</v>
      </c>
    </row>
    <row r="4648">
      <c r="A4648" s="51" t="s">
        <v>11048</v>
      </c>
      <c r="B4648" s="110" t="s">
        <v>11049</v>
      </c>
    </row>
    <row r="4649">
      <c r="A4649" s="51" t="s">
        <v>11050</v>
      </c>
      <c r="B4649" s="110" t="s">
        <v>11051</v>
      </c>
    </row>
    <row r="4650">
      <c r="A4650" s="51" t="s">
        <v>11052</v>
      </c>
      <c r="B4650" s="110" t="s">
        <v>11053</v>
      </c>
    </row>
    <row r="4651">
      <c r="A4651" s="51" t="s">
        <v>11054</v>
      </c>
      <c r="B4651" s="110" t="s">
        <v>11055</v>
      </c>
    </row>
    <row r="4652">
      <c r="A4652" s="51" t="s">
        <v>11056</v>
      </c>
      <c r="B4652" s="110" t="s">
        <v>11057</v>
      </c>
    </row>
    <row r="4653">
      <c r="A4653" s="51" t="s">
        <v>11058</v>
      </c>
      <c r="B4653" s="110" t="s">
        <v>11059</v>
      </c>
    </row>
    <row r="4654">
      <c r="A4654" s="51" t="s">
        <v>11060</v>
      </c>
      <c r="B4654" s="110" t="s">
        <v>11061</v>
      </c>
    </row>
    <row r="4655">
      <c r="A4655" s="51" t="s">
        <v>11062</v>
      </c>
      <c r="B4655" s="110" t="s">
        <v>11063</v>
      </c>
    </row>
    <row r="4656">
      <c r="A4656" s="51" t="s">
        <v>11064</v>
      </c>
      <c r="B4656" s="110" t="s">
        <v>11065</v>
      </c>
    </row>
    <row r="4657">
      <c r="A4657" s="51" t="s">
        <v>11066</v>
      </c>
      <c r="B4657" s="110" t="s">
        <v>11067</v>
      </c>
    </row>
    <row r="4658">
      <c r="A4658" s="51" t="s">
        <v>11068</v>
      </c>
      <c r="B4658" s="51" t="s">
        <v>11069</v>
      </c>
    </row>
    <row r="4659">
      <c r="A4659" s="51" t="s">
        <v>11070</v>
      </c>
      <c r="B4659" s="110" t="s">
        <v>11071</v>
      </c>
    </row>
    <row r="4660">
      <c r="A4660" s="51" t="s">
        <v>11072</v>
      </c>
      <c r="B4660" s="110" t="s">
        <v>11073</v>
      </c>
    </row>
    <row r="4661">
      <c r="A4661" s="51" t="s">
        <v>11074</v>
      </c>
      <c r="B4661" s="110" t="s">
        <v>11075</v>
      </c>
    </row>
    <row r="4662">
      <c r="A4662" s="51" t="s">
        <v>11076</v>
      </c>
      <c r="B4662" s="110" t="s">
        <v>11077</v>
      </c>
    </row>
    <row r="4663">
      <c r="A4663" s="51" t="s">
        <v>11078</v>
      </c>
      <c r="B4663" s="110" t="s">
        <v>11079</v>
      </c>
    </row>
    <row r="4664">
      <c r="A4664" s="51" t="s">
        <v>11080</v>
      </c>
      <c r="B4664" s="110" t="s">
        <v>11081</v>
      </c>
    </row>
    <row r="4665">
      <c r="A4665" s="51" t="s">
        <v>11082</v>
      </c>
      <c r="B4665" s="110" t="s">
        <v>11083</v>
      </c>
    </row>
    <row r="4666">
      <c r="A4666" s="51" t="s">
        <v>11084</v>
      </c>
      <c r="B4666" s="110" t="s">
        <v>11085</v>
      </c>
    </row>
    <row r="4667">
      <c r="A4667" s="51" t="s">
        <v>11086</v>
      </c>
      <c r="B4667" s="51" t="s">
        <v>11087</v>
      </c>
    </row>
    <row r="4668">
      <c r="A4668" s="51" t="s">
        <v>11088</v>
      </c>
      <c r="B4668" s="51" t="s">
        <v>11089</v>
      </c>
    </row>
    <row r="4669">
      <c r="A4669" s="51" t="s">
        <v>11090</v>
      </c>
      <c r="B4669" s="110" t="s">
        <v>11091</v>
      </c>
    </row>
    <row r="4670">
      <c r="A4670" s="51" t="s">
        <v>11092</v>
      </c>
      <c r="B4670" s="110" t="s">
        <v>11091</v>
      </c>
    </row>
    <row r="4671">
      <c r="A4671" s="51" t="s">
        <v>11093</v>
      </c>
      <c r="B4671" s="110" t="s">
        <v>11094</v>
      </c>
    </row>
    <row r="4672">
      <c r="A4672" s="51" t="s">
        <v>11095</v>
      </c>
      <c r="B4672" s="110" t="s">
        <v>11096</v>
      </c>
    </row>
    <row r="4673">
      <c r="A4673" s="51" t="s">
        <v>11097</v>
      </c>
      <c r="B4673" s="110" t="s">
        <v>11098</v>
      </c>
    </row>
    <row r="4674">
      <c r="A4674" s="51" t="s">
        <v>11099</v>
      </c>
      <c r="B4674" s="110" t="s">
        <v>11100</v>
      </c>
    </row>
    <row r="4675">
      <c r="A4675" s="51" t="s">
        <v>11101</v>
      </c>
      <c r="B4675" s="110" t="s">
        <v>11102</v>
      </c>
    </row>
    <row r="4676">
      <c r="A4676" s="51" t="s">
        <v>11103</v>
      </c>
      <c r="B4676" s="110" t="s">
        <v>11104</v>
      </c>
    </row>
    <row r="4677">
      <c r="A4677" s="51" t="s">
        <v>11105</v>
      </c>
      <c r="B4677" s="110" t="s">
        <v>11106</v>
      </c>
    </row>
    <row r="4678">
      <c r="A4678" s="51" t="s">
        <v>11107</v>
      </c>
      <c r="B4678" s="110" t="s">
        <v>11108</v>
      </c>
    </row>
    <row r="4679">
      <c r="A4679" s="51" t="s">
        <v>11109</v>
      </c>
      <c r="B4679" s="51" t="s">
        <v>11110</v>
      </c>
    </row>
    <row r="4680">
      <c r="A4680" s="51" t="s">
        <v>11111</v>
      </c>
      <c r="B4680" s="51" t="s">
        <v>11112</v>
      </c>
    </row>
    <row r="4681">
      <c r="A4681" s="51" t="s">
        <v>11113</v>
      </c>
      <c r="B4681" s="110" t="s">
        <v>11114</v>
      </c>
    </row>
    <row r="4682">
      <c r="A4682" s="51" t="s">
        <v>11115</v>
      </c>
      <c r="B4682" s="110" t="s">
        <v>11116</v>
      </c>
    </row>
    <row r="4683">
      <c r="A4683" s="51" t="s">
        <v>11117</v>
      </c>
      <c r="B4683" s="110" t="s">
        <v>11118</v>
      </c>
    </row>
    <row r="4684">
      <c r="A4684" s="51" t="s">
        <v>11119</v>
      </c>
      <c r="B4684" s="110" t="s">
        <v>11120</v>
      </c>
    </row>
    <row r="4685">
      <c r="A4685" s="51" t="s">
        <v>11121</v>
      </c>
      <c r="B4685" s="110" t="s">
        <v>11122</v>
      </c>
    </row>
    <row r="4686">
      <c r="A4686" s="51" t="s">
        <v>11123</v>
      </c>
      <c r="B4686" s="51" t="s">
        <v>11124</v>
      </c>
    </row>
    <row r="4687">
      <c r="A4687" s="51" t="s">
        <v>11125</v>
      </c>
      <c r="B4687" s="110" t="s">
        <v>11126</v>
      </c>
    </row>
    <row r="4688">
      <c r="A4688" s="51" t="s">
        <v>11127</v>
      </c>
      <c r="B4688" s="51" t="s">
        <v>11128</v>
      </c>
    </row>
    <row r="4689">
      <c r="A4689" s="51" t="s">
        <v>11129</v>
      </c>
      <c r="B4689" s="110" t="s">
        <v>11130</v>
      </c>
    </row>
    <row r="4690">
      <c r="A4690" s="51" t="s">
        <v>11131</v>
      </c>
      <c r="B4690" s="110" t="s">
        <v>11132</v>
      </c>
    </row>
    <row r="4691">
      <c r="A4691" s="51" t="s">
        <v>11133</v>
      </c>
      <c r="B4691" s="110" t="s">
        <v>11134</v>
      </c>
    </row>
    <row r="4692">
      <c r="A4692" s="51" t="s">
        <v>11135</v>
      </c>
      <c r="B4692" s="110" t="s">
        <v>11136</v>
      </c>
    </row>
    <row r="4693">
      <c r="A4693" s="51" t="s">
        <v>11137</v>
      </c>
      <c r="B4693" s="110" t="s">
        <v>11138</v>
      </c>
    </row>
    <row r="4694">
      <c r="A4694" s="51" t="s">
        <v>11139</v>
      </c>
      <c r="B4694" s="110" t="s">
        <v>11140</v>
      </c>
    </row>
    <row r="4695">
      <c r="A4695" s="51" t="s">
        <v>11141</v>
      </c>
      <c r="B4695" s="51" t="s">
        <v>11142</v>
      </c>
    </row>
    <row r="4696">
      <c r="A4696" s="51" t="s">
        <v>11143</v>
      </c>
      <c r="B4696" s="110" t="s">
        <v>11144</v>
      </c>
    </row>
    <row r="4697">
      <c r="A4697" s="51" t="s">
        <v>11145</v>
      </c>
      <c r="B4697" s="51" t="s">
        <v>11146</v>
      </c>
    </row>
    <row r="4698">
      <c r="A4698" s="51" t="s">
        <v>11147</v>
      </c>
      <c r="B4698" s="110" t="s">
        <v>11148</v>
      </c>
    </row>
    <row r="4699">
      <c r="A4699" s="51" t="s">
        <v>574</v>
      </c>
      <c r="B4699" s="110" t="s">
        <v>11149</v>
      </c>
    </row>
    <row r="4700">
      <c r="A4700" s="51" t="s">
        <v>11150</v>
      </c>
      <c r="B4700" s="110" t="s">
        <v>11151</v>
      </c>
    </row>
    <row r="4701">
      <c r="A4701" s="51" t="s">
        <v>11152</v>
      </c>
      <c r="B4701" s="110" t="s">
        <v>11153</v>
      </c>
    </row>
    <row r="4702">
      <c r="A4702" s="51" t="s">
        <v>11154</v>
      </c>
      <c r="B4702" s="110" t="s">
        <v>11155</v>
      </c>
    </row>
    <row r="4703">
      <c r="A4703" s="51" t="s">
        <v>11156</v>
      </c>
      <c r="B4703" s="51" t="s">
        <v>11157</v>
      </c>
    </row>
    <row r="4704">
      <c r="A4704" s="51" t="s">
        <v>11158</v>
      </c>
      <c r="B4704" s="110" t="s">
        <v>11159</v>
      </c>
    </row>
    <row r="4705">
      <c r="A4705" s="51" t="s">
        <v>11160</v>
      </c>
      <c r="B4705" s="110" t="s">
        <v>11161</v>
      </c>
    </row>
    <row r="4706">
      <c r="A4706" s="51" t="s">
        <v>11162</v>
      </c>
      <c r="B4706" s="110" t="s">
        <v>11163</v>
      </c>
    </row>
    <row r="4707">
      <c r="A4707" s="51" t="s">
        <v>11164</v>
      </c>
      <c r="B4707" s="110" t="s">
        <v>11165</v>
      </c>
    </row>
    <row r="4708">
      <c r="A4708" s="51" t="s">
        <v>11166</v>
      </c>
      <c r="B4708" s="110" t="s">
        <v>11167</v>
      </c>
    </row>
    <row r="4709">
      <c r="A4709" s="51" t="s">
        <v>11168</v>
      </c>
      <c r="B4709" s="51" t="s">
        <v>11169</v>
      </c>
    </row>
    <row r="4710">
      <c r="A4710" s="51" t="s">
        <v>11170</v>
      </c>
      <c r="B4710" s="110" t="s">
        <v>11171</v>
      </c>
    </row>
    <row r="4711">
      <c r="A4711" s="51" t="s">
        <v>11172</v>
      </c>
      <c r="B4711" s="110" t="s">
        <v>11173</v>
      </c>
    </row>
    <row r="4712">
      <c r="A4712" s="51" t="s">
        <v>11174</v>
      </c>
      <c r="B4712" s="110" t="s">
        <v>11175</v>
      </c>
    </row>
    <row r="4713">
      <c r="A4713" s="51" t="s">
        <v>11176</v>
      </c>
      <c r="B4713" s="110" t="s">
        <v>11177</v>
      </c>
    </row>
    <row r="4714">
      <c r="A4714" s="51" t="s">
        <v>11178</v>
      </c>
      <c r="B4714" s="110" t="s">
        <v>11179</v>
      </c>
    </row>
    <row r="4715">
      <c r="A4715" s="51" t="s">
        <v>11180</v>
      </c>
      <c r="B4715" s="110" t="s">
        <v>11181</v>
      </c>
    </row>
    <row r="4716">
      <c r="A4716" s="51" t="s">
        <v>11182</v>
      </c>
      <c r="B4716" s="110" t="s">
        <v>11183</v>
      </c>
    </row>
    <row r="4717">
      <c r="A4717" s="51" t="s">
        <v>11184</v>
      </c>
      <c r="B4717" s="110" t="s">
        <v>11185</v>
      </c>
    </row>
    <row r="4718">
      <c r="A4718" s="51" t="s">
        <v>11186</v>
      </c>
      <c r="B4718" s="110" t="s">
        <v>11187</v>
      </c>
    </row>
    <row r="4719">
      <c r="A4719" s="51" t="s">
        <v>11188</v>
      </c>
      <c r="B4719" s="110" t="s">
        <v>11189</v>
      </c>
    </row>
    <row r="4720">
      <c r="A4720" s="51" t="s">
        <v>11190</v>
      </c>
      <c r="B4720" s="110" t="s">
        <v>11191</v>
      </c>
    </row>
    <row r="4721">
      <c r="A4721" s="51" t="s">
        <v>11192</v>
      </c>
      <c r="B4721" s="110" t="s">
        <v>11193</v>
      </c>
    </row>
    <row r="4722">
      <c r="A4722" s="51" t="s">
        <v>11194</v>
      </c>
      <c r="B4722" s="51" t="s">
        <v>11195</v>
      </c>
    </row>
    <row r="4723">
      <c r="A4723" s="51" t="s">
        <v>11196</v>
      </c>
      <c r="B4723" s="110" t="s">
        <v>11197</v>
      </c>
    </row>
    <row r="4724">
      <c r="A4724" s="51" t="s">
        <v>11198</v>
      </c>
      <c r="B4724" s="110" t="s">
        <v>11199</v>
      </c>
    </row>
    <row r="4725">
      <c r="A4725" s="51" t="s">
        <v>11200</v>
      </c>
      <c r="B4725" s="110" t="s">
        <v>11201</v>
      </c>
    </row>
    <row r="4726">
      <c r="A4726" s="51" t="s">
        <v>11202</v>
      </c>
      <c r="B4726" s="51" t="s">
        <v>11203</v>
      </c>
    </row>
    <row r="4727">
      <c r="A4727" s="51" t="s">
        <v>11204</v>
      </c>
      <c r="B4727" s="110" t="s">
        <v>11205</v>
      </c>
    </row>
    <row r="4728">
      <c r="A4728" s="51" t="s">
        <v>11206</v>
      </c>
      <c r="B4728" s="110" t="s">
        <v>11207</v>
      </c>
    </row>
    <row r="4729">
      <c r="A4729" s="51" t="s">
        <v>11208</v>
      </c>
      <c r="B4729" s="110" t="s">
        <v>11209</v>
      </c>
    </row>
    <row r="4730">
      <c r="A4730" s="51" t="s">
        <v>11210</v>
      </c>
      <c r="B4730" s="110" t="s">
        <v>11211</v>
      </c>
    </row>
    <row r="4731">
      <c r="A4731" s="51" t="s">
        <v>11212</v>
      </c>
      <c r="B4731" s="110" t="s">
        <v>11213</v>
      </c>
    </row>
    <row r="4732">
      <c r="A4732" s="51" t="s">
        <v>11214</v>
      </c>
      <c r="B4732" s="110" t="s">
        <v>11215</v>
      </c>
    </row>
    <row r="4733">
      <c r="A4733" s="51" t="s">
        <v>11216</v>
      </c>
      <c r="B4733" s="110" t="s">
        <v>11217</v>
      </c>
    </row>
    <row r="4734">
      <c r="A4734" s="51" t="s">
        <v>11218</v>
      </c>
      <c r="B4734" s="110" t="s">
        <v>11219</v>
      </c>
    </row>
    <row r="4735">
      <c r="A4735" s="51" t="s">
        <v>11220</v>
      </c>
      <c r="B4735" s="110" t="s">
        <v>11221</v>
      </c>
    </row>
    <row r="4736">
      <c r="A4736" s="51" t="s">
        <v>11222</v>
      </c>
      <c r="B4736" s="110" t="s">
        <v>11223</v>
      </c>
    </row>
    <row r="4737">
      <c r="A4737" s="51" t="s">
        <v>11224</v>
      </c>
      <c r="B4737" s="110" t="s">
        <v>11225</v>
      </c>
    </row>
    <row r="4738">
      <c r="A4738" s="51" t="s">
        <v>11226</v>
      </c>
      <c r="B4738" s="110" t="s">
        <v>11227</v>
      </c>
    </row>
    <row r="4739">
      <c r="A4739" s="51" t="s">
        <v>11228</v>
      </c>
      <c r="B4739" s="110" t="s">
        <v>11229</v>
      </c>
    </row>
    <row r="4740">
      <c r="A4740" s="51" t="s">
        <v>11230</v>
      </c>
      <c r="B4740" s="110" t="s">
        <v>11231</v>
      </c>
    </row>
    <row r="4741">
      <c r="A4741" s="51" t="s">
        <v>11232</v>
      </c>
      <c r="B4741" s="110" t="s">
        <v>11233</v>
      </c>
    </row>
    <row r="4742">
      <c r="A4742" s="51" t="s">
        <v>11234</v>
      </c>
      <c r="B4742" s="51" t="s">
        <v>11235</v>
      </c>
    </row>
    <row r="4743">
      <c r="A4743" s="51" t="s">
        <v>11236</v>
      </c>
      <c r="B4743" s="110" t="s">
        <v>11237</v>
      </c>
    </row>
    <row r="4744">
      <c r="A4744" s="51" t="s">
        <v>11238</v>
      </c>
      <c r="B4744" s="110" t="s">
        <v>11239</v>
      </c>
    </row>
    <row r="4745">
      <c r="A4745" s="51" t="s">
        <v>11240</v>
      </c>
      <c r="B4745" s="110" t="s">
        <v>11241</v>
      </c>
    </row>
    <row r="4746">
      <c r="A4746" s="51" t="s">
        <v>11242</v>
      </c>
      <c r="B4746" s="110" t="s">
        <v>11243</v>
      </c>
    </row>
    <row r="4747">
      <c r="A4747" s="51" t="s">
        <v>11244</v>
      </c>
      <c r="B4747" s="110" t="s">
        <v>11245</v>
      </c>
    </row>
    <row r="4748">
      <c r="A4748" s="51" t="s">
        <v>11246</v>
      </c>
      <c r="B4748" s="110" t="s">
        <v>11247</v>
      </c>
    </row>
    <row r="4749">
      <c r="A4749" s="51" t="s">
        <v>11248</v>
      </c>
      <c r="B4749" s="110" t="s">
        <v>11249</v>
      </c>
    </row>
    <row r="4750">
      <c r="A4750" s="51" t="s">
        <v>11250</v>
      </c>
      <c r="B4750" s="110" t="s">
        <v>11251</v>
      </c>
    </row>
    <row r="4751">
      <c r="A4751" s="51" t="s">
        <v>11252</v>
      </c>
      <c r="B4751" s="110" t="s">
        <v>11253</v>
      </c>
    </row>
    <row r="4752">
      <c r="A4752" s="51" t="s">
        <v>11254</v>
      </c>
      <c r="B4752" s="110" t="s">
        <v>11255</v>
      </c>
    </row>
    <row r="4753">
      <c r="A4753" s="51" t="s">
        <v>11256</v>
      </c>
      <c r="B4753" s="110" t="s">
        <v>11257</v>
      </c>
    </row>
    <row r="4754">
      <c r="A4754" s="51" t="s">
        <v>11258</v>
      </c>
      <c r="B4754" s="110" t="s">
        <v>11259</v>
      </c>
    </row>
    <row r="4755">
      <c r="A4755" s="51" t="s">
        <v>11260</v>
      </c>
      <c r="B4755" s="110" t="s">
        <v>11261</v>
      </c>
    </row>
    <row r="4756">
      <c r="A4756" s="51" t="s">
        <v>11262</v>
      </c>
      <c r="B4756" s="110" t="s">
        <v>11263</v>
      </c>
    </row>
    <row r="4757">
      <c r="A4757" s="51" t="s">
        <v>11264</v>
      </c>
      <c r="B4757" s="110" t="s">
        <v>11265</v>
      </c>
    </row>
    <row r="4758">
      <c r="A4758" s="51" t="s">
        <v>11266</v>
      </c>
      <c r="B4758" s="110" t="s">
        <v>11267</v>
      </c>
    </row>
    <row r="4759">
      <c r="A4759" s="51" t="s">
        <v>11268</v>
      </c>
      <c r="B4759" s="110" t="s">
        <v>11269</v>
      </c>
    </row>
    <row r="4760">
      <c r="A4760" s="51" t="s">
        <v>11270</v>
      </c>
      <c r="B4760" s="110" t="s">
        <v>11271</v>
      </c>
    </row>
    <row r="4761">
      <c r="A4761" s="51" t="s">
        <v>11272</v>
      </c>
      <c r="B4761" s="51" t="s">
        <v>11273</v>
      </c>
    </row>
    <row r="4762">
      <c r="A4762" s="51" t="s">
        <v>11274</v>
      </c>
      <c r="B4762" s="110" t="s">
        <v>11275</v>
      </c>
    </row>
    <row r="4763">
      <c r="A4763" s="51" t="s">
        <v>11276</v>
      </c>
      <c r="B4763" s="110" t="s">
        <v>11277</v>
      </c>
    </row>
    <row r="4764">
      <c r="A4764" s="51" t="s">
        <v>11278</v>
      </c>
      <c r="B4764" s="110" t="s">
        <v>11279</v>
      </c>
    </row>
    <row r="4765">
      <c r="A4765" s="51" t="s">
        <v>11280</v>
      </c>
      <c r="B4765" s="51" t="s">
        <v>11281</v>
      </c>
    </row>
    <row r="4766">
      <c r="A4766" s="51" t="s">
        <v>11282</v>
      </c>
      <c r="B4766" s="110" t="s">
        <v>11283</v>
      </c>
    </row>
    <row r="4767">
      <c r="A4767" s="51" t="s">
        <v>11284</v>
      </c>
      <c r="B4767" s="110" t="s">
        <v>11285</v>
      </c>
    </row>
    <row r="4768">
      <c r="A4768" s="51" t="s">
        <v>11286</v>
      </c>
      <c r="B4768" s="110" t="s">
        <v>11287</v>
      </c>
    </row>
    <row r="4769">
      <c r="A4769" s="51" t="s">
        <v>11288</v>
      </c>
      <c r="B4769" s="110" t="s">
        <v>11289</v>
      </c>
    </row>
    <row r="4770">
      <c r="A4770" s="51" t="s">
        <v>11290</v>
      </c>
      <c r="B4770" s="110" t="s">
        <v>11291</v>
      </c>
    </row>
    <row r="4771">
      <c r="A4771" s="51" t="s">
        <v>11292</v>
      </c>
      <c r="B4771" s="51" t="s">
        <v>11293</v>
      </c>
    </row>
    <row r="4772">
      <c r="A4772" s="51" t="s">
        <v>11294</v>
      </c>
      <c r="B4772" s="110" t="s">
        <v>11295</v>
      </c>
    </row>
    <row r="4773">
      <c r="A4773" s="51" t="s">
        <v>11296</v>
      </c>
      <c r="B4773" s="110" t="s">
        <v>11297</v>
      </c>
    </row>
    <row r="4774">
      <c r="A4774" s="51" t="s">
        <v>11298</v>
      </c>
      <c r="B4774" s="51" t="s">
        <v>11299</v>
      </c>
    </row>
    <row r="4775">
      <c r="A4775" s="51" t="s">
        <v>11300</v>
      </c>
      <c r="B4775" s="110" t="s">
        <v>11301</v>
      </c>
    </row>
    <row r="4776">
      <c r="A4776" s="51" t="s">
        <v>11302</v>
      </c>
      <c r="B4776" s="110" t="s">
        <v>11303</v>
      </c>
    </row>
    <row r="4777">
      <c r="A4777" s="51" t="s">
        <v>11304</v>
      </c>
      <c r="B4777" s="110" t="s">
        <v>11305</v>
      </c>
    </row>
    <row r="4778">
      <c r="A4778" s="51" t="s">
        <v>11306</v>
      </c>
      <c r="B4778" s="110" t="s">
        <v>11307</v>
      </c>
    </row>
    <row r="4779">
      <c r="A4779" s="51" t="s">
        <v>11308</v>
      </c>
      <c r="B4779" s="110" t="s">
        <v>11309</v>
      </c>
    </row>
    <row r="4780">
      <c r="A4780" s="51" t="s">
        <v>11310</v>
      </c>
      <c r="B4780" s="110" t="s">
        <v>11311</v>
      </c>
    </row>
    <row r="4781">
      <c r="A4781" s="51" t="s">
        <v>11312</v>
      </c>
      <c r="B4781" s="51" t="s">
        <v>11313</v>
      </c>
    </row>
    <row r="4782">
      <c r="A4782" s="51" t="s">
        <v>1071</v>
      </c>
      <c r="B4782" s="51" t="s">
        <v>11314</v>
      </c>
    </row>
    <row r="4783">
      <c r="A4783" s="51" t="s">
        <v>11315</v>
      </c>
      <c r="B4783" s="110" t="s">
        <v>11316</v>
      </c>
    </row>
    <row r="4784">
      <c r="A4784" s="51" t="s">
        <v>11317</v>
      </c>
      <c r="B4784" s="110" t="s">
        <v>11318</v>
      </c>
    </row>
    <row r="4785">
      <c r="A4785" s="51" t="s">
        <v>11319</v>
      </c>
      <c r="B4785" s="51" t="s">
        <v>11320</v>
      </c>
    </row>
    <row r="4786">
      <c r="A4786" s="51" t="s">
        <v>11321</v>
      </c>
      <c r="B4786" s="110" t="s">
        <v>11322</v>
      </c>
    </row>
    <row r="4787">
      <c r="A4787" s="51" t="s">
        <v>11323</v>
      </c>
      <c r="B4787" s="110" t="s">
        <v>11324</v>
      </c>
    </row>
    <row r="4788">
      <c r="A4788" s="51" t="s">
        <v>11325</v>
      </c>
      <c r="B4788" s="110" t="s">
        <v>11326</v>
      </c>
    </row>
    <row r="4789">
      <c r="A4789" s="51" t="s">
        <v>11327</v>
      </c>
      <c r="B4789" s="110" t="s">
        <v>11328</v>
      </c>
    </row>
    <row r="4790">
      <c r="A4790" s="51" t="s">
        <v>11329</v>
      </c>
      <c r="B4790" s="110" t="s">
        <v>11330</v>
      </c>
    </row>
    <row r="4791">
      <c r="A4791" s="51" t="s">
        <v>11331</v>
      </c>
      <c r="B4791" s="110" t="s">
        <v>11332</v>
      </c>
    </row>
    <row r="4792">
      <c r="A4792" s="51" t="s">
        <v>11333</v>
      </c>
      <c r="B4792" s="110" t="s">
        <v>11334</v>
      </c>
    </row>
    <row r="4793">
      <c r="A4793" s="51" t="s">
        <v>11335</v>
      </c>
      <c r="B4793" s="51" t="s">
        <v>11336</v>
      </c>
    </row>
    <row r="4794">
      <c r="A4794" s="51" t="s">
        <v>11337</v>
      </c>
      <c r="B4794" s="110" t="s">
        <v>11338</v>
      </c>
    </row>
    <row r="4795">
      <c r="A4795" s="51" t="s">
        <v>11339</v>
      </c>
      <c r="B4795" s="110" t="s">
        <v>11340</v>
      </c>
    </row>
    <row r="4796">
      <c r="A4796" s="51" t="s">
        <v>11341</v>
      </c>
      <c r="B4796" s="110" t="s">
        <v>11342</v>
      </c>
    </row>
    <row r="4797">
      <c r="A4797" s="51" t="s">
        <v>11343</v>
      </c>
      <c r="B4797" s="110" t="s">
        <v>11344</v>
      </c>
    </row>
    <row r="4798">
      <c r="A4798" s="51" t="s">
        <v>11345</v>
      </c>
      <c r="B4798" s="110" t="s">
        <v>11346</v>
      </c>
    </row>
    <row r="4799">
      <c r="A4799" s="51" t="s">
        <v>11347</v>
      </c>
      <c r="B4799" s="110" t="s">
        <v>11348</v>
      </c>
    </row>
    <row r="4800">
      <c r="A4800" s="51" t="s">
        <v>11349</v>
      </c>
      <c r="B4800" s="110" t="s">
        <v>11348</v>
      </c>
    </row>
    <row r="4801">
      <c r="A4801" s="51" t="s">
        <v>11350</v>
      </c>
      <c r="B4801" s="110" t="s">
        <v>11351</v>
      </c>
    </row>
    <row r="4802">
      <c r="A4802" s="51" t="s">
        <v>11352</v>
      </c>
      <c r="B4802" s="110" t="s">
        <v>11353</v>
      </c>
    </row>
    <row r="4803">
      <c r="A4803" s="51" t="s">
        <v>11354</v>
      </c>
      <c r="B4803" s="110" t="s">
        <v>11355</v>
      </c>
    </row>
    <row r="4804">
      <c r="A4804" s="51" t="s">
        <v>11356</v>
      </c>
      <c r="B4804" s="110" t="s">
        <v>11357</v>
      </c>
    </row>
    <row r="4805">
      <c r="A4805" s="51" t="s">
        <v>11358</v>
      </c>
      <c r="B4805" s="51" t="s">
        <v>11359</v>
      </c>
    </row>
    <row r="4806">
      <c r="A4806" s="51" t="s">
        <v>11360</v>
      </c>
      <c r="B4806" s="110" t="s">
        <v>11361</v>
      </c>
    </row>
    <row r="4807">
      <c r="A4807" s="51" t="s">
        <v>11362</v>
      </c>
      <c r="B4807" s="110" t="s">
        <v>11363</v>
      </c>
    </row>
    <row r="4808">
      <c r="A4808" s="51" t="s">
        <v>11364</v>
      </c>
      <c r="B4808" s="110" t="s">
        <v>11365</v>
      </c>
    </row>
    <row r="4809">
      <c r="A4809" s="51" t="s">
        <v>11366</v>
      </c>
      <c r="B4809" s="110" t="s">
        <v>11367</v>
      </c>
    </row>
    <row r="4810">
      <c r="A4810" s="51" t="s">
        <v>11368</v>
      </c>
      <c r="B4810" s="110" t="s">
        <v>11369</v>
      </c>
    </row>
    <row r="4811">
      <c r="A4811" s="51" t="s">
        <v>11370</v>
      </c>
      <c r="B4811" s="110" t="s">
        <v>11371</v>
      </c>
    </row>
    <row r="4812">
      <c r="A4812" s="51" t="s">
        <v>11372</v>
      </c>
      <c r="B4812" s="51" t="s">
        <v>11373</v>
      </c>
    </row>
    <row r="4813">
      <c r="A4813" s="51" t="s">
        <v>11374</v>
      </c>
      <c r="B4813" s="110" t="s">
        <v>11375</v>
      </c>
    </row>
    <row r="4814">
      <c r="A4814" s="51" t="s">
        <v>11376</v>
      </c>
      <c r="B4814" s="110" t="s">
        <v>11377</v>
      </c>
    </row>
    <row r="4815">
      <c r="A4815" s="51" t="s">
        <v>11378</v>
      </c>
      <c r="B4815" s="110" t="s">
        <v>11379</v>
      </c>
    </row>
    <row r="4816">
      <c r="A4816" s="51" t="s">
        <v>11380</v>
      </c>
      <c r="B4816" s="110" t="s">
        <v>11381</v>
      </c>
    </row>
    <row r="4817">
      <c r="A4817" s="51" t="s">
        <v>11382</v>
      </c>
      <c r="B4817" s="110" t="s">
        <v>11383</v>
      </c>
    </row>
    <row r="4818">
      <c r="A4818" s="51" t="s">
        <v>11384</v>
      </c>
      <c r="B4818" s="110" t="s">
        <v>11385</v>
      </c>
    </row>
    <row r="4819">
      <c r="A4819" s="51" t="s">
        <v>11386</v>
      </c>
      <c r="B4819" s="110" t="s">
        <v>11387</v>
      </c>
    </row>
    <row r="4820">
      <c r="A4820" s="51" t="s">
        <v>11388</v>
      </c>
      <c r="B4820" s="110" t="s">
        <v>11389</v>
      </c>
    </row>
    <row r="4821">
      <c r="A4821" s="51" t="s">
        <v>11390</v>
      </c>
      <c r="B4821" s="51" t="s">
        <v>11391</v>
      </c>
    </row>
    <row r="4822">
      <c r="A4822" s="51" t="s">
        <v>11392</v>
      </c>
      <c r="B4822" s="110" t="s">
        <v>11393</v>
      </c>
    </row>
    <row r="4823">
      <c r="A4823" s="51" t="s">
        <v>11394</v>
      </c>
      <c r="B4823" s="51" t="s">
        <v>11395</v>
      </c>
    </row>
    <row r="4824">
      <c r="A4824" s="51" t="s">
        <v>11396</v>
      </c>
      <c r="B4824" s="110" t="s">
        <v>11397</v>
      </c>
    </row>
    <row r="4825">
      <c r="A4825" s="51" t="s">
        <v>11398</v>
      </c>
      <c r="B4825" s="110" t="s">
        <v>11399</v>
      </c>
    </row>
    <row r="4826">
      <c r="A4826" s="51" t="s">
        <v>11400</v>
      </c>
      <c r="B4826" s="110" t="s">
        <v>11401</v>
      </c>
    </row>
    <row r="4827">
      <c r="A4827" s="51" t="s">
        <v>11402</v>
      </c>
      <c r="B4827" s="110" t="s">
        <v>11403</v>
      </c>
    </row>
    <row r="4828">
      <c r="A4828" s="51" t="s">
        <v>11404</v>
      </c>
      <c r="B4828" s="110" t="s">
        <v>11405</v>
      </c>
    </row>
    <row r="4829">
      <c r="A4829" s="51" t="s">
        <v>11406</v>
      </c>
      <c r="B4829" s="110" t="s">
        <v>11407</v>
      </c>
    </row>
    <row r="4830">
      <c r="A4830" s="51" t="s">
        <v>11408</v>
      </c>
      <c r="B4830" s="110" t="s">
        <v>11409</v>
      </c>
    </row>
    <row r="4831">
      <c r="A4831" s="51" t="s">
        <v>11410</v>
      </c>
      <c r="B4831" s="110" t="s">
        <v>11411</v>
      </c>
    </row>
    <row r="4832">
      <c r="A4832" s="51" t="s">
        <v>11412</v>
      </c>
      <c r="B4832" s="110" t="s">
        <v>11413</v>
      </c>
    </row>
    <row r="4833">
      <c r="A4833" s="51" t="s">
        <v>11414</v>
      </c>
      <c r="B4833" s="110" t="s">
        <v>11415</v>
      </c>
    </row>
    <row r="4834">
      <c r="A4834" s="51" t="s">
        <v>11416</v>
      </c>
      <c r="B4834" s="110" t="s">
        <v>11417</v>
      </c>
    </row>
    <row r="4835">
      <c r="A4835" s="51" t="s">
        <v>11418</v>
      </c>
      <c r="B4835" s="110" t="s">
        <v>11419</v>
      </c>
    </row>
    <row r="4836">
      <c r="A4836" s="51" t="s">
        <v>11420</v>
      </c>
      <c r="B4836" s="110" t="s">
        <v>11421</v>
      </c>
    </row>
    <row r="4837">
      <c r="A4837" s="51" t="s">
        <v>11422</v>
      </c>
      <c r="B4837" s="51" t="s">
        <v>11423</v>
      </c>
    </row>
    <row r="4838">
      <c r="A4838" s="51" t="s">
        <v>11424</v>
      </c>
      <c r="B4838" s="110" t="s">
        <v>11425</v>
      </c>
    </row>
    <row r="4839">
      <c r="A4839" s="51" t="s">
        <v>11426</v>
      </c>
      <c r="B4839" s="110" t="s">
        <v>11427</v>
      </c>
    </row>
    <row r="4840">
      <c r="A4840" s="51" t="s">
        <v>11428</v>
      </c>
      <c r="B4840" s="110" t="s">
        <v>11429</v>
      </c>
    </row>
    <row r="4841">
      <c r="A4841" s="51" t="s">
        <v>11430</v>
      </c>
      <c r="B4841" s="110" t="s">
        <v>11431</v>
      </c>
    </row>
    <row r="4842">
      <c r="A4842" s="51" t="s">
        <v>11432</v>
      </c>
      <c r="B4842" s="51" t="s">
        <v>11433</v>
      </c>
    </row>
    <row r="4843">
      <c r="A4843" s="51" t="s">
        <v>11434</v>
      </c>
      <c r="B4843" s="51" t="s">
        <v>11435</v>
      </c>
    </row>
    <row r="4844">
      <c r="A4844" s="51" t="s">
        <v>11436</v>
      </c>
      <c r="B4844" s="110" t="s">
        <v>11437</v>
      </c>
    </row>
    <row r="4845">
      <c r="A4845" s="51" t="s">
        <v>11438</v>
      </c>
      <c r="B4845" s="110" t="s">
        <v>11439</v>
      </c>
    </row>
    <row r="4846">
      <c r="A4846" s="51" t="s">
        <v>11440</v>
      </c>
      <c r="B4846" s="110" t="s">
        <v>11441</v>
      </c>
    </row>
    <row r="4847">
      <c r="A4847" s="51" t="s">
        <v>11442</v>
      </c>
      <c r="B4847" s="110" t="s">
        <v>11443</v>
      </c>
    </row>
    <row r="4848">
      <c r="A4848" s="51" t="s">
        <v>11444</v>
      </c>
      <c r="B4848" s="110" t="s">
        <v>11445</v>
      </c>
    </row>
    <row r="4849">
      <c r="A4849" s="51" t="s">
        <v>11446</v>
      </c>
      <c r="B4849" s="110" t="s">
        <v>11447</v>
      </c>
    </row>
    <row r="4850">
      <c r="A4850" s="51" t="s">
        <v>11448</v>
      </c>
      <c r="B4850" s="110" t="s">
        <v>11449</v>
      </c>
    </row>
    <row r="4851">
      <c r="A4851" s="51" t="s">
        <v>11450</v>
      </c>
      <c r="B4851" s="51" t="s">
        <v>11451</v>
      </c>
    </row>
    <row r="4852">
      <c r="A4852" s="51" t="s">
        <v>11452</v>
      </c>
      <c r="B4852" s="110" t="s">
        <v>11453</v>
      </c>
    </row>
    <row r="4853">
      <c r="A4853" s="51" t="s">
        <v>11454</v>
      </c>
      <c r="B4853" s="110" t="s">
        <v>11455</v>
      </c>
    </row>
    <row r="4854">
      <c r="A4854" s="51" t="s">
        <v>11456</v>
      </c>
      <c r="B4854" s="110" t="s">
        <v>11457</v>
      </c>
    </row>
    <row r="4855">
      <c r="A4855" s="51" t="s">
        <v>11458</v>
      </c>
      <c r="B4855" s="110" t="s">
        <v>11459</v>
      </c>
    </row>
    <row r="4856">
      <c r="A4856" s="51" t="s">
        <v>11460</v>
      </c>
      <c r="B4856" s="110" t="s">
        <v>11461</v>
      </c>
    </row>
    <row r="4857">
      <c r="A4857" s="51" t="s">
        <v>11462</v>
      </c>
      <c r="B4857" s="110" t="s">
        <v>11463</v>
      </c>
    </row>
    <row r="4858">
      <c r="A4858" s="51" t="s">
        <v>11464</v>
      </c>
      <c r="B4858" s="51" t="s">
        <v>11465</v>
      </c>
    </row>
    <row r="4859">
      <c r="A4859" s="51" t="s">
        <v>11466</v>
      </c>
      <c r="B4859" s="110" t="s">
        <v>11467</v>
      </c>
    </row>
    <row r="4860">
      <c r="A4860" s="51" t="s">
        <v>11468</v>
      </c>
      <c r="B4860" s="110" t="s">
        <v>11469</v>
      </c>
    </row>
    <row r="4861">
      <c r="A4861" s="51" t="s">
        <v>11470</v>
      </c>
      <c r="B4861" s="110" t="s">
        <v>11471</v>
      </c>
    </row>
    <row r="4862">
      <c r="A4862" s="51" t="s">
        <v>11472</v>
      </c>
      <c r="B4862" s="51" t="s">
        <v>11473</v>
      </c>
    </row>
    <row r="4863">
      <c r="A4863" s="51" t="s">
        <v>11474</v>
      </c>
      <c r="B4863" s="110" t="s">
        <v>11475</v>
      </c>
    </row>
    <row r="4864">
      <c r="A4864" s="51" t="s">
        <v>11476</v>
      </c>
      <c r="B4864" s="110" t="s">
        <v>11477</v>
      </c>
    </row>
    <row r="4865">
      <c r="A4865" s="51" t="s">
        <v>11478</v>
      </c>
      <c r="B4865" s="110" t="s">
        <v>11479</v>
      </c>
    </row>
    <row r="4866">
      <c r="A4866" s="51" t="s">
        <v>11480</v>
      </c>
      <c r="B4866" s="110" t="s">
        <v>11481</v>
      </c>
    </row>
    <row r="4867">
      <c r="A4867" s="51" t="s">
        <v>11482</v>
      </c>
      <c r="B4867" s="110" t="s">
        <v>11483</v>
      </c>
    </row>
    <row r="4868">
      <c r="A4868" s="51" t="s">
        <v>11484</v>
      </c>
      <c r="B4868" s="51" t="s">
        <v>11485</v>
      </c>
    </row>
    <row r="4869">
      <c r="A4869" s="51" t="s">
        <v>11486</v>
      </c>
      <c r="B4869" s="51" t="s">
        <v>11487</v>
      </c>
    </row>
    <row r="4870">
      <c r="A4870" s="51" t="s">
        <v>11488</v>
      </c>
      <c r="B4870" s="110" t="s">
        <v>11489</v>
      </c>
    </row>
    <row r="4871">
      <c r="A4871" s="51" t="s">
        <v>11490</v>
      </c>
      <c r="B4871" s="110" t="s">
        <v>11491</v>
      </c>
    </row>
    <row r="4872">
      <c r="A4872" s="51" t="s">
        <v>11492</v>
      </c>
      <c r="B4872" s="110" t="s">
        <v>11493</v>
      </c>
    </row>
    <row r="4873">
      <c r="A4873" s="51" t="s">
        <v>11494</v>
      </c>
      <c r="B4873" s="110" t="s">
        <v>11495</v>
      </c>
    </row>
    <row r="4874">
      <c r="A4874" s="51" t="s">
        <v>11496</v>
      </c>
      <c r="B4874" s="110" t="s">
        <v>11497</v>
      </c>
    </row>
    <row r="4875">
      <c r="A4875" s="51" t="s">
        <v>11498</v>
      </c>
      <c r="B4875" s="110" t="s">
        <v>11499</v>
      </c>
    </row>
    <row r="4876">
      <c r="A4876" s="51" t="s">
        <v>11500</v>
      </c>
      <c r="B4876" s="110" t="s">
        <v>11501</v>
      </c>
    </row>
    <row r="4877">
      <c r="A4877" s="51" t="s">
        <v>11502</v>
      </c>
      <c r="B4877" s="110" t="s">
        <v>11503</v>
      </c>
    </row>
    <row r="4878">
      <c r="A4878" s="51" t="s">
        <v>11504</v>
      </c>
      <c r="B4878" s="110" t="s">
        <v>11505</v>
      </c>
    </row>
    <row r="4879">
      <c r="A4879" s="51" t="s">
        <v>11506</v>
      </c>
      <c r="B4879" s="51" t="s">
        <v>11507</v>
      </c>
    </row>
    <row r="4880">
      <c r="A4880" s="51" t="s">
        <v>11508</v>
      </c>
      <c r="B4880" s="110" t="s">
        <v>11509</v>
      </c>
    </row>
    <row r="4881">
      <c r="A4881" s="51" t="s">
        <v>11510</v>
      </c>
      <c r="B4881" s="110" t="s">
        <v>11511</v>
      </c>
    </row>
    <row r="4882">
      <c r="A4882" s="51" t="s">
        <v>11512</v>
      </c>
      <c r="B4882" s="110" t="s">
        <v>11513</v>
      </c>
    </row>
    <row r="4883">
      <c r="A4883" s="51" t="s">
        <v>11514</v>
      </c>
      <c r="B4883" s="110" t="s">
        <v>11515</v>
      </c>
    </row>
    <row r="4884">
      <c r="A4884" s="51" t="s">
        <v>11516</v>
      </c>
      <c r="B4884" s="110" t="s">
        <v>11517</v>
      </c>
    </row>
    <row r="4885">
      <c r="A4885" s="51" t="s">
        <v>11518</v>
      </c>
      <c r="B4885" s="110" t="s">
        <v>11519</v>
      </c>
    </row>
    <row r="4886">
      <c r="A4886" s="51" t="s">
        <v>11520</v>
      </c>
      <c r="B4886" s="110" t="s">
        <v>11521</v>
      </c>
    </row>
    <row r="4887">
      <c r="A4887" s="51" t="s">
        <v>11522</v>
      </c>
      <c r="B4887" s="110" t="s">
        <v>11523</v>
      </c>
    </row>
    <row r="4888">
      <c r="A4888" s="51" t="s">
        <v>11524</v>
      </c>
      <c r="B4888" s="110" t="s">
        <v>11525</v>
      </c>
    </row>
    <row r="4889">
      <c r="A4889" s="51" t="s">
        <v>11526</v>
      </c>
      <c r="B4889" s="51" t="s">
        <v>11527</v>
      </c>
    </row>
    <row r="4890">
      <c r="A4890" s="51" t="s">
        <v>11528</v>
      </c>
      <c r="B4890" s="110" t="s">
        <v>11529</v>
      </c>
    </row>
    <row r="4891">
      <c r="A4891" s="51" t="s">
        <v>11530</v>
      </c>
      <c r="B4891" s="110" t="s">
        <v>11531</v>
      </c>
    </row>
    <row r="4892">
      <c r="A4892" s="51" t="s">
        <v>11532</v>
      </c>
      <c r="B4892" s="51" t="s">
        <v>11533</v>
      </c>
    </row>
    <row r="4893">
      <c r="A4893" s="51" t="s">
        <v>11534</v>
      </c>
      <c r="B4893" s="110" t="s">
        <v>11535</v>
      </c>
    </row>
    <row r="4894">
      <c r="A4894" s="51" t="s">
        <v>11536</v>
      </c>
      <c r="B4894" s="51" t="s">
        <v>11537</v>
      </c>
    </row>
    <row r="4895">
      <c r="A4895" s="51" t="s">
        <v>11538</v>
      </c>
      <c r="B4895" s="110" t="s">
        <v>11539</v>
      </c>
    </row>
    <row r="4896">
      <c r="A4896" s="51" t="s">
        <v>11540</v>
      </c>
      <c r="B4896" s="110" t="s">
        <v>11541</v>
      </c>
    </row>
    <row r="4897">
      <c r="A4897" s="51" t="s">
        <v>11542</v>
      </c>
      <c r="B4897" s="110" t="s">
        <v>11543</v>
      </c>
    </row>
    <row r="4898">
      <c r="A4898" s="51" t="s">
        <v>11544</v>
      </c>
      <c r="B4898" s="110" t="s">
        <v>11545</v>
      </c>
    </row>
    <row r="4899">
      <c r="A4899" s="51" t="s">
        <v>11546</v>
      </c>
      <c r="B4899" s="110" t="s">
        <v>11547</v>
      </c>
    </row>
    <row r="4900">
      <c r="A4900" s="51" t="s">
        <v>11548</v>
      </c>
      <c r="B4900" s="110" t="s">
        <v>11549</v>
      </c>
    </row>
    <row r="4901">
      <c r="A4901" s="51" t="s">
        <v>11550</v>
      </c>
      <c r="B4901" s="110" t="s">
        <v>11551</v>
      </c>
    </row>
    <row r="4902">
      <c r="A4902" s="51" t="s">
        <v>11552</v>
      </c>
      <c r="B4902" s="110" t="s">
        <v>11553</v>
      </c>
    </row>
    <row r="4903">
      <c r="A4903" s="51" t="s">
        <v>11554</v>
      </c>
      <c r="B4903" s="51" t="s">
        <v>11555</v>
      </c>
    </row>
    <row r="4904">
      <c r="A4904" s="51" t="s">
        <v>11556</v>
      </c>
      <c r="B4904" s="110" t="s">
        <v>11557</v>
      </c>
    </row>
    <row r="4905">
      <c r="A4905" s="51" t="s">
        <v>11558</v>
      </c>
      <c r="B4905" s="110" t="s">
        <v>11559</v>
      </c>
    </row>
    <row r="4906">
      <c r="A4906" s="51" t="s">
        <v>11560</v>
      </c>
      <c r="B4906" s="110" t="s">
        <v>11561</v>
      </c>
    </row>
    <row r="4907">
      <c r="A4907" s="51" t="s">
        <v>11562</v>
      </c>
      <c r="B4907" s="51" t="s">
        <v>11563</v>
      </c>
    </row>
    <row r="4908">
      <c r="A4908" s="51" t="s">
        <v>11564</v>
      </c>
      <c r="B4908" s="110" t="s">
        <v>11565</v>
      </c>
    </row>
    <row r="4909">
      <c r="A4909" s="51" t="s">
        <v>11566</v>
      </c>
      <c r="B4909" s="110" t="s">
        <v>11567</v>
      </c>
    </row>
    <row r="4910">
      <c r="A4910" s="51" t="s">
        <v>11568</v>
      </c>
      <c r="B4910" s="110" t="s">
        <v>11569</v>
      </c>
    </row>
    <row r="4911">
      <c r="A4911" s="51" t="s">
        <v>11570</v>
      </c>
      <c r="B4911" s="110" t="s">
        <v>11571</v>
      </c>
    </row>
    <row r="4912">
      <c r="A4912" s="51" t="s">
        <v>11572</v>
      </c>
      <c r="B4912" s="110" t="s">
        <v>11573</v>
      </c>
    </row>
    <row r="4913">
      <c r="A4913" s="51" t="s">
        <v>11574</v>
      </c>
      <c r="B4913" s="110" t="s">
        <v>11575</v>
      </c>
    </row>
    <row r="4914">
      <c r="A4914" s="51" t="s">
        <v>11576</v>
      </c>
      <c r="B4914" s="51" t="s">
        <v>11577</v>
      </c>
    </row>
    <row r="4915">
      <c r="A4915" s="51" t="s">
        <v>11578</v>
      </c>
      <c r="B4915" s="110" t="s">
        <v>11579</v>
      </c>
    </row>
    <row r="4916">
      <c r="A4916" s="51" t="s">
        <v>11580</v>
      </c>
      <c r="B4916" s="110" t="s">
        <v>11581</v>
      </c>
    </row>
    <row r="4917">
      <c r="A4917" s="51" t="s">
        <v>11582</v>
      </c>
      <c r="B4917" s="110" t="s">
        <v>11583</v>
      </c>
    </row>
    <row r="4918">
      <c r="A4918" s="51" t="s">
        <v>11584</v>
      </c>
      <c r="B4918" s="110" t="s">
        <v>11585</v>
      </c>
    </row>
    <row r="4919">
      <c r="A4919" s="51" t="s">
        <v>11586</v>
      </c>
      <c r="B4919" s="110" t="s">
        <v>11587</v>
      </c>
    </row>
    <row r="4920">
      <c r="A4920" s="51" t="s">
        <v>11588</v>
      </c>
      <c r="B4920" s="110" t="s">
        <v>11589</v>
      </c>
    </row>
    <row r="4921">
      <c r="A4921" s="51" t="s">
        <v>11590</v>
      </c>
      <c r="B4921" s="110" t="s">
        <v>11591</v>
      </c>
    </row>
    <row r="4922">
      <c r="A4922" s="51" t="s">
        <v>11592</v>
      </c>
      <c r="B4922" s="110" t="s">
        <v>11593</v>
      </c>
    </row>
    <row r="4923">
      <c r="A4923" s="51" t="s">
        <v>11594</v>
      </c>
      <c r="B4923" s="110" t="s">
        <v>11595</v>
      </c>
    </row>
    <row r="4924">
      <c r="A4924" s="51" t="s">
        <v>11596</v>
      </c>
      <c r="B4924" s="110" t="s">
        <v>11597</v>
      </c>
    </row>
    <row r="4925">
      <c r="A4925" s="51" t="s">
        <v>11598</v>
      </c>
      <c r="B4925" s="110" t="s">
        <v>11599</v>
      </c>
    </row>
    <row r="4926">
      <c r="A4926" s="51" t="s">
        <v>11600</v>
      </c>
      <c r="B4926" s="110" t="s">
        <v>11601</v>
      </c>
    </row>
    <row r="4927">
      <c r="A4927" s="51" t="s">
        <v>11602</v>
      </c>
      <c r="B4927" s="110" t="s">
        <v>11603</v>
      </c>
    </row>
    <row r="4928">
      <c r="A4928" s="51" t="s">
        <v>11604</v>
      </c>
      <c r="B4928" s="110" t="s">
        <v>11605</v>
      </c>
    </row>
    <row r="4929">
      <c r="A4929" s="51" t="s">
        <v>11606</v>
      </c>
      <c r="B4929" s="110" t="s">
        <v>11607</v>
      </c>
    </row>
    <row r="4930">
      <c r="A4930" s="51" t="s">
        <v>11608</v>
      </c>
      <c r="B4930" s="110" t="s">
        <v>11609</v>
      </c>
    </row>
    <row r="4931">
      <c r="A4931" s="51" t="s">
        <v>11610</v>
      </c>
      <c r="B4931" s="110" t="s">
        <v>11611</v>
      </c>
    </row>
    <row r="4932">
      <c r="A4932" s="51" t="s">
        <v>11612</v>
      </c>
      <c r="B4932" s="51" t="s">
        <v>11613</v>
      </c>
    </row>
    <row r="4933">
      <c r="A4933" s="51" t="s">
        <v>11614</v>
      </c>
      <c r="B4933" s="110" t="s">
        <v>11615</v>
      </c>
    </row>
    <row r="4934">
      <c r="A4934" s="51" t="s">
        <v>11616</v>
      </c>
      <c r="B4934" s="110" t="s">
        <v>11617</v>
      </c>
    </row>
    <row r="4935">
      <c r="A4935" s="51" t="s">
        <v>11618</v>
      </c>
      <c r="B4935" s="51" t="s">
        <v>11619</v>
      </c>
    </row>
    <row r="4936">
      <c r="A4936" s="51" t="s">
        <v>11620</v>
      </c>
      <c r="B4936" s="110" t="s">
        <v>11621</v>
      </c>
    </row>
    <row r="4937">
      <c r="A4937" s="51" t="s">
        <v>11622</v>
      </c>
      <c r="B4937" s="110" t="s">
        <v>11623</v>
      </c>
    </row>
    <row r="4938">
      <c r="A4938" s="51" t="s">
        <v>11624</v>
      </c>
      <c r="B4938" s="110" t="s">
        <v>11625</v>
      </c>
    </row>
    <row r="4939">
      <c r="A4939" s="51" t="s">
        <v>11626</v>
      </c>
      <c r="B4939" s="110" t="s">
        <v>11627</v>
      </c>
    </row>
    <row r="4940">
      <c r="A4940" s="51" t="s">
        <v>11628</v>
      </c>
      <c r="B4940" s="110" t="s">
        <v>11629</v>
      </c>
    </row>
    <row r="4941">
      <c r="A4941" s="51" t="s">
        <v>11630</v>
      </c>
      <c r="B4941" s="110" t="s">
        <v>11631</v>
      </c>
    </row>
    <row r="4942">
      <c r="A4942" s="51" t="s">
        <v>11632</v>
      </c>
      <c r="B4942" s="110" t="s">
        <v>11633</v>
      </c>
    </row>
    <row r="4943">
      <c r="A4943" s="51" t="s">
        <v>11634</v>
      </c>
      <c r="B4943" s="110" t="s">
        <v>11635</v>
      </c>
    </row>
    <row r="4944">
      <c r="A4944" s="51" t="s">
        <v>11636</v>
      </c>
      <c r="B4944" s="110" t="s">
        <v>11637</v>
      </c>
    </row>
    <row r="4945">
      <c r="A4945" s="51" t="s">
        <v>11638</v>
      </c>
      <c r="B4945" s="110" t="s">
        <v>11639</v>
      </c>
    </row>
    <row r="4946">
      <c r="A4946" s="51" t="s">
        <v>11640</v>
      </c>
      <c r="B4946" s="110" t="s">
        <v>11641</v>
      </c>
    </row>
    <row r="4947">
      <c r="A4947" s="51" t="s">
        <v>11642</v>
      </c>
      <c r="B4947" s="110" t="s">
        <v>11643</v>
      </c>
    </row>
    <row r="4948">
      <c r="A4948" s="51" t="s">
        <v>11644</v>
      </c>
      <c r="B4948" s="110" t="s">
        <v>11645</v>
      </c>
    </row>
    <row r="4949">
      <c r="A4949" s="51" t="s">
        <v>11646</v>
      </c>
      <c r="B4949" s="110" t="s">
        <v>11647</v>
      </c>
    </row>
    <row r="4950">
      <c r="A4950" s="51" t="s">
        <v>11648</v>
      </c>
      <c r="B4950" s="110" t="s">
        <v>11649</v>
      </c>
    </row>
    <row r="4951">
      <c r="A4951" s="51" t="s">
        <v>11650</v>
      </c>
      <c r="B4951" s="110" t="s">
        <v>11651</v>
      </c>
    </row>
    <row r="4952">
      <c r="A4952" s="51" t="s">
        <v>11652</v>
      </c>
      <c r="B4952" s="51" t="s">
        <v>11653</v>
      </c>
    </row>
    <row r="4953">
      <c r="A4953" s="51" t="s">
        <v>11654</v>
      </c>
      <c r="B4953" s="110" t="s">
        <v>11655</v>
      </c>
    </row>
    <row r="4954">
      <c r="A4954" s="51" t="s">
        <v>11656</v>
      </c>
      <c r="B4954" s="110" t="s">
        <v>11657</v>
      </c>
    </row>
    <row r="4955">
      <c r="A4955" s="51" t="s">
        <v>11658</v>
      </c>
      <c r="B4955" s="110" t="s">
        <v>11659</v>
      </c>
    </row>
    <row r="4956">
      <c r="A4956" s="51" t="s">
        <v>11660</v>
      </c>
      <c r="B4956" s="51" t="s">
        <v>11661</v>
      </c>
    </row>
    <row r="4957">
      <c r="A4957" s="51" t="s">
        <v>11662</v>
      </c>
      <c r="B4957" s="110" t="s">
        <v>11663</v>
      </c>
    </row>
    <row r="4958">
      <c r="A4958" s="51" t="s">
        <v>11664</v>
      </c>
      <c r="B4958" s="51" t="s">
        <v>11665</v>
      </c>
    </row>
    <row r="4959">
      <c r="A4959" s="51" t="s">
        <v>11666</v>
      </c>
      <c r="B4959" s="51" t="s">
        <v>11667</v>
      </c>
    </row>
    <row r="4960">
      <c r="A4960" s="51" t="s">
        <v>11668</v>
      </c>
      <c r="B4960" s="110" t="s">
        <v>11669</v>
      </c>
    </row>
    <row r="4961">
      <c r="A4961" s="51" t="s">
        <v>11670</v>
      </c>
      <c r="B4961" s="110" t="s">
        <v>11671</v>
      </c>
    </row>
    <row r="4962">
      <c r="A4962" s="51" t="s">
        <v>11672</v>
      </c>
      <c r="B4962" s="51" t="s">
        <v>11673</v>
      </c>
    </row>
    <row r="4963">
      <c r="A4963" s="51" t="s">
        <v>11674</v>
      </c>
      <c r="B4963" s="110" t="s">
        <v>11675</v>
      </c>
    </row>
    <row r="4964">
      <c r="A4964" s="51" t="s">
        <v>11676</v>
      </c>
      <c r="B4964" s="110" t="s">
        <v>11677</v>
      </c>
    </row>
    <row r="4965">
      <c r="A4965" s="51" t="s">
        <v>11678</v>
      </c>
      <c r="B4965" s="110" t="s">
        <v>11679</v>
      </c>
    </row>
    <row r="4966">
      <c r="A4966" s="51" t="s">
        <v>11680</v>
      </c>
      <c r="B4966" s="110" t="s">
        <v>11681</v>
      </c>
    </row>
    <row r="4967">
      <c r="A4967" s="51" t="s">
        <v>11682</v>
      </c>
      <c r="B4967" s="110" t="s">
        <v>11683</v>
      </c>
    </row>
    <row r="4968">
      <c r="A4968" s="51" t="s">
        <v>11684</v>
      </c>
      <c r="B4968" s="110" t="s">
        <v>11685</v>
      </c>
    </row>
    <row r="4969">
      <c r="A4969" s="51" t="s">
        <v>11686</v>
      </c>
      <c r="B4969" s="110" t="s">
        <v>11687</v>
      </c>
    </row>
    <row r="4970">
      <c r="A4970" s="51" t="s">
        <v>11688</v>
      </c>
      <c r="B4970" s="51" t="s">
        <v>11689</v>
      </c>
    </row>
    <row r="4971">
      <c r="A4971" s="51" t="s">
        <v>11690</v>
      </c>
      <c r="B4971" s="110" t="s">
        <v>11691</v>
      </c>
    </row>
    <row r="4972">
      <c r="A4972" s="51" t="s">
        <v>11692</v>
      </c>
      <c r="B4972" s="110" t="s">
        <v>11693</v>
      </c>
    </row>
    <row r="4973">
      <c r="A4973" s="51" t="s">
        <v>11694</v>
      </c>
      <c r="B4973" s="51" t="s">
        <v>11695</v>
      </c>
    </row>
    <row r="4974">
      <c r="A4974" s="51" t="s">
        <v>11696</v>
      </c>
      <c r="B4974" s="110" t="s">
        <v>11697</v>
      </c>
    </row>
    <row r="4975">
      <c r="A4975" s="51" t="s">
        <v>11698</v>
      </c>
      <c r="B4975" s="110" t="s">
        <v>11699</v>
      </c>
    </row>
    <row r="4976">
      <c r="A4976" s="51" t="s">
        <v>11700</v>
      </c>
      <c r="B4976" s="110" t="s">
        <v>11701</v>
      </c>
    </row>
    <row r="4977">
      <c r="A4977" s="51" t="s">
        <v>11702</v>
      </c>
      <c r="B4977" s="51" t="s">
        <v>11703</v>
      </c>
    </row>
    <row r="4978">
      <c r="A4978" s="51" t="s">
        <v>11704</v>
      </c>
      <c r="B4978" s="110" t="s">
        <v>11705</v>
      </c>
    </row>
    <row r="4979">
      <c r="A4979" s="51" t="s">
        <v>11706</v>
      </c>
      <c r="B4979" s="51" t="s">
        <v>11707</v>
      </c>
    </row>
    <row r="4980">
      <c r="A4980" s="51" t="s">
        <v>11708</v>
      </c>
      <c r="B4980" s="110" t="s">
        <v>11709</v>
      </c>
    </row>
    <row r="4981">
      <c r="A4981" s="51" t="s">
        <v>11710</v>
      </c>
      <c r="B4981" s="110" t="s">
        <v>11711</v>
      </c>
    </row>
    <row r="4982">
      <c r="A4982" s="51" t="s">
        <v>11712</v>
      </c>
      <c r="B4982" s="110" t="s">
        <v>11713</v>
      </c>
    </row>
    <row r="4983">
      <c r="A4983" s="51" t="s">
        <v>11714</v>
      </c>
      <c r="B4983" s="110" t="s">
        <v>11715</v>
      </c>
    </row>
    <row r="4984">
      <c r="A4984" s="51" t="s">
        <v>11716</v>
      </c>
      <c r="B4984" s="110" t="s">
        <v>11717</v>
      </c>
    </row>
    <row r="4985">
      <c r="A4985" s="51" t="s">
        <v>11718</v>
      </c>
      <c r="B4985" s="110" t="s">
        <v>11719</v>
      </c>
    </row>
    <row r="4986">
      <c r="A4986" s="51" t="s">
        <v>11720</v>
      </c>
      <c r="B4986" s="110" t="s">
        <v>11721</v>
      </c>
    </row>
    <row r="4987">
      <c r="A4987" s="51" t="s">
        <v>11722</v>
      </c>
      <c r="B4987" s="110" t="s">
        <v>11723</v>
      </c>
    </row>
    <row r="4988">
      <c r="A4988" s="51" t="s">
        <v>11724</v>
      </c>
      <c r="B4988" s="51" t="s">
        <v>11725</v>
      </c>
    </row>
    <row r="4989">
      <c r="A4989" s="51" t="s">
        <v>11726</v>
      </c>
      <c r="B4989" s="110" t="s">
        <v>11727</v>
      </c>
    </row>
    <row r="4990">
      <c r="A4990" s="51" t="s">
        <v>11728</v>
      </c>
      <c r="B4990" s="51" t="s">
        <v>11729</v>
      </c>
    </row>
    <row r="4991">
      <c r="A4991" s="51" t="s">
        <v>11730</v>
      </c>
      <c r="B4991" s="110" t="s">
        <v>11731</v>
      </c>
    </row>
    <row r="4992">
      <c r="A4992" s="51" t="s">
        <v>11732</v>
      </c>
      <c r="B4992" s="110" t="s">
        <v>11733</v>
      </c>
    </row>
    <row r="4993">
      <c r="A4993" s="51" t="s">
        <v>11734</v>
      </c>
      <c r="B4993" s="110" t="s">
        <v>11735</v>
      </c>
    </row>
    <row r="4994">
      <c r="A4994" s="51" t="s">
        <v>11736</v>
      </c>
      <c r="B4994" s="110" t="s">
        <v>11737</v>
      </c>
    </row>
    <row r="4995">
      <c r="A4995" s="51" t="s">
        <v>11738</v>
      </c>
      <c r="B4995" s="110" t="s">
        <v>11739</v>
      </c>
    </row>
    <row r="4996">
      <c r="A4996" s="51" t="s">
        <v>11740</v>
      </c>
      <c r="B4996" s="51" t="s">
        <v>11741</v>
      </c>
    </row>
    <row r="4997">
      <c r="A4997" s="51" t="s">
        <v>11742</v>
      </c>
      <c r="B4997" s="110" t="s">
        <v>11743</v>
      </c>
    </row>
    <row r="4998">
      <c r="A4998" s="51" t="s">
        <v>11744</v>
      </c>
      <c r="B4998" s="110" t="s">
        <v>11745</v>
      </c>
    </row>
    <row r="4999">
      <c r="A4999" s="51" t="s">
        <v>11746</v>
      </c>
      <c r="B4999" s="110" t="s">
        <v>11747</v>
      </c>
    </row>
    <row r="5000">
      <c r="A5000" s="51" t="s">
        <v>11748</v>
      </c>
      <c r="B5000" s="110" t="s">
        <v>11749</v>
      </c>
    </row>
    <row r="5001">
      <c r="A5001" s="51" t="s">
        <v>11750</v>
      </c>
      <c r="B5001" s="110" t="s">
        <v>11751</v>
      </c>
    </row>
    <row r="5002">
      <c r="A5002" s="51" t="s">
        <v>11752</v>
      </c>
      <c r="B5002" s="51" t="s">
        <v>11753</v>
      </c>
    </row>
    <row r="5003">
      <c r="A5003" s="51" t="s">
        <v>11754</v>
      </c>
      <c r="B5003" s="51" t="s">
        <v>11755</v>
      </c>
    </row>
    <row r="5004">
      <c r="A5004" s="51" t="s">
        <v>11756</v>
      </c>
      <c r="B5004" s="110" t="s">
        <v>11757</v>
      </c>
    </row>
    <row r="5005">
      <c r="A5005" s="51" t="s">
        <v>11758</v>
      </c>
      <c r="B5005" s="110" t="s">
        <v>11759</v>
      </c>
    </row>
    <row r="5006">
      <c r="A5006" s="51" t="s">
        <v>11760</v>
      </c>
      <c r="B5006" s="110" t="s">
        <v>11761</v>
      </c>
    </row>
    <row r="5007">
      <c r="A5007" s="51" t="s">
        <v>11762</v>
      </c>
      <c r="B5007" s="51" t="s">
        <v>11763</v>
      </c>
    </row>
    <row r="5008">
      <c r="A5008" s="51" t="s">
        <v>11764</v>
      </c>
      <c r="B5008" s="110" t="s">
        <v>11765</v>
      </c>
    </row>
    <row r="5009">
      <c r="A5009" s="51" t="s">
        <v>11766</v>
      </c>
      <c r="B5009" s="110" t="s">
        <v>11767</v>
      </c>
    </row>
    <row r="5010">
      <c r="A5010" s="51" t="s">
        <v>11768</v>
      </c>
      <c r="B5010" s="110" t="s">
        <v>11769</v>
      </c>
    </row>
    <row r="5011">
      <c r="A5011" s="51" t="s">
        <v>11770</v>
      </c>
      <c r="B5011" s="110" t="s">
        <v>11771</v>
      </c>
    </row>
    <row r="5012">
      <c r="A5012" s="51" t="s">
        <v>11772</v>
      </c>
      <c r="B5012" s="110" t="s">
        <v>11773</v>
      </c>
    </row>
    <row r="5013">
      <c r="A5013" s="51" t="s">
        <v>11774</v>
      </c>
      <c r="B5013" s="51" t="s">
        <v>11775</v>
      </c>
    </row>
    <row r="5014">
      <c r="A5014" s="51" t="s">
        <v>11776</v>
      </c>
      <c r="B5014" s="110" t="s">
        <v>11777</v>
      </c>
    </row>
    <row r="5015">
      <c r="A5015" s="51" t="s">
        <v>11778</v>
      </c>
      <c r="B5015" s="110" t="s">
        <v>11779</v>
      </c>
    </row>
    <row r="5016">
      <c r="A5016" s="51" t="s">
        <v>11780</v>
      </c>
      <c r="B5016" s="110" t="s">
        <v>11781</v>
      </c>
    </row>
    <row r="5017">
      <c r="A5017" s="51" t="s">
        <v>11782</v>
      </c>
      <c r="B5017" s="110" t="s">
        <v>11783</v>
      </c>
    </row>
    <row r="5018">
      <c r="A5018" s="51" t="s">
        <v>11784</v>
      </c>
      <c r="B5018" s="51" t="s">
        <v>11785</v>
      </c>
    </row>
    <row r="5019">
      <c r="A5019" s="51" t="s">
        <v>11786</v>
      </c>
      <c r="B5019" s="110" t="s">
        <v>11787</v>
      </c>
    </row>
    <row r="5020">
      <c r="A5020" s="51" t="s">
        <v>11788</v>
      </c>
      <c r="B5020" s="110" t="s">
        <v>11789</v>
      </c>
    </row>
    <row r="5021">
      <c r="A5021" s="51" t="s">
        <v>11790</v>
      </c>
      <c r="B5021" s="110" t="s">
        <v>11791</v>
      </c>
    </row>
    <row r="5022">
      <c r="A5022" s="51" t="s">
        <v>11792</v>
      </c>
      <c r="B5022" s="110" t="s">
        <v>11793</v>
      </c>
    </row>
    <row r="5023">
      <c r="A5023" s="51" t="s">
        <v>11794</v>
      </c>
      <c r="B5023" s="51" t="s">
        <v>11795</v>
      </c>
    </row>
    <row r="5024">
      <c r="A5024" s="51" t="s">
        <v>11796</v>
      </c>
      <c r="B5024" s="110" t="s">
        <v>11797</v>
      </c>
    </row>
    <row r="5025">
      <c r="A5025" s="51" t="s">
        <v>11798</v>
      </c>
      <c r="B5025" s="110" t="s">
        <v>11799</v>
      </c>
    </row>
    <row r="5026">
      <c r="A5026" s="51" t="s">
        <v>11800</v>
      </c>
      <c r="B5026" s="51" t="s">
        <v>11801</v>
      </c>
    </row>
    <row r="5027">
      <c r="A5027" s="51" t="s">
        <v>11802</v>
      </c>
      <c r="B5027" s="110" t="s">
        <v>11803</v>
      </c>
    </row>
    <row r="5028">
      <c r="A5028" s="51" t="s">
        <v>11804</v>
      </c>
      <c r="B5028" s="110" t="s">
        <v>11805</v>
      </c>
    </row>
    <row r="5029">
      <c r="A5029" s="51" t="s">
        <v>11806</v>
      </c>
      <c r="B5029" s="110" t="s">
        <v>11807</v>
      </c>
    </row>
    <row r="5030">
      <c r="A5030" s="51" t="s">
        <v>11808</v>
      </c>
      <c r="B5030" s="110" t="s">
        <v>11809</v>
      </c>
    </row>
    <row r="5031">
      <c r="A5031" s="51" t="s">
        <v>11810</v>
      </c>
      <c r="B5031" s="110" t="s">
        <v>11811</v>
      </c>
    </row>
    <row r="5032">
      <c r="A5032" s="51" t="s">
        <v>11812</v>
      </c>
      <c r="B5032" s="51" t="s">
        <v>11813</v>
      </c>
    </row>
    <row r="5033">
      <c r="A5033" s="51" t="s">
        <v>11814</v>
      </c>
      <c r="B5033" s="110" t="s">
        <v>11815</v>
      </c>
    </row>
    <row r="5034">
      <c r="A5034" s="51" t="s">
        <v>11816</v>
      </c>
      <c r="B5034" s="110" t="s">
        <v>11817</v>
      </c>
    </row>
    <row r="5035">
      <c r="A5035" s="51" t="s">
        <v>11818</v>
      </c>
      <c r="B5035" s="110" t="s">
        <v>11819</v>
      </c>
    </row>
    <row r="5036">
      <c r="A5036" s="51" t="s">
        <v>11820</v>
      </c>
      <c r="B5036" s="110" t="s">
        <v>11821</v>
      </c>
    </row>
    <row r="5037">
      <c r="A5037" s="51" t="s">
        <v>11822</v>
      </c>
      <c r="B5037" s="110" t="s">
        <v>11823</v>
      </c>
    </row>
    <row r="5038">
      <c r="A5038" s="51" t="s">
        <v>11824</v>
      </c>
      <c r="B5038" s="110" t="s">
        <v>11825</v>
      </c>
    </row>
    <row r="5039">
      <c r="A5039" s="51" t="s">
        <v>11826</v>
      </c>
      <c r="B5039" s="110" t="s">
        <v>11827</v>
      </c>
    </row>
    <row r="5040">
      <c r="A5040" s="51" t="s">
        <v>11828</v>
      </c>
      <c r="B5040" s="110" t="s">
        <v>11829</v>
      </c>
    </row>
    <row r="5041">
      <c r="A5041" s="51" t="s">
        <v>11830</v>
      </c>
      <c r="B5041" s="110" t="s">
        <v>11831</v>
      </c>
    </row>
    <row r="5042">
      <c r="A5042" s="51" t="s">
        <v>11832</v>
      </c>
      <c r="B5042" s="51" t="s">
        <v>11833</v>
      </c>
    </row>
    <row r="5043">
      <c r="A5043" s="51" t="s">
        <v>11834</v>
      </c>
      <c r="B5043" s="110" t="s">
        <v>11835</v>
      </c>
    </row>
    <row r="5044">
      <c r="A5044" s="51" t="s">
        <v>11836</v>
      </c>
      <c r="B5044" s="51" t="s">
        <v>11837</v>
      </c>
    </row>
    <row r="5045">
      <c r="A5045" s="51" t="s">
        <v>11838</v>
      </c>
      <c r="B5045" s="110" t="s">
        <v>11839</v>
      </c>
    </row>
    <row r="5046">
      <c r="A5046" s="51" t="s">
        <v>11840</v>
      </c>
      <c r="B5046" s="110" t="s">
        <v>11841</v>
      </c>
    </row>
    <row r="5047">
      <c r="A5047" s="51" t="s">
        <v>11842</v>
      </c>
      <c r="B5047" s="110" t="s">
        <v>11843</v>
      </c>
    </row>
    <row r="5048">
      <c r="A5048" s="51" t="s">
        <v>11844</v>
      </c>
      <c r="B5048" s="110" t="s">
        <v>11845</v>
      </c>
    </row>
    <row r="5049">
      <c r="A5049" s="51" t="s">
        <v>11846</v>
      </c>
      <c r="B5049" s="51" t="s">
        <v>11847</v>
      </c>
    </row>
    <row r="5050">
      <c r="A5050" s="51" t="s">
        <v>11848</v>
      </c>
      <c r="B5050" s="110" t="s">
        <v>11849</v>
      </c>
    </row>
    <row r="5051">
      <c r="A5051" s="51" t="s">
        <v>11850</v>
      </c>
      <c r="B5051" s="51" t="s">
        <v>11851</v>
      </c>
    </row>
    <row r="5052">
      <c r="A5052" s="51" t="s">
        <v>11852</v>
      </c>
      <c r="B5052" s="110" t="s">
        <v>11853</v>
      </c>
    </row>
    <row r="5053">
      <c r="A5053" s="51" t="s">
        <v>11854</v>
      </c>
      <c r="B5053" s="110" t="s">
        <v>11855</v>
      </c>
    </row>
    <row r="5054">
      <c r="A5054" s="51" t="s">
        <v>11856</v>
      </c>
      <c r="B5054" s="51" t="s">
        <v>11857</v>
      </c>
    </row>
    <row r="5055">
      <c r="A5055" s="51" t="s">
        <v>11858</v>
      </c>
      <c r="B5055" s="51" t="s">
        <v>11859</v>
      </c>
    </row>
    <row r="5056">
      <c r="A5056" s="51" t="s">
        <v>11860</v>
      </c>
      <c r="B5056" s="51" t="s">
        <v>11861</v>
      </c>
    </row>
    <row r="5057">
      <c r="A5057" s="51" t="s">
        <v>11862</v>
      </c>
      <c r="B5057" s="110" t="s">
        <v>11863</v>
      </c>
    </row>
    <row r="5058">
      <c r="A5058" s="51" t="s">
        <v>11864</v>
      </c>
      <c r="B5058" s="110" t="s">
        <v>11865</v>
      </c>
    </row>
    <row r="5059">
      <c r="A5059" s="51" t="s">
        <v>11866</v>
      </c>
      <c r="B5059" s="51" t="s">
        <v>11867</v>
      </c>
    </row>
    <row r="5060">
      <c r="A5060" s="51" t="s">
        <v>11868</v>
      </c>
      <c r="B5060" s="110" t="s">
        <v>11869</v>
      </c>
    </row>
    <row r="5061">
      <c r="A5061" s="51" t="s">
        <v>11870</v>
      </c>
      <c r="B5061" s="110" t="s">
        <v>11871</v>
      </c>
    </row>
    <row r="5062">
      <c r="A5062" s="51" t="s">
        <v>11872</v>
      </c>
      <c r="B5062" s="110" t="s">
        <v>11873</v>
      </c>
    </row>
    <row r="5063">
      <c r="A5063" s="51" t="s">
        <v>11874</v>
      </c>
      <c r="B5063" s="110" t="s">
        <v>11875</v>
      </c>
    </row>
    <row r="5064">
      <c r="A5064" s="51" t="s">
        <v>11876</v>
      </c>
      <c r="B5064" s="51" t="s">
        <v>11877</v>
      </c>
    </row>
    <row r="5065">
      <c r="A5065" s="51" t="s">
        <v>11878</v>
      </c>
      <c r="B5065" s="110" t="s">
        <v>11879</v>
      </c>
    </row>
    <row r="5066">
      <c r="A5066" s="51" t="s">
        <v>11880</v>
      </c>
      <c r="B5066" s="51" t="s">
        <v>11881</v>
      </c>
    </row>
    <row r="5067">
      <c r="A5067" s="51" t="s">
        <v>11882</v>
      </c>
      <c r="B5067" s="110" t="s">
        <v>11883</v>
      </c>
    </row>
    <row r="5068">
      <c r="A5068" s="51" t="s">
        <v>11884</v>
      </c>
      <c r="B5068" s="110" t="s">
        <v>11885</v>
      </c>
    </row>
    <row r="5069">
      <c r="A5069" s="51" t="s">
        <v>11886</v>
      </c>
      <c r="B5069" s="110" t="s">
        <v>11887</v>
      </c>
    </row>
    <row r="5070">
      <c r="A5070" s="51" t="s">
        <v>11888</v>
      </c>
      <c r="B5070" s="110" t="s">
        <v>11889</v>
      </c>
    </row>
    <row r="5071">
      <c r="A5071" s="51" t="s">
        <v>11890</v>
      </c>
      <c r="B5071" s="110" t="s">
        <v>11891</v>
      </c>
    </row>
    <row r="5072">
      <c r="A5072" s="51" t="s">
        <v>11892</v>
      </c>
      <c r="B5072" s="110" t="s">
        <v>11893</v>
      </c>
    </row>
    <row r="5073">
      <c r="A5073" s="51" t="s">
        <v>11894</v>
      </c>
      <c r="B5073" s="51" t="s">
        <v>11895</v>
      </c>
    </row>
    <row r="5074">
      <c r="A5074" s="51" t="s">
        <v>11896</v>
      </c>
      <c r="B5074" s="110" t="s">
        <v>11897</v>
      </c>
    </row>
    <row r="5075">
      <c r="A5075" s="51" t="s">
        <v>11898</v>
      </c>
      <c r="B5075" s="110" t="s">
        <v>11899</v>
      </c>
    </row>
    <row r="5076">
      <c r="A5076" s="51" t="s">
        <v>11900</v>
      </c>
      <c r="B5076" s="110" t="s">
        <v>11901</v>
      </c>
    </row>
    <row r="5077">
      <c r="A5077" s="51" t="s">
        <v>11902</v>
      </c>
      <c r="B5077" s="51" t="s">
        <v>11903</v>
      </c>
    </row>
    <row r="5078">
      <c r="A5078" s="51" t="s">
        <v>11904</v>
      </c>
      <c r="B5078" s="110" t="s">
        <v>11905</v>
      </c>
    </row>
    <row r="5079">
      <c r="A5079" s="51" t="s">
        <v>11906</v>
      </c>
      <c r="B5079" s="51" t="s">
        <v>11907</v>
      </c>
    </row>
    <row r="5080">
      <c r="A5080" s="51" t="s">
        <v>11908</v>
      </c>
      <c r="B5080" s="110" t="s">
        <v>11909</v>
      </c>
    </row>
    <row r="5081">
      <c r="A5081" s="51" t="s">
        <v>11910</v>
      </c>
      <c r="B5081" s="110" t="s">
        <v>11911</v>
      </c>
    </row>
    <row r="5082">
      <c r="A5082" s="51" t="s">
        <v>11912</v>
      </c>
      <c r="B5082" s="110" t="s">
        <v>11913</v>
      </c>
    </row>
    <row r="5083">
      <c r="A5083" s="51" t="s">
        <v>11914</v>
      </c>
      <c r="B5083" s="110" t="s">
        <v>11915</v>
      </c>
    </row>
    <row r="5084">
      <c r="A5084" s="51" t="s">
        <v>11916</v>
      </c>
      <c r="B5084" s="51" t="s">
        <v>11917</v>
      </c>
    </row>
    <row r="5085">
      <c r="A5085" s="51" t="s">
        <v>11918</v>
      </c>
      <c r="B5085" s="110" t="s">
        <v>11919</v>
      </c>
    </row>
    <row r="5086">
      <c r="A5086" s="51" t="s">
        <v>11920</v>
      </c>
      <c r="B5086" s="110" t="s">
        <v>11921</v>
      </c>
    </row>
    <row r="5087">
      <c r="A5087" s="51" t="s">
        <v>11922</v>
      </c>
      <c r="B5087" s="110" t="s">
        <v>11923</v>
      </c>
    </row>
    <row r="5088">
      <c r="A5088" s="51" t="s">
        <v>11924</v>
      </c>
      <c r="B5088" s="110" t="s">
        <v>11925</v>
      </c>
    </row>
    <row r="5089">
      <c r="A5089" s="51" t="s">
        <v>11926</v>
      </c>
      <c r="B5089" s="51" t="s">
        <v>11927</v>
      </c>
    </row>
    <row r="5090">
      <c r="A5090" s="51" t="s">
        <v>11928</v>
      </c>
      <c r="B5090" s="110" t="s">
        <v>11929</v>
      </c>
    </row>
    <row r="5091">
      <c r="A5091" s="51" t="s">
        <v>11930</v>
      </c>
      <c r="B5091" s="110" t="s">
        <v>11931</v>
      </c>
    </row>
    <row r="5092">
      <c r="A5092" s="51" t="s">
        <v>11932</v>
      </c>
      <c r="B5092" s="110" t="s">
        <v>11933</v>
      </c>
    </row>
    <row r="5093">
      <c r="A5093" s="51" t="s">
        <v>11934</v>
      </c>
      <c r="B5093" s="110" t="s">
        <v>11935</v>
      </c>
    </row>
    <row r="5094">
      <c r="A5094" s="51" t="s">
        <v>11936</v>
      </c>
      <c r="B5094" s="51" t="s">
        <v>11937</v>
      </c>
    </row>
    <row r="5095">
      <c r="A5095" s="51" t="s">
        <v>11938</v>
      </c>
      <c r="B5095" s="110" t="s">
        <v>11939</v>
      </c>
    </row>
    <row r="5096">
      <c r="A5096" s="51" t="s">
        <v>11940</v>
      </c>
      <c r="B5096" s="51" t="s">
        <v>11941</v>
      </c>
    </row>
    <row r="5097">
      <c r="A5097" s="51" t="s">
        <v>11942</v>
      </c>
      <c r="B5097" s="110" t="s">
        <v>11943</v>
      </c>
    </row>
    <row r="5098">
      <c r="A5098" s="51" t="s">
        <v>11944</v>
      </c>
      <c r="B5098" s="110" t="s">
        <v>11945</v>
      </c>
    </row>
    <row r="5099">
      <c r="A5099" s="51" t="s">
        <v>11946</v>
      </c>
      <c r="B5099" s="110" t="s">
        <v>11947</v>
      </c>
    </row>
    <row r="5100">
      <c r="A5100" s="51" t="s">
        <v>11948</v>
      </c>
      <c r="B5100" s="110" t="s">
        <v>11949</v>
      </c>
    </row>
    <row r="5101">
      <c r="A5101" s="51" t="s">
        <v>11950</v>
      </c>
      <c r="B5101" s="51" t="s">
        <v>11951</v>
      </c>
    </row>
    <row r="5102">
      <c r="A5102" s="51" t="s">
        <v>11952</v>
      </c>
      <c r="B5102" s="110" t="s">
        <v>11953</v>
      </c>
    </row>
    <row r="5103">
      <c r="A5103" s="51" t="s">
        <v>11954</v>
      </c>
      <c r="B5103" s="51" t="s">
        <v>11955</v>
      </c>
    </row>
    <row r="5104">
      <c r="A5104" s="51" t="s">
        <v>11956</v>
      </c>
      <c r="B5104" s="110" t="s">
        <v>11957</v>
      </c>
    </row>
    <row r="5105">
      <c r="A5105" s="51" t="s">
        <v>11958</v>
      </c>
      <c r="B5105" s="51" t="s">
        <v>11959</v>
      </c>
    </row>
    <row r="5106">
      <c r="A5106" s="51" t="s">
        <v>11960</v>
      </c>
      <c r="B5106" s="110" t="s">
        <v>11961</v>
      </c>
    </row>
    <row r="5107">
      <c r="A5107" s="51" t="s">
        <v>11962</v>
      </c>
      <c r="B5107" s="51" t="s">
        <v>11963</v>
      </c>
    </row>
    <row r="5108">
      <c r="A5108" s="51" t="s">
        <v>11964</v>
      </c>
      <c r="B5108" s="110" t="s">
        <v>11965</v>
      </c>
    </row>
    <row r="5109">
      <c r="A5109" s="51" t="s">
        <v>11966</v>
      </c>
      <c r="B5109" s="110" t="s">
        <v>11967</v>
      </c>
    </row>
    <row r="5110">
      <c r="A5110" s="51" t="s">
        <v>11968</v>
      </c>
      <c r="B5110" s="51" t="s">
        <v>11969</v>
      </c>
    </row>
    <row r="5111">
      <c r="A5111" s="51" t="s">
        <v>11970</v>
      </c>
      <c r="B5111" s="51" t="s">
        <v>11971</v>
      </c>
    </row>
    <row r="5112">
      <c r="A5112" s="51" t="s">
        <v>11972</v>
      </c>
      <c r="B5112" s="110" t="s">
        <v>11973</v>
      </c>
    </row>
    <row r="5113">
      <c r="A5113" s="51" t="s">
        <v>11974</v>
      </c>
      <c r="B5113" s="110" t="s">
        <v>11975</v>
      </c>
    </row>
    <row r="5114">
      <c r="A5114" s="51" t="s">
        <v>11976</v>
      </c>
      <c r="B5114" s="110" t="s">
        <v>11977</v>
      </c>
    </row>
    <row r="5115">
      <c r="A5115" s="51" t="s">
        <v>11978</v>
      </c>
      <c r="B5115" s="110" t="s">
        <v>11979</v>
      </c>
    </row>
    <row r="5116">
      <c r="A5116" s="51" t="s">
        <v>11980</v>
      </c>
      <c r="B5116" s="110" t="s">
        <v>11981</v>
      </c>
    </row>
    <row r="5117">
      <c r="A5117" s="51" t="s">
        <v>11982</v>
      </c>
      <c r="B5117" s="110" t="s">
        <v>11983</v>
      </c>
    </row>
    <row r="5118">
      <c r="A5118" s="51" t="s">
        <v>11984</v>
      </c>
      <c r="B5118" s="110" t="s">
        <v>11985</v>
      </c>
    </row>
    <row r="5119">
      <c r="A5119" s="51" t="s">
        <v>11986</v>
      </c>
      <c r="B5119" s="110" t="s">
        <v>11987</v>
      </c>
    </row>
    <row r="5120">
      <c r="A5120" s="51" t="s">
        <v>11988</v>
      </c>
      <c r="B5120" s="110" t="s">
        <v>11989</v>
      </c>
    </row>
    <row r="5121">
      <c r="A5121" s="51" t="s">
        <v>11990</v>
      </c>
      <c r="B5121" s="110" t="s">
        <v>11991</v>
      </c>
    </row>
    <row r="5122">
      <c r="A5122" s="51" t="s">
        <v>11992</v>
      </c>
      <c r="B5122" s="110" t="s">
        <v>11993</v>
      </c>
    </row>
    <row r="5123">
      <c r="A5123" s="51" t="s">
        <v>11994</v>
      </c>
      <c r="B5123" s="110" t="s">
        <v>11995</v>
      </c>
    </row>
    <row r="5124">
      <c r="A5124" s="51" t="s">
        <v>11996</v>
      </c>
      <c r="B5124" s="110" t="s">
        <v>11997</v>
      </c>
    </row>
    <row r="5125">
      <c r="A5125" s="51" t="s">
        <v>11998</v>
      </c>
      <c r="B5125" s="110" t="s">
        <v>11999</v>
      </c>
    </row>
    <row r="5126">
      <c r="A5126" s="51" t="s">
        <v>12000</v>
      </c>
      <c r="B5126" s="110" t="s">
        <v>12001</v>
      </c>
    </row>
    <row r="5127">
      <c r="A5127" s="51" t="s">
        <v>12002</v>
      </c>
      <c r="B5127" s="110" t="s">
        <v>12003</v>
      </c>
    </row>
    <row r="5128">
      <c r="A5128" s="51" t="s">
        <v>12004</v>
      </c>
      <c r="B5128" s="110" t="s">
        <v>12005</v>
      </c>
    </row>
    <row r="5129">
      <c r="A5129" s="51" t="s">
        <v>12006</v>
      </c>
      <c r="B5129" s="110" t="s">
        <v>12007</v>
      </c>
    </row>
    <row r="5130">
      <c r="A5130" s="51" t="s">
        <v>12008</v>
      </c>
      <c r="B5130" s="110" t="s">
        <v>12009</v>
      </c>
    </row>
    <row r="5131">
      <c r="A5131" s="51" t="s">
        <v>12010</v>
      </c>
      <c r="B5131" s="51" t="s">
        <v>12011</v>
      </c>
    </row>
    <row r="5132">
      <c r="A5132" s="51" t="s">
        <v>12012</v>
      </c>
      <c r="B5132" s="110" t="s">
        <v>12013</v>
      </c>
    </row>
    <row r="5133">
      <c r="A5133" s="51" t="s">
        <v>12014</v>
      </c>
      <c r="B5133" s="110" t="s">
        <v>12015</v>
      </c>
    </row>
    <row r="5134">
      <c r="A5134" s="51" t="s">
        <v>12016</v>
      </c>
      <c r="B5134" s="110" t="s">
        <v>12017</v>
      </c>
    </row>
    <row r="5135">
      <c r="A5135" s="51" t="s">
        <v>12018</v>
      </c>
      <c r="B5135" s="110" t="s">
        <v>12019</v>
      </c>
    </row>
    <row r="5136">
      <c r="A5136" s="51" t="s">
        <v>12020</v>
      </c>
      <c r="B5136" s="110" t="s">
        <v>12021</v>
      </c>
    </row>
    <row r="5137">
      <c r="A5137" s="51" t="s">
        <v>12022</v>
      </c>
      <c r="B5137" s="110" t="s">
        <v>12023</v>
      </c>
    </row>
    <row r="5138">
      <c r="A5138" s="51" t="s">
        <v>12024</v>
      </c>
      <c r="B5138" s="51" t="s">
        <v>12025</v>
      </c>
    </row>
    <row r="5139">
      <c r="A5139" s="51" t="s">
        <v>12026</v>
      </c>
      <c r="B5139" s="110" t="s">
        <v>12027</v>
      </c>
    </row>
    <row r="5140">
      <c r="A5140" s="51" t="s">
        <v>12028</v>
      </c>
      <c r="B5140" s="51" t="s">
        <v>12029</v>
      </c>
    </row>
    <row r="5141">
      <c r="A5141" s="51" t="s">
        <v>12030</v>
      </c>
      <c r="B5141" s="110" t="s">
        <v>12031</v>
      </c>
    </row>
    <row r="5142">
      <c r="A5142" s="51" t="s">
        <v>12032</v>
      </c>
      <c r="B5142" s="110" t="s">
        <v>12033</v>
      </c>
    </row>
    <row r="5143">
      <c r="A5143" s="51" t="s">
        <v>12034</v>
      </c>
      <c r="B5143" s="110" t="s">
        <v>12035</v>
      </c>
    </row>
    <row r="5144">
      <c r="A5144" s="51" t="s">
        <v>12036</v>
      </c>
      <c r="B5144" s="110" t="s">
        <v>12037</v>
      </c>
    </row>
    <row r="5145">
      <c r="A5145" s="51" t="s">
        <v>12038</v>
      </c>
      <c r="B5145" s="51" t="s">
        <v>12039</v>
      </c>
    </row>
    <row r="5146">
      <c r="A5146" s="51" t="s">
        <v>12040</v>
      </c>
      <c r="B5146" s="51" t="s">
        <v>12041</v>
      </c>
    </row>
    <row r="5147">
      <c r="A5147" s="51" t="s">
        <v>12042</v>
      </c>
      <c r="B5147" s="110" t="s">
        <v>12043</v>
      </c>
    </row>
    <row r="5148">
      <c r="A5148" s="51" t="s">
        <v>12044</v>
      </c>
      <c r="B5148" s="110" t="s">
        <v>12045</v>
      </c>
    </row>
    <row r="5149">
      <c r="A5149" s="51" t="s">
        <v>12046</v>
      </c>
      <c r="B5149" s="110" t="s">
        <v>12047</v>
      </c>
    </row>
    <row r="5150">
      <c r="A5150" s="51" t="s">
        <v>12048</v>
      </c>
      <c r="B5150" s="110" t="s">
        <v>12049</v>
      </c>
    </row>
    <row r="5151">
      <c r="A5151" s="51" t="s">
        <v>12050</v>
      </c>
      <c r="B5151" s="110" t="s">
        <v>12051</v>
      </c>
    </row>
    <row r="5152">
      <c r="A5152" s="51" t="s">
        <v>12052</v>
      </c>
      <c r="B5152" s="110" t="s">
        <v>12053</v>
      </c>
    </row>
    <row r="5153">
      <c r="A5153" s="51" t="s">
        <v>12054</v>
      </c>
      <c r="B5153" s="51" t="s">
        <v>12055</v>
      </c>
    </row>
    <row r="5154">
      <c r="A5154" s="51" t="s">
        <v>12056</v>
      </c>
      <c r="B5154" s="110" t="s">
        <v>12057</v>
      </c>
    </row>
    <row r="5155">
      <c r="A5155" s="51" t="s">
        <v>12058</v>
      </c>
      <c r="B5155" s="110" t="s">
        <v>12059</v>
      </c>
    </row>
    <row r="5156">
      <c r="A5156" s="51" t="s">
        <v>12060</v>
      </c>
      <c r="B5156" s="110" t="s">
        <v>12061</v>
      </c>
    </row>
    <row r="5157">
      <c r="A5157" s="51" t="s">
        <v>12062</v>
      </c>
      <c r="B5157" s="110" t="s">
        <v>12063</v>
      </c>
    </row>
    <row r="5158">
      <c r="A5158" s="51" t="s">
        <v>12064</v>
      </c>
      <c r="B5158" s="110" t="s">
        <v>12065</v>
      </c>
    </row>
    <row r="5159">
      <c r="A5159" s="51" t="s">
        <v>12066</v>
      </c>
      <c r="B5159" s="110" t="s">
        <v>12067</v>
      </c>
    </row>
    <row r="5160">
      <c r="A5160" s="51" t="s">
        <v>12068</v>
      </c>
      <c r="B5160" s="110" t="s">
        <v>12069</v>
      </c>
    </row>
    <row r="5161">
      <c r="A5161" s="51" t="s">
        <v>12070</v>
      </c>
      <c r="B5161" s="110" t="s">
        <v>12071</v>
      </c>
    </row>
    <row r="5162">
      <c r="A5162" s="51" t="s">
        <v>12072</v>
      </c>
      <c r="B5162" s="110" t="s">
        <v>12073</v>
      </c>
    </row>
    <row r="5163">
      <c r="A5163" s="51" t="s">
        <v>12074</v>
      </c>
      <c r="B5163" s="110" t="s">
        <v>12075</v>
      </c>
    </row>
    <row r="5164">
      <c r="A5164" s="51" t="s">
        <v>12076</v>
      </c>
      <c r="B5164" s="110" t="s">
        <v>12077</v>
      </c>
    </row>
    <row r="5165">
      <c r="A5165" s="51" t="s">
        <v>12078</v>
      </c>
      <c r="B5165" s="110" t="s">
        <v>12079</v>
      </c>
    </row>
    <row r="5166">
      <c r="A5166" s="51" t="s">
        <v>12080</v>
      </c>
      <c r="B5166" s="110" t="s">
        <v>12081</v>
      </c>
    </row>
    <row r="5167">
      <c r="A5167" s="51" t="s">
        <v>12082</v>
      </c>
      <c r="B5167" s="110" t="s">
        <v>12083</v>
      </c>
    </row>
    <row r="5168">
      <c r="A5168" s="51" t="s">
        <v>12084</v>
      </c>
      <c r="B5168" s="110" t="s">
        <v>12085</v>
      </c>
    </row>
    <row r="5169">
      <c r="A5169" s="51" t="s">
        <v>12086</v>
      </c>
      <c r="B5169" s="110" t="s">
        <v>12087</v>
      </c>
    </row>
    <row r="5170">
      <c r="A5170" s="51" t="s">
        <v>12088</v>
      </c>
      <c r="B5170" s="110" t="s">
        <v>12089</v>
      </c>
    </row>
    <row r="5171">
      <c r="A5171" s="51" t="s">
        <v>12090</v>
      </c>
      <c r="B5171" s="110" t="s">
        <v>12091</v>
      </c>
    </row>
    <row r="5172">
      <c r="A5172" s="51" t="s">
        <v>12092</v>
      </c>
      <c r="B5172" s="110" t="s">
        <v>12093</v>
      </c>
    </row>
    <row r="5173">
      <c r="A5173" s="51" t="s">
        <v>12094</v>
      </c>
      <c r="B5173" s="110" t="s">
        <v>12095</v>
      </c>
    </row>
    <row r="5174">
      <c r="A5174" s="51" t="s">
        <v>12096</v>
      </c>
      <c r="B5174" s="110" t="s">
        <v>12097</v>
      </c>
    </row>
    <row r="5175">
      <c r="A5175" s="51" t="s">
        <v>12098</v>
      </c>
      <c r="B5175" s="110" t="s">
        <v>12099</v>
      </c>
    </row>
    <row r="5176">
      <c r="A5176" s="51" t="s">
        <v>12100</v>
      </c>
      <c r="B5176" s="51" t="s">
        <v>12101</v>
      </c>
    </row>
    <row r="5177">
      <c r="A5177" s="51" t="s">
        <v>12102</v>
      </c>
      <c r="B5177" s="110" t="s">
        <v>12103</v>
      </c>
    </row>
    <row r="5178">
      <c r="A5178" s="51" t="s">
        <v>12104</v>
      </c>
      <c r="B5178" s="110" t="s">
        <v>12105</v>
      </c>
    </row>
    <row r="5179">
      <c r="A5179" s="51" t="s">
        <v>12106</v>
      </c>
      <c r="B5179" s="51" t="s">
        <v>12107</v>
      </c>
    </row>
    <row r="5180">
      <c r="A5180" s="51" t="s">
        <v>12108</v>
      </c>
      <c r="B5180" s="110" t="s">
        <v>12109</v>
      </c>
    </row>
    <row r="5181">
      <c r="A5181" s="51" t="s">
        <v>12110</v>
      </c>
      <c r="B5181" s="110" t="s">
        <v>12111</v>
      </c>
    </row>
    <row r="5182">
      <c r="A5182" s="51" t="s">
        <v>12112</v>
      </c>
      <c r="B5182" s="110" t="s">
        <v>12113</v>
      </c>
    </row>
    <row r="5183">
      <c r="A5183" s="51" t="s">
        <v>12114</v>
      </c>
      <c r="B5183" s="110" t="s">
        <v>12115</v>
      </c>
    </row>
    <row r="5184">
      <c r="A5184" s="51" t="s">
        <v>12116</v>
      </c>
      <c r="B5184" s="110" t="s">
        <v>12117</v>
      </c>
    </row>
    <row r="5185">
      <c r="A5185" s="51" t="s">
        <v>12118</v>
      </c>
      <c r="B5185" s="110" t="s">
        <v>12119</v>
      </c>
    </row>
    <row r="5186">
      <c r="A5186" s="51" t="s">
        <v>12120</v>
      </c>
      <c r="B5186" s="110" t="s">
        <v>12121</v>
      </c>
    </row>
    <row r="5187">
      <c r="A5187" s="51" t="s">
        <v>12122</v>
      </c>
      <c r="B5187" s="51" t="s">
        <v>12123</v>
      </c>
    </row>
    <row r="5188">
      <c r="A5188" s="51" t="s">
        <v>12124</v>
      </c>
      <c r="B5188" s="110" t="s">
        <v>12125</v>
      </c>
    </row>
    <row r="5189">
      <c r="A5189" s="51" t="s">
        <v>12126</v>
      </c>
      <c r="B5189" s="110" t="s">
        <v>12127</v>
      </c>
    </row>
    <row r="5190">
      <c r="A5190" s="51" t="s">
        <v>12128</v>
      </c>
      <c r="B5190" s="110" t="s">
        <v>12129</v>
      </c>
    </row>
    <row r="5191">
      <c r="A5191" s="51" t="s">
        <v>12130</v>
      </c>
      <c r="B5191" s="110" t="s">
        <v>12131</v>
      </c>
    </row>
    <row r="5192">
      <c r="A5192" s="51" t="s">
        <v>12132</v>
      </c>
      <c r="B5192" s="110" t="s">
        <v>12133</v>
      </c>
    </row>
    <row r="5193">
      <c r="A5193" s="51" t="s">
        <v>12134</v>
      </c>
      <c r="B5193" s="110" t="s">
        <v>12135</v>
      </c>
    </row>
    <row r="5194">
      <c r="A5194" s="51" t="s">
        <v>12136</v>
      </c>
      <c r="B5194" s="51" t="s">
        <v>12137</v>
      </c>
    </row>
    <row r="5195">
      <c r="A5195" s="51" t="s">
        <v>12138</v>
      </c>
      <c r="B5195" s="110" t="s">
        <v>12139</v>
      </c>
    </row>
    <row r="5196">
      <c r="A5196" s="51" t="s">
        <v>12140</v>
      </c>
      <c r="B5196" s="110" t="s">
        <v>12141</v>
      </c>
    </row>
    <row r="5197">
      <c r="A5197" s="51" t="s">
        <v>12142</v>
      </c>
      <c r="B5197" s="110" t="s">
        <v>12143</v>
      </c>
    </row>
    <row r="5198">
      <c r="A5198" s="51" t="s">
        <v>12144</v>
      </c>
      <c r="B5198" s="51" t="s">
        <v>12145</v>
      </c>
    </row>
    <row r="5199">
      <c r="A5199" s="51" t="s">
        <v>12146</v>
      </c>
      <c r="B5199" s="110" t="s">
        <v>12147</v>
      </c>
    </row>
    <row r="5200">
      <c r="A5200" s="51" t="s">
        <v>12148</v>
      </c>
      <c r="B5200" s="110" t="s">
        <v>12149</v>
      </c>
    </row>
    <row r="5201">
      <c r="A5201" s="51" t="s">
        <v>12150</v>
      </c>
      <c r="B5201" s="110" t="s">
        <v>12151</v>
      </c>
    </row>
    <row r="5202">
      <c r="A5202" s="51" t="s">
        <v>12152</v>
      </c>
      <c r="B5202" s="110" t="s">
        <v>12153</v>
      </c>
    </row>
    <row r="5203">
      <c r="A5203" s="51" t="s">
        <v>12154</v>
      </c>
      <c r="B5203" s="51" t="s">
        <v>12155</v>
      </c>
    </row>
    <row r="5204">
      <c r="A5204" s="51" t="s">
        <v>12156</v>
      </c>
      <c r="B5204" s="110" t="s">
        <v>12157</v>
      </c>
    </row>
    <row r="5205">
      <c r="A5205" s="51" t="s">
        <v>12158</v>
      </c>
      <c r="B5205" s="110" t="s">
        <v>12159</v>
      </c>
    </row>
    <row r="5206">
      <c r="A5206" s="51" t="s">
        <v>12160</v>
      </c>
      <c r="B5206" s="110" t="s">
        <v>12161</v>
      </c>
    </row>
    <row r="5207">
      <c r="A5207" s="51" t="s">
        <v>12162</v>
      </c>
      <c r="B5207" s="110" t="s">
        <v>12163</v>
      </c>
    </row>
    <row r="5208">
      <c r="A5208" s="51" t="s">
        <v>12164</v>
      </c>
      <c r="B5208" s="110" t="s">
        <v>12165</v>
      </c>
    </row>
    <row r="5209">
      <c r="A5209" s="51" t="s">
        <v>12166</v>
      </c>
      <c r="B5209" s="51" t="s">
        <v>12167</v>
      </c>
    </row>
    <row r="5210">
      <c r="A5210" s="51" t="s">
        <v>12168</v>
      </c>
      <c r="B5210" s="51" t="s">
        <v>12169</v>
      </c>
    </row>
    <row r="5211">
      <c r="A5211" s="51" t="s">
        <v>12170</v>
      </c>
      <c r="B5211" s="110" t="s">
        <v>12171</v>
      </c>
    </row>
    <row r="5212">
      <c r="A5212" s="51" t="s">
        <v>12172</v>
      </c>
      <c r="B5212" s="110" t="s">
        <v>12173</v>
      </c>
    </row>
    <row r="5213">
      <c r="A5213" s="51" t="s">
        <v>12174</v>
      </c>
      <c r="B5213" s="110" t="s">
        <v>12175</v>
      </c>
    </row>
    <row r="5214">
      <c r="A5214" s="51" t="s">
        <v>12176</v>
      </c>
      <c r="B5214" s="110" t="s">
        <v>12177</v>
      </c>
    </row>
    <row r="5215">
      <c r="A5215" s="51" t="s">
        <v>12178</v>
      </c>
      <c r="B5215" s="110" t="s">
        <v>12179</v>
      </c>
    </row>
    <row r="5216">
      <c r="A5216" s="51" t="s">
        <v>12180</v>
      </c>
      <c r="B5216" s="110" t="s">
        <v>12181</v>
      </c>
    </row>
    <row r="5217">
      <c r="A5217" s="51" t="s">
        <v>12182</v>
      </c>
      <c r="B5217" s="110" t="s">
        <v>12183</v>
      </c>
    </row>
    <row r="5218">
      <c r="A5218" s="51" t="s">
        <v>12184</v>
      </c>
      <c r="B5218" s="110" t="s">
        <v>12185</v>
      </c>
    </row>
    <row r="5219">
      <c r="A5219" s="51" t="s">
        <v>12186</v>
      </c>
      <c r="B5219" s="110" t="s">
        <v>12187</v>
      </c>
    </row>
    <row r="5220">
      <c r="A5220" s="51" t="s">
        <v>12188</v>
      </c>
      <c r="B5220" s="110" t="s">
        <v>12189</v>
      </c>
    </row>
    <row r="5221">
      <c r="A5221" s="51" t="s">
        <v>12190</v>
      </c>
      <c r="B5221" s="110" t="s">
        <v>12191</v>
      </c>
    </row>
    <row r="5222">
      <c r="A5222" s="51" t="s">
        <v>12192</v>
      </c>
      <c r="B5222" s="110" t="s">
        <v>12193</v>
      </c>
    </row>
    <row r="5223">
      <c r="A5223" s="51" t="s">
        <v>12194</v>
      </c>
      <c r="B5223" s="110" t="s">
        <v>12195</v>
      </c>
    </row>
    <row r="5224">
      <c r="A5224" s="51" t="s">
        <v>12196</v>
      </c>
      <c r="B5224" s="110" t="s">
        <v>12197</v>
      </c>
    </row>
    <row r="5225">
      <c r="A5225" s="51" t="s">
        <v>12198</v>
      </c>
      <c r="B5225" s="110" t="s">
        <v>12199</v>
      </c>
    </row>
    <row r="5226">
      <c r="A5226" s="51" t="s">
        <v>12200</v>
      </c>
      <c r="B5226" s="110" t="s">
        <v>12201</v>
      </c>
    </row>
    <row r="5227">
      <c r="A5227" s="51" t="s">
        <v>12202</v>
      </c>
      <c r="B5227" s="110" t="s">
        <v>12203</v>
      </c>
    </row>
    <row r="5228">
      <c r="A5228" s="51" t="s">
        <v>12204</v>
      </c>
      <c r="B5228" s="110" t="s">
        <v>12205</v>
      </c>
    </row>
    <row r="5229">
      <c r="A5229" s="51" t="s">
        <v>12206</v>
      </c>
      <c r="B5229" s="110" t="s">
        <v>12207</v>
      </c>
    </row>
    <row r="5230">
      <c r="A5230" s="51" t="s">
        <v>12208</v>
      </c>
      <c r="B5230" s="110" t="s">
        <v>12209</v>
      </c>
    </row>
    <row r="5231">
      <c r="A5231" s="51" t="s">
        <v>12210</v>
      </c>
      <c r="B5231" s="110" t="s">
        <v>12211</v>
      </c>
    </row>
    <row r="5232">
      <c r="A5232" s="51" t="s">
        <v>12212</v>
      </c>
      <c r="B5232" s="110" t="s">
        <v>12213</v>
      </c>
    </row>
    <row r="5233">
      <c r="A5233" s="51" t="s">
        <v>12214</v>
      </c>
      <c r="B5233" s="110" t="s">
        <v>12215</v>
      </c>
    </row>
    <row r="5234">
      <c r="A5234" s="51" t="s">
        <v>12216</v>
      </c>
      <c r="B5234" s="110" t="s">
        <v>12217</v>
      </c>
    </row>
    <row r="5235">
      <c r="A5235" s="51" t="s">
        <v>12218</v>
      </c>
      <c r="B5235" s="110" t="s">
        <v>12219</v>
      </c>
    </row>
    <row r="5236">
      <c r="A5236" s="51" t="s">
        <v>12220</v>
      </c>
      <c r="B5236" s="110" t="s">
        <v>12221</v>
      </c>
    </row>
    <row r="5237">
      <c r="A5237" s="51" t="s">
        <v>12222</v>
      </c>
      <c r="B5237" s="51" t="s">
        <v>12223</v>
      </c>
    </row>
    <row r="5238">
      <c r="A5238" s="51" t="s">
        <v>12224</v>
      </c>
      <c r="B5238" s="110" t="s">
        <v>12225</v>
      </c>
    </row>
    <row r="5239">
      <c r="A5239" s="51" t="s">
        <v>12226</v>
      </c>
      <c r="B5239" s="110" t="s">
        <v>12227</v>
      </c>
    </row>
    <row r="5240">
      <c r="A5240" s="51" t="s">
        <v>12228</v>
      </c>
      <c r="B5240" s="51" t="s">
        <v>12229</v>
      </c>
    </row>
    <row r="5241">
      <c r="A5241" s="51" t="s">
        <v>12230</v>
      </c>
      <c r="B5241" s="110" t="s">
        <v>12231</v>
      </c>
    </row>
    <row r="5242">
      <c r="A5242" s="51" t="s">
        <v>12232</v>
      </c>
      <c r="B5242" s="110" t="s">
        <v>12233</v>
      </c>
    </row>
    <row r="5243">
      <c r="A5243" s="51" t="s">
        <v>12234</v>
      </c>
      <c r="B5243" s="110" t="s">
        <v>12235</v>
      </c>
    </row>
    <row r="5244">
      <c r="A5244" s="51" t="s">
        <v>12236</v>
      </c>
      <c r="B5244" s="51" t="s">
        <v>12237</v>
      </c>
    </row>
    <row r="5245">
      <c r="A5245" s="51" t="s">
        <v>12238</v>
      </c>
      <c r="B5245" s="51" t="s">
        <v>12239</v>
      </c>
    </row>
    <row r="5246">
      <c r="A5246" s="51" t="s">
        <v>12240</v>
      </c>
      <c r="B5246" s="110" t="s">
        <v>12241</v>
      </c>
    </row>
    <row r="5247">
      <c r="A5247" s="51" t="s">
        <v>12242</v>
      </c>
      <c r="B5247" s="110" t="s">
        <v>12243</v>
      </c>
    </row>
    <row r="5248">
      <c r="A5248" s="51" t="s">
        <v>12244</v>
      </c>
      <c r="B5248" s="110" t="s">
        <v>12245</v>
      </c>
    </row>
    <row r="5249">
      <c r="A5249" s="51" t="s">
        <v>12246</v>
      </c>
      <c r="B5249" s="110" t="s">
        <v>12247</v>
      </c>
    </row>
    <row r="5250">
      <c r="A5250" s="51" t="s">
        <v>12248</v>
      </c>
      <c r="B5250" s="110" t="s">
        <v>12249</v>
      </c>
    </row>
    <row r="5251">
      <c r="A5251" s="51" t="s">
        <v>12250</v>
      </c>
      <c r="B5251" s="51" t="s">
        <v>12251</v>
      </c>
    </row>
    <row r="5252">
      <c r="A5252" s="51" t="s">
        <v>12252</v>
      </c>
      <c r="B5252" s="110" t="s">
        <v>12253</v>
      </c>
    </row>
    <row r="5253">
      <c r="A5253" s="51" t="s">
        <v>12254</v>
      </c>
      <c r="B5253" s="51" t="s">
        <v>12255</v>
      </c>
    </row>
    <row r="5254">
      <c r="A5254" s="51" t="s">
        <v>12256</v>
      </c>
      <c r="B5254" s="51" t="s">
        <v>12257</v>
      </c>
    </row>
    <row r="5255">
      <c r="A5255" s="51" t="s">
        <v>12258</v>
      </c>
      <c r="B5255" s="110" t="s">
        <v>12259</v>
      </c>
    </row>
    <row r="5256">
      <c r="A5256" s="51" t="s">
        <v>12260</v>
      </c>
      <c r="B5256" s="110" t="s">
        <v>12261</v>
      </c>
    </row>
    <row r="5257">
      <c r="A5257" s="51" t="s">
        <v>12262</v>
      </c>
      <c r="B5257" s="110" t="s">
        <v>12263</v>
      </c>
    </row>
    <row r="5258">
      <c r="A5258" s="51" t="s">
        <v>12264</v>
      </c>
      <c r="B5258" s="110" t="s">
        <v>12265</v>
      </c>
    </row>
    <row r="5259">
      <c r="A5259" s="51" t="s">
        <v>12266</v>
      </c>
      <c r="B5259" s="51" t="s">
        <v>12267</v>
      </c>
    </row>
    <row r="5260">
      <c r="A5260" s="51" t="s">
        <v>12268</v>
      </c>
      <c r="B5260" s="110" t="s">
        <v>12269</v>
      </c>
    </row>
    <row r="5261">
      <c r="A5261" s="51" t="s">
        <v>12270</v>
      </c>
      <c r="B5261" s="110" t="s">
        <v>12271</v>
      </c>
    </row>
    <row r="5262">
      <c r="A5262" s="51" t="s">
        <v>12272</v>
      </c>
      <c r="B5262" s="110" t="s">
        <v>12273</v>
      </c>
    </row>
    <row r="5263">
      <c r="A5263" s="51" t="s">
        <v>12274</v>
      </c>
      <c r="B5263" s="110" t="s">
        <v>12275</v>
      </c>
    </row>
    <row r="5264">
      <c r="A5264" s="51" t="s">
        <v>12276</v>
      </c>
      <c r="B5264" s="110" t="s">
        <v>12277</v>
      </c>
    </row>
    <row r="5265">
      <c r="A5265" s="51" t="s">
        <v>12278</v>
      </c>
      <c r="B5265" s="110" t="s">
        <v>12279</v>
      </c>
    </row>
    <row r="5266">
      <c r="A5266" s="51" t="s">
        <v>12280</v>
      </c>
      <c r="B5266" s="110" t="s">
        <v>12281</v>
      </c>
    </row>
    <row r="5267">
      <c r="A5267" s="51" t="s">
        <v>12282</v>
      </c>
      <c r="B5267" s="110" t="s">
        <v>12283</v>
      </c>
    </row>
    <row r="5268">
      <c r="A5268" s="51" t="s">
        <v>12284</v>
      </c>
      <c r="B5268" s="110" t="s">
        <v>12285</v>
      </c>
    </row>
    <row r="5269">
      <c r="A5269" s="51" t="s">
        <v>12286</v>
      </c>
      <c r="B5269" s="110" t="s">
        <v>12287</v>
      </c>
    </row>
    <row r="5270">
      <c r="A5270" s="51" t="s">
        <v>12288</v>
      </c>
      <c r="B5270" s="110" t="s">
        <v>12289</v>
      </c>
    </row>
    <row r="5271">
      <c r="A5271" s="51" t="s">
        <v>12290</v>
      </c>
      <c r="B5271" s="110" t="s">
        <v>12291</v>
      </c>
    </row>
    <row r="5272">
      <c r="A5272" s="51" t="s">
        <v>12292</v>
      </c>
      <c r="B5272" s="110" t="s">
        <v>12293</v>
      </c>
    </row>
    <row r="5273">
      <c r="A5273" s="51" t="s">
        <v>12294</v>
      </c>
      <c r="B5273" s="110" t="s">
        <v>12295</v>
      </c>
    </row>
    <row r="5274">
      <c r="A5274" s="51" t="s">
        <v>12296</v>
      </c>
      <c r="B5274" s="110" t="s">
        <v>12297</v>
      </c>
    </row>
    <row r="5275">
      <c r="A5275" s="51" t="s">
        <v>12298</v>
      </c>
      <c r="B5275" s="110" t="s">
        <v>12299</v>
      </c>
    </row>
    <row r="5276">
      <c r="A5276" s="51" t="s">
        <v>12300</v>
      </c>
      <c r="B5276" s="110" t="s">
        <v>12301</v>
      </c>
    </row>
    <row r="5277">
      <c r="A5277" s="51" t="s">
        <v>12302</v>
      </c>
      <c r="B5277" s="110" t="s">
        <v>12303</v>
      </c>
    </row>
    <row r="5278">
      <c r="A5278" s="51" t="s">
        <v>12304</v>
      </c>
      <c r="B5278" s="110" t="s">
        <v>12305</v>
      </c>
    </row>
    <row r="5279">
      <c r="A5279" s="51" t="s">
        <v>12306</v>
      </c>
      <c r="B5279" s="110" t="s">
        <v>12307</v>
      </c>
    </row>
    <row r="5280">
      <c r="A5280" s="51" t="s">
        <v>12308</v>
      </c>
      <c r="B5280" s="51" t="s">
        <v>12309</v>
      </c>
    </row>
    <row r="5281">
      <c r="A5281" s="51" t="s">
        <v>12310</v>
      </c>
      <c r="B5281" s="51" t="s">
        <v>12311</v>
      </c>
    </row>
    <row r="5282">
      <c r="A5282" s="51" t="s">
        <v>12312</v>
      </c>
      <c r="B5282" s="110" t="s">
        <v>12313</v>
      </c>
    </row>
    <row r="5283">
      <c r="A5283" s="51" t="s">
        <v>12314</v>
      </c>
      <c r="B5283" s="110" t="s">
        <v>12315</v>
      </c>
    </row>
    <row r="5284">
      <c r="A5284" s="51" t="s">
        <v>12316</v>
      </c>
      <c r="B5284" s="110" t="s">
        <v>12317</v>
      </c>
    </row>
    <row r="5285">
      <c r="A5285" s="51" t="s">
        <v>12318</v>
      </c>
      <c r="B5285" s="110" t="s">
        <v>12319</v>
      </c>
    </row>
    <row r="5286">
      <c r="A5286" s="51" t="s">
        <v>12320</v>
      </c>
      <c r="B5286" s="110" t="s">
        <v>12321</v>
      </c>
    </row>
    <row r="5287">
      <c r="A5287" s="51" t="s">
        <v>12322</v>
      </c>
      <c r="B5287" s="110" t="s">
        <v>12323</v>
      </c>
    </row>
    <row r="5288">
      <c r="A5288" s="51" t="s">
        <v>12324</v>
      </c>
      <c r="B5288" s="110" t="s">
        <v>12325</v>
      </c>
    </row>
    <row r="5289">
      <c r="A5289" s="51" t="s">
        <v>12326</v>
      </c>
      <c r="B5289" s="110" t="s">
        <v>12327</v>
      </c>
    </row>
    <row r="5290">
      <c r="A5290" s="51" t="s">
        <v>12328</v>
      </c>
      <c r="B5290" s="110" t="s">
        <v>12329</v>
      </c>
    </row>
    <row r="5291">
      <c r="A5291" s="51" t="s">
        <v>12330</v>
      </c>
      <c r="B5291" s="110" t="s">
        <v>12331</v>
      </c>
    </row>
    <row r="5292">
      <c r="A5292" s="51" t="s">
        <v>12332</v>
      </c>
      <c r="B5292" s="110" t="s">
        <v>12333</v>
      </c>
    </row>
    <row r="5293">
      <c r="A5293" s="51" t="s">
        <v>12334</v>
      </c>
      <c r="B5293" s="110" t="s">
        <v>12335</v>
      </c>
    </row>
    <row r="5294">
      <c r="A5294" s="51" t="s">
        <v>12336</v>
      </c>
      <c r="B5294" s="110" t="s">
        <v>12337</v>
      </c>
    </row>
    <row r="5295">
      <c r="A5295" s="51" t="s">
        <v>12338</v>
      </c>
      <c r="B5295" s="110" t="s">
        <v>12339</v>
      </c>
    </row>
    <row r="5296">
      <c r="A5296" s="51" t="s">
        <v>12340</v>
      </c>
      <c r="B5296" s="110" t="s">
        <v>12341</v>
      </c>
    </row>
    <row r="5297">
      <c r="A5297" s="51" t="s">
        <v>12342</v>
      </c>
      <c r="B5297" s="110" t="s">
        <v>12343</v>
      </c>
    </row>
    <row r="5298">
      <c r="A5298" s="51" t="s">
        <v>12344</v>
      </c>
      <c r="B5298" s="51" t="s">
        <v>12345</v>
      </c>
    </row>
    <row r="5299">
      <c r="A5299" s="51" t="s">
        <v>12346</v>
      </c>
      <c r="B5299" s="110" t="s">
        <v>12347</v>
      </c>
    </row>
    <row r="5300">
      <c r="A5300" s="51" t="s">
        <v>12348</v>
      </c>
      <c r="B5300" s="110" t="s">
        <v>12349</v>
      </c>
    </row>
    <row r="5301">
      <c r="A5301" s="51" t="s">
        <v>12350</v>
      </c>
      <c r="B5301" s="110" t="s">
        <v>12351</v>
      </c>
    </row>
    <row r="5302">
      <c r="A5302" s="51" t="s">
        <v>12352</v>
      </c>
      <c r="B5302" s="110" t="s">
        <v>12353</v>
      </c>
    </row>
    <row r="5303">
      <c r="A5303" s="51" t="s">
        <v>12354</v>
      </c>
      <c r="B5303" s="110" t="s">
        <v>12355</v>
      </c>
    </row>
    <row r="5304">
      <c r="A5304" s="51" t="s">
        <v>12356</v>
      </c>
      <c r="B5304" s="110" t="s">
        <v>12357</v>
      </c>
    </row>
    <row r="5305">
      <c r="A5305" s="51" t="s">
        <v>12358</v>
      </c>
      <c r="B5305" s="110" t="s">
        <v>12359</v>
      </c>
    </row>
    <row r="5306">
      <c r="A5306" s="51" t="s">
        <v>12360</v>
      </c>
      <c r="B5306" s="110" t="s">
        <v>12361</v>
      </c>
    </row>
    <row r="5307">
      <c r="A5307" s="51" t="s">
        <v>12362</v>
      </c>
      <c r="B5307" s="51" t="s">
        <v>12363</v>
      </c>
    </row>
    <row r="5308">
      <c r="A5308" s="51" t="s">
        <v>12364</v>
      </c>
      <c r="B5308" s="51" t="s">
        <v>12365</v>
      </c>
    </row>
    <row r="5309">
      <c r="A5309" s="51" t="s">
        <v>12366</v>
      </c>
      <c r="B5309" s="51" t="s">
        <v>12367</v>
      </c>
    </row>
    <row r="5310">
      <c r="A5310" s="51" t="s">
        <v>12368</v>
      </c>
      <c r="B5310" s="51" t="s">
        <v>12369</v>
      </c>
    </row>
    <row r="5311">
      <c r="A5311" s="51" t="s">
        <v>12370</v>
      </c>
      <c r="B5311" s="51" t="s">
        <v>12371</v>
      </c>
    </row>
    <row r="5312">
      <c r="A5312" s="51" t="s">
        <v>12372</v>
      </c>
      <c r="B5312" s="110" t="s">
        <v>12373</v>
      </c>
    </row>
    <row r="5313">
      <c r="A5313" s="51" t="s">
        <v>12374</v>
      </c>
      <c r="B5313" s="51" t="s">
        <v>12375</v>
      </c>
    </row>
    <row r="5314">
      <c r="A5314" s="51" t="s">
        <v>12376</v>
      </c>
      <c r="B5314" s="110" t="s">
        <v>12377</v>
      </c>
    </row>
    <row r="5315">
      <c r="A5315" s="51" t="s">
        <v>12378</v>
      </c>
      <c r="B5315" s="110" t="s">
        <v>12379</v>
      </c>
    </row>
    <row r="5316">
      <c r="A5316" s="51" t="s">
        <v>12380</v>
      </c>
      <c r="B5316" s="110" t="s">
        <v>12381</v>
      </c>
    </row>
    <row r="5317">
      <c r="A5317" s="51" t="s">
        <v>12382</v>
      </c>
      <c r="B5317" s="110" t="s">
        <v>12383</v>
      </c>
    </row>
    <row r="5318">
      <c r="A5318" s="51" t="s">
        <v>12384</v>
      </c>
      <c r="B5318" s="110" t="s">
        <v>12385</v>
      </c>
    </row>
    <row r="5319">
      <c r="A5319" s="51" t="s">
        <v>12386</v>
      </c>
      <c r="B5319" s="110" t="s">
        <v>12387</v>
      </c>
    </row>
    <row r="5320">
      <c r="A5320" s="51" t="s">
        <v>12388</v>
      </c>
      <c r="B5320" s="110" t="s">
        <v>12389</v>
      </c>
    </row>
    <row r="5321">
      <c r="A5321" s="51" t="s">
        <v>12390</v>
      </c>
      <c r="B5321" s="110" t="s">
        <v>12391</v>
      </c>
    </row>
    <row r="5322">
      <c r="A5322" s="51" t="s">
        <v>12392</v>
      </c>
      <c r="B5322" s="110" t="s">
        <v>12393</v>
      </c>
    </row>
    <row r="5323">
      <c r="A5323" s="51" t="s">
        <v>12394</v>
      </c>
      <c r="B5323" s="110" t="s">
        <v>12395</v>
      </c>
    </row>
    <row r="5324">
      <c r="A5324" s="51" t="s">
        <v>12396</v>
      </c>
      <c r="B5324" s="110" t="s">
        <v>12397</v>
      </c>
    </row>
    <row r="5325">
      <c r="A5325" s="51" t="s">
        <v>12398</v>
      </c>
      <c r="B5325" s="110" t="s">
        <v>12399</v>
      </c>
    </row>
    <row r="5326">
      <c r="A5326" s="51" t="s">
        <v>12400</v>
      </c>
      <c r="B5326" s="110" t="s">
        <v>12401</v>
      </c>
    </row>
    <row r="5327">
      <c r="A5327" s="51" t="s">
        <v>12402</v>
      </c>
      <c r="B5327" s="110" t="s">
        <v>12403</v>
      </c>
    </row>
    <row r="5328">
      <c r="A5328" s="51" t="s">
        <v>12404</v>
      </c>
      <c r="B5328" s="110" t="s">
        <v>12405</v>
      </c>
    </row>
    <row r="5329">
      <c r="A5329" s="51" t="s">
        <v>12406</v>
      </c>
      <c r="B5329" s="51" t="s">
        <v>12407</v>
      </c>
    </row>
    <row r="5330">
      <c r="A5330" s="51" t="s">
        <v>12408</v>
      </c>
      <c r="B5330" s="110" t="s">
        <v>12409</v>
      </c>
    </row>
    <row r="5331">
      <c r="A5331" s="51" t="s">
        <v>12410</v>
      </c>
      <c r="B5331" s="110" t="s">
        <v>12411</v>
      </c>
    </row>
    <row r="5332">
      <c r="A5332" s="51" t="s">
        <v>12412</v>
      </c>
      <c r="B5332" s="51" t="s">
        <v>12413</v>
      </c>
    </row>
    <row r="5333">
      <c r="A5333" s="51" t="s">
        <v>12414</v>
      </c>
      <c r="B5333" s="110" t="s">
        <v>12415</v>
      </c>
    </row>
    <row r="5334">
      <c r="A5334" s="51" t="s">
        <v>12416</v>
      </c>
      <c r="B5334" s="110" t="s">
        <v>12417</v>
      </c>
    </row>
    <row r="5335">
      <c r="A5335" s="51" t="s">
        <v>12418</v>
      </c>
      <c r="B5335" s="110" t="s">
        <v>12419</v>
      </c>
    </row>
    <row r="5336">
      <c r="A5336" s="51" t="s">
        <v>12420</v>
      </c>
      <c r="B5336" s="110" t="s">
        <v>12421</v>
      </c>
    </row>
    <row r="5337">
      <c r="A5337" s="51" t="s">
        <v>12422</v>
      </c>
      <c r="B5337" s="110" t="s">
        <v>12423</v>
      </c>
    </row>
    <row r="5338">
      <c r="A5338" s="51" t="s">
        <v>12424</v>
      </c>
      <c r="B5338" s="110" t="s">
        <v>12425</v>
      </c>
    </row>
    <row r="5339">
      <c r="A5339" s="51" t="s">
        <v>12426</v>
      </c>
      <c r="B5339" s="110" t="s">
        <v>12427</v>
      </c>
    </row>
    <row r="5340">
      <c r="A5340" s="51" t="s">
        <v>12428</v>
      </c>
      <c r="B5340" s="110" t="s">
        <v>12429</v>
      </c>
    </row>
    <row r="5341">
      <c r="A5341" s="51" t="s">
        <v>12430</v>
      </c>
      <c r="B5341" s="110" t="s">
        <v>12431</v>
      </c>
    </row>
    <row r="5342">
      <c r="A5342" s="51" t="s">
        <v>12432</v>
      </c>
      <c r="B5342" s="110" t="s">
        <v>12433</v>
      </c>
    </row>
    <row r="5343">
      <c r="A5343" s="51" t="s">
        <v>12434</v>
      </c>
      <c r="B5343" s="110" t="s">
        <v>12435</v>
      </c>
    </row>
    <row r="5344">
      <c r="A5344" s="51" t="s">
        <v>12436</v>
      </c>
      <c r="B5344" s="110" t="s">
        <v>12437</v>
      </c>
    </row>
    <row r="5345">
      <c r="A5345" s="51" t="s">
        <v>12438</v>
      </c>
      <c r="B5345" s="110" t="s">
        <v>12439</v>
      </c>
    </row>
    <row r="5346">
      <c r="A5346" s="51" t="s">
        <v>12440</v>
      </c>
      <c r="B5346" s="110" t="s">
        <v>12441</v>
      </c>
    </row>
    <row r="5347">
      <c r="A5347" s="51" t="s">
        <v>12442</v>
      </c>
      <c r="B5347" s="110" t="s">
        <v>12443</v>
      </c>
    </row>
    <row r="5348">
      <c r="A5348" s="51" t="s">
        <v>12444</v>
      </c>
      <c r="B5348" s="110" t="s">
        <v>12445</v>
      </c>
    </row>
    <row r="5349">
      <c r="A5349" s="51" t="s">
        <v>12446</v>
      </c>
      <c r="B5349" s="110" t="s">
        <v>12447</v>
      </c>
    </row>
    <row r="5350">
      <c r="A5350" s="51" t="s">
        <v>12448</v>
      </c>
      <c r="B5350" s="110" t="s">
        <v>12449</v>
      </c>
    </row>
    <row r="5351">
      <c r="A5351" s="51" t="s">
        <v>12450</v>
      </c>
      <c r="B5351" s="110" t="s">
        <v>12451</v>
      </c>
    </row>
    <row r="5352">
      <c r="A5352" s="51" t="s">
        <v>12452</v>
      </c>
      <c r="B5352" s="110" t="s">
        <v>12453</v>
      </c>
    </row>
    <row r="5353">
      <c r="A5353" s="51" t="s">
        <v>12454</v>
      </c>
      <c r="B5353" s="110" t="s">
        <v>12455</v>
      </c>
    </row>
    <row r="5354">
      <c r="A5354" s="51" t="s">
        <v>12456</v>
      </c>
      <c r="B5354" s="110" t="s">
        <v>12457</v>
      </c>
    </row>
    <row r="5355">
      <c r="A5355" s="51" t="s">
        <v>12458</v>
      </c>
      <c r="B5355" s="110" t="s">
        <v>12459</v>
      </c>
    </row>
    <row r="5356">
      <c r="A5356" s="51" t="s">
        <v>12460</v>
      </c>
      <c r="B5356" s="110" t="s">
        <v>12461</v>
      </c>
    </row>
    <row r="5357">
      <c r="A5357" s="51" t="s">
        <v>12462</v>
      </c>
      <c r="B5357" s="110" t="s">
        <v>12463</v>
      </c>
    </row>
    <row r="5358">
      <c r="A5358" s="51" t="s">
        <v>12464</v>
      </c>
      <c r="B5358" s="110" t="s">
        <v>12465</v>
      </c>
    </row>
    <row r="5359">
      <c r="A5359" s="51" t="s">
        <v>12466</v>
      </c>
      <c r="B5359" s="110" t="s">
        <v>12467</v>
      </c>
    </row>
    <row r="5360">
      <c r="A5360" s="51" t="s">
        <v>12468</v>
      </c>
      <c r="B5360" s="110" t="s">
        <v>12469</v>
      </c>
    </row>
    <row r="5361">
      <c r="A5361" s="51" t="s">
        <v>12470</v>
      </c>
      <c r="B5361" s="110" t="s">
        <v>12471</v>
      </c>
    </row>
    <row r="5362">
      <c r="A5362" s="51" t="s">
        <v>12472</v>
      </c>
      <c r="B5362" s="110" t="s">
        <v>12473</v>
      </c>
    </row>
    <row r="5363">
      <c r="A5363" s="51" t="s">
        <v>12474</v>
      </c>
      <c r="B5363" s="51" t="s">
        <v>12475</v>
      </c>
    </row>
    <row r="5364">
      <c r="A5364" s="51" t="s">
        <v>12476</v>
      </c>
      <c r="B5364" s="51" t="s">
        <v>12477</v>
      </c>
    </row>
    <row r="5365">
      <c r="A5365" s="51" t="s">
        <v>12478</v>
      </c>
      <c r="B5365" s="110" t="s">
        <v>12479</v>
      </c>
    </row>
    <row r="5366">
      <c r="A5366" s="51" t="s">
        <v>12480</v>
      </c>
      <c r="B5366" s="110" t="s">
        <v>12481</v>
      </c>
    </row>
    <row r="5367">
      <c r="A5367" s="51" t="s">
        <v>12482</v>
      </c>
      <c r="B5367" s="51" t="s">
        <v>12483</v>
      </c>
    </row>
    <row r="5368">
      <c r="A5368" s="51" t="s">
        <v>12484</v>
      </c>
      <c r="B5368" s="110" t="s">
        <v>12485</v>
      </c>
    </row>
    <row r="5369">
      <c r="A5369" s="51" t="s">
        <v>12486</v>
      </c>
      <c r="B5369" s="110" t="s">
        <v>12487</v>
      </c>
    </row>
    <row r="5370">
      <c r="A5370" s="51" t="s">
        <v>12488</v>
      </c>
      <c r="B5370" s="110" t="s">
        <v>12489</v>
      </c>
    </row>
    <row r="5371">
      <c r="A5371" s="51" t="s">
        <v>12490</v>
      </c>
      <c r="B5371" s="51" t="s">
        <v>12491</v>
      </c>
    </row>
    <row r="5372">
      <c r="A5372" s="51" t="s">
        <v>12492</v>
      </c>
      <c r="B5372" s="110" t="s">
        <v>12493</v>
      </c>
    </row>
    <row r="5373">
      <c r="A5373" s="51" t="s">
        <v>12494</v>
      </c>
      <c r="B5373" s="110" t="s">
        <v>12495</v>
      </c>
    </row>
    <row r="5374">
      <c r="A5374" s="51" t="s">
        <v>12496</v>
      </c>
      <c r="B5374" s="110" t="s">
        <v>12497</v>
      </c>
    </row>
    <row r="5375">
      <c r="A5375" s="51" t="s">
        <v>12498</v>
      </c>
      <c r="B5375" s="110" t="s">
        <v>12499</v>
      </c>
    </row>
    <row r="5376">
      <c r="A5376" s="51" t="s">
        <v>12500</v>
      </c>
      <c r="B5376" s="51" t="s">
        <v>12501</v>
      </c>
    </row>
    <row r="5377">
      <c r="A5377" s="51" t="s">
        <v>12502</v>
      </c>
      <c r="B5377" s="110" t="s">
        <v>12503</v>
      </c>
    </row>
    <row r="5378">
      <c r="A5378" s="51" t="s">
        <v>12504</v>
      </c>
      <c r="B5378" s="110" t="s">
        <v>12505</v>
      </c>
    </row>
    <row r="5379">
      <c r="A5379" s="51" t="s">
        <v>12506</v>
      </c>
      <c r="B5379" s="110" t="s">
        <v>12507</v>
      </c>
    </row>
    <row r="5380">
      <c r="A5380" s="51" t="s">
        <v>12508</v>
      </c>
      <c r="B5380" s="110" t="s">
        <v>12509</v>
      </c>
    </row>
    <row r="5381">
      <c r="A5381" s="51" t="s">
        <v>12510</v>
      </c>
      <c r="B5381" s="110" t="s">
        <v>12511</v>
      </c>
    </row>
    <row r="5382">
      <c r="A5382" s="51" t="s">
        <v>12512</v>
      </c>
      <c r="B5382" s="110" t="s">
        <v>12513</v>
      </c>
    </row>
    <row r="5383">
      <c r="A5383" s="51" t="s">
        <v>12514</v>
      </c>
      <c r="B5383" s="110" t="s">
        <v>12515</v>
      </c>
    </row>
    <row r="5384">
      <c r="A5384" s="51" t="s">
        <v>12516</v>
      </c>
      <c r="B5384" s="110" t="s">
        <v>12517</v>
      </c>
    </row>
    <row r="5385">
      <c r="A5385" s="51" t="s">
        <v>12518</v>
      </c>
      <c r="B5385" s="110" t="s">
        <v>12519</v>
      </c>
    </row>
    <row r="5386">
      <c r="A5386" s="51" t="s">
        <v>12520</v>
      </c>
      <c r="B5386" s="110" t="s">
        <v>12521</v>
      </c>
    </row>
    <row r="5387">
      <c r="A5387" s="51" t="s">
        <v>12522</v>
      </c>
      <c r="B5387" s="110" t="s">
        <v>12523</v>
      </c>
    </row>
    <row r="5388">
      <c r="A5388" s="51" t="s">
        <v>12524</v>
      </c>
      <c r="B5388" s="110" t="s">
        <v>12525</v>
      </c>
    </row>
    <row r="5389">
      <c r="A5389" s="51" t="s">
        <v>12526</v>
      </c>
      <c r="B5389" s="110" t="s">
        <v>12527</v>
      </c>
    </row>
    <row r="5390">
      <c r="A5390" s="51" t="s">
        <v>12528</v>
      </c>
      <c r="B5390" s="110" t="s">
        <v>12529</v>
      </c>
    </row>
    <row r="5391">
      <c r="A5391" s="51" t="s">
        <v>12530</v>
      </c>
      <c r="B5391" s="110" t="s">
        <v>12531</v>
      </c>
    </row>
    <row r="5392">
      <c r="A5392" s="51" t="s">
        <v>12532</v>
      </c>
      <c r="B5392" s="51" t="s">
        <v>12533</v>
      </c>
    </row>
    <row r="5393">
      <c r="A5393" s="51" t="s">
        <v>12534</v>
      </c>
      <c r="B5393" s="110" t="s">
        <v>12535</v>
      </c>
    </row>
    <row r="5394">
      <c r="A5394" s="51" t="s">
        <v>12536</v>
      </c>
      <c r="B5394" s="110" t="s">
        <v>12537</v>
      </c>
    </row>
    <row r="5395">
      <c r="A5395" s="51" t="s">
        <v>12538</v>
      </c>
      <c r="B5395" s="51" t="s">
        <v>12539</v>
      </c>
    </row>
    <row r="5396">
      <c r="A5396" s="51" t="s">
        <v>12540</v>
      </c>
      <c r="B5396" s="51" t="s">
        <v>12541</v>
      </c>
    </row>
    <row r="5397">
      <c r="A5397" s="51" t="s">
        <v>12542</v>
      </c>
      <c r="B5397" s="110" t="s">
        <v>12543</v>
      </c>
    </row>
    <row r="5398">
      <c r="A5398" s="51" t="s">
        <v>12544</v>
      </c>
      <c r="B5398" s="110" t="s">
        <v>12545</v>
      </c>
    </row>
    <row r="5399">
      <c r="A5399" s="51" t="s">
        <v>12546</v>
      </c>
      <c r="B5399" s="110" t="s">
        <v>12547</v>
      </c>
    </row>
    <row r="5400">
      <c r="A5400" s="51" t="s">
        <v>12548</v>
      </c>
      <c r="B5400" s="110" t="s">
        <v>12549</v>
      </c>
    </row>
    <row r="5401">
      <c r="A5401" s="51" t="s">
        <v>12550</v>
      </c>
      <c r="B5401" s="51" t="s">
        <v>12551</v>
      </c>
    </row>
    <row r="5402">
      <c r="A5402" s="51" t="s">
        <v>12552</v>
      </c>
      <c r="B5402" s="110" t="s">
        <v>12553</v>
      </c>
    </row>
    <row r="5403">
      <c r="A5403" s="51" t="s">
        <v>12554</v>
      </c>
      <c r="B5403" s="51" t="s">
        <v>12555</v>
      </c>
    </row>
    <row r="5404">
      <c r="A5404" s="51" t="s">
        <v>12556</v>
      </c>
      <c r="B5404" s="110" t="s">
        <v>12557</v>
      </c>
    </row>
    <row r="5405">
      <c r="A5405" s="51" t="s">
        <v>12558</v>
      </c>
      <c r="B5405" s="110" t="s">
        <v>12559</v>
      </c>
    </row>
    <row r="5406">
      <c r="A5406" s="51" t="s">
        <v>12560</v>
      </c>
      <c r="B5406" s="110" t="s">
        <v>12561</v>
      </c>
    </row>
    <row r="5407">
      <c r="A5407" s="51" t="s">
        <v>12562</v>
      </c>
      <c r="B5407" s="110" t="s">
        <v>12563</v>
      </c>
    </row>
    <row r="5408">
      <c r="A5408" s="51" t="s">
        <v>12564</v>
      </c>
      <c r="B5408" s="110" t="s">
        <v>12565</v>
      </c>
    </row>
    <row r="5409">
      <c r="A5409" s="51" t="s">
        <v>12566</v>
      </c>
      <c r="B5409" s="110" t="s">
        <v>12567</v>
      </c>
    </row>
    <row r="5410">
      <c r="A5410" s="51" t="s">
        <v>12568</v>
      </c>
      <c r="B5410" s="110" t="s">
        <v>12569</v>
      </c>
    </row>
    <row r="5411">
      <c r="A5411" s="51" t="s">
        <v>12570</v>
      </c>
      <c r="B5411" s="110" t="s">
        <v>12571</v>
      </c>
    </row>
    <row r="5412">
      <c r="A5412" s="51" t="s">
        <v>12572</v>
      </c>
      <c r="B5412" s="110" t="s">
        <v>12573</v>
      </c>
    </row>
    <row r="5413">
      <c r="A5413" s="51" t="s">
        <v>12574</v>
      </c>
      <c r="B5413" s="51" t="s">
        <v>12575</v>
      </c>
    </row>
    <row r="5414">
      <c r="A5414" s="181" t="b">
        <v>1</v>
      </c>
      <c r="B5414" s="51" t="s">
        <v>12576</v>
      </c>
    </row>
    <row r="5415">
      <c r="A5415" s="51" t="s">
        <v>12577</v>
      </c>
      <c r="B5415" s="51" t="s">
        <v>12578</v>
      </c>
    </row>
    <row r="5416">
      <c r="A5416" s="51" t="s">
        <v>12579</v>
      </c>
      <c r="B5416" s="110" t="s">
        <v>12580</v>
      </c>
    </row>
    <row r="5417">
      <c r="A5417" s="51" t="s">
        <v>12581</v>
      </c>
      <c r="B5417" s="51" t="s">
        <v>12582</v>
      </c>
    </row>
    <row r="5418">
      <c r="A5418" s="51" t="s">
        <v>12583</v>
      </c>
      <c r="B5418" s="110" t="s">
        <v>12584</v>
      </c>
    </row>
    <row r="5419">
      <c r="A5419" s="51" t="s">
        <v>12585</v>
      </c>
      <c r="B5419" s="51" t="s">
        <v>12586</v>
      </c>
    </row>
    <row r="5420">
      <c r="A5420" s="51" t="s">
        <v>12587</v>
      </c>
      <c r="B5420" s="110" t="s">
        <v>12588</v>
      </c>
    </row>
    <row r="5421">
      <c r="A5421" s="51" t="s">
        <v>12589</v>
      </c>
      <c r="B5421" s="51" t="s">
        <v>12590</v>
      </c>
    </row>
    <row r="5422">
      <c r="A5422" s="51" t="s">
        <v>12591</v>
      </c>
      <c r="B5422" s="110" t="s">
        <v>12592</v>
      </c>
    </row>
    <row r="5423">
      <c r="A5423" s="51" t="s">
        <v>12593</v>
      </c>
      <c r="B5423" s="110" t="s">
        <v>12594</v>
      </c>
    </row>
    <row r="5424">
      <c r="A5424" s="51" t="s">
        <v>12595</v>
      </c>
      <c r="B5424" s="110" t="s">
        <v>12596</v>
      </c>
    </row>
    <row r="5425">
      <c r="A5425" s="51" t="s">
        <v>12597</v>
      </c>
      <c r="B5425" s="51" t="s">
        <v>12598</v>
      </c>
    </row>
    <row r="5426">
      <c r="A5426" s="51" t="s">
        <v>12599</v>
      </c>
      <c r="B5426" s="110" t="s">
        <v>12600</v>
      </c>
    </row>
    <row r="5427">
      <c r="A5427" s="51" t="s">
        <v>12601</v>
      </c>
      <c r="B5427" s="110" t="s">
        <v>12602</v>
      </c>
    </row>
    <row r="5428">
      <c r="A5428" s="51" t="s">
        <v>578</v>
      </c>
      <c r="B5428" s="51" t="s">
        <v>12603</v>
      </c>
    </row>
    <row r="5429">
      <c r="A5429" s="51" t="s">
        <v>12604</v>
      </c>
      <c r="B5429" s="110" t="s">
        <v>12605</v>
      </c>
    </row>
    <row r="5430">
      <c r="A5430" s="51" t="s">
        <v>12606</v>
      </c>
      <c r="B5430" s="110" t="s">
        <v>12607</v>
      </c>
    </row>
    <row r="5431">
      <c r="A5431" s="51" t="s">
        <v>12608</v>
      </c>
      <c r="B5431" s="110" t="s">
        <v>12609</v>
      </c>
    </row>
    <row r="5432">
      <c r="A5432" s="51" t="s">
        <v>12610</v>
      </c>
      <c r="B5432" s="110" t="s">
        <v>12611</v>
      </c>
    </row>
    <row r="5433">
      <c r="A5433" s="51" t="s">
        <v>12612</v>
      </c>
      <c r="B5433" s="110" t="s">
        <v>12613</v>
      </c>
    </row>
    <row r="5434">
      <c r="A5434" s="51" t="s">
        <v>12614</v>
      </c>
      <c r="B5434" s="51" t="s">
        <v>12615</v>
      </c>
    </row>
    <row r="5435">
      <c r="A5435" s="51" t="s">
        <v>12616</v>
      </c>
      <c r="B5435" s="110" t="s">
        <v>12617</v>
      </c>
    </row>
    <row r="5436">
      <c r="A5436" s="51" t="s">
        <v>12618</v>
      </c>
      <c r="B5436" s="110" t="s">
        <v>12619</v>
      </c>
    </row>
    <row r="5437">
      <c r="A5437" s="51" t="s">
        <v>12620</v>
      </c>
      <c r="B5437" s="110" t="s">
        <v>12621</v>
      </c>
    </row>
    <row r="5438">
      <c r="A5438" s="51" t="s">
        <v>12622</v>
      </c>
      <c r="B5438" s="110" t="s">
        <v>12623</v>
      </c>
    </row>
    <row r="5439">
      <c r="A5439" s="51" t="s">
        <v>12624</v>
      </c>
      <c r="B5439" s="110" t="s">
        <v>12625</v>
      </c>
    </row>
    <row r="5440">
      <c r="A5440" s="51" t="s">
        <v>12626</v>
      </c>
      <c r="B5440" s="110" t="s">
        <v>12627</v>
      </c>
    </row>
    <row r="5441">
      <c r="A5441" s="51" t="s">
        <v>12628</v>
      </c>
      <c r="B5441" s="110" t="s">
        <v>12629</v>
      </c>
    </row>
    <row r="5442">
      <c r="A5442" s="51" t="s">
        <v>12630</v>
      </c>
      <c r="B5442" s="51" t="s">
        <v>12631</v>
      </c>
    </row>
    <row r="5443">
      <c r="A5443" s="51" t="s">
        <v>12632</v>
      </c>
      <c r="B5443" s="51" t="s">
        <v>12633</v>
      </c>
    </row>
    <row r="5444">
      <c r="A5444" s="51" t="s">
        <v>12634</v>
      </c>
      <c r="B5444" s="110" t="s">
        <v>12635</v>
      </c>
    </row>
    <row r="5445">
      <c r="A5445" s="51" t="s">
        <v>12636</v>
      </c>
      <c r="B5445" s="110" t="s">
        <v>12637</v>
      </c>
    </row>
    <row r="5446">
      <c r="A5446" s="51" t="s">
        <v>12638</v>
      </c>
      <c r="B5446" s="110" t="s">
        <v>12639</v>
      </c>
    </row>
    <row r="5447">
      <c r="A5447" s="51" t="s">
        <v>12640</v>
      </c>
      <c r="B5447" s="110" t="s">
        <v>12641</v>
      </c>
    </row>
    <row r="5448">
      <c r="A5448" s="51" t="s">
        <v>12642</v>
      </c>
      <c r="B5448" s="110" t="s">
        <v>12643</v>
      </c>
    </row>
    <row r="5449">
      <c r="A5449" s="51" t="s">
        <v>12644</v>
      </c>
      <c r="B5449" s="110" t="s">
        <v>12645</v>
      </c>
    </row>
    <row r="5450">
      <c r="A5450" s="51" t="s">
        <v>12646</v>
      </c>
      <c r="B5450" s="110" t="s">
        <v>12647</v>
      </c>
    </row>
    <row r="5451">
      <c r="A5451" s="51" t="s">
        <v>12648</v>
      </c>
      <c r="B5451" s="110" t="s">
        <v>12649</v>
      </c>
    </row>
    <row r="5452">
      <c r="A5452" s="51" t="s">
        <v>12650</v>
      </c>
      <c r="B5452" s="110" t="s">
        <v>12651</v>
      </c>
    </row>
    <row r="5453">
      <c r="A5453" s="51" t="s">
        <v>12652</v>
      </c>
      <c r="B5453" s="110" t="s">
        <v>12653</v>
      </c>
    </row>
    <row r="5454">
      <c r="A5454" s="51" t="s">
        <v>12654</v>
      </c>
      <c r="B5454" s="51" t="s">
        <v>12655</v>
      </c>
    </row>
    <row r="5455">
      <c r="A5455" s="51" t="s">
        <v>12656</v>
      </c>
      <c r="B5455" s="110" t="s">
        <v>12657</v>
      </c>
    </row>
    <row r="5456">
      <c r="A5456" s="51" t="s">
        <v>12658</v>
      </c>
      <c r="B5456" s="110" t="s">
        <v>12659</v>
      </c>
    </row>
    <row r="5457">
      <c r="A5457" s="51" t="s">
        <v>12660</v>
      </c>
      <c r="B5457" s="110" t="s">
        <v>12661</v>
      </c>
    </row>
    <row r="5458">
      <c r="A5458" s="51" t="s">
        <v>12662</v>
      </c>
      <c r="B5458" s="110" t="s">
        <v>12663</v>
      </c>
    </row>
    <row r="5459">
      <c r="A5459" s="51" t="s">
        <v>12664</v>
      </c>
      <c r="B5459" s="110" t="s">
        <v>12665</v>
      </c>
    </row>
    <row r="5460">
      <c r="A5460" s="51" t="s">
        <v>12666</v>
      </c>
      <c r="B5460" s="110" t="s">
        <v>12667</v>
      </c>
    </row>
    <row r="5461">
      <c r="A5461" s="51" t="s">
        <v>12668</v>
      </c>
      <c r="B5461" s="110" t="s">
        <v>12669</v>
      </c>
    </row>
    <row r="5462">
      <c r="A5462" s="51" t="s">
        <v>12670</v>
      </c>
      <c r="B5462" s="51" t="s">
        <v>12671</v>
      </c>
    </row>
    <row r="5463">
      <c r="A5463" s="51" t="s">
        <v>12672</v>
      </c>
      <c r="B5463" s="110" t="s">
        <v>12673</v>
      </c>
    </row>
    <row r="5464">
      <c r="A5464" s="51" t="s">
        <v>12674</v>
      </c>
      <c r="B5464" s="110" t="s">
        <v>12675</v>
      </c>
    </row>
    <row r="5465">
      <c r="A5465" s="51" t="s">
        <v>12676</v>
      </c>
      <c r="B5465" s="110" t="s">
        <v>12677</v>
      </c>
    </row>
    <row r="5466">
      <c r="A5466" s="51" t="s">
        <v>12678</v>
      </c>
      <c r="B5466" s="110" t="s">
        <v>12679</v>
      </c>
    </row>
    <row r="5467">
      <c r="A5467" s="51" t="s">
        <v>12680</v>
      </c>
      <c r="B5467" s="51" t="s">
        <v>12681</v>
      </c>
    </row>
    <row r="5468">
      <c r="A5468" s="51" t="s">
        <v>12682</v>
      </c>
      <c r="B5468" s="51" t="s">
        <v>12683</v>
      </c>
    </row>
    <row r="5469">
      <c r="A5469" s="51" t="s">
        <v>12684</v>
      </c>
      <c r="B5469" s="110" t="s">
        <v>12685</v>
      </c>
    </row>
    <row r="5470">
      <c r="A5470" s="51" t="s">
        <v>12686</v>
      </c>
      <c r="B5470" s="51" t="s">
        <v>12687</v>
      </c>
    </row>
    <row r="5471">
      <c r="A5471" s="51" t="s">
        <v>12688</v>
      </c>
      <c r="B5471" s="110" t="s">
        <v>12689</v>
      </c>
    </row>
    <row r="5472">
      <c r="A5472" s="51" t="s">
        <v>12690</v>
      </c>
      <c r="B5472" s="110" t="s">
        <v>12691</v>
      </c>
    </row>
    <row r="5473">
      <c r="A5473" s="51" t="s">
        <v>12692</v>
      </c>
      <c r="B5473" s="110" t="s">
        <v>12693</v>
      </c>
    </row>
    <row r="5474">
      <c r="A5474" s="51" t="s">
        <v>12694</v>
      </c>
      <c r="B5474" s="110" t="s">
        <v>12695</v>
      </c>
    </row>
    <row r="5475">
      <c r="A5475" s="51" t="s">
        <v>12696</v>
      </c>
      <c r="B5475" s="110" t="s">
        <v>12697</v>
      </c>
    </row>
    <row r="5476">
      <c r="A5476" s="51" t="s">
        <v>12698</v>
      </c>
      <c r="B5476" s="51" t="s">
        <v>12699</v>
      </c>
    </row>
    <row r="5477">
      <c r="A5477" s="51" t="s">
        <v>12700</v>
      </c>
      <c r="B5477" s="51" t="s">
        <v>12701</v>
      </c>
    </row>
    <row r="5478">
      <c r="A5478" s="51" t="s">
        <v>12702</v>
      </c>
      <c r="B5478" s="110" t="s">
        <v>12703</v>
      </c>
    </row>
    <row r="5479">
      <c r="A5479" s="51" t="s">
        <v>12704</v>
      </c>
      <c r="B5479" s="110" t="s">
        <v>12705</v>
      </c>
    </row>
    <row r="5480">
      <c r="A5480" s="51" t="s">
        <v>12706</v>
      </c>
      <c r="B5480" s="110" t="s">
        <v>12707</v>
      </c>
    </row>
    <row r="5481">
      <c r="A5481" s="51" t="s">
        <v>12708</v>
      </c>
      <c r="B5481" s="51" t="s">
        <v>12709</v>
      </c>
    </row>
    <row r="5482">
      <c r="A5482" s="51" t="s">
        <v>12710</v>
      </c>
      <c r="B5482" s="110" t="s">
        <v>12711</v>
      </c>
    </row>
    <row r="5483">
      <c r="A5483" s="51" t="s">
        <v>12712</v>
      </c>
      <c r="B5483" s="110" t="s">
        <v>12713</v>
      </c>
    </row>
    <row r="5484">
      <c r="A5484" s="51" t="s">
        <v>12714</v>
      </c>
      <c r="B5484" s="110" t="s">
        <v>12713</v>
      </c>
    </row>
    <row r="5485">
      <c r="A5485" s="51" t="s">
        <v>12715</v>
      </c>
      <c r="B5485" s="110" t="s">
        <v>12716</v>
      </c>
    </row>
    <row r="5486">
      <c r="A5486" s="51" t="s">
        <v>12717</v>
      </c>
      <c r="B5486" s="110" t="s">
        <v>12718</v>
      </c>
    </row>
    <row r="5487">
      <c r="A5487" s="51" t="s">
        <v>12719</v>
      </c>
      <c r="B5487" s="110" t="s">
        <v>12720</v>
      </c>
    </row>
    <row r="5488">
      <c r="A5488" s="51" t="s">
        <v>12721</v>
      </c>
      <c r="B5488" s="110" t="s">
        <v>12722</v>
      </c>
    </row>
    <row r="5489">
      <c r="A5489" s="51" t="s">
        <v>12723</v>
      </c>
      <c r="B5489" s="110" t="s">
        <v>12724</v>
      </c>
    </row>
    <row r="5490">
      <c r="A5490" s="51" t="s">
        <v>12725</v>
      </c>
      <c r="B5490" s="110" t="s">
        <v>12726</v>
      </c>
    </row>
    <row r="5491">
      <c r="A5491" s="51" t="s">
        <v>12727</v>
      </c>
      <c r="B5491" s="110" t="s">
        <v>12728</v>
      </c>
    </row>
    <row r="5492">
      <c r="A5492" s="51" t="s">
        <v>12729</v>
      </c>
      <c r="B5492" s="110" t="s">
        <v>12730</v>
      </c>
    </row>
    <row r="5493">
      <c r="A5493" s="51" t="s">
        <v>12731</v>
      </c>
      <c r="B5493" s="110" t="s">
        <v>12732</v>
      </c>
    </row>
    <row r="5494">
      <c r="A5494" s="51" t="s">
        <v>12733</v>
      </c>
      <c r="B5494" s="110" t="s">
        <v>12724</v>
      </c>
    </row>
    <row r="5495">
      <c r="A5495" s="51" t="s">
        <v>12734</v>
      </c>
      <c r="B5495" s="51" t="s">
        <v>12735</v>
      </c>
    </row>
    <row r="5496">
      <c r="A5496" s="51" t="s">
        <v>12736</v>
      </c>
      <c r="B5496" s="110" t="s">
        <v>12737</v>
      </c>
    </row>
    <row r="5497">
      <c r="A5497" s="51" t="s">
        <v>12738</v>
      </c>
      <c r="B5497" s="110" t="s">
        <v>12739</v>
      </c>
    </row>
    <row r="5498">
      <c r="A5498" s="51" t="s">
        <v>12740</v>
      </c>
      <c r="B5498" s="110" t="s">
        <v>12741</v>
      </c>
    </row>
    <row r="5499">
      <c r="A5499" s="51" t="s">
        <v>12742</v>
      </c>
      <c r="B5499" s="110" t="s">
        <v>12743</v>
      </c>
    </row>
    <row r="5500">
      <c r="A5500" s="51" t="s">
        <v>12744</v>
      </c>
      <c r="B5500" s="110" t="s">
        <v>12745</v>
      </c>
    </row>
    <row r="5501">
      <c r="A5501" s="51" t="s">
        <v>12746</v>
      </c>
      <c r="B5501" s="51" t="s">
        <v>12747</v>
      </c>
    </row>
    <row r="5502">
      <c r="A5502" s="51" t="s">
        <v>12748</v>
      </c>
      <c r="B5502" s="51" t="s">
        <v>12749</v>
      </c>
    </row>
    <row r="5503">
      <c r="A5503" s="51" t="s">
        <v>12750</v>
      </c>
      <c r="B5503" s="110" t="s">
        <v>12751</v>
      </c>
    </row>
    <row r="5504">
      <c r="A5504" s="51" t="s">
        <v>12752</v>
      </c>
      <c r="B5504" s="110" t="s">
        <v>12753</v>
      </c>
    </row>
    <row r="5505">
      <c r="A5505" s="51" t="s">
        <v>12754</v>
      </c>
      <c r="B5505" s="110" t="s">
        <v>12755</v>
      </c>
    </row>
    <row r="5506">
      <c r="A5506" s="51" t="s">
        <v>12756</v>
      </c>
      <c r="B5506" s="110" t="s">
        <v>12757</v>
      </c>
    </row>
    <row r="5507">
      <c r="A5507" s="51" t="s">
        <v>12758</v>
      </c>
      <c r="B5507" s="110" t="s">
        <v>12759</v>
      </c>
    </row>
    <row r="5508">
      <c r="A5508" s="51" t="s">
        <v>12760</v>
      </c>
      <c r="B5508" s="51" t="s">
        <v>12761</v>
      </c>
    </row>
    <row r="5509">
      <c r="A5509" s="51" t="s">
        <v>12762</v>
      </c>
      <c r="B5509" s="110" t="s">
        <v>12763</v>
      </c>
    </row>
    <row r="5510">
      <c r="A5510" s="51" t="s">
        <v>12764</v>
      </c>
      <c r="B5510" s="110" t="s">
        <v>12765</v>
      </c>
    </row>
    <row r="5511">
      <c r="A5511" s="51" t="s">
        <v>12766</v>
      </c>
      <c r="B5511" s="110" t="s">
        <v>12767</v>
      </c>
    </row>
    <row r="5512">
      <c r="A5512" s="51" t="s">
        <v>12768</v>
      </c>
      <c r="B5512" s="51" t="s">
        <v>12769</v>
      </c>
    </row>
    <row r="5513">
      <c r="A5513" s="51" t="s">
        <v>12770</v>
      </c>
      <c r="B5513" s="110" t="s">
        <v>12771</v>
      </c>
    </row>
    <row r="5514">
      <c r="A5514" s="51" t="s">
        <v>12772</v>
      </c>
      <c r="B5514" s="51" t="s">
        <v>12773</v>
      </c>
    </row>
    <row r="5515">
      <c r="A5515" s="51" t="s">
        <v>12774</v>
      </c>
      <c r="B5515" s="51" t="s">
        <v>12775</v>
      </c>
    </row>
    <row r="5516">
      <c r="A5516" s="51" t="s">
        <v>12776</v>
      </c>
      <c r="B5516" s="110" t="s">
        <v>12777</v>
      </c>
    </row>
    <row r="5517">
      <c r="A5517" s="51" t="s">
        <v>12778</v>
      </c>
      <c r="B5517" s="110" t="s">
        <v>12779</v>
      </c>
    </row>
    <row r="5518">
      <c r="A5518" s="51" t="s">
        <v>12780</v>
      </c>
      <c r="B5518" s="51" t="s">
        <v>12781</v>
      </c>
    </row>
    <row r="5519">
      <c r="A5519" s="51" t="s">
        <v>12782</v>
      </c>
      <c r="B5519" s="110" t="s">
        <v>12783</v>
      </c>
    </row>
    <row r="5520">
      <c r="A5520" s="51" t="s">
        <v>12784</v>
      </c>
      <c r="B5520" s="110" t="s">
        <v>12785</v>
      </c>
    </row>
    <row r="5521">
      <c r="A5521" s="51" t="s">
        <v>12786</v>
      </c>
      <c r="B5521" s="110" t="s">
        <v>12787</v>
      </c>
    </row>
    <row r="5522">
      <c r="A5522" s="51" t="s">
        <v>12788</v>
      </c>
      <c r="B5522" s="51" t="s">
        <v>12789</v>
      </c>
    </row>
    <row r="5523">
      <c r="A5523" s="51" t="s">
        <v>12790</v>
      </c>
      <c r="B5523" s="110" t="s">
        <v>12791</v>
      </c>
    </row>
    <row r="5524">
      <c r="A5524" s="51" t="s">
        <v>12792</v>
      </c>
      <c r="B5524" s="110" t="s">
        <v>12793</v>
      </c>
    </row>
    <row r="5525">
      <c r="A5525" s="51" t="s">
        <v>12794</v>
      </c>
      <c r="B5525" s="110" t="s">
        <v>12795</v>
      </c>
    </row>
    <row r="5526">
      <c r="A5526" s="51" t="s">
        <v>12796</v>
      </c>
      <c r="B5526" s="51" t="s">
        <v>12797</v>
      </c>
    </row>
    <row r="5527">
      <c r="A5527" s="51" t="s">
        <v>12798</v>
      </c>
      <c r="B5527" s="110" t="s">
        <v>12799</v>
      </c>
    </row>
    <row r="5528">
      <c r="A5528" s="51" t="s">
        <v>12800</v>
      </c>
      <c r="B5528" s="110" t="s">
        <v>12801</v>
      </c>
    </row>
    <row r="5529">
      <c r="A5529" s="51" t="s">
        <v>12802</v>
      </c>
      <c r="B5529" s="110" t="s">
        <v>12803</v>
      </c>
    </row>
    <row r="5530">
      <c r="A5530" s="51" t="s">
        <v>12804</v>
      </c>
      <c r="B5530" s="110" t="s">
        <v>12805</v>
      </c>
    </row>
    <row r="5531">
      <c r="A5531" s="51" t="s">
        <v>12806</v>
      </c>
      <c r="B5531" s="110" t="s">
        <v>12807</v>
      </c>
    </row>
    <row r="5532">
      <c r="A5532" s="51" t="s">
        <v>12808</v>
      </c>
      <c r="B5532" s="110" t="s">
        <v>12809</v>
      </c>
    </row>
    <row r="5533">
      <c r="A5533" s="51" t="s">
        <v>12810</v>
      </c>
      <c r="B5533" s="110" t="s">
        <v>12811</v>
      </c>
    </row>
    <row r="5534">
      <c r="A5534" s="51" t="s">
        <v>12812</v>
      </c>
      <c r="B5534" s="110" t="s">
        <v>12813</v>
      </c>
    </row>
    <row r="5535">
      <c r="A5535" s="51" t="s">
        <v>12814</v>
      </c>
      <c r="B5535" s="110" t="s">
        <v>12815</v>
      </c>
    </row>
    <row r="5536">
      <c r="A5536" s="51" t="s">
        <v>12816</v>
      </c>
      <c r="B5536" s="110" t="s">
        <v>12817</v>
      </c>
    </row>
    <row r="5537">
      <c r="A5537" s="51" t="s">
        <v>12818</v>
      </c>
      <c r="B5537" s="51" t="s">
        <v>12819</v>
      </c>
    </row>
    <row r="5538">
      <c r="A5538" s="51" t="s">
        <v>12820</v>
      </c>
      <c r="B5538" s="51" t="s">
        <v>12821</v>
      </c>
    </row>
    <row r="5539">
      <c r="A5539" s="51" t="s">
        <v>12822</v>
      </c>
      <c r="B5539" s="110" t="s">
        <v>12823</v>
      </c>
    </row>
    <row r="5540">
      <c r="A5540" s="51" t="s">
        <v>12824</v>
      </c>
      <c r="B5540" s="110" t="s">
        <v>12825</v>
      </c>
    </row>
    <row r="5541">
      <c r="A5541" s="51" t="s">
        <v>12826</v>
      </c>
      <c r="B5541" s="110" t="s">
        <v>12827</v>
      </c>
    </row>
    <row r="5542">
      <c r="A5542" s="51" t="s">
        <v>12828</v>
      </c>
      <c r="B5542" s="51" t="s">
        <v>12829</v>
      </c>
    </row>
    <row r="5543">
      <c r="A5543" s="51" t="s">
        <v>12830</v>
      </c>
      <c r="B5543" s="51" t="s">
        <v>12829</v>
      </c>
    </row>
    <row r="5544">
      <c r="A5544" s="51" t="s">
        <v>12831</v>
      </c>
      <c r="B5544" s="110" t="s">
        <v>12832</v>
      </c>
    </row>
    <row r="5545">
      <c r="A5545" s="51" t="s">
        <v>12833</v>
      </c>
      <c r="B5545" s="110" t="s">
        <v>12834</v>
      </c>
    </row>
    <row r="5546">
      <c r="A5546" s="51" t="s">
        <v>12835</v>
      </c>
      <c r="B5546" s="51" t="s">
        <v>12836</v>
      </c>
    </row>
    <row r="5547">
      <c r="A5547" s="51" t="s">
        <v>12837</v>
      </c>
      <c r="B5547" s="110" t="s">
        <v>12838</v>
      </c>
    </row>
    <row r="5548">
      <c r="A5548" s="51" t="s">
        <v>12839</v>
      </c>
      <c r="B5548" s="110" t="s">
        <v>12840</v>
      </c>
    </row>
    <row r="5549">
      <c r="A5549" s="51" t="s">
        <v>12841</v>
      </c>
      <c r="B5549" s="110" t="s">
        <v>12842</v>
      </c>
    </row>
    <row r="5550">
      <c r="A5550" s="51" t="s">
        <v>12843</v>
      </c>
      <c r="B5550" s="110" t="s">
        <v>12844</v>
      </c>
    </row>
    <row r="5551">
      <c r="A5551" s="51" t="s">
        <v>12845</v>
      </c>
      <c r="B5551" s="51" t="s">
        <v>12846</v>
      </c>
    </row>
    <row r="5552">
      <c r="A5552" s="51" t="s">
        <v>12847</v>
      </c>
      <c r="B5552" s="51" t="s">
        <v>12848</v>
      </c>
    </row>
    <row r="5553">
      <c r="A5553" s="51" t="s">
        <v>12849</v>
      </c>
      <c r="B5553" s="110" t="s">
        <v>12850</v>
      </c>
    </row>
    <row r="5554">
      <c r="A5554" s="51" t="s">
        <v>12851</v>
      </c>
      <c r="B5554" s="51" t="s">
        <v>12852</v>
      </c>
    </row>
    <row r="5555">
      <c r="A5555" s="51" t="s">
        <v>12853</v>
      </c>
      <c r="B5555" s="110" t="s">
        <v>12854</v>
      </c>
    </row>
    <row r="5556">
      <c r="A5556" s="51" t="s">
        <v>12855</v>
      </c>
      <c r="B5556" s="110" t="s">
        <v>12856</v>
      </c>
    </row>
    <row r="5557">
      <c r="A5557" s="51" t="s">
        <v>12857</v>
      </c>
      <c r="B5557" s="110" t="s">
        <v>12858</v>
      </c>
    </row>
    <row r="5558">
      <c r="A5558" s="51" t="s">
        <v>12859</v>
      </c>
      <c r="B5558" s="110" t="s">
        <v>12860</v>
      </c>
    </row>
    <row r="5559">
      <c r="A5559" s="51" t="s">
        <v>12861</v>
      </c>
      <c r="B5559" s="110" t="s">
        <v>12862</v>
      </c>
    </row>
    <row r="5560">
      <c r="A5560" s="51" t="s">
        <v>12863</v>
      </c>
      <c r="B5560" s="110" t="s">
        <v>12864</v>
      </c>
    </row>
    <row r="5561">
      <c r="A5561" s="51" t="s">
        <v>12865</v>
      </c>
      <c r="B5561" s="51" t="s">
        <v>12866</v>
      </c>
    </row>
    <row r="5562">
      <c r="A5562" s="51" t="s">
        <v>12867</v>
      </c>
      <c r="B5562" s="51" t="s">
        <v>12868</v>
      </c>
    </row>
    <row r="5563">
      <c r="A5563" s="51" t="s">
        <v>12869</v>
      </c>
      <c r="B5563" s="110" t="s">
        <v>12870</v>
      </c>
    </row>
    <row r="5564">
      <c r="A5564" s="51" t="s">
        <v>12871</v>
      </c>
      <c r="B5564" s="110" t="s">
        <v>12872</v>
      </c>
    </row>
    <row r="5565">
      <c r="A5565" s="51" t="s">
        <v>12873</v>
      </c>
      <c r="B5565" s="110" t="s">
        <v>12874</v>
      </c>
    </row>
    <row r="5566">
      <c r="A5566" s="51" t="s">
        <v>12875</v>
      </c>
      <c r="B5566" s="110" t="s">
        <v>12876</v>
      </c>
    </row>
    <row r="5567">
      <c r="A5567" s="51" t="s">
        <v>12877</v>
      </c>
      <c r="B5567" s="110" t="s">
        <v>12878</v>
      </c>
    </row>
    <row r="5568">
      <c r="A5568" s="51" t="s">
        <v>12879</v>
      </c>
      <c r="B5568" s="110" t="s">
        <v>12880</v>
      </c>
    </row>
    <row r="5569">
      <c r="A5569" s="51" t="s">
        <v>12881</v>
      </c>
      <c r="B5569" s="51" t="s">
        <v>12882</v>
      </c>
    </row>
    <row r="5570">
      <c r="A5570" s="51" t="s">
        <v>12883</v>
      </c>
      <c r="B5570" s="110" t="s">
        <v>12884</v>
      </c>
    </row>
    <row r="5571">
      <c r="A5571" s="51" t="s">
        <v>12885</v>
      </c>
      <c r="B5571" s="110" t="s">
        <v>12886</v>
      </c>
    </row>
    <row r="5572">
      <c r="A5572" s="51" t="s">
        <v>12887</v>
      </c>
      <c r="B5572" s="110" t="s">
        <v>12888</v>
      </c>
    </row>
    <row r="5573">
      <c r="A5573" s="51" t="s">
        <v>12889</v>
      </c>
      <c r="B5573" s="110" t="s">
        <v>12890</v>
      </c>
    </row>
    <row r="5574">
      <c r="A5574" s="51" t="s">
        <v>12891</v>
      </c>
      <c r="B5574" s="110" t="s">
        <v>12892</v>
      </c>
    </row>
    <row r="5575">
      <c r="A5575" s="51" t="s">
        <v>12893</v>
      </c>
      <c r="B5575" s="110" t="s">
        <v>12894</v>
      </c>
    </row>
    <row r="5576">
      <c r="A5576" s="51" t="s">
        <v>12895</v>
      </c>
      <c r="B5576" s="110" t="s">
        <v>12896</v>
      </c>
    </row>
    <row r="5577">
      <c r="A5577" s="51" t="s">
        <v>12897</v>
      </c>
      <c r="B5577" s="110" t="s">
        <v>12898</v>
      </c>
    </row>
    <row r="5578">
      <c r="A5578" s="51" t="s">
        <v>12899</v>
      </c>
      <c r="B5578" s="110" t="s">
        <v>12900</v>
      </c>
    </row>
    <row r="5579">
      <c r="A5579" s="51" t="s">
        <v>12901</v>
      </c>
      <c r="B5579" s="110" t="s">
        <v>12902</v>
      </c>
    </row>
    <row r="5580">
      <c r="A5580" s="51" t="s">
        <v>12903</v>
      </c>
      <c r="B5580" s="51" t="s">
        <v>12904</v>
      </c>
    </row>
    <row r="5581">
      <c r="A5581" s="51" t="s">
        <v>12905</v>
      </c>
      <c r="B5581" s="110" t="s">
        <v>12906</v>
      </c>
    </row>
    <row r="5582">
      <c r="A5582" s="51" t="s">
        <v>12907</v>
      </c>
      <c r="B5582" s="110" t="s">
        <v>12908</v>
      </c>
    </row>
    <row r="5583">
      <c r="A5583" s="51" t="s">
        <v>12909</v>
      </c>
      <c r="B5583" s="51" t="s">
        <v>12910</v>
      </c>
    </row>
    <row r="5584">
      <c r="A5584" s="51" t="s">
        <v>12911</v>
      </c>
      <c r="B5584" s="110" t="s">
        <v>12912</v>
      </c>
    </row>
    <row r="5585">
      <c r="A5585" s="51" t="s">
        <v>12913</v>
      </c>
      <c r="B5585" s="110" t="s">
        <v>12914</v>
      </c>
    </row>
    <row r="5586">
      <c r="A5586" s="51" t="s">
        <v>12915</v>
      </c>
      <c r="B5586" s="110" t="s">
        <v>12916</v>
      </c>
    </row>
    <row r="5587">
      <c r="A5587" s="51" t="s">
        <v>12917</v>
      </c>
      <c r="B5587" s="110" t="s">
        <v>12918</v>
      </c>
    </row>
    <row r="5588">
      <c r="A5588" s="51" t="s">
        <v>12919</v>
      </c>
      <c r="B5588" s="110" t="s">
        <v>12920</v>
      </c>
    </row>
    <row r="5589">
      <c r="A5589" s="51" t="s">
        <v>12921</v>
      </c>
      <c r="B5589" s="110" t="s">
        <v>12922</v>
      </c>
    </row>
    <row r="5590">
      <c r="A5590" s="51" t="s">
        <v>12923</v>
      </c>
      <c r="B5590" s="51" t="s">
        <v>12924</v>
      </c>
    </row>
    <row r="5591">
      <c r="A5591" s="51" t="s">
        <v>12925</v>
      </c>
      <c r="B5591" s="51" t="s">
        <v>12926</v>
      </c>
    </row>
    <row r="5592">
      <c r="A5592" s="51" t="s">
        <v>12927</v>
      </c>
      <c r="B5592" s="110" t="s">
        <v>12928</v>
      </c>
    </row>
    <row r="5593">
      <c r="A5593" s="51" t="s">
        <v>12929</v>
      </c>
      <c r="B5593" s="110" t="s">
        <v>12930</v>
      </c>
    </row>
    <row r="5594">
      <c r="A5594" s="51" t="s">
        <v>12931</v>
      </c>
      <c r="B5594" s="51" t="s">
        <v>12932</v>
      </c>
    </row>
    <row r="5595">
      <c r="A5595" s="51" t="s">
        <v>12933</v>
      </c>
      <c r="B5595" s="51" t="s">
        <v>12934</v>
      </c>
    </row>
    <row r="5596">
      <c r="A5596" s="51" t="s">
        <v>12935</v>
      </c>
      <c r="B5596" s="51" t="s">
        <v>12936</v>
      </c>
    </row>
    <row r="5597">
      <c r="A5597" s="51" t="s">
        <v>12937</v>
      </c>
      <c r="B5597" s="51" t="s">
        <v>12938</v>
      </c>
    </row>
    <row r="5598">
      <c r="A5598" s="51" t="s">
        <v>12939</v>
      </c>
      <c r="B5598" s="51" t="s">
        <v>12940</v>
      </c>
    </row>
    <row r="5599">
      <c r="A5599" s="51" t="s">
        <v>12941</v>
      </c>
      <c r="B5599" s="110" t="s">
        <v>12942</v>
      </c>
    </row>
    <row r="5600">
      <c r="A5600" s="51" t="s">
        <v>12943</v>
      </c>
      <c r="B5600" s="51" t="s">
        <v>12944</v>
      </c>
    </row>
    <row r="5601">
      <c r="A5601" s="51" t="s">
        <v>12945</v>
      </c>
      <c r="B5601" s="110" t="s">
        <v>12946</v>
      </c>
    </row>
    <row r="5602">
      <c r="A5602" s="51" t="s">
        <v>12947</v>
      </c>
      <c r="B5602" s="110" t="s">
        <v>12948</v>
      </c>
    </row>
    <row r="5603">
      <c r="A5603" s="51" t="s">
        <v>12949</v>
      </c>
      <c r="B5603" s="51" t="s">
        <v>12950</v>
      </c>
    </row>
    <row r="5604">
      <c r="A5604" s="51" t="s">
        <v>12951</v>
      </c>
      <c r="B5604" s="110" t="s">
        <v>12952</v>
      </c>
    </row>
    <row r="5605">
      <c r="A5605" s="51" t="s">
        <v>12953</v>
      </c>
      <c r="B5605" s="110" t="s">
        <v>12954</v>
      </c>
    </row>
    <row r="5606">
      <c r="A5606" s="51" t="s">
        <v>12955</v>
      </c>
      <c r="B5606" s="110" t="s">
        <v>12956</v>
      </c>
    </row>
    <row r="5607">
      <c r="A5607" s="51" t="s">
        <v>12957</v>
      </c>
      <c r="B5607" s="51" t="s">
        <v>12958</v>
      </c>
    </row>
    <row r="5608">
      <c r="A5608" s="51" t="s">
        <v>12959</v>
      </c>
      <c r="B5608" s="110" t="s">
        <v>12960</v>
      </c>
    </row>
    <row r="5609">
      <c r="A5609" s="51" t="s">
        <v>12961</v>
      </c>
      <c r="B5609" s="110" t="s">
        <v>12962</v>
      </c>
    </row>
    <row r="5610">
      <c r="A5610" s="51" t="s">
        <v>12963</v>
      </c>
      <c r="B5610" s="110" t="s">
        <v>12964</v>
      </c>
    </row>
    <row r="5611">
      <c r="A5611" s="51" t="s">
        <v>12965</v>
      </c>
      <c r="B5611" s="110" t="s">
        <v>12966</v>
      </c>
    </row>
    <row r="5612">
      <c r="A5612" s="51" t="s">
        <v>12967</v>
      </c>
      <c r="B5612" s="51" t="s">
        <v>12968</v>
      </c>
    </row>
    <row r="5613">
      <c r="A5613" s="51" t="s">
        <v>12969</v>
      </c>
      <c r="B5613" s="51" t="s">
        <v>12970</v>
      </c>
    </row>
    <row r="5614">
      <c r="A5614" s="51" t="s">
        <v>12971</v>
      </c>
      <c r="B5614" s="110" t="s">
        <v>12972</v>
      </c>
    </row>
    <row r="5615">
      <c r="A5615" s="51" t="s">
        <v>12973</v>
      </c>
      <c r="B5615" s="110" t="s">
        <v>12974</v>
      </c>
    </row>
    <row r="5616">
      <c r="A5616" s="51" t="s">
        <v>12975</v>
      </c>
      <c r="B5616" s="110" t="s">
        <v>12976</v>
      </c>
    </row>
    <row r="5617">
      <c r="A5617" s="51" t="s">
        <v>12977</v>
      </c>
      <c r="B5617" s="51" t="s">
        <v>12978</v>
      </c>
    </row>
    <row r="5618">
      <c r="A5618" s="51" t="s">
        <v>12979</v>
      </c>
      <c r="B5618" s="110" t="s">
        <v>12980</v>
      </c>
    </row>
    <row r="5619">
      <c r="A5619" s="51" t="s">
        <v>12981</v>
      </c>
      <c r="B5619" s="110" t="s">
        <v>12982</v>
      </c>
    </row>
    <row r="5620">
      <c r="A5620" s="51" t="s">
        <v>12983</v>
      </c>
      <c r="B5620" s="110" t="s">
        <v>12984</v>
      </c>
    </row>
    <row r="5621">
      <c r="A5621" s="51" t="s">
        <v>12985</v>
      </c>
      <c r="B5621" s="110" t="s">
        <v>12986</v>
      </c>
    </row>
    <row r="5622">
      <c r="A5622" s="51" t="s">
        <v>12987</v>
      </c>
      <c r="B5622" s="110" t="s">
        <v>12988</v>
      </c>
    </row>
    <row r="5623">
      <c r="A5623" s="51" t="s">
        <v>12989</v>
      </c>
      <c r="B5623" s="110" t="s">
        <v>12990</v>
      </c>
    </row>
    <row r="5624">
      <c r="A5624" s="51" t="s">
        <v>12991</v>
      </c>
      <c r="B5624" s="51" t="s">
        <v>12992</v>
      </c>
    </row>
    <row r="5625">
      <c r="A5625" s="51" t="s">
        <v>12993</v>
      </c>
      <c r="B5625" s="110" t="s">
        <v>12994</v>
      </c>
    </row>
    <row r="5626">
      <c r="A5626" s="51" t="s">
        <v>12995</v>
      </c>
      <c r="B5626" s="110" t="s">
        <v>12996</v>
      </c>
    </row>
    <row r="5627">
      <c r="A5627" s="51" t="s">
        <v>12997</v>
      </c>
      <c r="B5627" s="51" t="s">
        <v>12998</v>
      </c>
    </row>
    <row r="5628">
      <c r="A5628" s="51" t="s">
        <v>12999</v>
      </c>
      <c r="B5628" s="110" t="s">
        <v>13000</v>
      </c>
    </row>
    <row r="5629">
      <c r="A5629" s="51" t="s">
        <v>13001</v>
      </c>
      <c r="B5629" s="51" t="s">
        <v>13002</v>
      </c>
    </row>
    <row r="5630">
      <c r="A5630" s="51" t="s">
        <v>13003</v>
      </c>
      <c r="B5630" s="110" t="s">
        <v>13004</v>
      </c>
    </row>
    <row r="5631">
      <c r="A5631" s="51" t="s">
        <v>13005</v>
      </c>
      <c r="B5631" s="51" t="s">
        <v>13006</v>
      </c>
    </row>
    <row r="5632">
      <c r="A5632" s="51" t="s">
        <v>13007</v>
      </c>
      <c r="B5632" s="51" t="s">
        <v>13008</v>
      </c>
    </row>
    <row r="5633">
      <c r="A5633" s="51" t="s">
        <v>13009</v>
      </c>
      <c r="B5633" s="110" t="s">
        <v>13010</v>
      </c>
    </row>
    <row r="5634">
      <c r="A5634" s="51" t="s">
        <v>13011</v>
      </c>
      <c r="B5634" s="110" t="s">
        <v>13012</v>
      </c>
    </row>
    <row r="5635">
      <c r="A5635" s="51" t="s">
        <v>13013</v>
      </c>
      <c r="B5635" s="51" t="s">
        <v>13014</v>
      </c>
    </row>
    <row r="5636">
      <c r="A5636" s="51" t="s">
        <v>13015</v>
      </c>
      <c r="B5636" s="110" t="s">
        <v>13016</v>
      </c>
    </row>
    <row r="5637">
      <c r="A5637" s="51" t="s">
        <v>13017</v>
      </c>
      <c r="B5637" s="110" t="s">
        <v>13018</v>
      </c>
    </row>
    <row r="5638">
      <c r="A5638" s="51" t="s">
        <v>13019</v>
      </c>
      <c r="B5638" s="110" t="s">
        <v>13020</v>
      </c>
    </row>
    <row r="5639">
      <c r="A5639" s="51" t="s">
        <v>13021</v>
      </c>
      <c r="B5639" s="51" t="s">
        <v>13022</v>
      </c>
    </row>
    <row r="5640">
      <c r="A5640" s="51" t="s">
        <v>13023</v>
      </c>
      <c r="B5640" s="110" t="s">
        <v>13024</v>
      </c>
    </row>
    <row r="5641">
      <c r="A5641" s="51" t="s">
        <v>13025</v>
      </c>
      <c r="B5641" s="110" t="s">
        <v>13026</v>
      </c>
    </row>
    <row r="5642">
      <c r="A5642" s="51" t="s">
        <v>13027</v>
      </c>
      <c r="B5642" s="51" t="s">
        <v>13028</v>
      </c>
    </row>
    <row r="5643">
      <c r="A5643" s="51" t="s">
        <v>13029</v>
      </c>
      <c r="B5643" s="110" t="s">
        <v>13030</v>
      </c>
    </row>
    <row r="5644">
      <c r="A5644" s="51" t="s">
        <v>13031</v>
      </c>
      <c r="B5644" s="110" t="s">
        <v>13032</v>
      </c>
    </row>
    <row r="5645">
      <c r="A5645" s="51" t="s">
        <v>13033</v>
      </c>
      <c r="B5645" s="110" t="s">
        <v>13034</v>
      </c>
    </row>
    <row r="5646">
      <c r="A5646" s="51" t="s">
        <v>13035</v>
      </c>
      <c r="B5646" s="110" t="s">
        <v>13036</v>
      </c>
    </row>
    <row r="5647">
      <c r="A5647" s="51" t="s">
        <v>13037</v>
      </c>
      <c r="B5647" s="110" t="s">
        <v>13038</v>
      </c>
    </row>
    <row r="5648">
      <c r="A5648" s="51" t="s">
        <v>13039</v>
      </c>
      <c r="B5648" s="110" t="s">
        <v>13040</v>
      </c>
    </row>
    <row r="5649">
      <c r="A5649" s="51" t="s">
        <v>13041</v>
      </c>
      <c r="B5649" s="51" t="s">
        <v>13042</v>
      </c>
    </row>
    <row r="5650">
      <c r="A5650" s="51" t="s">
        <v>13043</v>
      </c>
      <c r="B5650" s="110" t="s">
        <v>13044</v>
      </c>
    </row>
    <row r="5651">
      <c r="A5651" s="51" t="s">
        <v>13045</v>
      </c>
      <c r="B5651" s="110" t="s">
        <v>13046</v>
      </c>
    </row>
    <row r="5652">
      <c r="A5652" s="51" t="s">
        <v>13047</v>
      </c>
      <c r="B5652" s="110" t="s">
        <v>13048</v>
      </c>
    </row>
    <row r="5653">
      <c r="A5653" s="51" t="s">
        <v>13049</v>
      </c>
      <c r="B5653" s="110" t="s">
        <v>13050</v>
      </c>
    </row>
    <row r="5654">
      <c r="A5654" s="51" t="s">
        <v>13051</v>
      </c>
      <c r="B5654" s="110" t="s">
        <v>13052</v>
      </c>
    </row>
    <row r="5655">
      <c r="A5655" s="51" t="s">
        <v>13053</v>
      </c>
      <c r="B5655" s="110" t="s">
        <v>13054</v>
      </c>
    </row>
    <row r="5656">
      <c r="A5656" s="51" t="s">
        <v>13055</v>
      </c>
      <c r="B5656" s="110" t="s">
        <v>13056</v>
      </c>
    </row>
    <row r="5657">
      <c r="A5657" s="51" t="s">
        <v>13057</v>
      </c>
      <c r="B5657" s="110" t="s">
        <v>13058</v>
      </c>
    </row>
    <row r="5658">
      <c r="A5658" s="51" t="s">
        <v>13059</v>
      </c>
      <c r="B5658" s="110" t="s">
        <v>13060</v>
      </c>
    </row>
    <row r="5659">
      <c r="A5659" s="51" t="s">
        <v>13061</v>
      </c>
      <c r="B5659" s="110" t="s">
        <v>13062</v>
      </c>
    </row>
    <row r="5660">
      <c r="A5660" s="51" t="s">
        <v>13063</v>
      </c>
      <c r="B5660" s="110" t="s">
        <v>13064</v>
      </c>
    </row>
    <row r="5661">
      <c r="A5661" s="51" t="s">
        <v>13065</v>
      </c>
      <c r="B5661" s="110" t="s">
        <v>13066</v>
      </c>
    </row>
    <row r="5662">
      <c r="A5662" s="51" t="s">
        <v>13067</v>
      </c>
      <c r="B5662" s="110" t="s">
        <v>13068</v>
      </c>
    </row>
    <row r="5663">
      <c r="A5663" s="51" t="s">
        <v>13069</v>
      </c>
      <c r="B5663" s="110" t="s">
        <v>13070</v>
      </c>
    </row>
    <row r="5664">
      <c r="A5664" s="51" t="s">
        <v>13071</v>
      </c>
      <c r="B5664" s="110" t="s">
        <v>13072</v>
      </c>
    </row>
    <row r="5665">
      <c r="A5665" s="51" t="s">
        <v>13073</v>
      </c>
      <c r="B5665" s="51" t="s">
        <v>13074</v>
      </c>
    </row>
    <row r="5666">
      <c r="A5666" s="51" t="s">
        <v>13075</v>
      </c>
      <c r="B5666" s="110" t="s">
        <v>13076</v>
      </c>
    </row>
    <row r="5667">
      <c r="A5667" s="51" t="s">
        <v>13077</v>
      </c>
      <c r="B5667" s="51" t="s">
        <v>13078</v>
      </c>
    </row>
    <row r="5668">
      <c r="A5668" s="51" t="s">
        <v>13079</v>
      </c>
      <c r="B5668" s="51" t="s">
        <v>13080</v>
      </c>
    </row>
    <row r="5669">
      <c r="A5669" s="51" t="s">
        <v>13081</v>
      </c>
      <c r="B5669" s="110" t="s">
        <v>13082</v>
      </c>
    </row>
    <row r="5670">
      <c r="A5670" s="51" t="s">
        <v>13083</v>
      </c>
      <c r="B5670" s="110" t="s">
        <v>13084</v>
      </c>
    </row>
    <row r="5671">
      <c r="A5671" s="51" t="s">
        <v>13085</v>
      </c>
      <c r="B5671" s="51" t="s">
        <v>13086</v>
      </c>
    </row>
    <row r="5672">
      <c r="A5672" s="51" t="s">
        <v>13087</v>
      </c>
      <c r="B5672" s="51" t="s">
        <v>13088</v>
      </c>
    </row>
    <row r="5673">
      <c r="A5673" s="51" t="s">
        <v>13089</v>
      </c>
      <c r="B5673" s="110" t="s">
        <v>13090</v>
      </c>
    </row>
    <row r="5674">
      <c r="A5674" s="51" t="s">
        <v>13091</v>
      </c>
      <c r="B5674" s="110" t="s">
        <v>13092</v>
      </c>
    </row>
    <row r="5675">
      <c r="A5675" s="51" t="s">
        <v>13093</v>
      </c>
      <c r="B5675" s="110" t="s">
        <v>13094</v>
      </c>
    </row>
    <row r="5676">
      <c r="A5676" s="51" t="s">
        <v>13095</v>
      </c>
      <c r="B5676" s="110" t="s">
        <v>13096</v>
      </c>
    </row>
    <row r="5677">
      <c r="A5677" s="51" t="s">
        <v>13097</v>
      </c>
      <c r="B5677" s="110" t="s">
        <v>13098</v>
      </c>
    </row>
    <row r="5678">
      <c r="A5678" s="51" t="s">
        <v>13099</v>
      </c>
      <c r="B5678" s="51" t="s">
        <v>13100</v>
      </c>
    </row>
    <row r="5679">
      <c r="A5679" s="51" t="s">
        <v>13101</v>
      </c>
      <c r="B5679" s="110" t="s">
        <v>13102</v>
      </c>
    </row>
    <row r="5680">
      <c r="A5680" s="51" t="s">
        <v>13103</v>
      </c>
      <c r="B5680" s="110" t="s">
        <v>13104</v>
      </c>
    </row>
    <row r="5681">
      <c r="A5681" s="51" t="s">
        <v>13105</v>
      </c>
      <c r="B5681" s="110" t="s">
        <v>13106</v>
      </c>
    </row>
    <row r="5682">
      <c r="A5682" s="51" t="s">
        <v>13107</v>
      </c>
      <c r="B5682" s="110" t="s">
        <v>13108</v>
      </c>
    </row>
    <row r="5683">
      <c r="A5683" s="51" t="s">
        <v>13109</v>
      </c>
      <c r="B5683" s="110" t="s">
        <v>13110</v>
      </c>
    </row>
    <row r="5684">
      <c r="A5684" s="51" t="s">
        <v>13111</v>
      </c>
      <c r="B5684" s="51" t="s">
        <v>13112</v>
      </c>
    </row>
    <row r="5685">
      <c r="A5685" s="51" t="s">
        <v>13113</v>
      </c>
      <c r="B5685" s="110" t="s">
        <v>13114</v>
      </c>
    </row>
    <row r="5686">
      <c r="A5686" s="51" t="s">
        <v>13115</v>
      </c>
      <c r="B5686" s="110" t="s">
        <v>13116</v>
      </c>
    </row>
    <row r="5687">
      <c r="A5687" s="51" t="s">
        <v>13117</v>
      </c>
      <c r="B5687" s="51" t="s">
        <v>13118</v>
      </c>
    </row>
    <row r="5688">
      <c r="A5688" s="51" t="s">
        <v>13119</v>
      </c>
      <c r="B5688" s="110" t="s">
        <v>13120</v>
      </c>
    </row>
    <row r="5689">
      <c r="A5689" s="51" t="s">
        <v>13121</v>
      </c>
      <c r="B5689" s="110" t="s">
        <v>13122</v>
      </c>
    </row>
    <row r="5690">
      <c r="A5690" s="51" t="s">
        <v>13123</v>
      </c>
      <c r="B5690" s="110" t="s">
        <v>13124</v>
      </c>
    </row>
    <row r="5691">
      <c r="A5691" s="51" t="s">
        <v>13125</v>
      </c>
      <c r="B5691" s="110" t="s">
        <v>13126</v>
      </c>
    </row>
    <row r="5692">
      <c r="A5692" s="51" t="s">
        <v>13127</v>
      </c>
      <c r="B5692" s="110" t="s">
        <v>13128</v>
      </c>
    </row>
    <row r="5693">
      <c r="A5693" s="51" t="s">
        <v>13129</v>
      </c>
      <c r="B5693" s="110" t="s">
        <v>13130</v>
      </c>
    </row>
    <row r="5694">
      <c r="A5694" s="51" t="s">
        <v>13131</v>
      </c>
      <c r="B5694" s="110" t="s">
        <v>13132</v>
      </c>
    </row>
    <row r="5695">
      <c r="A5695" s="51" t="s">
        <v>13133</v>
      </c>
      <c r="B5695" s="110" t="s">
        <v>13134</v>
      </c>
    </row>
    <row r="5696">
      <c r="A5696" s="51" t="s">
        <v>13135</v>
      </c>
      <c r="B5696" s="110" t="s">
        <v>13136</v>
      </c>
    </row>
    <row r="5697">
      <c r="A5697" s="51" t="s">
        <v>13137</v>
      </c>
      <c r="B5697" s="110" t="s">
        <v>13138</v>
      </c>
    </row>
    <row r="5698">
      <c r="A5698" s="51" t="s">
        <v>13139</v>
      </c>
      <c r="B5698" s="110" t="s">
        <v>13140</v>
      </c>
    </row>
    <row r="5699">
      <c r="A5699" s="51" t="s">
        <v>13141</v>
      </c>
      <c r="B5699" s="110" t="s">
        <v>13142</v>
      </c>
    </row>
    <row r="5700">
      <c r="A5700" s="51" t="s">
        <v>13143</v>
      </c>
      <c r="B5700" s="110" t="s">
        <v>13144</v>
      </c>
    </row>
    <row r="5701">
      <c r="A5701" s="51" t="s">
        <v>13145</v>
      </c>
      <c r="B5701" s="110" t="s">
        <v>13146</v>
      </c>
    </row>
    <row r="5702">
      <c r="A5702" s="51" t="s">
        <v>13147</v>
      </c>
      <c r="B5702" s="110" t="s">
        <v>13148</v>
      </c>
    </row>
    <row r="5703">
      <c r="A5703" s="51" t="s">
        <v>13149</v>
      </c>
      <c r="B5703" s="110" t="s">
        <v>13150</v>
      </c>
    </row>
    <row r="5704">
      <c r="A5704" s="51" t="s">
        <v>13151</v>
      </c>
      <c r="B5704" s="110" t="s">
        <v>13152</v>
      </c>
    </row>
    <row r="5705">
      <c r="A5705" s="51" t="s">
        <v>13153</v>
      </c>
      <c r="B5705" s="110" t="s">
        <v>13154</v>
      </c>
    </row>
    <row r="5706">
      <c r="A5706" s="51" t="s">
        <v>13155</v>
      </c>
      <c r="B5706" s="110" t="s">
        <v>13156</v>
      </c>
    </row>
    <row r="5707">
      <c r="A5707" s="51" t="s">
        <v>13157</v>
      </c>
      <c r="B5707" s="110" t="s">
        <v>13158</v>
      </c>
    </row>
    <row r="5708">
      <c r="A5708" s="51" t="s">
        <v>13159</v>
      </c>
      <c r="B5708" s="110" t="s">
        <v>13160</v>
      </c>
    </row>
    <row r="5709">
      <c r="A5709" s="51" t="s">
        <v>13161</v>
      </c>
      <c r="B5709" s="51" t="s">
        <v>13162</v>
      </c>
    </row>
    <row r="5710">
      <c r="A5710" s="51" t="s">
        <v>13163</v>
      </c>
      <c r="B5710" s="110" t="s">
        <v>13164</v>
      </c>
    </row>
    <row r="5711">
      <c r="A5711" s="51" t="s">
        <v>13165</v>
      </c>
      <c r="B5711" s="110" t="s">
        <v>13166</v>
      </c>
    </row>
    <row r="5712">
      <c r="A5712" s="51" t="s">
        <v>13167</v>
      </c>
      <c r="B5712" s="110" t="s">
        <v>13168</v>
      </c>
    </row>
    <row r="5713">
      <c r="A5713" s="51" t="s">
        <v>13169</v>
      </c>
      <c r="B5713" s="110" t="s">
        <v>13170</v>
      </c>
    </row>
    <row r="5714">
      <c r="A5714" s="51" t="s">
        <v>13171</v>
      </c>
      <c r="B5714" s="51" t="s">
        <v>13172</v>
      </c>
    </row>
    <row r="5715">
      <c r="A5715" s="51" t="s">
        <v>13173</v>
      </c>
      <c r="B5715" s="51" t="s">
        <v>13174</v>
      </c>
    </row>
    <row r="5716">
      <c r="A5716" s="51" t="s">
        <v>13175</v>
      </c>
      <c r="B5716" s="110" t="s">
        <v>13176</v>
      </c>
    </row>
    <row r="5717">
      <c r="A5717" s="51" t="s">
        <v>13177</v>
      </c>
      <c r="B5717" s="110" t="s">
        <v>13178</v>
      </c>
    </row>
    <row r="5718">
      <c r="A5718" s="51" t="s">
        <v>13179</v>
      </c>
      <c r="B5718" s="110" t="s">
        <v>13180</v>
      </c>
    </row>
    <row r="5719">
      <c r="A5719" s="51" t="s">
        <v>13181</v>
      </c>
      <c r="B5719" s="110" t="s">
        <v>13182</v>
      </c>
    </row>
    <row r="5720">
      <c r="A5720" s="51" t="s">
        <v>13183</v>
      </c>
      <c r="B5720" s="110" t="s">
        <v>13184</v>
      </c>
    </row>
    <row r="5721">
      <c r="A5721" s="51" t="s">
        <v>13185</v>
      </c>
      <c r="B5721" s="110" t="s">
        <v>13186</v>
      </c>
    </row>
    <row r="5722">
      <c r="A5722" s="51" t="s">
        <v>13187</v>
      </c>
      <c r="B5722" s="51" t="s">
        <v>13188</v>
      </c>
    </row>
    <row r="5723">
      <c r="A5723" s="51" t="s">
        <v>13189</v>
      </c>
      <c r="B5723" s="110" t="s">
        <v>13190</v>
      </c>
    </row>
    <row r="5724">
      <c r="A5724" s="51" t="s">
        <v>13191</v>
      </c>
      <c r="B5724" s="110" t="s">
        <v>13192</v>
      </c>
    </row>
    <row r="5725">
      <c r="A5725" s="51" t="s">
        <v>13193</v>
      </c>
      <c r="B5725" s="110" t="s">
        <v>13194</v>
      </c>
    </row>
    <row r="5726">
      <c r="A5726" s="51" t="s">
        <v>13195</v>
      </c>
      <c r="B5726" s="110" t="s">
        <v>13196</v>
      </c>
    </row>
    <row r="5727">
      <c r="A5727" s="51" t="s">
        <v>13197</v>
      </c>
      <c r="B5727" s="110" t="s">
        <v>13198</v>
      </c>
    </row>
    <row r="5728">
      <c r="A5728" s="51" t="s">
        <v>13199</v>
      </c>
      <c r="B5728" s="110" t="s">
        <v>13200</v>
      </c>
    </row>
    <row r="5729">
      <c r="A5729" s="51" t="s">
        <v>13201</v>
      </c>
      <c r="B5729" s="51" t="s">
        <v>13202</v>
      </c>
    </row>
    <row r="5730">
      <c r="A5730" s="51" t="s">
        <v>13203</v>
      </c>
      <c r="B5730" s="110" t="s">
        <v>13204</v>
      </c>
    </row>
    <row r="5731">
      <c r="A5731" s="51" t="s">
        <v>13205</v>
      </c>
      <c r="B5731" s="110" t="s">
        <v>13206</v>
      </c>
    </row>
    <row r="5732">
      <c r="A5732" s="51" t="s">
        <v>13207</v>
      </c>
      <c r="B5732" s="110" t="s">
        <v>13208</v>
      </c>
    </row>
    <row r="5733">
      <c r="A5733" s="51" t="s">
        <v>13209</v>
      </c>
      <c r="B5733" s="51" t="s">
        <v>13210</v>
      </c>
    </row>
    <row r="5734">
      <c r="A5734" s="51" t="s">
        <v>13211</v>
      </c>
      <c r="B5734" s="110" t="s">
        <v>13212</v>
      </c>
    </row>
    <row r="5735">
      <c r="A5735" s="51" t="s">
        <v>13213</v>
      </c>
      <c r="B5735" s="51" t="s">
        <v>13214</v>
      </c>
    </row>
    <row r="5736">
      <c r="A5736" s="51" t="s">
        <v>13215</v>
      </c>
      <c r="B5736" s="110" t="s">
        <v>13216</v>
      </c>
    </row>
    <row r="5737">
      <c r="A5737" s="51" t="s">
        <v>13217</v>
      </c>
      <c r="B5737" s="51" t="s">
        <v>13217</v>
      </c>
    </row>
    <row r="5738">
      <c r="A5738" s="51" t="s">
        <v>13218</v>
      </c>
      <c r="B5738" s="110" t="s">
        <v>13219</v>
      </c>
    </row>
    <row r="5739">
      <c r="A5739" s="51" t="s">
        <v>13220</v>
      </c>
      <c r="B5739" s="110" t="s">
        <v>13221</v>
      </c>
    </row>
    <row r="5740">
      <c r="A5740" s="51" t="s">
        <v>13222</v>
      </c>
      <c r="B5740" s="110" t="s">
        <v>13223</v>
      </c>
    </row>
    <row r="5741">
      <c r="A5741" s="51" t="s">
        <v>13224</v>
      </c>
      <c r="B5741" s="110" t="s">
        <v>13225</v>
      </c>
    </row>
    <row r="5742">
      <c r="A5742" s="51" t="s">
        <v>13226</v>
      </c>
      <c r="B5742" s="51" t="s">
        <v>13227</v>
      </c>
    </row>
    <row r="5743">
      <c r="A5743" s="51" t="s">
        <v>13228</v>
      </c>
      <c r="B5743" s="51" t="s">
        <v>13229</v>
      </c>
    </row>
    <row r="5744">
      <c r="A5744" s="51" t="s">
        <v>13230</v>
      </c>
      <c r="B5744" s="51" t="s">
        <v>13231</v>
      </c>
    </row>
    <row r="5745">
      <c r="A5745" s="51" t="s">
        <v>13232</v>
      </c>
      <c r="B5745" s="110" t="s">
        <v>13233</v>
      </c>
    </row>
    <row r="5746">
      <c r="A5746" s="51" t="s">
        <v>13234</v>
      </c>
      <c r="B5746" s="51" t="s">
        <v>13235</v>
      </c>
    </row>
    <row r="5747">
      <c r="A5747" s="51" t="s">
        <v>13236</v>
      </c>
      <c r="B5747" s="110" t="s">
        <v>13237</v>
      </c>
    </row>
    <row r="5748">
      <c r="A5748" s="51" t="s">
        <v>13238</v>
      </c>
      <c r="B5748" s="110" t="s">
        <v>13239</v>
      </c>
    </row>
    <row r="5749">
      <c r="A5749" s="51" t="s">
        <v>13240</v>
      </c>
      <c r="B5749" s="110" t="s">
        <v>13241</v>
      </c>
    </row>
    <row r="5750">
      <c r="A5750" s="51" t="s">
        <v>13242</v>
      </c>
      <c r="B5750" s="51" t="s">
        <v>13243</v>
      </c>
    </row>
    <row r="5751">
      <c r="A5751" s="51" t="s">
        <v>13244</v>
      </c>
      <c r="B5751" s="110" t="s">
        <v>13245</v>
      </c>
    </row>
    <row r="5752">
      <c r="A5752" s="51" t="s">
        <v>13246</v>
      </c>
      <c r="B5752" s="110" t="s">
        <v>13247</v>
      </c>
    </row>
    <row r="5753">
      <c r="A5753" s="51" t="s">
        <v>13248</v>
      </c>
      <c r="B5753" s="110" t="s">
        <v>13249</v>
      </c>
    </row>
    <row r="5754">
      <c r="A5754" s="51" t="s">
        <v>13250</v>
      </c>
      <c r="B5754" s="51" t="s">
        <v>13251</v>
      </c>
    </row>
    <row r="5755">
      <c r="A5755" s="51" t="s">
        <v>13252</v>
      </c>
      <c r="B5755" s="51" t="s">
        <v>13253</v>
      </c>
    </row>
    <row r="5756">
      <c r="A5756" s="51" t="s">
        <v>13254</v>
      </c>
      <c r="B5756" s="110" t="s">
        <v>13255</v>
      </c>
    </row>
    <row r="5757">
      <c r="A5757" s="51" t="s">
        <v>13256</v>
      </c>
      <c r="B5757" s="51" t="s">
        <v>13257</v>
      </c>
    </row>
    <row r="5758">
      <c r="A5758" s="51" t="s">
        <v>13258</v>
      </c>
      <c r="B5758" s="110" t="s">
        <v>13259</v>
      </c>
    </row>
    <row r="5759">
      <c r="A5759" s="51" t="s">
        <v>13260</v>
      </c>
      <c r="B5759" s="110" t="s">
        <v>13261</v>
      </c>
    </row>
    <row r="5760">
      <c r="A5760" s="51" t="s">
        <v>13262</v>
      </c>
      <c r="B5760" s="51" t="s">
        <v>13263</v>
      </c>
    </row>
    <row r="5761">
      <c r="A5761" s="51" t="s">
        <v>13264</v>
      </c>
      <c r="B5761" s="110" t="s">
        <v>13265</v>
      </c>
    </row>
    <row r="5762">
      <c r="A5762" s="51" t="s">
        <v>13266</v>
      </c>
      <c r="B5762" s="110" t="s">
        <v>13267</v>
      </c>
    </row>
    <row r="5763">
      <c r="A5763" s="51" t="s">
        <v>13268</v>
      </c>
      <c r="B5763" s="110" t="s">
        <v>13269</v>
      </c>
    </row>
    <row r="5764">
      <c r="A5764" s="51" t="s">
        <v>13270</v>
      </c>
      <c r="B5764" s="51" t="s">
        <v>13271</v>
      </c>
    </row>
    <row r="5765">
      <c r="A5765" s="51" t="s">
        <v>13272</v>
      </c>
      <c r="B5765" s="110" t="s">
        <v>13273</v>
      </c>
    </row>
    <row r="5766">
      <c r="A5766" s="51" t="s">
        <v>13274</v>
      </c>
      <c r="B5766" s="110" t="s">
        <v>13275</v>
      </c>
    </row>
    <row r="5767">
      <c r="A5767" s="51" t="s">
        <v>13276</v>
      </c>
      <c r="B5767" s="110" t="s">
        <v>13277</v>
      </c>
    </row>
    <row r="5768">
      <c r="A5768" s="51" t="s">
        <v>13278</v>
      </c>
      <c r="B5768" s="110" t="s">
        <v>13279</v>
      </c>
    </row>
    <row r="5769">
      <c r="A5769" s="51" t="s">
        <v>13280</v>
      </c>
      <c r="B5769" s="110" t="s">
        <v>13281</v>
      </c>
    </row>
    <row r="5770">
      <c r="A5770" s="51" t="s">
        <v>13282</v>
      </c>
      <c r="B5770" s="51" t="s">
        <v>13283</v>
      </c>
    </row>
    <row r="5771">
      <c r="A5771" s="51" t="s">
        <v>13284</v>
      </c>
      <c r="B5771" s="110" t="s">
        <v>13285</v>
      </c>
    </row>
    <row r="5772">
      <c r="A5772" s="51" t="s">
        <v>13286</v>
      </c>
      <c r="B5772" s="110" t="s">
        <v>13287</v>
      </c>
    </row>
    <row r="5773">
      <c r="A5773" s="51" t="s">
        <v>13288</v>
      </c>
      <c r="B5773" s="110" t="s">
        <v>13289</v>
      </c>
    </row>
    <row r="5774">
      <c r="A5774" s="51" t="s">
        <v>13290</v>
      </c>
      <c r="B5774" s="110" t="s">
        <v>13291</v>
      </c>
    </row>
    <row r="5775">
      <c r="A5775" s="51" t="s">
        <v>13292</v>
      </c>
      <c r="B5775" s="110" t="s">
        <v>13293</v>
      </c>
    </row>
    <row r="5776">
      <c r="A5776" s="51" t="s">
        <v>13294</v>
      </c>
      <c r="B5776" s="110" t="s">
        <v>13295</v>
      </c>
    </row>
    <row r="5777">
      <c r="A5777" s="51" t="s">
        <v>13296</v>
      </c>
      <c r="B5777" s="110" t="s">
        <v>13297</v>
      </c>
    </row>
    <row r="5778">
      <c r="A5778" s="51" t="s">
        <v>13298</v>
      </c>
      <c r="B5778" s="110" t="s">
        <v>13299</v>
      </c>
    </row>
    <row r="5779">
      <c r="A5779" s="51" t="s">
        <v>13300</v>
      </c>
      <c r="B5779" s="110" t="s">
        <v>13301</v>
      </c>
    </row>
    <row r="5780">
      <c r="A5780" s="51" t="s">
        <v>13302</v>
      </c>
      <c r="B5780" s="110" t="s">
        <v>13303</v>
      </c>
    </row>
    <row r="5781">
      <c r="A5781" s="51" t="s">
        <v>13304</v>
      </c>
      <c r="B5781" s="110" t="s">
        <v>13305</v>
      </c>
    </row>
    <row r="5782">
      <c r="A5782" s="51" t="s">
        <v>13306</v>
      </c>
      <c r="B5782" s="51" t="s">
        <v>13307</v>
      </c>
    </row>
    <row r="5783">
      <c r="A5783" s="51" t="s">
        <v>13308</v>
      </c>
      <c r="B5783" s="110" t="s">
        <v>13309</v>
      </c>
    </row>
    <row r="5784">
      <c r="A5784" s="51" t="s">
        <v>13310</v>
      </c>
      <c r="B5784" s="110" t="s">
        <v>13311</v>
      </c>
    </row>
    <row r="5785">
      <c r="A5785" s="51" t="s">
        <v>13312</v>
      </c>
      <c r="B5785" s="110" t="s">
        <v>13313</v>
      </c>
    </row>
    <row r="5786">
      <c r="A5786" s="51" t="s">
        <v>13314</v>
      </c>
      <c r="B5786" s="51" t="s">
        <v>13315</v>
      </c>
    </row>
    <row r="5787">
      <c r="A5787" s="51" t="s">
        <v>13316</v>
      </c>
      <c r="B5787" s="110" t="s">
        <v>13317</v>
      </c>
    </row>
    <row r="5788">
      <c r="A5788" s="51" t="s">
        <v>13318</v>
      </c>
      <c r="B5788" s="110" t="s">
        <v>13319</v>
      </c>
    </row>
    <row r="5789">
      <c r="A5789" s="51" t="s">
        <v>13320</v>
      </c>
      <c r="B5789" s="51" t="s">
        <v>13321</v>
      </c>
    </row>
    <row r="5790">
      <c r="A5790" s="51" t="s">
        <v>13322</v>
      </c>
      <c r="B5790" s="110" t="s">
        <v>13323</v>
      </c>
    </row>
    <row r="5791">
      <c r="A5791" s="51" t="s">
        <v>13324</v>
      </c>
      <c r="B5791" s="51" t="s">
        <v>13325</v>
      </c>
    </row>
    <row r="5792">
      <c r="A5792" s="51" t="s">
        <v>13326</v>
      </c>
      <c r="B5792" s="110" t="s">
        <v>13327</v>
      </c>
    </row>
    <row r="5793">
      <c r="A5793" s="51" t="s">
        <v>13328</v>
      </c>
      <c r="B5793" s="110" t="s">
        <v>13329</v>
      </c>
    </row>
    <row r="5794">
      <c r="A5794" s="51" t="s">
        <v>13330</v>
      </c>
      <c r="B5794" s="110" t="s">
        <v>13331</v>
      </c>
    </row>
    <row r="5795">
      <c r="A5795" s="51" t="s">
        <v>13332</v>
      </c>
      <c r="B5795" s="110" t="s">
        <v>13333</v>
      </c>
    </row>
    <row r="5796">
      <c r="A5796" s="51" t="s">
        <v>13334</v>
      </c>
      <c r="B5796" s="51" t="s">
        <v>13335</v>
      </c>
    </row>
    <row r="5797">
      <c r="A5797" s="51" t="s">
        <v>13336</v>
      </c>
      <c r="B5797" s="110" t="s">
        <v>13337</v>
      </c>
    </row>
    <row r="5798">
      <c r="A5798" s="51" t="s">
        <v>13338</v>
      </c>
      <c r="B5798" s="110" t="s">
        <v>13339</v>
      </c>
    </row>
    <row r="5799">
      <c r="A5799" s="51" t="s">
        <v>13340</v>
      </c>
      <c r="B5799" s="110" t="s">
        <v>13341</v>
      </c>
    </row>
    <row r="5800">
      <c r="A5800" s="51" t="s">
        <v>13342</v>
      </c>
      <c r="B5800" s="110" t="s">
        <v>13343</v>
      </c>
    </row>
    <row r="5801">
      <c r="A5801" s="51" t="s">
        <v>13344</v>
      </c>
      <c r="B5801" s="110" t="s">
        <v>13345</v>
      </c>
    </row>
    <row r="5802">
      <c r="A5802" s="51" t="s">
        <v>13346</v>
      </c>
      <c r="B5802" s="51" t="s">
        <v>13347</v>
      </c>
    </row>
    <row r="5803">
      <c r="A5803" s="51" t="s">
        <v>13348</v>
      </c>
      <c r="B5803" s="110" t="s">
        <v>13349</v>
      </c>
    </row>
    <row r="5804">
      <c r="A5804" s="51" t="s">
        <v>13350</v>
      </c>
      <c r="B5804" s="110" t="s">
        <v>13351</v>
      </c>
    </row>
    <row r="5805">
      <c r="A5805" s="51" t="s">
        <v>13352</v>
      </c>
      <c r="B5805" s="110" t="s">
        <v>13353</v>
      </c>
    </row>
    <row r="5806">
      <c r="A5806" s="51" t="s">
        <v>13354</v>
      </c>
      <c r="B5806" s="110" t="s">
        <v>13355</v>
      </c>
    </row>
    <row r="5807">
      <c r="A5807" s="51" t="s">
        <v>13356</v>
      </c>
      <c r="B5807" s="110" t="s">
        <v>13357</v>
      </c>
    </row>
    <row r="5808">
      <c r="A5808" s="51" t="s">
        <v>13358</v>
      </c>
      <c r="B5808" s="110" t="s">
        <v>13359</v>
      </c>
    </row>
    <row r="5809">
      <c r="A5809" s="51" t="s">
        <v>13360</v>
      </c>
      <c r="B5809" s="110" t="s">
        <v>13361</v>
      </c>
    </row>
    <row r="5810">
      <c r="A5810" s="51" t="s">
        <v>13362</v>
      </c>
      <c r="B5810" s="110" t="s">
        <v>13363</v>
      </c>
    </row>
    <row r="5811">
      <c r="A5811" s="51" t="s">
        <v>13364</v>
      </c>
      <c r="B5811" s="110" t="s">
        <v>13365</v>
      </c>
    </row>
    <row r="5812">
      <c r="A5812" s="51" t="s">
        <v>13366</v>
      </c>
      <c r="B5812" s="51" t="s">
        <v>13367</v>
      </c>
    </row>
    <row r="5813">
      <c r="A5813" s="51" t="s">
        <v>13368</v>
      </c>
      <c r="B5813" s="110" t="s">
        <v>13369</v>
      </c>
    </row>
    <row r="5814">
      <c r="A5814" s="51" t="s">
        <v>13370</v>
      </c>
      <c r="B5814" s="110" t="s">
        <v>13371</v>
      </c>
    </row>
    <row r="5815">
      <c r="A5815" s="51" t="s">
        <v>13372</v>
      </c>
      <c r="B5815" s="110" t="s">
        <v>13373</v>
      </c>
    </row>
    <row r="5816">
      <c r="A5816" s="51" t="s">
        <v>13374</v>
      </c>
      <c r="B5816" s="110" t="s">
        <v>13375</v>
      </c>
    </row>
    <row r="5817">
      <c r="A5817" s="51" t="s">
        <v>13376</v>
      </c>
      <c r="B5817" s="110" t="s">
        <v>13377</v>
      </c>
    </row>
    <row r="5818">
      <c r="A5818" s="51" t="s">
        <v>13378</v>
      </c>
      <c r="B5818" s="110" t="s">
        <v>13379</v>
      </c>
    </row>
    <row r="5819">
      <c r="A5819" s="51" t="s">
        <v>13380</v>
      </c>
      <c r="B5819" s="110" t="s">
        <v>13381</v>
      </c>
    </row>
    <row r="5820">
      <c r="A5820" s="51" t="s">
        <v>13382</v>
      </c>
      <c r="B5820" s="110" t="s">
        <v>13383</v>
      </c>
    </row>
    <row r="5821">
      <c r="A5821" s="51" t="s">
        <v>13384</v>
      </c>
      <c r="B5821" s="51" t="s">
        <v>13385</v>
      </c>
    </row>
    <row r="5822">
      <c r="A5822" s="51" t="s">
        <v>13386</v>
      </c>
      <c r="B5822" s="110" t="s">
        <v>13387</v>
      </c>
    </row>
    <row r="5823">
      <c r="A5823" s="51" t="s">
        <v>13388</v>
      </c>
      <c r="B5823" s="110" t="s">
        <v>13389</v>
      </c>
    </row>
    <row r="5824">
      <c r="A5824" s="51" t="s">
        <v>13390</v>
      </c>
      <c r="B5824" s="110" t="s">
        <v>13391</v>
      </c>
    </row>
    <row r="5825">
      <c r="A5825" s="51" t="s">
        <v>13392</v>
      </c>
      <c r="B5825" s="110" t="s">
        <v>13393</v>
      </c>
    </row>
    <row r="5826">
      <c r="A5826" s="51" t="s">
        <v>13394</v>
      </c>
      <c r="B5826" s="110" t="s">
        <v>13395</v>
      </c>
    </row>
    <row r="5827">
      <c r="A5827" s="51" t="s">
        <v>13396</v>
      </c>
      <c r="B5827" s="51" t="s">
        <v>13397</v>
      </c>
    </row>
    <row r="5828">
      <c r="A5828" s="51" t="s">
        <v>13398</v>
      </c>
      <c r="B5828" s="51" t="s">
        <v>13399</v>
      </c>
    </row>
    <row r="5829">
      <c r="A5829" s="51" t="s">
        <v>13400</v>
      </c>
      <c r="B5829" s="51" t="s">
        <v>13401</v>
      </c>
    </row>
    <row r="5830">
      <c r="A5830" s="51" t="s">
        <v>13402</v>
      </c>
      <c r="B5830" s="110" t="s">
        <v>13403</v>
      </c>
    </row>
    <row r="5831">
      <c r="A5831" s="51" t="s">
        <v>13404</v>
      </c>
      <c r="B5831" s="110" t="s">
        <v>13405</v>
      </c>
    </row>
    <row r="5832">
      <c r="A5832" s="51" t="s">
        <v>13406</v>
      </c>
      <c r="B5832" s="51" t="s">
        <v>13407</v>
      </c>
    </row>
    <row r="5833">
      <c r="A5833" s="51" t="s">
        <v>13408</v>
      </c>
      <c r="B5833" s="51" t="s">
        <v>13409</v>
      </c>
    </row>
    <row r="5834">
      <c r="A5834" s="51" t="s">
        <v>13410</v>
      </c>
      <c r="B5834" s="110" t="s">
        <v>13411</v>
      </c>
    </row>
    <row r="5835">
      <c r="A5835" s="51" t="s">
        <v>13412</v>
      </c>
      <c r="B5835" s="110" t="s">
        <v>13413</v>
      </c>
    </row>
    <row r="5836">
      <c r="A5836" s="51" t="s">
        <v>13414</v>
      </c>
      <c r="B5836" s="110" t="s">
        <v>13415</v>
      </c>
    </row>
    <row r="5837">
      <c r="A5837" s="51" t="s">
        <v>13416</v>
      </c>
      <c r="B5837" s="110" t="s">
        <v>13417</v>
      </c>
    </row>
    <row r="5838">
      <c r="A5838" s="51" t="s">
        <v>13418</v>
      </c>
      <c r="B5838" s="110" t="s">
        <v>13419</v>
      </c>
    </row>
    <row r="5839">
      <c r="A5839" s="51" t="s">
        <v>13420</v>
      </c>
      <c r="B5839" s="110" t="s">
        <v>13421</v>
      </c>
    </row>
    <row r="5840">
      <c r="A5840" s="51" t="s">
        <v>13422</v>
      </c>
      <c r="B5840" s="110" t="s">
        <v>13423</v>
      </c>
    </row>
    <row r="5841">
      <c r="A5841" s="51" t="s">
        <v>13424</v>
      </c>
      <c r="B5841" s="110" t="s">
        <v>13423</v>
      </c>
    </row>
    <row r="5842">
      <c r="A5842" s="51" t="s">
        <v>13425</v>
      </c>
      <c r="B5842" s="110" t="s">
        <v>13426</v>
      </c>
    </row>
    <row r="5843">
      <c r="A5843" s="51" t="s">
        <v>13427</v>
      </c>
      <c r="B5843" s="110" t="s">
        <v>13428</v>
      </c>
    </row>
    <row r="5844">
      <c r="A5844" s="51" t="s">
        <v>13429</v>
      </c>
      <c r="B5844" s="110" t="s">
        <v>13430</v>
      </c>
    </row>
    <row r="5845">
      <c r="A5845" s="51" t="s">
        <v>13431</v>
      </c>
      <c r="B5845" s="110" t="s">
        <v>13432</v>
      </c>
    </row>
    <row r="5846">
      <c r="A5846" s="51" t="s">
        <v>13433</v>
      </c>
      <c r="B5846" s="110" t="s">
        <v>13434</v>
      </c>
    </row>
    <row r="5847">
      <c r="A5847" s="51" t="s">
        <v>13435</v>
      </c>
      <c r="B5847" s="110" t="s">
        <v>13436</v>
      </c>
    </row>
    <row r="5848">
      <c r="A5848" s="51" t="s">
        <v>13437</v>
      </c>
      <c r="B5848" s="110" t="s">
        <v>13438</v>
      </c>
    </row>
    <row r="5849">
      <c r="A5849" s="51" t="s">
        <v>13439</v>
      </c>
      <c r="B5849" s="51" t="s">
        <v>13440</v>
      </c>
    </row>
    <row r="5850">
      <c r="A5850" s="51" t="s">
        <v>13441</v>
      </c>
      <c r="B5850" s="110" t="s">
        <v>13442</v>
      </c>
    </row>
    <row r="5851">
      <c r="A5851" s="51" t="s">
        <v>13443</v>
      </c>
      <c r="B5851" s="110" t="s">
        <v>13444</v>
      </c>
    </row>
    <row r="5852">
      <c r="A5852" s="51" t="s">
        <v>13445</v>
      </c>
      <c r="B5852" s="110" t="s">
        <v>13446</v>
      </c>
    </row>
    <row r="5853">
      <c r="A5853" s="51" t="s">
        <v>13447</v>
      </c>
      <c r="B5853" s="110" t="s">
        <v>13448</v>
      </c>
    </row>
    <row r="5854">
      <c r="A5854" s="51" t="s">
        <v>13449</v>
      </c>
      <c r="B5854" s="110" t="s">
        <v>13450</v>
      </c>
    </row>
    <row r="5855">
      <c r="A5855" s="51" t="s">
        <v>13451</v>
      </c>
      <c r="B5855" s="51" t="s">
        <v>13452</v>
      </c>
    </row>
    <row r="5856">
      <c r="A5856" s="51" t="s">
        <v>13453</v>
      </c>
      <c r="B5856" s="110" t="s">
        <v>13454</v>
      </c>
    </row>
    <row r="5857">
      <c r="A5857" s="51" t="s">
        <v>13455</v>
      </c>
      <c r="B5857" s="110" t="s">
        <v>13456</v>
      </c>
    </row>
    <row r="5858">
      <c r="A5858" s="51" t="s">
        <v>13457</v>
      </c>
      <c r="B5858" s="51" t="s">
        <v>13458</v>
      </c>
    </row>
    <row r="5859">
      <c r="A5859" s="51" t="s">
        <v>13459</v>
      </c>
      <c r="B5859" s="110" t="s">
        <v>13460</v>
      </c>
    </row>
    <row r="5860">
      <c r="A5860" s="51" t="s">
        <v>13461</v>
      </c>
      <c r="B5860" s="51" t="s">
        <v>13462</v>
      </c>
    </row>
    <row r="5861">
      <c r="A5861" s="51" t="s">
        <v>13463</v>
      </c>
      <c r="B5861" s="110" t="s">
        <v>13464</v>
      </c>
    </row>
    <row r="5862">
      <c r="A5862" s="51" t="s">
        <v>13465</v>
      </c>
      <c r="B5862" s="110" t="s">
        <v>13466</v>
      </c>
    </row>
    <row r="5863">
      <c r="A5863" s="51" t="s">
        <v>13467</v>
      </c>
      <c r="B5863" s="110" t="s">
        <v>13468</v>
      </c>
    </row>
    <row r="5864">
      <c r="A5864" s="51" t="s">
        <v>13469</v>
      </c>
      <c r="B5864" s="51" t="s">
        <v>13470</v>
      </c>
    </row>
    <row r="5865">
      <c r="A5865" s="51" t="s">
        <v>13471</v>
      </c>
      <c r="B5865" s="110" t="s">
        <v>13472</v>
      </c>
    </row>
    <row r="5866">
      <c r="A5866" s="51" t="s">
        <v>13473</v>
      </c>
      <c r="B5866" s="110" t="s">
        <v>13474</v>
      </c>
    </row>
    <row r="5867">
      <c r="A5867" s="51" t="s">
        <v>13475</v>
      </c>
      <c r="B5867" s="110" t="s">
        <v>13476</v>
      </c>
    </row>
    <row r="5868">
      <c r="A5868" s="51" t="s">
        <v>13477</v>
      </c>
      <c r="B5868" s="110" t="s">
        <v>13478</v>
      </c>
    </row>
    <row r="5869">
      <c r="A5869" s="51" t="s">
        <v>13479</v>
      </c>
      <c r="B5869" s="110" t="s">
        <v>13480</v>
      </c>
    </row>
    <row r="5870">
      <c r="A5870" s="51" t="s">
        <v>13481</v>
      </c>
      <c r="B5870" s="110" t="s">
        <v>13482</v>
      </c>
    </row>
    <row r="5871">
      <c r="A5871" s="51" t="s">
        <v>13483</v>
      </c>
      <c r="B5871" s="110" t="s">
        <v>13484</v>
      </c>
    </row>
    <row r="5872">
      <c r="A5872" s="51" t="s">
        <v>13485</v>
      </c>
      <c r="B5872" s="110" t="s">
        <v>13486</v>
      </c>
    </row>
    <row r="5873">
      <c r="A5873" s="51" t="s">
        <v>13487</v>
      </c>
      <c r="B5873" s="51" t="s">
        <v>13488</v>
      </c>
    </row>
    <row r="5874">
      <c r="A5874" s="51" t="s">
        <v>13489</v>
      </c>
      <c r="B5874" s="110" t="s">
        <v>13490</v>
      </c>
    </row>
    <row r="5875">
      <c r="A5875" s="51" t="s">
        <v>13491</v>
      </c>
      <c r="B5875" s="110" t="s">
        <v>13492</v>
      </c>
    </row>
    <row r="5876">
      <c r="A5876" s="51" t="s">
        <v>13493</v>
      </c>
      <c r="B5876" s="110" t="s">
        <v>13494</v>
      </c>
    </row>
    <row r="5877">
      <c r="A5877" s="51" t="s">
        <v>13495</v>
      </c>
      <c r="B5877" s="110" t="s">
        <v>13496</v>
      </c>
    </row>
    <row r="5878">
      <c r="A5878" s="51" t="s">
        <v>13497</v>
      </c>
      <c r="B5878" s="51" t="s">
        <v>13498</v>
      </c>
    </row>
    <row r="5879">
      <c r="A5879" s="51" t="s">
        <v>13499</v>
      </c>
      <c r="B5879" s="110" t="s">
        <v>13500</v>
      </c>
    </row>
    <row r="5880">
      <c r="A5880" s="51" t="s">
        <v>13501</v>
      </c>
      <c r="B5880" s="110" t="s">
        <v>13502</v>
      </c>
    </row>
    <row r="5881">
      <c r="A5881" s="51" t="s">
        <v>13503</v>
      </c>
      <c r="B5881" s="110" t="s">
        <v>13504</v>
      </c>
    </row>
    <row r="5882">
      <c r="A5882" s="51" t="s">
        <v>13505</v>
      </c>
      <c r="B5882" s="110" t="s">
        <v>13506</v>
      </c>
    </row>
    <row r="5883">
      <c r="A5883" s="51" t="s">
        <v>13507</v>
      </c>
      <c r="B5883" s="110" t="s">
        <v>13508</v>
      </c>
    </row>
    <row r="5884">
      <c r="A5884" s="51" t="s">
        <v>13509</v>
      </c>
      <c r="B5884" s="110" t="s">
        <v>13510</v>
      </c>
    </row>
    <row r="5885">
      <c r="A5885" s="51" t="s">
        <v>13511</v>
      </c>
      <c r="B5885" s="110" t="s">
        <v>13512</v>
      </c>
    </row>
    <row r="5886">
      <c r="A5886" s="51" t="s">
        <v>13513</v>
      </c>
      <c r="B5886" s="110" t="s">
        <v>13514</v>
      </c>
    </row>
    <row r="5887">
      <c r="A5887" s="51" t="s">
        <v>13515</v>
      </c>
      <c r="B5887" s="110" t="s">
        <v>13516</v>
      </c>
    </row>
    <row r="5888">
      <c r="A5888" s="51" t="s">
        <v>13517</v>
      </c>
      <c r="B5888" s="110" t="s">
        <v>13518</v>
      </c>
    </row>
    <row r="5889">
      <c r="A5889" s="51" t="s">
        <v>13519</v>
      </c>
      <c r="B5889" s="110" t="s">
        <v>13520</v>
      </c>
    </row>
    <row r="5890">
      <c r="A5890" s="51" t="s">
        <v>13521</v>
      </c>
      <c r="B5890" s="110" t="s">
        <v>13522</v>
      </c>
    </row>
    <row r="5891">
      <c r="A5891" s="51" t="s">
        <v>13523</v>
      </c>
      <c r="B5891" s="110" t="s">
        <v>13524</v>
      </c>
    </row>
    <row r="5892">
      <c r="A5892" s="51" t="s">
        <v>13525</v>
      </c>
      <c r="B5892" s="110" t="s">
        <v>13526</v>
      </c>
    </row>
    <row r="5893">
      <c r="A5893" s="51" t="s">
        <v>13527</v>
      </c>
      <c r="B5893" s="110" t="s">
        <v>13528</v>
      </c>
    </row>
    <row r="5894">
      <c r="A5894" s="51" t="s">
        <v>13529</v>
      </c>
      <c r="B5894" s="51" t="s">
        <v>13530</v>
      </c>
    </row>
    <row r="5895">
      <c r="A5895" s="51" t="s">
        <v>13531</v>
      </c>
      <c r="B5895" s="110" t="s">
        <v>13532</v>
      </c>
    </row>
    <row r="5896">
      <c r="A5896" s="51" t="s">
        <v>13533</v>
      </c>
      <c r="B5896" s="110" t="s">
        <v>13534</v>
      </c>
    </row>
    <row r="5897">
      <c r="A5897" s="51" t="s">
        <v>13535</v>
      </c>
      <c r="B5897" s="110" t="s">
        <v>13536</v>
      </c>
    </row>
    <row r="5898">
      <c r="A5898" s="51" t="s">
        <v>13537</v>
      </c>
      <c r="B5898" s="110" t="s">
        <v>13538</v>
      </c>
    </row>
    <row r="5899">
      <c r="A5899" s="51" t="s">
        <v>13539</v>
      </c>
      <c r="B5899" s="51" t="s">
        <v>13540</v>
      </c>
    </row>
    <row r="5900">
      <c r="A5900" s="51" t="s">
        <v>13541</v>
      </c>
      <c r="B5900" s="110" t="s">
        <v>13542</v>
      </c>
    </row>
    <row r="5901">
      <c r="A5901" s="51" t="s">
        <v>13543</v>
      </c>
      <c r="B5901" s="110" t="s">
        <v>13544</v>
      </c>
    </row>
    <row r="5902">
      <c r="A5902" s="51" t="s">
        <v>13545</v>
      </c>
      <c r="B5902" s="110" t="s">
        <v>13546</v>
      </c>
    </row>
    <row r="5903">
      <c r="A5903" s="51" t="s">
        <v>13547</v>
      </c>
      <c r="B5903" s="110" t="s">
        <v>13548</v>
      </c>
    </row>
    <row r="5904">
      <c r="A5904" s="51" t="s">
        <v>13549</v>
      </c>
      <c r="B5904" s="110" t="s">
        <v>13550</v>
      </c>
    </row>
    <row r="5905">
      <c r="A5905" s="51" t="s">
        <v>13551</v>
      </c>
      <c r="B5905" s="110" t="s">
        <v>13552</v>
      </c>
    </row>
    <row r="5906">
      <c r="A5906" s="51" t="s">
        <v>13553</v>
      </c>
      <c r="B5906" s="110" t="s">
        <v>13554</v>
      </c>
    </row>
    <row r="5907">
      <c r="A5907" s="51" t="s">
        <v>13555</v>
      </c>
      <c r="B5907" s="51" t="s">
        <v>13556</v>
      </c>
    </row>
    <row r="5908">
      <c r="A5908" s="51" t="s">
        <v>13557</v>
      </c>
      <c r="B5908" s="110" t="s">
        <v>13558</v>
      </c>
    </row>
    <row r="5909">
      <c r="A5909" s="51" t="s">
        <v>13559</v>
      </c>
      <c r="B5909" s="51" t="s">
        <v>13560</v>
      </c>
    </row>
    <row r="5910">
      <c r="A5910" s="51" t="s">
        <v>13561</v>
      </c>
      <c r="B5910" s="51" t="s">
        <v>13562</v>
      </c>
    </row>
    <row r="5911">
      <c r="A5911" s="51" t="s">
        <v>13563</v>
      </c>
      <c r="B5911" s="51" t="s">
        <v>13564</v>
      </c>
    </row>
    <row r="5912">
      <c r="A5912" s="51" t="s">
        <v>13565</v>
      </c>
      <c r="B5912" s="110" t="s">
        <v>13566</v>
      </c>
    </row>
    <row r="5913">
      <c r="A5913" s="51" t="s">
        <v>13567</v>
      </c>
      <c r="B5913" s="110" t="s">
        <v>13568</v>
      </c>
    </row>
    <row r="5914">
      <c r="A5914" s="51" t="s">
        <v>13569</v>
      </c>
      <c r="B5914" s="110" t="s">
        <v>13570</v>
      </c>
    </row>
    <row r="5915">
      <c r="A5915" s="51" t="s">
        <v>13571</v>
      </c>
      <c r="B5915" s="110" t="s">
        <v>13572</v>
      </c>
    </row>
    <row r="5916">
      <c r="A5916" s="51" t="s">
        <v>13573</v>
      </c>
      <c r="B5916" s="110" t="s">
        <v>13574</v>
      </c>
    </row>
    <row r="5917">
      <c r="A5917" s="51" t="s">
        <v>13575</v>
      </c>
      <c r="B5917" s="110" t="s">
        <v>13576</v>
      </c>
    </row>
    <row r="5918">
      <c r="A5918" s="51" t="s">
        <v>13577</v>
      </c>
      <c r="B5918" s="51" t="s">
        <v>13578</v>
      </c>
    </row>
    <row r="5919">
      <c r="A5919" s="51" t="s">
        <v>13579</v>
      </c>
      <c r="B5919" s="110" t="s">
        <v>13580</v>
      </c>
    </row>
    <row r="5920">
      <c r="A5920" s="51" t="s">
        <v>13581</v>
      </c>
      <c r="B5920" s="110" t="s">
        <v>13582</v>
      </c>
    </row>
    <row r="5921">
      <c r="A5921" s="51" t="s">
        <v>13583</v>
      </c>
      <c r="B5921" s="110" t="s">
        <v>13584</v>
      </c>
    </row>
    <row r="5922">
      <c r="A5922" s="51" t="s">
        <v>13585</v>
      </c>
      <c r="B5922" s="110" t="s">
        <v>13586</v>
      </c>
    </row>
    <row r="5923">
      <c r="A5923" s="51" t="s">
        <v>13587</v>
      </c>
      <c r="B5923" s="51" t="s">
        <v>13588</v>
      </c>
    </row>
    <row r="5924">
      <c r="A5924" s="51" t="s">
        <v>13589</v>
      </c>
      <c r="B5924" s="51" t="s">
        <v>13590</v>
      </c>
    </row>
    <row r="5925">
      <c r="A5925" s="51" t="s">
        <v>13591</v>
      </c>
      <c r="B5925" s="51" t="s">
        <v>13592</v>
      </c>
    </row>
    <row r="5926">
      <c r="A5926" s="51" t="s">
        <v>13593</v>
      </c>
      <c r="B5926" s="110" t="s">
        <v>13594</v>
      </c>
    </row>
    <row r="5927">
      <c r="A5927" s="51" t="s">
        <v>13595</v>
      </c>
      <c r="B5927" s="110" t="s">
        <v>13596</v>
      </c>
    </row>
    <row r="5928">
      <c r="A5928" s="51" t="s">
        <v>13597</v>
      </c>
      <c r="B5928" s="51" t="s">
        <v>13598</v>
      </c>
    </row>
    <row r="5929">
      <c r="A5929" s="51" t="s">
        <v>13599</v>
      </c>
      <c r="B5929" s="51" t="s">
        <v>13600</v>
      </c>
    </row>
    <row r="5930">
      <c r="A5930" s="51" t="s">
        <v>13601</v>
      </c>
      <c r="B5930" s="110" t="s">
        <v>13602</v>
      </c>
    </row>
    <row r="5931">
      <c r="A5931" s="51" t="s">
        <v>13603</v>
      </c>
      <c r="B5931" s="110" t="s">
        <v>13604</v>
      </c>
    </row>
    <row r="5932">
      <c r="A5932" s="51" t="s">
        <v>13605</v>
      </c>
      <c r="B5932" s="51" t="s">
        <v>13606</v>
      </c>
    </row>
    <row r="5933">
      <c r="A5933" s="51" t="s">
        <v>13607</v>
      </c>
      <c r="B5933" s="51" t="s">
        <v>13608</v>
      </c>
    </row>
    <row r="5934">
      <c r="A5934" s="51" t="s">
        <v>13609</v>
      </c>
      <c r="B5934" s="51" t="s">
        <v>13610</v>
      </c>
    </row>
    <row r="5935">
      <c r="A5935" s="51" t="s">
        <v>13611</v>
      </c>
      <c r="B5935" s="110" t="s">
        <v>13612</v>
      </c>
    </row>
    <row r="5936">
      <c r="A5936" s="51" t="s">
        <v>13613</v>
      </c>
      <c r="B5936" s="110" t="s">
        <v>13614</v>
      </c>
    </row>
    <row r="5937">
      <c r="A5937" s="51" t="s">
        <v>13615</v>
      </c>
      <c r="B5937" s="110" t="s">
        <v>13616</v>
      </c>
    </row>
    <row r="5938">
      <c r="A5938" s="51" t="s">
        <v>13617</v>
      </c>
      <c r="B5938" s="51" t="s">
        <v>13618</v>
      </c>
    </row>
    <row r="5939">
      <c r="A5939" s="51" t="s">
        <v>13619</v>
      </c>
      <c r="B5939" s="110" t="s">
        <v>13620</v>
      </c>
    </row>
    <row r="5940">
      <c r="A5940" s="51" t="s">
        <v>13621</v>
      </c>
      <c r="B5940" s="110" t="s">
        <v>13622</v>
      </c>
    </row>
    <row r="5941">
      <c r="A5941" s="51" t="s">
        <v>13623</v>
      </c>
      <c r="B5941" s="110" t="s">
        <v>13624</v>
      </c>
    </row>
    <row r="5942">
      <c r="A5942" s="51" t="s">
        <v>13625</v>
      </c>
      <c r="B5942" s="110" t="s">
        <v>13626</v>
      </c>
    </row>
    <row r="5943">
      <c r="A5943" s="51" t="s">
        <v>13627</v>
      </c>
      <c r="B5943" s="110" t="s">
        <v>13628</v>
      </c>
    </row>
    <row r="5944">
      <c r="A5944" s="51" t="s">
        <v>13629</v>
      </c>
      <c r="B5944" s="110" t="s">
        <v>13630</v>
      </c>
    </row>
    <row r="5945">
      <c r="A5945" s="51" t="s">
        <v>13631</v>
      </c>
      <c r="B5945" s="51" t="s">
        <v>13632</v>
      </c>
    </row>
    <row r="5946">
      <c r="A5946" s="51" t="s">
        <v>13633</v>
      </c>
      <c r="B5946" s="110" t="s">
        <v>13634</v>
      </c>
    </row>
    <row r="5947">
      <c r="A5947" s="51" t="s">
        <v>13635</v>
      </c>
      <c r="B5947" s="51" t="s">
        <v>13636</v>
      </c>
    </row>
    <row r="5948">
      <c r="A5948" s="51" t="s">
        <v>13637</v>
      </c>
      <c r="B5948" s="51" t="s">
        <v>13638</v>
      </c>
    </row>
    <row r="5949">
      <c r="A5949" s="51" t="s">
        <v>13639</v>
      </c>
      <c r="B5949" s="110" t="s">
        <v>13640</v>
      </c>
    </row>
    <row r="5950">
      <c r="A5950" s="51" t="s">
        <v>13641</v>
      </c>
      <c r="B5950" s="51" t="s">
        <v>13642</v>
      </c>
    </row>
    <row r="5951">
      <c r="A5951" s="51" t="s">
        <v>13643</v>
      </c>
      <c r="B5951" s="110" t="s">
        <v>13644</v>
      </c>
    </row>
    <row r="5952">
      <c r="A5952" s="51" t="s">
        <v>13645</v>
      </c>
      <c r="B5952" s="51" t="s">
        <v>13646</v>
      </c>
    </row>
    <row r="5953">
      <c r="A5953" s="51" t="s">
        <v>13647</v>
      </c>
      <c r="B5953" s="110" t="s">
        <v>13648</v>
      </c>
    </row>
    <row r="5954">
      <c r="A5954" s="51" t="s">
        <v>13649</v>
      </c>
      <c r="B5954" s="51" t="s">
        <v>13650</v>
      </c>
    </row>
    <row r="5955">
      <c r="A5955" s="51" t="s">
        <v>13651</v>
      </c>
      <c r="B5955" s="110" t="s">
        <v>13652</v>
      </c>
    </row>
    <row r="5956">
      <c r="A5956" s="51" t="s">
        <v>13653</v>
      </c>
      <c r="B5956" s="51" t="s">
        <v>13654</v>
      </c>
    </row>
    <row r="5957">
      <c r="A5957" s="51" t="s">
        <v>13655</v>
      </c>
      <c r="B5957" s="51" t="s">
        <v>13656</v>
      </c>
    </row>
    <row r="5958">
      <c r="A5958" s="51" t="s">
        <v>13657</v>
      </c>
      <c r="B5958" s="110" t="s">
        <v>13658</v>
      </c>
    </row>
    <row r="5959">
      <c r="A5959" s="51" t="s">
        <v>13659</v>
      </c>
      <c r="B5959" s="110" t="s">
        <v>13660</v>
      </c>
    </row>
    <row r="5960">
      <c r="A5960" s="51" t="s">
        <v>13661</v>
      </c>
      <c r="B5960" s="110" t="s">
        <v>13662</v>
      </c>
    </row>
    <row r="5961">
      <c r="A5961" s="51" t="s">
        <v>13663</v>
      </c>
      <c r="B5961" s="110" t="s">
        <v>13664</v>
      </c>
    </row>
    <row r="5962">
      <c r="A5962" s="51" t="s">
        <v>13665</v>
      </c>
      <c r="B5962" s="110" t="s">
        <v>13666</v>
      </c>
    </row>
    <row r="5963">
      <c r="A5963" s="51" t="s">
        <v>13667</v>
      </c>
      <c r="B5963" s="110" t="s">
        <v>13668</v>
      </c>
    </row>
    <row r="5964">
      <c r="A5964" s="51" t="s">
        <v>13669</v>
      </c>
      <c r="B5964" s="110" t="s">
        <v>13670</v>
      </c>
    </row>
    <row r="5965">
      <c r="A5965" s="51" t="s">
        <v>13671</v>
      </c>
      <c r="B5965" s="110" t="s">
        <v>13672</v>
      </c>
    </row>
    <row r="5966">
      <c r="A5966" s="51" t="s">
        <v>13673</v>
      </c>
      <c r="B5966" s="51" t="s">
        <v>13674</v>
      </c>
    </row>
    <row r="5967">
      <c r="A5967" s="51" t="s">
        <v>13675</v>
      </c>
      <c r="B5967" s="110" t="s">
        <v>13676</v>
      </c>
    </row>
    <row r="5968">
      <c r="A5968" s="51" t="s">
        <v>13677</v>
      </c>
      <c r="B5968" s="110" t="s">
        <v>13678</v>
      </c>
    </row>
    <row r="5969">
      <c r="A5969" s="51" t="s">
        <v>13679</v>
      </c>
      <c r="B5969" s="110" t="s">
        <v>13680</v>
      </c>
    </row>
    <row r="5970">
      <c r="A5970" s="51" t="s">
        <v>13681</v>
      </c>
      <c r="B5970" s="110" t="s">
        <v>13682</v>
      </c>
    </row>
    <row r="5971">
      <c r="A5971" s="51" t="s">
        <v>13683</v>
      </c>
      <c r="B5971" s="110" t="s">
        <v>13684</v>
      </c>
    </row>
    <row r="5972">
      <c r="A5972" s="51" t="s">
        <v>13685</v>
      </c>
      <c r="B5972" s="110" t="s">
        <v>13686</v>
      </c>
    </row>
    <row r="5973">
      <c r="A5973" s="51" t="s">
        <v>13687</v>
      </c>
      <c r="B5973" s="110" t="s">
        <v>13688</v>
      </c>
    </row>
    <row r="5974">
      <c r="A5974" s="51" t="s">
        <v>13689</v>
      </c>
      <c r="B5974" s="51" t="s">
        <v>13690</v>
      </c>
    </row>
    <row r="5975">
      <c r="A5975" s="51" t="s">
        <v>13691</v>
      </c>
      <c r="B5975" s="110" t="s">
        <v>13692</v>
      </c>
    </row>
    <row r="5976">
      <c r="A5976" s="51" t="s">
        <v>13693</v>
      </c>
      <c r="B5976" s="110" t="s">
        <v>13694</v>
      </c>
    </row>
    <row r="5977">
      <c r="A5977" s="51" t="s">
        <v>13695</v>
      </c>
      <c r="B5977" s="110" t="s">
        <v>13696</v>
      </c>
    </row>
    <row r="5978">
      <c r="A5978" s="51" t="s">
        <v>13697</v>
      </c>
      <c r="B5978" s="51" t="s">
        <v>13698</v>
      </c>
    </row>
    <row r="5979">
      <c r="A5979" s="51" t="s">
        <v>13699</v>
      </c>
      <c r="B5979" s="51" t="s">
        <v>13700</v>
      </c>
    </row>
    <row r="5980">
      <c r="A5980" s="51" t="s">
        <v>13701</v>
      </c>
      <c r="B5980" s="51" t="s">
        <v>13702</v>
      </c>
    </row>
    <row r="5981">
      <c r="A5981" s="51" t="s">
        <v>13703</v>
      </c>
      <c r="B5981" s="51" t="s">
        <v>13704</v>
      </c>
    </row>
    <row r="5982">
      <c r="A5982" s="51" t="s">
        <v>13705</v>
      </c>
      <c r="B5982" s="110" t="s">
        <v>13706</v>
      </c>
    </row>
    <row r="5983">
      <c r="A5983" s="51" t="s">
        <v>13707</v>
      </c>
      <c r="B5983" s="110" t="s">
        <v>13708</v>
      </c>
    </row>
    <row r="5984">
      <c r="A5984" s="51" t="s">
        <v>13709</v>
      </c>
      <c r="B5984" s="110" t="s">
        <v>13710</v>
      </c>
    </row>
    <row r="5985">
      <c r="A5985" s="51" t="s">
        <v>13711</v>
      </c>
      <c r="B5985" s="110" t="s">
        <v>13712</v>
      </c>
    </row>
    <row r="5986">
      <c r="A5986" s="51" t="s">
        <v>13713</v>
      </c>
      <c r="B5986" s="110" t="s">
        <v>13714</v>
      </c>
    </row>
    <row r="5987">
      <c r="A5987" s="51" t="s">
        <v>13715</v>
      </c>
      <c r="B5987" s="110" t="s">
        <v>13716</v>
      </c>
    </row>
    <row r="5988">
      <c r="A5988" s="51" t="s">
        <v>13717</v>
      </c>
      <c r="B5988" s="110" t="s">
        <v>13692</v>
      </c>
    </row>
    <row r="5989">
      <c r="A5989" s="51" t="s">
        <v>13718</v>
      </c>
      <c r="B5989" s="110" t="s">
        <v>13719</v>
      </c>
    </row>
    <row r="5990">
      <c r="A5990" s="51" t="s">
        <v>13720</v>
      </c>
      <c r="B5990" s="51" t="s">
        <v>13721</v>
      </c>
    </row>
    <row r="5991">
      <c r="A5991" s="51" t="s">
        <v>13722</v>
      </c>
      <c r="B5991" s="110" t="s">
        <v>13723</v>
      </c>
    </row>
    <row r="5992">
      <c r="A5992" s="51" t="s">
        <v>13724</v>
      </c>
      <c r="B5992" s="110" t="s">
        <v>13725</v>
      </c>
    </row>
    <row r="5993">
      <c r="A5993" s="51" t="s">
        <v>13726</v>
      </c>
      <c r="B5993" s="51" t="s">
        <v>13727</v>
      </c>
    </row>
    <row r="5994">
      <c r="A5994" s="51" t="s">
        <v>13728</v>
      </c>
      <c r="B5994" s="110" t="s">
        <v>13729</v>
      </c>
    </row>
    <row r="5995">
      <c r="A5995" s="51" t="s">
        <v>13730</v>
      </c>
      <c r="B5995" s="110" t="s">
        <v>13731</v>
      </c>
    </row>
    <row r="5996">
      <c r="A5996" s="51" t="s">
        <v>13732</v>
      </c>
      <c r="B5996" s="110" t="s">
        <v>13733</v>
      </c>
    </row>
    <row r="5997">
      <c r="A5997" s="51" t="s">
        <v>13734</v>
      </c>
      <c r="B5997" s="110" t="s">
        <v>13735</v>
      </c>
    </row>
    <row r="5998">
      <c r="A5998" s="51" t="s">
        <v>13736</v>
      </c>
      <c r="B5998" s="110" t="s">
        <v>13737</v>
      </c>
    </row>
    <row r="5999">
      <c r="A5999" s="51" t="s">
        <v>13738</v>
      </c>
      <c r="B5999" s="51" t="s">
        <v>13739</v>
      </c>
    </row>
    <row r="6000">
      <c r="A6000" s="51" t="s">
        <v>13740</v>
      </c>
      <c r="B6000" s="110" t="s">
        <v>13741</v>
      </c>
    </row>
    <row r="6001">
      <c r="A6001" s="51" t="s">
        <v>13742</v>
      </c>
      <c r="B6001" s="110" t="s">
        <v>13743</v>
      </c>
    </row>
    <row r="6002">
      <c r="A6002" s="51" t="s">
        <v>13744</v>
      </c>
      <c r="B6002" s="51" t="s">
        <v>13745</v>
      </c>
    </row>
    <row r="6003">
      <c r="A6003" s="51" t="s">
        <v>13746</v>
      </c>
      <c r="B6003" s="51" t="s">
        <v>13747</v>
      </c>
    </row>
    <row r="6004">
      <c r="A6004" s="51" t="s">
        <v>13748</v>
      </c>
      <c r="B6004" s="110" t="s">
        <v>13749</v>
      </c>
    </row>
    <row r="6005">
      <c r="A6005" s="51" t="s">
        <v>13750</v>
      </c>
      <c r="B6005" s="51" t="s">
        <v>13751</v>
      </c>
    </row>
    <row r="6006">
      <c r="A6006" s="51" t="s">
        <v>13752</v>
      </c>
      <c r="B6006" s="110" t="s">
        <v>13753</v>
      </c>
    </row>
    <row r="6007">
      <c r="A6007" s="51" t="s">
        <v>13754</v>
      </c>
      <c r="B6007" s="51" t="s">
        <v>13755</v>
      </c>
    </row>
    <row r="6008">
      <c r="A6008" s="51" t="s">
        <v>13756</v>
      </c>
      <c r="B6008" s="51" t="s">
        <v>13757</v>
      </c>
    </row>
    <row r="6009">
      <c r="A6009" s="51" t="s">
        <v>13758</v>
      </c>
      <c r="B6009" s="51" t="s">
        <v>13759</v>
      </c>
    </row>
    <row r="6010">
      <c r="A6010" s="51" t="s">
        <v>13760</v>
      </c>
      <c r="B6010" s="51" t="s">
        <v>13761</v>
      </c>
    </row>
    <row r="6011">
      <c r="A6011" s="51" t="s">
        <v>13762</v>
      </c>
      <c r="B6011" s="110" t="s">
        <v>13763</v>
      </c>
    </row>
    <row r="6012">
      <c r="A6012" s="51" t="s">
        <v>13764</v>
      </c>
      <c r="B6012" s="110" t="s">
        <v>13765</v>
      </c>
    </row>
    <row r="6013">
      <c r="A6013" s="51" t="s">
        <v>13766</v>
      </c>
      <c r="B6013" s="51" t="s">
        <v>13767</v>
      </c>
    </row>
    <row r="6014">
      <c r="A6014" s="51" t="s">
        <v>13768</v>
      </c>
      <c r="B6014" s="110" t="s">
        <v>13769</v>
      </c>
    </row>
    <row r="6015">
      <c r="A6015" s="51" t="s">
        <v>13770</v>
      </c>
      <c r="B6015" s="51" t="s">
        <v>13771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15.88"/>
    <col customWidth="1" min="3" max="3" width="20.75"/>
  </cols>
  <sheetData>
    <row r="1">
      <c r="B1" s="182"/>
      <c r="C1" s="182"/>
    </row>
    <row r="2">
      <c r="B2" s="183" t="s">
        <v>13772</v>
      </c>
      <c r="C2" s="182"/>
    </row>
    <row r="3">
      <c r="B3" s="182"/>
      <c r="C3" s="182"/>
    </row>
    <row r="4">
      <c r="A4" s="34" t="s">
        <v>1308</v>
      </c>
      <c r="B4" s="184">
        <f>(1.2*B7)+(1.4*B8)+(3.3*B9)+(0.6*B10)+(1*B11)</f>
        <v>8.958796211</v>
      </c>
      <c r="C4" s="182"/>
      <c r="D4" s="34" t="s">
        <v>13773</v>
      </c>
    </row>
    <row r="5">
      <c r="B5" s="182"/>
      <c r="C5" s="182"/>
    </row>
    <row r="6">
      <c r="B6" s="182"/>
      <c r="C6" s="182"/>
    </row>
    <row r="7">
      <c r="A7" s="185" t="s">
        <v>1792</v>
      </c>
      <c r="B7" s="182">
        <f>B17/B13</f>
        <v>-0.05592786609</v>
      </c>
      <c r="C7" s="182"/>
    </row>
    <row r="8">
      <c r="A8" s="185" t="s">
        <v>3033</v>
      </c>
      <c r="B8" s="182">
        <f>B18/B13</f>
        <v>-0.009236512524</v>
      </c>
      <c r="C8" s="182"/>
    </row>
    <row r="9">
      <c r="A9" s="185" t="s">
        <v>3728</v>
      </c>
      <c r="B9" s="182">
        <f t="shared" ref="B9:B10" si="1">B19/B13</f>
        <v>0.35957671</v>
      </c>
      <c r="C9" s="182"/>
    </row>
    <row r="10">
      <c r="A10" s="185" t="s">
        <v>4815</v>
      </c>
      <c r="B10" s="182">
        <f t="shared" si="1"/>
        <v>11.10845802</v>
      </c>
      <c r="C10" s="182"/>
    </row>
    <row r="11">
      <c r="A11" s="185" t="s">
        <v>5216</v>
      </c>
      <c r="B11" s="182">
        <f>B21/B13</f>
        <v>1.187162813</v>
      </c>
      <c r="C11" s="182"/>
    </row>
    <row r="12">
      <c r="B12" s="182"/>
      <c r="C12" s="182"/>
    </row>
    <row r="13">
      <c r="A13" s="34" t="s">
        <v>13774</v>
      </c>
      <c r="B13" s="186">
        <v>3.3216E11</v>
      </c>
      <c r="C13" s="187">
        <v>3.52755E11</v>
      </c>
      <c r="D13" s="34" t="s">
        <v>13775</v>
      </c>
    </row>
    <row r="14">
      <c r="A14" s="34" t="s">
        <v>13776</v>
      </c>
      <c r="B14" s="186">
        <v>2.70002E11</v>
      </c>
      <c r="C14" s="187">
        <v>3.02083E11</v>
      </c>
      <c r="D14" s="34" t="s">
        <v>13775</v>
      </c>
    </row>
    <row r="15">
      <c r="B15" s="182"/>
      <c r="C15" s="182"/>
    </row>
    <row r="16">
      <c r="A16" s="188"/>
      <c r="B16" s="183" t="s">
        <v>13777</v>
      </c>
      <c r="C16" s="183" t="s">
        <v>13778</v>
      </c>
    </row>
    <row r="17">
      <c r="A17" s="189" t="s">
        <v>13779</v>
      </c>
      <c r="B17" s="190">
        <v>-1.8577E10</v>
      </c>
      <c r="C17" s="191">
        <v>-1.8577E10</v>
      </c>
      <c r="D17" s="34" t="s">
        <v>13780</v>
      </c>
    </row>
    <row r="18">
      <c r="A18" s="189" t="s">
        <v>13781</v>
      </c>
      <c r="B18" s="183">
        <v>-3.068E9</v>
      </c>
      <c r="C18" s="187">
        <v>-3.068E9</v>
      </c>
      <c r="D18" s="34" t="s">
        <v>13780</v>
      </c>
    </row>
    <row r="19">
      <c r="A19" s="189" t="s">
        <v>13782</v>
      </c>
      <c r="B19" s="183">
        <v>1.19437E11</v>
      </c>
      <c r="C19" s="187">
        <v>1.19437E11</v>
      </c>
      <c r="D19" s="34" t="s">
        <v>13780</v>
      </c>
    </row>
    <row r="20">
      <c r="A20" s="189" t="s">
        <v>13783</v>
      </c>
      <c r="B20" s="183">
        <f>B23*B24</f>
        <v>2999305882327</v>
      </c>
      <c r="C20" s="192">
        <f>B23*B24</f>
        <v>2999305882327</v>
      </c>
      <c r="D20" s="34" t="s">
        <v>13780</v>
      </c>
    </row>
    <row r="21">
      <c r="A21" s="189" t="s">
        <v>13784</v>
      </c>
      <c r="B21" s="183">
        <v>3.94328E11</v>
      </c>
      <c r="C21" s="187">
        <v>3.94328E11</v>
      </c>
      <c r="D21" s="34" t="s">
        <v>13780</v>
      </c>
    </row>
    <row r="22">
      <c r="B22" s="182"/>
      <c r="C22" s="182"/>
    </row>
    <row r="23">
      <c r="A23" s="193" t="s">
        <v>759</v>
      </c>
      <c r="B23" s="183">
        <v>1.5728700416E10</v>
      </c>
      <c r="C23" s="187">
        <v>1.5728700416E10</v>
      </c>
      <c r="D23" s="34" t="s">
        <v>13785</v>
      </c>
    </row>
    <row r="24">
      <c r="A24" s="193" t="s">
        <v>13786</v>
      </c>
      <c r="B24" s="183">
        <v>190.69</v>
      </c>
      <c r="C24" s="187">
        <v>190.69</v>
      </c>
      <c r="D24" s="34" t="s">
        <v>13787</v>
      </c>
    </row>
    <row r="25">
      <c r="B25" s="182"/>
      <c r="C25" s="182"/>
    </row>
    <row r="26">
      <c r="A26" s="188" t="s">
        <v>13788</v>
      </c>
      <c r="B26" s="182"/>
      <c r="C26" s="182"/>
    </row>
    <row r="27">
      <c r="B27" s="182"/>
      <c r="C27" s="182"/>
    </row>
    <row r="28">
      <c r="A28" s="34" t="s">
        <v>13789</v>
      </c>
      <c r="B28" s="182"/>
      <c r="C28" s="182"/>
    </row>
    <row r="29">
      <c r="B29" s="182"/>
      <c r="C29" s="182"/>
    </row>
    <row r="30">
      <c r="B30" s="182"/>
      <c r="C30" s="182"/>
    </row>
    <row r="31">
      <c r="B31" s="182"/>
      <c r="C31" s="182"/>
    </row>
    <row r="32">
      <c r="B32" s="182"/>
      <c r="C32" s="182"/>
    </row>
    <row r="33">
      <c r="B33" s="182"/>
      <c r="C33" s="182"/>
    </row>
    <row r="34">
      <c r="B34" s="182"/>
      <c r="C34" s="182"/>
    </row>
    <row r="35">
      <c r="B35" s="182"/>
      <c r="C35" s="182"/>
    </row>
    <row r="36">
      <c r="B36" s="182"/>
      <c r="C36" s="182"/>
    </row>
    <row r="37">
      <c r="B37" s="182"/>
      <c r="C37" s="182"/>
    </row>
    <row r="38">
      <c r="B38" s="182"/>
      <c r="C38" s="182"/>
    </row>
    <row r="39">
      <c r="B39" s="182"/>
      <c r="C39" s="182"/>
    </row>
    <row r="40">
      <c r="B40" s="182"/>
      <c r="C40" s="182"/>
    </row>
    <row r="41">
      <c r="B41" s="182"/>
      <c r="C41" s="182"/>
    </row>
    <row r="42">
      <c r="B42" s="182"/>
      <c r="C42" s="182"/>
    </row>
    <row r="43">
      <c r="B43" s="182"/>
      <c r="C43" s="182"/>
    </row>
    <row r="44">
      <c r="B44" s="182"/>
      <c r="C44" s="182"/>
    </row>
    <row r="45">
      <c r="B45" s="182"/>
      <c r="C45" s="182"/>
    </row>
    <row r="46">
      <c r="B46" s="182"/>
      <c r="C46" s="182"/>
    </row>
    <row r="47">
      <c r="B47" s="182"/>
      <c r="C47" s="182"/>
    </row>
    <row r="48">
      <c r="B48" s="182"/>
      <c r="C48" s="182"/>
    </row>
    <row r="49">
      <c r="B49" s="182"/>
      <c r="C49" s="182"/>
    </row>
    <row r="50">
      <c r="B50" s="182"/>
      <c r="C50" s="182"/>
    </row>
    <row r="51">
      <c r="B51" s="182"/>
      <c r="C51" s="182"/>
    </row>
    <row r="52">
      <c r="B52" s="182"/>
      <c r="C52" s="182"/>
    </row>
    <row r="53">
      <c r="B53" s="182"/>
      <c r="C53" s="182"/>
    </row>
    <row r="54">
      <c r="B54" s="182"/>
      <c r="C54" s="182"/>
    </row>
    <row r="55">
      <c r="B55" s="182"/>
      <c r="C55" s="182"/>
    </row>
    <row r="56">
      <c r="B56" s="182"/>
      <c r="C56" s="182"/>
    </row>
    <row r="57">
      <c r="B57" s="182"/>
      <c r="C57" s="182"/>
    </row>
    <row r="58">
      <c r="B58" s="182"/>
      <c r="C58" s="182"/>
    </row>
    <row r="59">
      <c r="B59" s="182"/>
      <c r="C59" s="182"/>
    </row>
    <row r="60">
      <c r="B60" s="182"/>
      <c r="C60" s="182"/>
    </row>
    <row r="61">
      <c r="B61" s="182"/>
      <c r="C61" s="182"/>
    </row>
    <row r="62">
      <c r="B62" s="182"/>
      <c r="C62" s="182"/>
    </row>
    <row r="63">
      <c r="B63" s="182"/>
      <c r="C63" s="182"/>
    </row>
    <row r="64">
      <c r="B64" s="182"/>
      <c r="C64" s="182"/>
    </row>
    <row r="65">
      <c r="B65" s="182"/>
      <c r="C65" s="182"/>
    </row>
    <row r="66">
      <c r="B66" s="182"/>
      <c r="C66" s="182"/>
    </row>
    <row r="67">
      <c r="B67" s="182"/>
      <c r="C67" s="182"/>
    </row>
    <row r="68">
      <c r="B68" s="182"/>
      <c r="C68" s="182"/>
    </row>
    <row r="69">
      <c r="B69" s="182"/>
      <c r="C69" s="182"/>
    </row>
    <row r="70">
      <c r="B70" s="182"/>
      <c r="C70" s="182"/>
    </row>
    <row r="71">
      <c r="B71" s="182"/>
      <c r="C71" s="182"/>
    </row>
    <row r="72">
      <c r="B72" s="182"/>
      <c r="C72" s="182"/>
    </row>
    <row r="73">
      <c r="B73" s="182"/>
      <c r="C73" s="182"/>
    </row>
    <row r="74">
      <c r="B74" s="182"/>
      <c r="C74" s="182"/>
    </row>
    <row r="75">
      <c r="B75" s="182"/>
      <c r="C75" s="182"/>
    </row>
    <row r="76">
      <c r="B76" s="182"/>
      <c r="C76" s="182"/>
    </row>
    <row r="77">
      <c r="B77" s="182"/>
      <c r="C77" s="182"/>
    </row>
    <row r="78">
      <c r="B78" s="182"/>
      <c r="C78" s="182"/>
    </row>
    <row r="79">
      <c r="B79" s="182"/>
      <c r="C79" s="182"/>
    </row>
    <row r="80">
      <c r="B80" s="182"/>
      <c r="C80" s="182"/>
    </row>
    <row r="81">
      <c r="B81" s="182"/>
      <c r="C81" s="182"/>
    </row>
    <row r="82">
      <c r="B82" s="182"/>
      <c r="C82" s="182"/>
    </row>
    <row r="83">
      <c r="B83" s="182"/>
      <c r="C83" s="182"/>
    </row>
    <row r="84">
      <c r="B84" s="182"/>
      <c r="C84" s="182"/>
    </row>
    <row r="85">
      <c r="B85" s="182"/>
      <c r="C85" s="182"/>
    </row>
    <row r="86">
      <c r="B86" s="182"/>
      <c r="C86" s="182"/>
    </row>
    <row r="87">
      <c r="B87" s="182"/>
      <c r="C87" s="182"/>
    </row>
    <row r="88">
      <c r="B88" s="182"/>
      <c r="C88" s="182"/>
    </row>
    <row r="89">
      <c r="B89" s="182"/>
      <c r="C89" s="182"/>
    </row>
    <row r="90">
      <c r="B90" s="182"/>
      <c r="C90" s="182"/>
    </row>
    <row r="91">
      <c r="B91" s="182"/>
      <c r="C91" s="182"/>
    </row>
    <row r="92">
      <c r="B92" s="182"/>
      <c r="C92" s="182"/>
    </row>
    <row r="93">
      <c r="B93" s="182"/>
      <c r="C93" s="182"/>
    </row>
    <row r="94">
      <c r="B94" s="182"/>
      <c r="C94" s="182"/>
    </row>
    <row r="95">
      <c r="B95" s="182"/>
      <c r="C95" s="182"/>
    </row>
    <row r="96">
      <c r="B96" s="182"/>
      <c r="C96" s="182"/>
    </row>
    <row r="97">
      <c r="B97" s="182"/>
      <c r="C97" s="182"/>
    </row>
    <row r="98">
      <c r="B98" s="182"/>
      <c r="C98" s="182"/>
    </row>
    <row r="99">
      <c r="B99" s="182"/>
      <c r="C99" s="182"/>
    </row>
    <row r="100">
      <c r="B100" s="182"/>
      <c r="C100" s="182"/>
    </row>
    <row r="101">
      <c r="B101" s="182"/>
      <c r="C101" s="182"/>
    </row>
    <row r="102">
      <c r="B102" s="182"/>
      <c r="C102" s="182"/>
    </row>
    <row r="103">
      <c r="B103" s="182"/>
      <c r="C103" s="182"/>
    </row>
    <row r="104">
      <c r="B104" s="182"/>
      <c r="C104" s="182"/>
    </row>
    <row r="105">
      <c r="B105" s="182"/>
      <c r="C105" s="182"/>
    </row>
    <row r="106">
      <c r="B106" s="182"/>
      <c r="C106" s="182"/>
    </row>
    <row r="107">
      <c r="B107" s="182"/>
      <c r="C107" s="182"/>
    </row>
    <row r="108">
      <c r="B108" s="182"/>
      <c r="C108" s="182"/>
    </row>
    <row r="109">
      <c r="B109" s="182"/>
      <c r="C109" s="182"/>
    </row>
    <row r="110">
      <c r="B110" s="182"/>
      <c r="C110" s="182"/>
    </row>
    <row r="111">
      <c r="B111" s="182"/>
      <c r="C111" s="182"/>
    </row>
    <row r="112">
      <c r="B112" s="182"/>
      <c r="C112" s="182"/>
    </row>
    <row r="113">
      <c r="B113" s="182"/>
      <c r="C113" s="182"/>
    </row>
    <row r="114">
      <c r="B114" s="182"/>
      <c r="C114" s="182"/>
    </row>
    <row r="115">
      <c r="B115" s="182"/>
      <c r="C115" s="182"/>
    </row>
    <row r="116">
      <c r="B116" s="182"/>
      <c r="C116" s="182"/>
    </row>
    <row r="117">
      <c r="B117" s="182"/>
      <c r="C117" s="182"/>
    </row>
    <row r="118">
      <c r="B118" s="182"/>
      <c r="C118" s="182"/>
    </row>
    <row r="119">
      <c r="B119" s="182"/>
      <c r="C119" s="182"/>
    </row>
    <row r="120">
      <c r="B120" s="182"/>
      <c r="C120" s="182"/>
    </row>
    <row r="121">
      <c r="B121" s="182"/>
      <c r="C121" s="182"/>
    </row>
    <row r="122">
      <c r="B122" s="182"/>
      <c r="C122" s="182"/>
    </row>
    <row r="123">
      <c r="B123" s="182"/>
      <c r="C123" s="182"/>
    </row>
    <row r="124">
      <c r="B124" s="182"/>
      <c r="C124" s="182"/>
    </row>
    <row r="125">
      <c r="B125" s="182"/>
      <c r="C125" s="182"/>
    </row>
    <row r="126">
      <c r="B126" s="182"/>
      <c r="C126" s="182"/>
    </row>
    <row r="127">
      <c r="B127" s="182"/>
      <c r="C127" s="182"/>
    </row>
    <row r="128">
      <c r="B128" s="182"/>
      <c r="C128" s="182"/>
    </row>
    <row r="129">
      <c r="B129" s="182"/>
      <c r="C129" s="182"/>
    </row>
    <row r="130">
      <c r="B130" s="182"/>
      <c r="C130" s="182"/>
    </row>
    <row r="131">
      <c r="B131" s="182"/>
      <c r="C131" s="182"/>
    </row>
    <row r="132">
      <c r="B132" s="182"/>
      <c r="C132" s="182"/>
    </row>
    <row r="133">
      <c r="B133" s="182"/>
      <c r="C133" s="182"/>
    </row>
    <row r="134">
      <c r="B134" s="182"/>
      <c r="C134" s="182"/>
    </row>
    <row r="135">
      <c r="B135" s="182"/>
      <c r="C135" s="182"/>
    </row>
    <row r="136">
      <c r="B136" s="182"/>
      <c r="C136" s="182"/>
    </row>
    <row r="137">
      <c r="B137" s="182"/>
      <c r="C137" s="182"/>
    </row>
    <row r="138">
      <c r="B138" s="182"/>
      <c r="C138" s="182"/>
    </row>
    <row r="139">
      <c r="B139" s="182"/>
      <c r="C139" s="182"/>
    </row>
    <row r="140">
      <c r="B140" s="182"/>
      <c r="C140" s="182"/>
    </row>
    <row r="141">
      <c r="B141" s="182"/>
      <c r="C141" s="182"/>
    </row>
    <row r="142">
      <c r="B142" s="182"/>
      <c r="C142" s="182"/>
    </row>
    <row r="143">
      <c r="B143" s="182"/>
      <c r="C143" s="182"/>
    </row>
    <row r="144">
      <c r="B144" s="182"/>
      <c r="C144" s="182"/>
    </row>
    <row r="145">
      <c r="B145" s="182"/>
      <c r="C145" s="182"/>
    </row>
    <row r="146">
      <c r="B146" s="182"/>
      <c r="C146" s="182"/>
    </row>
    <row r="147">
      <c r="B147" s="182"/>
      <c r="C147" s="182"/>
    </row>
    <row r="148">
      <c r="B148" s="182"/>
      <c r="C148" s="182"/>
    </row>
    <row r="149">
      <c r="B149" s="182"/>
      <c r="C149" s="182"/>
    </row>
    <row r="150">
      <c r="B150" s="182"/>
      <c r="C150" s="182"/>
    </row>
    <row r="151">
      <c r="B151" s="182"/>
      <c r="C151" s="182"/>
    </row>
    <row r="152">
      <c r="B152" s="182"/>
      <c r="C152" s="182"/>
    </row>
    <row r="153">
      <c r="B153" s="182"/>
      <c r="C153" s="182"/>
    </row>
    <row r="154">
      <c r="B154" s="182"/>
      <c r="C154" s="182"/>
    </row>
    <row r="155">
      <c r="B155" s="182"/>
      <c r="C155" s="182"/>
    </row>
    <row r="156">
      <c r="B156" s="182"/>
      <c r="C156" s="182"/>
    </row>
    <row r="157">
      <c r="B157" s="182"/>
      <c r="C157" s="182"/>
    </row>
    <row r="158">
      <c r="B158" s="182"/>
      <c r="C158" s="182"/>
    </row>
    <row r="159">
      <c r="B159" s="182"/>
      <c r="C159" s="182"/>
    </row>
    <row r="160">
      <c r="B160" s="182"/>
      <c r="C160" s="182"/>
    </row>
    <row r="161">
      <c r="B161" s="182"/>
      <c r="C161" s="182"/>
    </row>
    <row r="162">
      <c r="B162" s="182"/>
      <c r="C162" s="182"/>
    </row>
    <row r="163">
      <c r="B163" s="182"/>
      <c r="C163" s="182"/>
    </row>
    <row r="164">
      <c r="B164" s="182"/>
      <c r="C164" s="182"/>
    </row>
    <row r="165">
      <c r="B165" s="182"/>
      <c r="C165" s="182"/>
    </row>
    <row r="166">
      <c r="B166" s="182"/>
      <c r="C166" s="182"/>
    </row>
    <row r="167">
      <c r="B167" s="182"/>
      <c r="C167" s="182"/>
    </row>
    <row r="168">
      <c r="B168" s="182"/>
      <c r="C168" s="182"/>
    </row>
    <row r="169">
      <c r="B169" s="182"/>
      <c r="C169" s="182"/>
    </row>
    <row r="170">
      <c r="B170" s="182"/>
      <c r="C170" s="182"/>
    </row>
    <row r="171">
      <c r="B171" s="182"/>
      <c r="C171" s="182"/>
    </row>
    <row r="172">
      <c r="B172" s="182"/>
      <c r="C172" s="182"/>
    </row>
    <row r="173">
      <c r="B173" s="182"/>
      <c r="C173" s="182"/>
    </row>
    <row r="174">
      <c r="B174" s="182"/>
      <c r="C174" s="182"/>
    </row>
    <row r="175">
      <c r="B175" s="182"/>
      <c r="C175" s="182"/>
    </row>
    <row r="176">
      <c r="B176" s="182"/>
      <c r="C176" s="182"/>
    </row>
    <row r="177">
      <c r="B177" s="182"/>
      <c r="C177" s="182"/>
    </row>
    <row r="178">
      <c r="B178" s="182"/>
      <c r="C178" s="182"/>
    </row>
    <row r="179">
      <c r="B179" s="182"/>
      <c r="C179" s="182"/>
    </row>
    <row r="180">
      <c r="B180" s="182"/>
      <c r="C180" s="182"/>
    </row>
    <row r="181">
      <c r="B181" s="182"/>
      <c r="C181" s="182"/>
    </row>
    <row r="182">
      <c r="B182" s="182"/>
      <c r="C182" s="182"/>
    </row>
    <row r="183">
      <c r="B183" s="182"/>
      <c r="C183" s="182"/>
    </row>
    <row r="184">
      <c r="B184" s="182"/>
      <c r="C184" s="182"/>
    </row>
    <row r="185">
      <c r="B185" s="182"/>
      <c r="C185" s="182"/>
    </row>
    <row r="186">
      <c r="B186" s="182"/>
      <c r="C186" s="182"/>
    </row>
    <row r="187">
      <c r="B187" s="182"/>
      <c r="C187" s="182"/>
    </row>
    <row r="188">
      <c r="B188" s="182"/>
      <c r="C188" s="182"/>
    </row>
    <row r="189">
      <c r="B189" s="182"/>
      <c r="C189" s="182"/>
    </row>
    <row r="190">
      <c r="B190" s="182"/>
      <c r="C190" s="182"/>
    </row>
    <row r="191">
      <c r="B191" s="182"/>
      <c r="C191" s="182"/>
    </row>
    <row r="192">
      <c r="B192" s="182"/>
      <c r="C192" s="182"/>
    </row>
    <row r="193">
      <c r="B193" s="182"/>
      <c r="C193" s="182"/>
    </row>
    <row r="194">
      <c r="B194" s="182"/>
      <c r="C194" s="182"/>
    </row>
    <row r="195">
      <c r="B195" s="182"/>
      <c r="C195" s="182"/>
    </row>
    <row r="196">
      <c r="B196" s="182"/>
      <c r="C196" s="182"/>
    </row>
    <row r="197">
      <c r="B197" s="182"/>
      <c r="C197" s="182"/>
    </row>
    <row r="198">
      <c r="B198" s="182"/>
      <c r="C198" s="182"/>
    </row>
    <row r="199">
      <c r="B199" s="182"/>
      <c r="C199" s="182"/>
    </row>
    <row r="200">
      <c r="B200" s="182"/>
      <c r="C200" s="182"/>
    </row>
    <row r="201">
      <c r="B201" s="182"/>
      <c r="C201" s="182"/>
    </row>
    <row r="202">
      <c r="B202" s="182"/>
      <c r="C202" s="182"/>
    </row>
    <row r="203">
      <c r="B203" s="182"/>
      <c r="C203" s="182"/>
    </row>
    <row r="204">
      <c r="B204" s="182"/>
      <c r="C204" s="182"/>
    </row>
    <row r="205">
      <c r="B205" s="182"/>
      <c r="C205" s="182"/>
    </row>
    <row r="206">
      <c r="B206" s="182"/>
      <c r="C206" s="182"/>
    </row>
    <row r="207">
      <c r="B207" s="182"/>
      <c r="C207" s="182"/>
    </row>
    <row r="208">
      <c r="B208" s="182"/>
      <c r="C208" s="182"/>
    </row>
    <row r="209">
      <c r="B209" s="182"/>
      <c r="C209" s="182"/>
    </row>
    <row r="210">
      <c r="B210" s="182"/>
      <c r="C210" s="182"/>
    </row>
    <row r="211">
      <c r="B211" s="182"/>
      <c r="C211" s="182"/>
    </row>
    <row r="212">
      <c r="B212" s="182"/>
      <c r="C212" s="182"/>
    </row>
    <row r="213">
      <c r="B213" s="182"/>
      <c r="C213" s="182"/>
    </row>
    <row r="214">
      <c r="B214" s="182"/>
      <c r="C214" s="182"/>
    </row>
    <row r="215">
      <c r="B215" s="182"/>
      <c r="C215" s="182"/>
    </row>
    <row r="216">
      <c r="B216" s="182"/>
      <c r="C216" s="182"/>
    </row>
    <row r="217">
      <c r="B217" s="182"/>
      <c r="C217" s="182"/>
    </row>
    <row r="218">
      <c r="B218" s="182"/>
      <c r="C218" s="182"/>
    </row>
    <row r="219">
      <c r="B219" s="182"/>
      <c r="C219" s="182"/>
    </row>
    <row r="220">
      <c r="B220" s="182"/>
      <c r="C220" s="182"/>
    </row>
    <row r="221">
      <c r="B221" s="182"/>
      <c r="C221" s="182"/>
    </row>
    <row r="222">
      <c r="B222" s="182"/>
      <c r="C222" s="182"/>
    </row>
    <row r="223">
      <c r="B223" s="182"/>
      <c r="C223" s="182"/>
    </row>
    <row r="224">
      <c r="B224" s="182"/>
      <c r="C224" s="182"/>
    </row>
    <row r="225">
      <c r="B225" s="182"/>
      <c r="C225" s="182"/>
    </row>
    <row r="226">
      <c r="B226" s="182"/>
      <c r="C226" s="182"/>
    </row>
    <row r="227">
      <c r="B227" s="182"/>
      <c r="C227" s="182"/>
    </row>
    <row r="228">
      <c r="B228" s="182"/>
      <c r="C228" s="182"/>
    </row>
    <row r="229">
      <c r="B229" s="182"/>
      <c r="C229" s="182"/>
    </row>
    <row r="230">
      <c r="B230" s="182"/>
      <c r="C230" s="182"/>
    </row>
    <row r="231">
      <c r="B231" s="182"/>
      <c r="C231" s="182"/>
    </row>
    <row r="232">
      <c r="B232" s="182"/>
      <c r="C232" s="182"/>
    </row>
    <row r="233">
      <c r="B233" s="182"/>
      <c r="C233" s="182"/>
    </row>
    <row r="234">
      <c r="B234" s="182"/>
      <c r="C234" s="182"/>
    </row>
    <row r="235">
      <c r="B235" s="182"/>
      <c r="C235" s="182"/>
    </row>
    <row r="236">
      <c r="B236" s="182"/>
      <c r="C236" s="182"/>
    </row>
    <row r="237">
      <c r="B237" s="182"/>
      <c r="C237" s="182"/>
    </row>
    <row r="238">
      <c r="B238" s="182"/>
      <c r="C238" s="182"/>
    </row>
    <row r="239">
      <c r="B239" s="182"/>
      <c r="C239" s="182"/>
    </row>
    <row r="240">
      <c r="B240" s="182"/>
      <c r="C240" s="182"/>
    </row>
    <row r="241">
      <c r="B241" s="182"/>
      <c r="C241" s="182"/>
    </row>
    <row r="242">
      <c r="B242" s="182"/>
      <c r="C242" s="182"/>
    </row>
    <row r="243">
      <c r="B243" s="182"/>
      <c r="C243" s="182"/>
    </row>
    <row r="244">
      <c r="B244" s="182"/>
      <c r="C244" s="182"/>
    </row>
    <row r="245">
      <c r="B245" s="182"/>
      <c r="C245" s="182"/>
    </row>
    <row r="246">
      <c r="B246" s="182"/>
      <c r="C246" s="182"/>
    </row>
    <row r="247">
      <c r="B247" s="182"/>
      <c r="C247" s="182"/>
    </row>
    <row r="248">
      <c r="B248" s="182"/>
      <c r="C248" s="182"/>
    </row>
    <row r="249">
      <c r="B249" s="182"/>
      <c r="C249" s="182"/>
    </row>
    <row r="250">
      <c r="B250" s="182"/>
      <c r="C250" s="182"/>
    </row>
    <row r="251">
      <c r="B251" s="182"/>
      <c r="C251" s="182"/>
    </row>
    <row r="252">
      <c r="B252" s="182"/>
      <c r="C252" s="182"/>
    </row>
    <row r="253">
      <c r="B253" s="182"/>
      <c r="C253" s="182"/>
    </row>
    <row r="254">
      <c r="B254" s="182"/>
      <c r="C254" s="182"/>
    </row>
    <row r="255">
      <c r="B255" s="182"/>
      <c r="C255" s="182"/>
    </row>
    <row r="256">
      <c r="B256" s="182"/>
      <c r="C256" s="182"/>
    </row>
    <row r="257">
      <c r="B257" s="182"/>
      <c r="C257" s="182"/>
    </row>
    <row r="258">
      <c r="B258" s="182"/>
      <c r="C258" s="182"/>
    </row>
    <row r="259">
      <c r="B259" s="182"/>
      <c r="C259" s="182"/>
    </row>
    <row r="260">
      <c r="B260" s="182"/>
      <c r="C260" s="182"/>
    </row>
    <row r="261">
      <c r="B261" s="182"/>
      <c r="C261" s="182"/>
    </row>
    <row r="262">
      <c r="B262" s="182"/>
      <c r="C262" s="182"/>
    </row>
    <row r="263">
      <c r="B263" s="182"/>
      <c r="C263" s="182"/>
    </row>
    <row r="264">
      <c r="B264" s="182"/>
      <c r="C264" s="182"/>
    </row>
    <row r="265">
      <c r="B265" s="182"/>
      <c r="C265" s="182"/>
    </row>
    <row r="266">
      <c r="B266" s="182"/>
      <c r="C266" s="182"/>
    </row>
    <row r="267">
      <c r="B267" s="182"/>
      <c r="C267" s="182"/>
    </row>
    <row r="268">
      <c r="B268" s="182"/>
      <c r="C268" s="182"/>
    </row>
    <row r="269">
      <c r="B269" s="182"/>
      <c r="C269" s="182"/>
    </row>
    <row r="270">
      <c r="B270" s="182"/>
      <c r="C270" s="182"/>
    </row>
    <row r="271">
      <c r="B271" s="182"/>
      <c r="C271" s="182"/>
    </row>
    <row r="272">
      <c r="B272" s="182"/>
      <c r="C272" s="182"/>
    </row>
    <row r="273">
      <c r="B273" s="182"/>
      <c r="C273" s="182"/>
    </row>
    <row r="274">
      <c r="B274" s="182"/>
      <c r="C274" s="182"/>
    </row>
    <row r="275">
      <c r="B275" s="182"/>
      <c r="C275" s="182"/>
    </row>
    <row r="276">
      <c r="B276" s="182"/>
      <c r="C276" s="182"/>
    </row>
    <row r="277">
      <c r="B277" s="182"/>
      <c r="C277" s="182"/>
    </row>
    <row r="278">
      <c r="B278" s="182"/>
      <c r="C278" s="182"/>
    </row>
    <row r="279">
      <c r="B279" s="182"/>
      <c r="C279" s="182"/>
    </row>
    <row r="280">
      <c r="B280" s="182"/>
      <c r="C280" s="182"/>
    </row>
    <row r="281">
      <c r="B281" s="182"/>
      <c r="C281" s="182"/>
    </row>
    <row r="282">
      <c r="B282" s="182"/>
      <c r="C282" s="182"/>
    </row>
    <row r="283">
      <c r="B283" s="182"/>
      <c r="C283" s="182"/>
    </row>
    <row r="284">
      <c r="B284" s="182"/>
      <c r="C284" s="182"/>
    </row>
    <row r="285">
      <c r="B285" s="182"/>
      <c r="C285" s="182"/>
    </row>
    <row r="286">
      <c r="B286" s="182"/>
      <c r="C286" s="182"/>
    </row>
    <row r="287">
      <c r="B287" s="182"/>
      <c r="C287" s="182"/>
    </row>
    <row r="288">
      <c r="B288" s="182"/>
      <c r="C288" s="182"/>
    </row>
    <row r="289">
      <c r="B289" s="182"/>
      <c r="C289" s="182"/>
    </row>
    <row r="290">
      <c r="B290" s="182"/>
      <c r="C290" s="182"/>
    </row>
    <row r="291">
      <c r="B291" s="182"/>
      <c r="C291" s="182"/>
    </row>
    <row r="292">
      <c r="B292" s="182"/>
      <c r="C292" s="182"/>
    </row>
    <row r="293">
      <c r="B293" s="182"/>
      <c r="C293" s="182"/>
    </row>
    <row r="294">
      <c r="B294" s="182"/>
      <c r="C294" s="182"/>
    </row>
    <row r="295">
      <c r="B295" s="182"/>
      <c r="C295" s="182"/>
    </row>
    <row r="296">
      <c r="B296" s="182"/>
      <c r="C296" s="182"/>
    </row>
    <row r="297">
      <c r="B297" s="182"/>
      <c r="C297" s="182"/>
    </row>
    <row r="298">
      <c r="B298" s="182"/>
      <c r="C298" s="182"/>
    </row>
    <row r="299">
      <c r="B299" s="182"/>
      <c r="C299" s="182"/>
    </row>
    <row r="300">
      <c r="B300" s="182"/>
      <c r="C300" s="182"/>
    </row>
    <row r="301">
      <c r="B301" s="182"/>
      <c r="C301" s="182"/>
    </row>
    <row r="302">
      <c r="B302" s="182"/>
      <c r="C302" s="182"/>
    </row>
    <row r="303">
      <c r="B303" s="182"/>
      <c r="C303" s="182"/>
    </row>
    <row r="304">
      <c r="B304" s="182"/>
      <c r="C304" s="182"/>
    </row>
    <row r="305">
      <c r="B305" s="182"/>
      <c r="C305" s="182"/>
    </row>
    <row r="306">
      <c r="B306" s="182"/>
      <c r="C306" s="182"/>
    </row>
    <row r="307">
      <c r="B307" s="182"/>
      <c r="C307" s="182"/>
    </row>
    <row r="308">
      <c r="B308" s="182"/>
      <c r="C308" s="182"/>
    </row>
    <row r="309">
      <c r="B309" s="182"/>
      <c r="C309" s="182"/>
    </row>
    <row r="310">
      <c r="B310" s="182"/>
      <c r="C310" s="182"/>
    </row>
    <row r="311">
      <c r="B311" s="182"/>
      <c r="C311" s="182"/>
    </row>
    <row r="312">
      <c r="B312" s="182"/>
      <c r="C312" s="182"/>
    </row>
    <row r="313">
      <c r="B313" s="182"/>
      <c r="C313" s="182"/>
    </row>
    <row r="314">
      <c r="B314" s="182"/>
      <c r="C314" s="182"/>
    </row>
    <row r="315">
      <c r="B315" s="182"/>
      <c r="C315" s="182"/>
    </row>
    <row r="316">
      <c r="B316" s="182"/>
      <c r="C316" s="182"/>
    </row>
    <row r="317">
      <c r="B317" s="182"/>
      <c r="C317" s="182"/>
    </row>
    <row r="318">
      <c r="B318" s="182"/>
      <c r="C318" s="182"/>
    </row>
    <row r="319">
      <c r="B319" s="182"/>
      <c r="C319" s="182"/>
    </row>
    <row r="320">
      <c r="B320" s="182"/>
      <c r="C320" s="182"/>
    </row>
    <row r="321">
      <c r="B321" s="182"/>
      <c r="C321" s="182"/>
    </row>
    <row r="322">
      <c r="B322" s="182"/>
      <c r="C322" s="182"/>
    </row>
    <row r="323">
      <c r="B323" s="182"/>
      <c r="C323" s="182"/>
    </row>
    <row r="324">
      <c r="B324" s="182"/>
      <c r="C324" s="182"/>
    </row>
    <row r="325">
      <c r="B325" s="182"/>
      <c r="C325" s="182"/>
    </row>
    <row r="326">
      <c r="B326" s="182"/>
      <c r="C326" s="182"/>
    </row>
    <row r="327">
      <c r="B327" s="182"/>
      <c r="C327" s="182"/>
    </row>
    <row r="328">
      <c r="B328" s="182"/>
      <c r="C328" s="182"/>
    </row>
    <row r="329">
      <c r="B329" s="182"/>
      <c r="C329" s="182"/>
    </row>
    <row r="330">
      <c r="B330" s="182"/>
      <c r="C330" s="182"/>
    </row>
    <row r="331">
      <c r="B331" s="182"/>
      <c r="C331" s="182"/>
    </row>
    <row r="332">
      <c r="B332" s="182"/>
      <c r="C332" s="182"/>
    </row>
    <row r="333">
      <c r="B333" s="182"/>
      <c r="C333" s="182"/>
    </row>
    <row r="334">
      <c r="B334" s="182"/>
      <c r="C334" s="182"/>
    </row>
    <row r="335">
      <c r="B335" s="182"/>
      <c r="C335" s="182"/>
    </row>
    <row r="336">
      <c r="B336" s="182"/>
      <c r="C336" s="182"/>
    </row>
    <row r="337">
      <c r="B337" s="182"/>
      <c r="C337" s="182"/>
    </row>
    <row r="338">
      <c r="B338" s="182"/>
      <c r="C338" s="182"/>
    </row>
    <row r="339">
      <c r="B339" s="182"/>
      <c r="C339" s="182"/>
    </row>
    <row r="340">
      <c r="B340" s="182"/>
      <c r="C340" s="182"/>
    </row>
    <row r="341">
      <c r="B341" s="182"/>
      <c r="C341" s="182"/>
    </row>
    <row r="342">
      <c r="B342" s="182"/>
      <c r="C342" s="182"/>
    </row>
    <row r="343">
      <c r="B343" s="182"/>
      <c r="C343" s="182"/>
    </row>
    <row r="344">
      <c r="B344" s="182"/>
      <c r="C344" s="182"/>
    </row>
    <row r="345">
      <c r="B345" s="182"/>
      <c r="C345" s="182"/>
    </row>
    <row r="346">
      <c r="B346" s="182"/>
      <c r="C346" s="182"/>
    </row>
    <row r="347">
      <c r="B347" s="182"/>
      <c r="C347" s="182"/>
    </row>
    <row r="348">
      <c r="B348" s="182"/>
      <c r="C348" s="182"/>
    </row>
    <row r="349">
      <c r="B349" s="182"/>
      <c r="C349" s="182"/>
    </row>
    <row r="350">
      <c r="B350" s="182"/>
      <c r="C350" s="182"/>
    </row>
    <row r="351">
      <c r="B351" s="182"/>
      <c r="C351" s="182"/>
    </row>
    <row r="352">
      <c r="B352" s="182"/>
      <c r="C352" s="182"/>
    </row>
    <row r="353">
      <c r="B353" s="182"/>
      <c r="C353" s="182"/>
    </row>
    <row r="354">
      <c r="B354" s="182"/>
      <c r="C354" s="182"/>
    </row>
    <row r="355">
      <c r="B355" s="182"/>
      <c r="C355" s="182"/>
    </row>
    <row r="356">
      <c r="B356" s="182"/>
      <c r="C356" s="182"/>
    </row>
    <row r="357">
      <c r="B357" s="182"/>
      <c r="C357" s="182"/>
    </row>
    <row r="358">
      <c r="B358" s="182"/>
      <c r="C358" s="182"/>
    </row>
    <row r="359">
      <c r="B359" s="182"/>
      <c r="C359" s="182"/>
    </row>
    <row r="360">
      <c r="B360" s="182"/>
      <c r="C360" s="182"/>
    </row>
    <row r="361">
      <c r="B361" s="182"/>
      <c r="C361" s="182"/>
    </row>
    <row r="362">
      <c r="B362" s="182"/>
      <c r="C362" s="182"/>
    </row>
    <row r="363">
      <c r="B363" s="182"/>
      <c r="C363" s="182"/>
    </row>
    <row r="364">
      <c r="B364" s="182"/>
      <c r="C364" s="182"/>
    </row>
    <row r="365">
      <c r="B365" s="182"/>
      <c r="C365" s="182"/>
    </row>
    <row r="366">
      <c r="B366" s="182"/>
      <c r="C366" s="182"/>
    </row>
    <row r="367">
      <c r="B367" s="182"/>
      <c r="C367" s="182"/>
    </row>
    <row r="368">
      <c r="B368" s="182"/>
      <c r="C368" s="182"/>
    </row>
    <row r="369">
      <c r="B369" s="182"/>
      <c r="C369" s="182"/>
    </row>
    <row r="370">
      <c r="B370" s="182"/>
      <c r="C370" s="182"/>
    </row>
    <row r="371">
      <c r="B371" s="182"/>
      <c r="C371" s="182"/>
    </row>
    <row r="372">
      <c r="B372" s="182"/>
      <c r="C372" s="182"/>
    </row>
    <row r="373">
      <c r="B373" s="182"/>
      <c r="C373" s="182"/>
    </row>
    <row r="374">
      <c r="B374" s="182"/>
      <c r="C374" s="182"/>
    </row>
    <row r="375">
      <c r="B375" s="182"/>
      <c r="C375" s="182"/>
    </row>
    <row r="376">
      <c r="B376" s="182"/>
      <c r="C376" s="182"/>
    </row>
    <row r="377">
      <c r="B377" s="182"/>
      <c r="C377" s="182"/>
    </row>
    <row r="378">
      <c r="B378" s="182"/>
      <c r="C378" s="182"/>
    </row>
    <row r="379">
      <c r="B379" s="182"/>
      <c r="C379" s="182"/>
    </row>
    <row r="380">
      <c r="B380" s="182"/>
      <c r="C380" s="182"/>
    </row>
    <row r="381">
      <c r="B381" s="182"/>
      <c r="C381" s="182"/>
    </row>
    <row r="382">
      <c r="B382" s="182"/>
      <c r="C382" s="182"/>
    </row>
    <row r="383">
      <c r="B383" s="182"/>
      <c r="C383" s="182"/>
    </row>
    <row r="384">
      <c r="B384" s="182"/>
      <c r="C384" s="182"/>
    </row>
    <row r="385">
      <c r="B385" s="182"/>
      <c r="C385" s="182"/>
    </row>
    <row r="386">
      <c r="B386" s="182"/>
      <c r="C386" s="182"/>
    </row>
    <row r="387">
      <c r="B387" s="182"/>
      <c r="C387" s="182"/>
    </row>
    <row r="388">
      <c r="B388" s="182"/>
      <c r="C388" s="182"/>
    </row>
    <row r="389">
      <c r="B389" s="182"/>
      <c r="C389" s="182"/>
    </row>
    <row r="390">
      <c r="B390" s="182"/>
      <c r="C390" s="182"/>
    </row>
    <row r="391">
      <c r="B391" s="182"/>
      <c r="C391" s="182"/>
    </row>
    <row r="392">
      <c r="B392" s="182"/>
      <c r="C392" s="182"/>
    </row>
    <row r="393">
      <c r="B393" s="182"/>
      <c r="C393" s="182"/>
    </row>
    <row r="394">
      <c r="B394" s="182"/>
      <c r="C394" s="182"/>
    </row>
    <row r="395">
      <c r="B395" s="182"/>
      <c r="C395" s="182"/>
    </row>
    <row r="396">
      <c r="B396" s="182"/>
      <c r="C396" s="182"/>
    </row>
    <row r="397">
      <c r="B397" s="182"/>
      <c r="C397" s="182"/>
    </row>
    <row r="398">
      <c r="B398" s="182"/>
      <c r="C398" s="182"/>
    </row>
    <row r="399">
      <c r="B399" s="182"/>
      <c r="C399" s="182"/>
    </row>
    <row r="400">
      <c r="B400" s="182"/>
      <c r="C400" s="182"/>
    </row>
    <row r="401">
      <c r="B401" s="182"/>
      <c r="C401" s="182"/>
    </row>
    <row r="402">
      <c r="B402" s="182"/>
      <c r="C402" s="182"/>
    </row>
    <row r="403">
      <c r="B403" s="182"/>
      <c r="C403" s="182"/>
    </row>
    <row r="404">
      <c r="B404" s="182"/>
      <c r="C404" s="182"/>
    </row>
    <row r="405">
      <c r="B405" s="182"/>
      <c r="C405" s="182"/>
    </row>
    <row r="406">
      <c r="B406" s="182"/>
      <c r="C406" s="182"/>
    </row>
    <row r="407">
      <c r="B407" s="182"/>
      <c r="C407" s="182"/>
    </row>
    <row r="408">
      <c r="B408" s="182"/>
      <c r="C408" s="182"/>
    </row>
    <row r="409">
      <c r="B409" s="182"/>
      <c r="C409" s="182"/>
    </row>
    <row r="410">
      <c r="B410" s="182"/>
      <c r="C410" s="182"/>
    </row>
    <row r="411">
      <c r="B411" s="182"/>
      <c r="C411" s="182"/>
    </row>
    <row r="412">
      <c r="B412" s="182"/>
      <c r="C412" s="182"/>
    </row>
    <row r="413">
      <c r="B413" s="182"/>
      <c r="C413" s="182"/>
    </row>
    <row r="414">
      <c r="B414" s="182"/>
      <c r="C414" s="182"/>
    </row>
    <row r="415">
      <c r="B415" s="182"/>
      <c r="C415" s="182"/>
    </row>
    <row r="416">
      <c r="B416" s="182"/>
      <c r="C416" s="182"/>
    </row>
    <row r="417">
      <c r="B417" s="182"/>
      <c r="C417" s="182"/>
    </row>
    <row r="418">
      <c r="B418" s="182"/>
      <c r="C418" s="182"/>
    </row>
    <row r="419">
      <c r="B419" s="182"/>
      <c r="C419" s="182"/>
    </row>
    <row r="420">
      <c r="B420" s="182"/>
      <c r="C420" s="182"/>
    </row>
    <row r="421">
      <c r="B421" s="182"/>
      <c r="C421" s="182"/>
    </row>
    <row r="422">
      <c r="B422" s="182"/>
      <c r="C422" s="182"/>
    </row>
    <row r="423">
      <c r="B423" s="182"/>
      <c r="C423" s="182"/>
    </row>
    <row r="424">
      <c r="B424" s="182"/>
      <c r="C424" s="182"/>
    </row>
    <row r="425">
      <c r="B425" s="182"/>
      <c r="C425" s="182"/>
    </row>
    <row r="426">
      <c r="B426" s="182"/>
      <c r="C426" s="182"/>
    </row>
    <row r="427">
      <c r="B427" s="182"/>
      <c r="C427" s="182"/>
    </row>
    <row r="428">
      <c r="B428" s="182"/>
      <c r="C428" s="182"/>
    </row>
    <row r="429">
      <c r="B429" s="182"/>
      <c r="C429" s="182"/>
    </row>
    <row r="430">
      <c r="B430" s="182"/>
      <c r="C430" s="182"/>
    </row>
    <row r="431">
      <c r="B431" s="182"/>
      <c r="C431" s="182"/>
    </row>
    <row r="432">
      <c r="B432" s="182"/>
      <c r="C432" s="182"/>
    </row>
    <row r="433">
      <c r="B433" s="182"/>
      <c r="C433" s="182"/>
    </row>
    <row r="434">
      <c r="B434" s="182"/>
      <c r="C434" s="182"/>
    </row>
    <row r="435">
      <c r="B435" s="182"/>
      <c r="C435" s="182"/>
    </row>
    <row r="436">
      <c r="B436" s="182"/>
      <c r="C436" s="182"/>
    </row>
    <row r="437">
      <c r="B437" s="182"/>
      <c r="C437" s="182"/>
    </row>
    <row r="438">
      <c r="B438" s="182"/>
      <c r="C438" s="182"/>
    </row>
    <row r="439">
      <c r="B439" s="182"/>
      <c r="C439" s="182"/>
    </row>
    <row r="440">
      <c r="B440" s="182"/>
      <c r="C440" s="182"/>
    </row>
    <row r="441">
      <c r="B441" s="182"/>
      <c r="C441" s="182"/>
    </row>
    <row r="442">
      <c r="B442" s="182"/>
      <c r="C442" s="182"/>
    </row>
    <row r="443">
      <c r="B443" s="182"/>
      <c r="C443" s="182"/>
    </row>
    <row r="444">
      <c r="B444" s="182"/>
      <c r="C444" s="182"/>
    </row>
    <row r="445">
      <c r="B445" s="182"/>
      <c r="C445" s="182"/>
    </row>
    <row r="446">
      <c r="B446" s="182"/>
      <c r="C446" s="182"/>
    </row>
    <row r="447">
      <c r="B447" s="182"/>
      <c r="C447" s="182"/>
    </row>
    <row r="448">
      <c r="B448" s="182"/>
      <c r="C448" s="182"/>
    </row>
    <row r="449">
      <c r="B449" s="182"/>
      <c r="C449" s="182"/>
    </row>
    <row r="450">
      <c r="B450" s="182"/>
      <c r="C450" s="182"/>
    </row>
    <row r="451">
      <c r="B451" s="182"/>
      <c r="C451" s="182"/>
    </row>
    <row r="452">
      <c r="B452" s="182"/>
      <c r="C452" s="182"/>
    </row>
    <row r="453">
      <c r="B453" s="182"/>
      <c r="C453" s="182"/>
    </row>
    <row r="454">
      <c r="B454" s="182"/>
      <c r="C454" s="182"/>
    </row>
    <row r="455">
      <c r="B455" s="182"/>
      <c r="C455" s="182"/>
    </row>
    <row r="456">
      <c r="B456" s="182"/>
      <c r="C456" s="182"/>
    </row>
    <row r="457">
      <c r="B457" s="182"/>
      <c r="C457" s="182"/>
    </row>
    <row r="458">
      <c r="B458" s="182"/>
      <c r="C458" s="182"/>
    </row>
    <row r="459">
      <c r="B459" s="182"/>
      <c r="C459" s="182"/>
    </row>
    <row r="460">
      <c r="B460" s="182"/>
      <c r="C460" s="182"/>
    </row>
    <row r="461">
      <c r="B461" s="182"/>
      <c r="C461" s="182"/>
    </row>
    <row r="462">
      <c r="B462" s="182"/>
      <c r="C462" s="182"/>
    </row>
    <row r="463">
      <c r="B463" s="182"/>
      <c r="C463" s="182"/>
    </row>
    <row r="464">
      <c r="B464" s="182"/>
      <c r="C464" s="182"/>
    </row>
    <row r="465">
      <c r="B465" s="182"/>
      <c r="C465" s="182"/>
    </row>
    <row r="466">
      <c r="B466" s="182"/>
      <c r="C466" s="182"/>
    </row>
    <row r="467">
      <c r="B467" s="182"/>
      <c r="C467" s="182"/>
    </row>
    <row r="468">
      <c r="B468" s="182"/>
      <c r="C468" s="182"/>
    </row>
    <row r="469">
      <c r="B469" s="182"/>
      <c r="C469" s="182"/>
    </row>
    <row r="470">
      <c r="B470" s="182"/>
      <c r="C470" s="182"/>
    </row>
    <row r="471">
      <c r="B471" s="182"/>
      <c r="C471" s="182"/>
    </row>
    <row r="472">
      <c r="B472" s="182"/>
      <c r="C472" s="182"/>
    </row>
    <row r="473">
      <c r="B473" s="182"/>
      <c r="C473" s="182"/>
    </row>
    <row r="474">
      <c r="B474" s="182"/>
      <c r="C474" s="182"/>
    </row>
    <row r="475">
      <c r="B475" s="182"/>
      <c r="C475" s="182"/>
    </row>
    <row r="476">
      <c r="B476" s="182"/>
      <c r="C476" s="182"/>
    </row>
    <row r="477">
      <c r="B477" s="182"/>
      <c r="C477" s="182"/>
    </row>
    <row r="478">
      <c r="B478" s="182"/>
      <c r="C478" s="182"/>
    </row>
    <row r="479">
      <c r="B479" s="182"/>
      <c r="C479" s="182"/>
    </row>
    <row r="480">
      <c r="B480" s="182"/>
      <c r="C480" s="182"/>
    </row>
    <row r="481">
      <c r="B481" s="182"/>
      <c r="C481" s="182"/>
    </row>
    <row r="482">
      <c r="B482" s="182"/>
      <c r="C482" s="182"/>
    </row>
    <row r="483">
      <c r="B483" s="182"/>
      <c r="C483" s="182"/>
    </row>
    <row r="484">
      <c r="B484" s="182"/>
      <c r="C484" s="182"/>
    </row>
    <row r="485">
      <c r="B485" s="182"/>
      <c r="C485" s="182"/>
    </row>
    <row r="486">
      <c r="B486" s="182"/>
      <c r="C486" s="182"/>
    </row>
    <row r="487">
      <c r="B487" s="182"/>
      <c r="C487" s="182"/>
    </row>
    <row r="488">
      <c r="B488" s="182"/>
      <c r="C488" s="182"/>
    </row>
    <row r="489">
      <c r="B489" s="182"/>
      <c r="C489" s="182"/>
    </row>
    <row r="490">
      <c r="B490" s="182"/>
      <c r="C490" s="182"/>
    </row>
    <row r="491">
      <c r="B491" s="182"/>
      <c r="C491" s="182"/>
    </row>
    <row r="492">
      <c r="B492" s="182"/>
      <c r="C492" s="182"/>
    </row>
    <row r="493">
      <c r="B493" s="182"/>
      <c r="C493" s="182"/>
    </row>
    <row r="494">
      <c r="B494" s="182"/>
      <c r="C494" s="182"/>
    </row>
    <row r="495">
      <c r="B495" s="182"/>
      <c r="C495" s="182"/>
    </row>
    <row r="496">
      <c r="B496" s="182"/>
      <c r="C496" s="182"/>
    </row>
    <row r="497">
      <c r="B497" s="182"/>
      <c r="C497" s="182"/>
    </row>
    <row r="498">
      <c r="B498" s="182"/>
      <c r="C498" s="182"/>
    </row>
    <row r="499">
      <c r="B499" s="182"/>
      <c r="C499" s="182"/>
    </row>
    <row r="500">
      <c r="B500" s="182"/>
      <c r="C500" s="182"/>
    </row>
    <row r="501">
      <c r="B501" s="182"/>
      <c r="C501" s="182"/>
    </row>
    <row r="502">
      <c r="B502" s="182"/>
      <c r="C502" s="182"/>
    </row>
    <row r="503">
      <c r="B503" s="182"/>
      <c r="C503" s="182"/>
    </row>
    <row r="504">
      <c r="B504" s="182"/>
      <c r="C504" s="182"/>
    </row>
    <row r="505">
      <c r="B505" s="182"/>
      <c r="C505" s="182"/>
    </row>
    <row r="506">
      <c r="B506" s="182"/>
      <c r="C506" s="182"/>
    </row>
    <row r="507">
      <c r="B507" s="182"/>
      <c r="C507" s="182"/>
    </row>
    <row r="508">
      <c r="B508" s="182"/>
      <c r="C508" s="182"/>
    </row>
    <row r="509">
      <c r="B509" s="182"/>
      <c r="C509" s="182"/>
    </row>
    <row r="510">
      <c r="B510" s="182"/>
      <c r="C510" s="182"/>
    </row>
    <row r="511">
      <c r="B511" s="182"/>
      <c r="C511" s="182"/>
    </row>
    <row r="512">
      <c r="B512" s="182"/>
      <c r="C512" s="182"/>
    </row>
    <row r="513">
      <c r="B513" s="182"/>
      <c r="C513" s="182"/>
    </row>
    <row r="514">
      <c r="B514" s="182"/>
      <c r="C514" s="182"/>
    </row>
    <row r="515">
      <c r="B515" s="182"/>
      <c r="C515" s="182"/>
    </row>
    <row r="516">
      <c r="B516" s="182"/>
      <c r="C516" s="182"/>
    </row>
    <row r="517">
      <c r="B517" s="182"/>
      <c r="C517" s="182"/>
    </row>
    <row r="518">
      <c r="B518" s="182"/>
      <c r="C518" s="182"/>
    </row>
    <row r="519">
      <c r="B519" s="182"/>
      <c r="C519" s="182"/>
    </row>
    <row r="520">
      <c r="B520" s="182"/>
      <c r="C520" s="182"/>
    </row>
    <row r="521">
      <c r="B521" s="182"/>
      <c r="C521" s="182"/>
    </row>
    <row r="522">
      <c r="B522" s="182"/>
      <c r="C522" s="182"/>
    </row>
    <row r="523">
      <c r="B523" s="182"/>
      <c r="C523" s="182"/>
    </row>
    <row r="524">
      <c r="B524" s="182"/>
      <c r="C524" s="182"/>
    </row>
    <row r="525">
      <c r="B525" s="182"/>
      <c r="C525" s="182"/>
    </row>
    <row r="526">
      <c r="B526" s="182"/>
      <c r="C526" s="182"/>
    </row>
    <row r="527">
      <c r="B527" s="182"/>
      <c r="C527" s="182"/>
    </row>
    <row r="528">
      <c r="B528" s="182"/>
      <c r="C528" s="182"/>
    </row>
    <row r="529">
      <c r="B529" s="182"/>
      <c r="C529" s="182"/>
    </row>
    <row r="530">
      <c r="B530" s="182"/>
      <c r="C530" s="182"/>
    </row>
    <row r="531">
      <c r="B531" s="182"/>
      <c r="C531" s="182"/>
    </row>
    <row r="532">
      <c r="B532" s="182"/>
      <c r="C532" s="182"/>
    </row>
    <row r="533">
      <c r="B533" s="182"/>
      <c r="C533" s="182"/>
    </row>
    <row r="534">
      <c r="B534" s="182"/>
      <c r="C534" s="182"/>
    </row>
    <row r="535">
      <c r="B535" s="182"/>
      <c r="C535" s="182"/>
    </row>
    <row r="536">
      <c r="B536" s="182"/>
      <c r="C536" s="182"/>
    </row>
    <row r="537">
      <c r="B537" s="182"/>
      <c r="C537" s="182"/>
    </row>
    <row r="538">
      <c r="B538" s="182"/>
      <c r="C538" s="182"/>
    </row>
    <row r="539">
      <c r="B539" s="182"/>
      <c r="C539" s="182"/>
    </row>
    <row r="540">
      <c r="B540" s="182"/>
      <c r="C540" s="182"/>
    </row>
    <row r="541">
      <c r="B541" s="182"/>
      <c r="C541" s="182"/>
    </row>
    <row r="542">
      <c r="B542" s="182"/>
      <c r="C542" s="182"/>
    </row>
    <row r="543">
      <c r="B543" s="182"/>
      <c r="C543" s="182"/>
    </row>
    <row r="544">
      <c r="B544" s="182"/>
      <c r="C544" s="182"/>
    </row>
    <row r="545">
      <c r="B545" s="182"/>
      <c r="C545" s="182"/>
    </row>
    <row r="546">
      <c r="B546" s="182"/>
      <c r="C546" s="182"/>
    </row>
    <row r="547">
      <c r="B547" s="182"/>
      <c r="C547" s="182"/>
    </row>
    <row r="548">
      <c r="B548" s="182"/>
      <c r="C548" s="182"/>
    </row>
    <row r="549">
      <c r="B549" s="182"/>
      <c r="C549" s="182"/>
    </row>
    <row r="550">
      <c r="B550" s="182"/>
      <c r="C550" s="182"/>
    </row>
    <row r="551">
      <c r="B551" s="182"/>
      <c r="C551" s="182"/>
    </row>
    <row r="552">
      <c r="B552" s="182"/>
      <c r="C552" s="182"/>
    </row>
    <row r="553">
      <c r="B553" s="182"/>
      <c r="C553" s="182"/>
    </row>
    <row r="554">
      <c r="B554" s="182"/>
      <c r="C554" s="182"/>
    </row>
    <row r="555">
      <c r="B555" s="182"/>
      <c r="C555" s="182"/>
    </row>
    <row r="556">
      <c r="B556" s="182"/>
      <c r="C556" s="182"/>
    </row>
    <row r="557">
      <c r="B557" s="182"/>
      <c r="C557" s="182"/>
    </row>
    <row r="558">
      <c r="B558" s="182"/>
      <c r="C558" s="182"/>
    </row>
    <row r="559">
      <c r="B559" s="182"/>
      <c r="C559" s="182"/>
    </row>
    <row r="560">
      <c r="B560" s="182"/>
      <c r="C560" s="182"/>
    </row>
    <row r="561">
      <c r="B561" s="182"/>
      <c r="C561" s="182"/>
    </row>
    <row r="562">
      <c r="B562" s="182"/>
      <c r="C562" s="182"/>
    </row>
    <row r="563">
      <c r="B563" s="182"/>
      <c r="C563" s="182"/>
    </row>
    <row r="564">
      <c r="B564" s="182"/>
      <c r="C564" s="182"/>
    </row>
    <row r="565">
      <c r="B565" s="182"/>
      <c r="C565" s="182"/>
    </row>
    <row r="566">
      <c r="B566" s="182"/>
      <c r="C566" s="182"/>
    </row>
    <row r="567">
      <c r="B567" s="182"/>
      <c r="C567" s="182"/>
    </row>
    <row r="568">
      <c r="B568" s="182"/>
      <c r="C568" s="182"/>
    </row>
    <row r="569">
      <c r="B569" s="182"/>
      <c r="C569" s="182"/>
    </row>
    <row r="570">
      <c r="B570" s="182"/>
      <c r="C570" s="182"/>
    </row>
    <row r="571">
      <c r="B571" s="182"/>
      <c r="C571" s="182"/>
    </row>
    <row r="572">
      <c r="B572" s="182"/>
      <c r="C572" s="182"/>
    </row>
    <row r="573">
      <c r="B573" s="182"/>
      <c r="C573" s="182"/>
    </row>
    <row r="574">
      <c r="B574" s="182"/>
      <c r="C574" s="182"/>
    </row>
    <row r="575">
      <c r="B575" s="182"/>
      <c r="C575" s="182"/>
    </row>
    <row r="576">
      <c r="B576" s="182"/>
      <c r="C576" s="182"/>
    </row>
    <row r="577">
      <c r="B577" s="182"/>
      <c r="C577" s="182"/>
    </row>
    <row r="578">
      <c r="B578" s="182"/>
      <c r="C578" s="182"/>
    </row>
    <row r="579">
      <c r="B579" s="182"/>
      <c r="C579" s="182"/>
    </row>
    <row r="580">
      <c r="B580" s="182"/>
      <c r="C580" s="182"/>
    </row>
    <row r="581">
      <c r="B581" s="182"/>
      <c r="C581" s="182"/>
    </row>
    <row r="582">
      <c r="B582" s="182"/>
      <c r="C582" s="182"/>
    </row>
    <row r="583">
      <c r="B583" s="182"/>
      <c r="C583" s="182"/>
    </row>
    <row r="584">
      <c r="B584" s="182"/>
      <c r="C584" s="182"/>
    </row>
    <row r="585">
      <c r="B585" s="182"/>
      <c r="C585" s="182"/>
    </row>
    <row r="586">
      <c r="B586" s="182"/>
      <c r="C586" s="182"/>
    </row>
    <row r="587">
      <c r="B587" s="182"/>
      <c r="C587" s="182"/>
    </row>
    <row r="588">
      <c r="B588" s="182"/>
      <c r="C588" s="182"/>
    </row>
    <row r="589">
      <c r="B589" s="182"/>
      <c r="C589" s="182"/>
    </row>
    <row r="590">
      <c r="B590" s="182"/>
      <c r="C590" s="182"/>
    </row>
    <row r="591">
      <c r="B591" s="182"/>
      <c r="C591" s="182"/>
    </row>
    <row r="592">
      <c r="B592" s="182"/>
      <c r="C592" s="182"/>
    </row>
    <row r="593">
      <c r="B593" s="182"/>
      <c r="C593" s="182"/>
    </row>
    <row r="594">
      <c r="B594" s="182"/>
      <c r="C594" s="182"/>
    </row>
    <row r="595">
      <c r="B595" s="182"/>
      <c r="C595" s="182"/>
    </row>
    <row r="596">
      <c r="B596" s="182"/>
      <c r="C596" s="182"/>
    </row>
    <row r="597">
      <c r="B597" s="182"/>
      <c r="C597" s="182"/>
    </row>
    <row r="598">
      <c r="B598" s="182"/>
      <c r="C598" s="182"/>
    </row>
    <row r="599">
      <c r="B599" s="182"/>
      <c r="C599" s="182"/>
    </row>
    <row r="600">
      <c r="B600" s="182"/>
      <c r="C600" s="182"/>
    </row>
    <row r="601">
      <c r="B601" s="182"/>
      <c r="C601" s="182"/>
    </row>
    <row r="602">
      <c r="B602" s="182"/>
      <c r="C602" s="182"/>
    </row>
    <row r="603">
      <c r="B603" s="182"/>
      <c r="C603" s="182"/>
    </row>
    <row r="604">
      <c r="B604" s="182"/>
      <c r="C604" s="182"/>
    </row>
    <row r="605">
      <c r="B605" s="182"/>
      <c r="C605" s="182"/>
    </row>
    <row r="606">
      <c r="B606" s="182"/>
      <c r="C606" s="182"/>
    </row>
    <row r="607">
      <c r="B607" s="182"/>
      <c r="C607" s="182"/>
    </row>
    <row r="608">
      <c r="B608" s="182"/>
      <c r="C608" s="182"/>
    </row>
    <row r="609">
      <c r="B609" s="182"/>
      <c r="C609" s="182"/>
    </row>
    <row r="610">
      <c r="B610" s="182"/>
      <c r="C610" s="182"/>
    </row>
    <row r="611">
      <c r="B611" s="182"/>
      <c r="C611" s="182"/>
    </row>
    <row r="612">
      <c r="B612" s="182"/>
      <c r="C612" s="182"/>
    </row>
    <row r="613">
      <c r="B613" s="182"/>
      <c r="C613" s="182"/>
    </row>
    <row r="614">
      <c r="B614" s="182"/>
      <c r="C614" s="182"/>
    </row>
    <row r="615">
      <c r="B615" s="182"/>
      <c r="C615" s="182"/>
    </row>
    <row r="616">
      <c r="B616" s="182"/>
      <c r="C616" s="182"/>
    </row>
    <row r="617">
      <c r="B617" s="182"/>
      <c r="C617" s="182"/>
    </row>
    <row r="618">
      <c r="B618" s="182"/>
      <c r="C618" s="182"/>
    </row>
    <row r="619">
      <c r="B619" s="182"/>
      <c r="C619" s="182"/>
    </row>
    <row r="620">
      <c r="B620" s="182"/>
      <c r="C620" s="182"/>
    </row>
    <row r="621">
      <c r="B621" s="182"/>
      <c r="C621" s="182"/>
    </row>
    <row r="622">
      <c r="B622" s="182"/>
      <c r="C622" s="182"/>
    </row>
    <row r="623">
      <c r="B623" s="182"/>
      <c r="C623" s="182"/>
    </row>
    <row r="624">
      <c r="B624" s="182"/>
      <c r="C624" s="182"/>
    </row>
    <row r="625">
      <c r="B625" s="182"/>
      <c r="C625" s="182"/>
    </row>
    <row r="626">
      <c r="B626" s="182"/>
      <c r="C626" s="182"/>
    </row>
    <row r="627">
      <c r="B627" s="182"/>
      <c r="C627" s="182"/>
    </row>
    <row r="628">
      <c r="B628" s="182"/>
      <c r="C628" s="182"/>
    </row>
    <row r="629">
      <c r="B629" s="182"/>
      <c r="C629" s="182"/>
    </row>
    <row r="630">
      <c r="B630" s="182"/>
      <c r="C630" s="182"/>
    </row>
    <row r="631">
      <c r="B631" s="182"/>
      <c r="C631" s="182"/>
    </row>
    <row r="632">
      <c r="B632" s="182"/>
      <c r="C632" s="182"/>
    </row>
    <row r="633">
      <c r="B633" s="182"/>
      <c r="C633" s="182"/>
    </row>
    <row r="634">
      <c r="B634" s="182"/>
      <c r="C634" s="182"/>
    </row>
    <row r="635">
      <c r="B635" s="182"/>
      <c r="C635" s="182"/>
    </row>
    <row r="636">
      <c r="B636" s="182"/>
      <c r="C636" s="182"/>
    </row>
    <row r="637">
      <c r="B637" s="182"/>
      <c r="C637" s="182"/>
    </row>
    <row r="638">
      <c r="B638" s="182"/>
      <c r="C638" s="182"/>
    </row>
    <row r="639">
      <c r="B639" s="182"/>
      <c r="C639" s="182"/>
    </row>
    <row r="640">
      <c r="B640" s="182"/>
      <c r="C640" s="182"/>
    </row>
    <row r="641">
      <c r="B641" s="182"/>
      <c r="C641" s="182"/>
    </row>
    <row r="642">
      <c r="B642" s="182"/>
      <c r="C642" s="182"/>
    </row>
    <row r="643">
      <c r="B643" s="182"/>
      <c r="C643" s="182"/>
    </row>
    <row r="644">
      <c r="B644" s="182"/>
      <c r="C644" s="182"/>
    </row>
    <row r="645">
      <c r="B645" s="182"/>
      <c r="C645" s="182"/>
    </row>
    <row r="646">
      <c r="B646" s="182"/>
      <c r="C646" s="182"/>
    </row>
    <row r="647">
      <c r="B647" s="182"/>
      <c r="C647" s="182"/>
    </row>
    <row r="648">
      <c r="B648" s="182"/>
      <c r="C648" s="182"/>
    </row>
    <row r="649">
      <c r="B649" s="182"/>
      <c r="C649" s="182"/>
    </row>
    <row r="650">
      <c r="B650" s="182"/>
      <c r="C650" s="182"/>
    </row>
    <row r="651">
      <c r="B651" s="182"/>
      <c r="C651" s="182"/>
    </row>
    <row r="652">
      <c r="B652" s="182"/>
      <c r="C652" s="182"/>
    </row>
    <row r="653">
      <c r="B653" s="182"/>
      <c r="C653" s="182"/>
    </row>
    <row r="654">
      <c r="B654" s="182"/>
      <c r="C654" s="182"/>
    </row>
    <row r="655">
      <c r="B655" s="182"/>
      <c r="C655" s="182"/>
    </row>
    <row r="656">
      <c r="B656" s="182"/>
      <c r="C656" s="182"/>
    </row>
    <row r="657">
      <c r="B657" s="182"/>
      <c r="C657" s="182"/>
    </row>
    <row r="658">
      <c r="B658" s="182"/>
      <c r="C658" s="182"/>
    </row>
    <row r="659">
      <c r="B659" s="182"/>
      <c r="C659" s="182"/>
    </row>
    <row r="660">
      <c r="B660" s="182"/>
      <c r="C660" s="182"/>
    </row>
    <row r="661">
      <c r="B661" s="182"/>
      <c r="C661" s="182"/>
    </row>
    <row r="662">
      <c r="B662" s="182"/>
      <c r="C662" s="182"/>
    </row>
    <row r="663">
      <c r="B663" s="182"/>
      <c r="C663" s="182"/>
    </row>
    <row r="664">
      <c r="B664" s="182"/>
      <c r="C664" s="182"/>
    </row>
    <row r="665">
      <c r="B665" s="182"/>
      <c r="C665" s="182"/>
    </row>
    <row r="666">
      <c r="B666" s="182"/>
      <c r="C666" s="182"/>
    </row>
    <row r="667">
      <c r="B667" s="182"/>
      <c r="C667" s="182"/>
    </row>
    <row r="668">
      <c r="B668" s="182"/>
      <c r="C668" s="182"/>
    </row>
    <row r="669">
      <c r="B669" s="182"/>
      <c r="C669" s="182"/>
    </row>
    <row r="670">
      <c r="B670" s="182"/>
      <c r="C670" s="182"/>
    </row>
    <row r="671">
      <c r="B671" s="182"/>
      <c r="C671" s="182"/>
    </row>
    <row r="672">
      <c r="B672" s="182"/>
      <c r="C672" s="182"/>
    </row>
    <row r="673">
      <c r="B673" s="182"/>
      <c r="C673" s="182"/>
    </row>
    <row r="674">
      <c r="B674" s="182"/>
      <c r="C674" s="182"/>
    </row>
    <row r="675">
      <c r="B675" s="182"/>
      <c r="C675" s="182"/>
    </row>
    <row r="676">
      <c r="B676" s="182"/>
      <c r="C676" s="182"/>
    </row>
    <row r="677">
      <c r="B677" s="182"/>
      <c r="C677" s="182"/>
    </row>
    <row r="678">
      <c r="B678" s="182"/>
      <c r="C678" s="182"/>
    </row>
    <row r="679">
      <c r="B679" s="182"/>
      <c r="C679" s="182"/>
    </row>
    <row r="680">
      <c r="B680" s="182"/>
      <c r="C680" s="182"/>
    </row>
    <row r="681">
      <c r="B681" s="182"/>
      <c r="C681" s="182"/>
    </row>
    <row r="682">
      <c r="B682" s="182"/>
      <c r="C682" s="182"/>
    </row>
    <row r="683">
      <c r="B683" s="182"/>
      <c r="C683" s="182"/>
    </row>
    <row r="684">
      <c r="B684" s="182"/>
      <c r="C684" s="182"/>
    </row>
    <row r="685">
      <c r="B685" s="182"/>
      <c r="C685" s="182"/>
    </row>
    <row r="686">
      <c r="B686" s="182"/>
      <c r="C686" s="182"/>
    </row>
    <row r="687">
      <c r="B687" s="182"/>
      <c r="C687" s="182"/>
    </row>
    <row r="688">
      <c r="B688" s="182"/>
      <c r="C688" s="182"/>
    </row>
    <row r="689">
      <c r="B689" s="182"/>
      <c r="C689" s="182"/>
    </row>
    <row r="690">
      <c r="B690" s="182"/>
      <c r="C690" s="182"/>
    </row>
    <row r="691">
      <c r="B691" s="182"/>
      <c r="C691" s="182"/>
    </row>
    <row r="692">
      <c r="B692" s="182"/>
      <c r="C692" s="182"/>
    </row>
    <row r="693">
      <c r="B693" s="182"/>
      <c r="C693" s="182"/>
    </row>
    <row r="694">
      <c r="B694" s="182"/>
      <c r="C694" s="182"/>
    </row>
    <row r="695">
      <c r="B695" s="182"/>
      <c r="C695" s="182"/>
    </row>
    <row r="696">
      <c r="B696" s="182"/>
      <c r="C696" s="182"/>
    </row>
    <row r="697">
      <c r="B697" s="182"/>
      <c r="C697" s="182"/>
    </row>
    <row r="698">
      <c r="B698" s="182"/>
      <c r="C698" s="182"/>
    </row>
    <row r="699">
      <c r="B699" s="182"/>
      <c r="C699" s="182"/>
    </row>
    <row r="700">
      <c r="B700" s="182"/>
      <c r="C700" s="182"/>
    </row>
    <row r="701">
      <c r="B701" s="182"/>
      <c r="C701" s="182"/>
    </row>
    <row r="702">
      <c r="B702" s="182"/>
      <c r="C702" s="182"/>
    </row>
    <row r="703">
      <c r="B703" s="182"/>
      <c r="C703" s="182"/>
    </row>
    <row r="704">
      <c r="B704" s="182"/>
      <c r="C704" s="182"/>
    </row>
    <row r="705">
      <c r="B705" s="182"/>
      <c r="C705" s="182"/>
    </row>
    <row r="706">
      <c r="B706" s="182"/>
      <c r="C706" s="182"/>
    </row>
    <row r="707">
      <c r="B707" s="182"/>
      <c r="C707" s="182"/>
    </row>
    <row r="708">
      <c r="B708" s="182"/>
      <c r="C708" s="182"/>
    </row>
    <row r="709">
      <c r="B709" s="182"/>
      <c r="C709" s="182"/>
    </row>
    <row r="710">
      <c r="B710" s="182"/>
      <c r="C710" s="182"/>
    </row>
    <row r="711">
      <c r="B711" s="182"/>
      <c r="C711" s="182"/>
    </row>
    <row r="712">
      <c r="B712" s="182"/>
      <c r="C712" s="182"/>
    </row>
    <row r="713">
      <c r="B713" s="182"/>
      <c r="C713" s="182"/>
    </row>
    <row r="714">
      <c r="B714" s="182"/>
      <c r="C714" s="182"/>
    </row>
    <row r="715">
      <c r="B715" s="182"/>
      <c r="C715" s="182"/>
    </row>
    <row r="716">
      <c r="B716" s="182"/>
      <c r="C716" s="182"/>
    </row>
    <row r="717">
      <c r="B717" s="182"/>
      <c r="C717" s="182"/>
    </row>
    <row r="718">
      <c r="B718" s="182"/>
      <c r="C718" s="182"/>
    </row>
    <row r="719">
      <c r="B719" s="182"/>
      <c r="C719" s="182"/>
    </row>
    <row r="720">
      <c r="B720" s="182"/>
      <c r="C720" s="182"/>
    </row>
    <row r="721">
      <c r="B721" s="182"/>
      <c r="C721" s="182"/>
    </row>
    <row r="722">
      <c r="B722" s="182"/>
      <c r="C722" s="182"/>
    </row>
    <row r="723">
      <c r="B723" s="182"/>
      <c r="C723" s="182"/>
    </row>
    <row r="724">
      <c r="B724" s="182"/>
      <c r="C724" s="182"/>
    </row>
    <row r="725">
      <c r="B725" s="182"/>
      <c r="C725" s="182"/>
    </row>
    <row r="726">
      <c r="B726" s="182"/>
      <c r="C726" s="182"/>
    </row>
    <row r="727">
      <c r="B727" s="182"/>
      <c r="C727" s="182"/>
    </row>
    <row r="728">
      <c r="B728" s="182"/>
      <c r="C728" s="182"/>
    </row>
    <row r="729">
      <c r="B729" s="182"/>
      <c r="C729" s="182"/>
    </row>
    <row r="730">
      <c r="B730" s="182"/>
      <c r="C730" s="182"/>
    </row>
    <row r="731">
      <c r="B731" s="182"/>
      <c r="C731" s="182"/>
    </row>
    <row r="732">
      <c r="B732" s="182"/>
      <c r="C732" s="182"/>
    </row>
    <row r="733">
      <c r="B733" s="182"/>
      <c r="C733" s="182"/>
    </row>
    <row r="734">
      <c r="B734" s="182"/>
      <c r="C734" s="182"/>
    </row>
    <row r="735">
      <c r="B735" s="182"/>
      <c r="C735" s="182"/>
    </row>
    <row r="736">
      <c r="B736" s="182"/>
      <c r="C736" s="182"/>
    </row>
    <row r="737">
      <c r="B737" s="182"/>
      <c r="C737" s="182"/>
    </row>
    <row r="738">
      <c r="B738" s="182"/>
      <c r="C738" s="182"/>
    </row>
    <row r="739">
      <c r="B739" s="182"/>
      <c r="C739" s="182"/>
    </row>
    <row r="740">
      <c r="B740" s="182"/>
      <c r="C740" s="182"/>
    </row>
    <row r="741">
      <c r="B741" s="182"/>
      <c r="C741" s="182"/>
    </row>
    <row r="742">
      <c r="B742" s="182"/>
      <c r="C742" s="182"/>
    </row>
    <row r="743">
      <c r="B743" s="182"/>
      <c r="C743" s="182"/>
    </row>
    <row r="744">
      <c r="B744" s="182"/>
      <c r="C744" s="182"/>
    </row>
    <row r="745">
      <c r="B745" s="182"/>
      <c r="C745" s="182"/>
    </row>
    <row r="746">
      <c r="B746" s="182"/>
      <c r="C746" s="182"/>
    </row>
    <row r="747">
      <c r="B747" s="182"/>
      <c r="C747" s="182"/>
    </row>
    <row r="748">
      <c r="B748" s="182"/>
      <c r="C748" s="182"/>
    </row>
    <row r="749">
      <c r="B749" s="182"/>
      <c r="C749" s="182"/>
    </row>
    <row r="750">
      <c r="B750" s="182"/>
      <c r="C750" s="182"/>
    </row>
    <row r="751">
      <c r="B751" s="182"/>
      <c r="C751" s="182"/>
    </row>
    <row r="752">
      <c r="B752" s="182"/>
      <c r="C752" s="182"/>
    </row>
    <row r="753">
      <c r="B753" s="182"/>
      <c r="C753" s="182"/>
    </row>
    <row r="754">
      <c r="B754" s="182"/>
      <c r="C754" s="182"/>
    </row>
    <row r="755">
      <c r="B755" s="182"/>
      <c r="C755" s="182"/>
    </row>
    <row r="756">
      <c r="B756" s="182"/>
      <c r="C756" s="182"/>
    </row>
    <row r="757">
      <c r="B757" s="182"/>
      <c r="C757" s="182"/>
    </row>
    <row r="758">
      <c r="B758" s="182"/>
      <c r="C758" s="182"/>
    </row>
    <row r="759">
      <c r="B759" s="182"/>
      <c r="C759" s="182"/>
    </row>
    <row r="760">
      <c r="B760" s="182"/>
      <c r="C760" s="182"/>
    </row>
    <row r="761">
      <c r="B761" s="182"/>
      <c r="C761" s="182"/>
    </row>
    <row r="762">
      <c r="B762" s="182"/>
      <c r="C762" s="182"/>
    </row>
    <row r="763">
      <c r="B763" s="182"/>
      <c r="C763" s="182"/>
    </row>
    <row r="764">
      <c r="B764" s="182"/>
      <c r="C764" s="182"/>
    </row>
    <row r="765">
      <c r="B765" s="182"/>
      <c r="C765" s="182"/>
    </row>
    <row r="766">
      <c r="B766" s="182"/>
      <c r="C766" s="182"/>
    </row>
    <row r="767">
      <c r="B767" s="182"/>
      <c r="C767" s="182"/>
    </row>
    <row r="768">
      <c r="B768" s="182"/>
      <c r="C768" s="182"/>
    </row>
    <row r="769">
      <c r="B769" s="182"/>
      <c r="C769" s="182"/>
    </row>
    <row r="770">
      <c r="B770" s="182"/>
      <c r="C770" s="182"/>
    </row>
    <row r="771">
      <c r="B771" s="182"/>
      <c r="C771" s="182"/>
    </row>
    <row r="772">
      <c r="B772" s="182"/>
      <c r="C772" s="182"/>
    </row>
    <row r="773">
      <c r="B773" s="182"/>
      <c r="C773" s="182"/>
    </row>
    <row r="774">
      <c r="B774" s="182"/>
      <c r="C774" s="182"/>
    </row>
    <row r="775">
      <c r="B775" s="182"/>
      <c r="C775" s="182"/>
    </row>
    <row r="776">
      <c r="B776" s="182"/>
      <c r="C776" s="182"/>
    </row>
    <row r="777">
      <c r="B777" s="182"/>
      <c r="C777" s="182"/>
    </row>
    <row r="778">
      <c r="B778" s="182"/>
      <c r="C778" s="182"/>
    </row>
    <row r="779">
      <c r="B779" s="182"/>
      <c r="C779" s="182"/>
    </row>
    <row r="780">
      <c r="B780" s="182"/>
      <c r="C780" s="182"/>
    </row>
    <row r="781">
      <c r="B781" s="182"/>
      <c r="C781" s="182"/>
    </row>
    <row r="782">
      <c r="B782" s="182"/>
      <c r="C782" s="182"/>
    </row>
    <row r="783">
      <c r="B783" s="182"/>
      <c r="C783" s="182"/>
    </row>
    <row r="784">
      <c r="B784" s="182"/>
      <c r="C784" s="182"/>
    </row>
    <row r="785">
      <c r="B785" s="182"/>
      <c r="C785" s="182"/>
    </row>
    <row r="786">
      <c r="B786" s="182"/>
      <c r="C786" s="182"/>
    </row>
    <row r="787">
      <c r="B787" s="182"/>
      <c r="C787" s="182"/>
    </row>
    <row r="788">
      <c r="B788" s="182"/>
      <c r="C788" s="182"/>
    </row>
    <row r="789">
      <c r="B789" s="182"/>
      <c r="C789" s="182"/>
    </row>
    <row r="790">
      <c r="B790" s="182"/>
      <c r="C790" s="182"/>
    </row>
    <row r="791">
      <c r="B791" s="182"/>
      <c r="C791" s="182"/>
    </row>
    <row r="792">
      <c r="B792" s="182"/>
      <c r="C792" s="182"/>
    </row>
    <row r="793">
      <c r="B793" s="182"/>
      <c r="C793" s="182"/>
    </row>
    <row r="794">
      <c r="B794" s="182"/>
      <c r="C794" s="182"/>
    </row>
    <row r="795">
      <c r="B795" s="182"/>
      <c r="C795" s="182"/>
    </row>
    <row r="796">
      <c r="B796" s="182"/>
      <c r="C796" s="182"/>
    </row>
    <row r="797">
      <c r="B797" s="182"/>
      <c r="C797" s="182"/>
    </row>
    <row r="798">
      <c r="B798" s="182"/>
      <c r="C798" s="182"/>
    </row>
    <row r="799">
      <c r="B799" s="182"/>
      <c r="C799" s="182"/>
    </row>
    <row r="800">
      <c r="B800" s="182"/>
      <c r="C800" s="182"/>
    </row>
    <row r="801">
      <c r="B801" s="182"/>
      <c r="C801" s="182"/>
    </row>
    <row r="802">
      <c r="B802" s="182"/>
      <c r="C802" s="182"/>
    </row>
    <row r="803">
      <c r="B803" s="182"/>
      <c r="C803" s="182"/>
    </row>
    <row r="804">
      <c r="B804" s="182"/>
      <c r="C804" s="182"/>
    </row>
    <row r="805">
      <c r="B805" s="182"/>
      <c r="C805" s="182"/>
    </row>
    <row r="806">
      <c r="B806" s="182"/>
      <c r="C806" s="182"/>
    </row>
    <row r="807">
      <c r="B807" s="182"/>
      <c r="C807" s="182"/>
    </row>
    <row r="808">
      <c r="B808" s="182"/>
      <c r="C808" s="182"/>
    </row>
    <row r="809">
      <c r="B809" s="182"/>
      <c r="C809" s="182"/>
    </row>
    <row r="810">
      <c r="B810" s="182"/>
      <c r="C810" s="182"/>
    </row>
    <row r="811">
      <c r="B811" s="182"/>
      <c r="C811" s="182"/>
    </row>
    <row r="812">
      <c r="B812" s="182"/>
      <c r="C812" s="182"/>
    </row>
    <row r="813">
      <c r="B813" s="182"/>
      <c r="C813" s="182"/>
    </row>
    <row r="814">
      <c r="B814" s="182"/>
      <c r="C814" s="182"/>
    </row>
    <row r="815">
      <c r="B815" s="182"/>
      <c r="C815" s="182"/>
    </row>
    <row r="816">
      <c r="B816" s="182"/>
      <c r="C816" s="182"/>
    </row>
    <row r="817">
      <c r="B817" s="182"/>
      <c r="C817" s="182"/>
    </row>
    <row r="818">
      <c r="B818" s="182"/>
      <c r="C818" s="182"/>
    </row>
    <row r="819">
      <c r="B819" s="182"/>
      <c r="C819" s="182"/>
    </row>
    <row r="820">
      <c r="B820" s="182"/>
      <c r="C820" s="182"/>
    </row>
    <row r="821">
      <c r="B821" s="182"/>
      <c r="C821" s="182"/>
    </row>
    <row r="822">
      <c r="B822" s="182"/>
      <c r="C822" s="182"/>
    </row>
    <row r="823">
      <c r="B823" s="182"/>
      <c r="C823" s="182"/>
    </row>
    <row r="824">
      <c r="B824" s="182"/>
      <c r="C824" s="182"/>
    </row>
    <row r="825">
      <c r="B825" s="182"/>
      <c r="C825" s="182"/>
    </row>
    <row r="826">
      <c r="B826" s="182"/>
      <c r="C826" s="182"/>
    </row>
    <row r="827">
      <c r="B827" s="182"/>
      <c r="C827" s="182"/>
    </row>
    <row r="828">
      <c r="B828" s="182"/>
      <c r="C828" s="182"/>
    </row>
    <row r="829">
      <c r="B829" s="182"/>
      <c r="C829" s="182"/>
    </row>
    <row r="830">
      <c r="B830" s="182"/>
      <c r="C830" s="182"/>
    </row>
    <row r="831">
      <c r="B831" s="182"/>
      <c r="C831" s="182"/>
    </row>
    <row r="832">
      <c r="B832" s="182"/>
      <c r="C832" s="182"/>
    </row>
    <row r="833">
      <c r="B833" s="182"/>
      <c r="C833" s="182"/>
    </row>
    <row r="834">
      <c r="B834" s="182"/>
      <c r="C834" s="182"/>
    </row>
    <row r="835">
      <c r="B835" s="182"/>
      <c r="C835" s="182"/>
    </row>
    <row r="836">
      <c r="B836" s="182"/>
      <c r="C836" s="182"/>
    </row>
    <row r="837">
      <c r="B837" s="182"/>
      <c r="C837" s="182"/>
    </row>
    <row r="838">
      <c r="B838" s="182"/>
      <c r="C838" s="182"/>
    </row>
    <row r="839">
      <c r="B839" s="182"/>
      <c r="C839" s="182"/>
    </row>
    <row r="840">
      <c r="B840" s="182"/>
      <c r="C840" s="182"/>
    </row>
    <row r="841">
      <c r="B841" s="182"/>
      <c r="C841" s="182"/>
    </row>
    <row r="842">
      <c r="B842" s="182"/>
      <c r="C842" s="182"/>
    </row>
    <row r="843">
      <c r="B843" s="182"/>
      <c r="C843" s="182"/>
    </row>
    <row r="844">
      <c r="B844" s="182"/>
      <c r="C844" s="182"/>
    </row>
    <row r="845">
      <c r="B845" s="182"/>
      <c r="C845" s="182"/>
    </row>
    <row r="846">
      <c r="B846" s="182"/>
      <c r="C846" s="182"/>
    </row>
    <row r="847">
      <c r="B847" s="182"/>
      <c r="C847" s="182"/>
    </row>
    <row r="848">
      <c r="B848" s="182"/>
      <c r="C848" s="182"/>
    </row>
    <row r="849">
      <c r="B849" s="182"/>
      <c r="C849" s="182"/>
    </row>
    <row r="850">
      <c r="B850" s="182"/>
      <c r="C850" s="182"/>
    </row>
    <row r="851">
      <c r="B851" s="182"/>
      <c r="C851" s="182"/>
    </row>
    <row r="852">
      <c r="B852" s="182"/>
      <c r="C852" s="182"/>
    </row>
    <row r="853">
      <c r="B853" s="182"/>
      <c r="C853" s="182"/>
    </row>
    <row r="854">
      <c r="B854" s="182"/>
      <c r="C854" s="182"/>
    </row>
    <row r="855">
      <c r="B855" s="182"/>
      <c r="C855" s="182"/>
    </row>
    <row r="856">
      <c r="B856" s="182"/>
      <c r="C856" s="182"/>
    </row>
    <row r="857">
      <c r="B857" s="182"/>
      <c r="C857" s="182"/>
    </row>
    <row r="858">
      <c r="B858" s="182"/>
      <c r="C858" s="182"/>
    </row>
    <row r="859">
      <c r="B859" s="182"/>
      <c r="C859" s="182"/>
    </row>
    <row r="860">
      <c r="B860" s="182"/>
      <c r="C860" s="182"/>
    </row>
    <row r="861">
      <c r="B861" s="182"/>
      <c r="C861" s="182"/>
    </row>
    <row r="862">
      <c r="B862" s="182"/>
      <c r="C862" s="182"/>
    </row>
    <row r="863">
      <c r="B863" s="182"/>
      <c r="C863" s="182"/>
    </row>
    <row r="864">
      <c r="B864" s="182"/>
      <c r="C864" s="182"/>
    </row>
    <row r="865">
      <c r="B865" s="182"/>
      <c r="C865" s="182"/>
    </row>
    <row r="866">
      <c r="B866" s="182"/>
      <c r="C866" s="182"/>
    </row>
    <row r="867">
      <c r="B867" s="182"/>
      <c r="C867" s="182"/>
    </row>
    <row r="868">
      <c r="B868" s="182"/>
      <c r="C868" s="182"/>
    </row>
    <row r="869">
      <c r="B869" s="182"/>
      <c r="C869" s="182"/>
    </row>
    <row r="870">
      <c r="B870" s="182"/>
      <c r="C870" s="182"/>
    </row>
    <row r="871">
      <c r="B871" s="182"/>
      <c r="C871" s="182"/>
    </row>
    <row r="872">
      <c r="B872" s="182"/>
      <c r="C872" s="182"/>
    </row>
    <row r="873">
      <c r="B873" s="182"/>
      <c r="C873" s="182"/>
    </row>
    <row r="874">
      <c r="B874" s="182"/>
      <c r="C874" s="182"/>
    </row>
    <row r="875">
      <c r="B875" s="182"/>
      <c r="C875" s="182"/>
    </row>
    <row r="876">
      <c r="B876" s="182"/>
      <c r="C876" s="182"/>
    </row>
    <row r="877">
      <c r="B877" s="182"/>
      <c r="C877" s="182"/>
    </row>
    <row r="878">
      <c r="B878" s="182"/>
      <c r="C878" s="182"/>
    </row>
    <row r="879">
      <c r="B879" s="182"/>
      <c r="C879" s="182"/>
    </row>
    <row r="880">
      <c r="B880" s="182"/>
      <c r="C880" s="182"/>
    </row>
    <row r="881">
      <c r="B881" s="182"/>
      <c r="C881" s="182"/>
    </row>
    <row r="882">
      <c r="B882" s="182"/>
      <c r="C882" s="182"/>
    </row>
    <row r="883">
      <c r="B883" s="182"/>
      <c r="C883" s="182"/>
    </row>
    <row r="884">
      <c r="B884" s="182"/>
      <c r="C884" s="182"/>
    </row>
    <row r="885">
      <c r="B885" s="182"/>
      <c r="C885" s="182"/>
    </row>
    <row r="886">
      <c r="B886" s="182"/>
      <c r="C886" s="182"/>
    </row>
    <row r="887">
      <c r="B887" s="182"/>
      <c r="C887" s="182"/>
    </row>
    <row r="888">
      <c r="B888" s="182"/>
      <c r="C888" s="182"/>
    </row>
    <row r="889">
      <c r="B889" s="182"/>
      <c r="C889" s="182"/>
    </row>
    <row r="890">
      <c r="B890" s="182"/>
      <c r="C890" s="182"/>
    </row>
    <row r="891">
      <c r="B891" s="182"/>
      <c r="C891" s="182"/>
    </row>
    <row r="892">
      <c r="B892" s="182"/>
      <c r="C892" s="182"/>
    </row>
    <row r="893">
      <c r="B893" s="182"/>
      <c r="C893" s="182"/>
    </row>
    <row r="894">
      <c r="B894" s="182"/>
      <c r="C894" s="182"/>
    </row>
    <row r="895">
      <c r="B895" s="182"/>
      <c r="C895" s="182"/>
    </row>
    <row r="896">
      <c r="B896" s="182"/>
      <c r="C896" s="182"/>
    </row>
    <row r="897">
      <c r="B897" s="182"/>
      <c r="C897" s="182"/>
    </row>
    <row r="898">
      <c r="B898" s="182"/>
      <c r="C898" s="182"/>
    </row>
    <row r="899">
      <c r="B899" s="182"/>
      <c r="C899" s="182"/>
    </row>
    <row r="900">
      <c r="B900" s="182"/>
      <c r="C900" s="182"/>
    </row>
    <row r="901">
      <c r="B901" s="182"/>
      <c r="C901" s="182"/>
    </row>
    <row r="902">
      <c r="B902" s="182"/>
      <c r="C902" s="182"/>
    </row>
    <row r="903">
      <c r="B903" s="182"/>
      <c r="C903" s="182"/>
    </row>
    <row r="904">
      <c r="B904" s="182"/>
      <c r="C904" s="182"/>
    </row>
    <row r="905">
      <c r="B905" s="182"/>
      <c r="C905" s="182"/>
    </row>
    <row r="906">
      <c r="B906" s="182"/>
      <c r="C906" s="182"/>
    </row>
    <row r="907">
      <c r="B907" s="182"/>
      <c r="C907" s="182"/>
    </row>
    <row r="908">
      <c r="B908" s="182"/>
      <c r="C908" s="182"/>
    </row>
    <row r="909">
      <c r="B909" s="182"/>
      <c r="C909" s="182"/>
    </row>
    <row r="910">
      <c r="B910" s="182"/>
      <c r="C910" s="182"/>
    </row>
    <row r="911">
      <c r="B911" s="182"/>
      <c r="C911" s="182"/>
    </row>
    <row r="912">
      <c r="B912" s="182"/>
      <c r="C912" s="182"/>
    </row>
    <row r="913">
      <c r="B913" s="182"/>
      <c r="C913" s="182"/>
    </row>
    <row r="914">
      <c r="B914" s="182"/>
      <c r="C914" s="182"/>
    </row>
    <row r="915">
      <c r="B915" s="182"/>
      <c r="C915" s="182"/>
    </row>
    <row r="916">
      <c r="B916" s="182"/>
      <c r="C916" s="182"/>
    </row>
    <row r="917">
      <c r="B917" s="182"/>
      <c r="C917" s="182"/>
    </row>
    <row r="918">
      <c r="B918" s="182"/>
      <c r="C918" s="182"/>
    </row>
    <row r="919">
      <c r="B919" s="182"/>
      <c r="C919" s="182"/>
    </row>
    <row r="920">
      <c r="B920" s="182"/>
      <c r="C920" s="182"/>
    </row>
    <row r="921">
      <c r="B921" s="182"/>
      <c r="C921" s="182"/>
    </row>
    <row r="922">
      <c r="B922" s="182"/>
      <c r="C922" s="182"/>
    </row>
    <row r="923">
      <c r="B923" s="182"/>
      <c r="C923" s="182"/>
    </row>
    <row r="924">
      <c r="B924" s="182"/>
      <c r="C924" s="182"/>
    </row>
    <row r="925">
      <c r="B925" s="182"/>
      <c r="C925" s="182"/>
    </row>
    <row r="926">
      <c r="B926" s="182"/>
      <c r="C926" s="182"/>
    </row>
    <row r="927">
      <c r="B927" s="182"/>
      <c r="C927" s="182"/>
    </row>
    <row r="928">
      <c r="B928" s="182"/>
      <c r="C928" s="182"/>
    </row>
    <row r="929">
      <c r="B929" s="182"/>
      <c r="C929" s="182"/>
    </row>
    <row r="930">
      <c r="B930" s="182"/>
      <c r="C930" s="182"/>
    </row>
    <row r="931">
      <c r="B931" s="182"/>
      <c r="C931" s="182"/>
    </row>
    <row r="932">
      <c r="B932" s="182"/>
      <c r="C932" s="182"/>
    </row>
    <row r="933">
      <c r="B933" s="182"/>
      <c r="C933" s="182"/>
    </row>
    <row r="934">
      <c r="B934" s="182"/>
      <c r="C934" s="182"/>
    </row>
    <row r="935">
      <c r="B935" s="182"/>
      <c r="C935" s="182"/>
    </row>
    <row r="936">
      <c r="B936" s="182"/>
      <c r="C936" s="182"/>
    </row>
    <row r="937">
      <c r="B937" s="182"/>
      <c r="C937" s="182"/>
    </row>
    <row r="938">
      <c r="B938" s="182"/>
      <c r="C938" s="182"/>
    </row>
    <row r="939">
      <c r="B939" s="182"/>
      <c r="C939" s="182"/>
    </row>
    <row r="940">
      <c r="B940" s="182"/>
      <c r="C940" s="182"/>
    </row>
    <row r="941">
      <c r="B941" s="182"/>
      <c r="C941" s="182"/>
    </row>
    <row r="942">
      <c r="B942" s="182"/>
      <c r="C942" s="182"/>
    </row>
    <row r="943">
      <c r="B943" s="182"/>
      <c r="C943" s="182"/>
    </row>
    <row r="944">
      <c r="B944" s="182"/>
      <c r="C944" s="182"/>
    </row>
    <row r="945">
      <c r="B945" s="182"/>
      <c r="C945" s="182"/>
    </row>
    <row r="946">
      <c r="B946" s="182"/>
      <c r="C946" s="182"/>
    </row>
    <row r="947">
      <c r="B947" s="182"/>
      <c r="C947" s="182"/>
    </row>
    <row r="948">
      <c r="B948" s="182"/>
      <c r="C948" s="182"/>
    </row>
    <row r="949">
      <c r="B949" s="182"/>
      <c r="C949" s="182"/>
    </row>
    <row r="950">
      <c r="B950" s="182"/>
      <c r="C950" s="182"/>
    </row>
    <row r="951">
      <c r="B951" s="182"/>
      <c r="C951" s="182"/>
    </row>
    <row r="952">
      <c r="B952" s="182"/>
      <c r="C952" s="182"/>
    </row>
    <row r="953">
      <c r="B953" s="182"/>
      <c r="C953" s="182"/>
    </row>
    <row r="954">
      <c r="B954" s="182"/>
      <c r="C954" s="182"/>
    </row>
    <row r="955">
      <c r="B955" s="182"/>
      <c r="C955" s="182"/>
    </row>
    <row r="956">
      <c r="B956" s="182"/>
      <c r="C956" s="182"/>
    </row>
    <row r="957">
      <c r="B957" s="182"/>
      <c r="C957" s="182"/>
    </row>
    <row r="958">
      <c r="B958" s="182"/>
      <c r="C958" s="182"/>
    </row>
    <row r="959">
      <c r="B959" s="182"/>
      <c r="C959" s="182"/>
    </row>
    <row r="960">
      <c r="B960" s="182"/>
      <c r="C960" s="182"/>
    </row>
    <row r="961">
      <c r="B961" s="182"/>
      <c r="C961" s="182"/>
    </row>
    <row r="962">
      <c r="B962" s="182"/>
      <c r="C962" s="182"/>
    </row>
    <row r="963">
      <c r="B963" s="182"/>
      <c r="C963" s="182"/>
    </row>
    <row r="964">
      <c r="B964" s="182"/>
      <c r="C964" s="182"/>
    </row>
    <row r="965">
      <c r="B965" s="182"/>
      <c r="C965" s="182"/>
    </row>
    <row r="966">
      <c r="B966" s="182"/>
      <c r="C966" s="182"/>
    </row>
    <row r="967">
      <c r="B967" s="182"/>
      <c r="C967" s="182"/>
    </row>
    <row r="968">
      <c r="B968" s="182"/>
      <c r="C968" s="182"/>
    </row>
    <row r="969">
      <c r="B969" s="182"/>
      <c r="C969" s="182"/>
    </row>
    <row r="970">
      <c r="B970" s="182"/>
      <c r="C970" s="182"/>
    </row>
    <row r="971">
      <c r="B971" s="182"/>
      <c r="C971" s="182"/>
    </row>
    <row r="972">
      <c r="B972" s="182"/>
      <c r="C972" s="182"/>
    </row>
    <row r="973">
      <c r="B973" s="182"/>
      <c r="C973" s="182"/>
    </row>
    <row r="974">
      <c r="B974" s="182"/>
      <c r="C974" s="182"/>
    </row>
    <row r="975">
      <c r="B975" s="182"/>
      <c r="C975" s="182"/>
    </row>
    <row r="976">
      <c r="B976" s="182"/>
      <c r="C976" s="182"/>
    </row>
    <row r="977">
      <c r="B977" s="182"/>
      <c r="C977" s="182"/>
    </row>
    <row r="978">
      <c r="B978" s="182"/>
      <c r="C978" s="182"/>
    </row>
    <row r="979">
      <c r="B979" s="182"/>
      <c r="C979" s="182"/>
    </row>
    <row r="980">
      <c r="B980" s="182"/>
      <c r="C980" s="182"/>
    </row>
    <row r="981">
      <c r="B981" s="182"/>
      <c r="C981" s="182"/>
    </row>
    <row r="982">
      <c r="B982" s="182"/>
      <c r="C982" s="182"/>
    </row>
    <row r="983">
      <c r="B983" s="182"/>
      <c r="C983" s="182"/>
    </row>
    <row r="984">
      <c r="B984" s="182"/>
      <c r="C984" s="182"/>
    </row>
    <row r="985">
      <c r="B985" s="182"/>
      <c r="C985" s="182"/>
    </row>
    <row r="986">
      <c r="B986" s="182"/>
      <c r="C986" s="182"/>
    </row>
    <row r="987">
      <c r="B987" s="182"/>
      <c r="C987" s="182"/>
    </row>
    <row r="988">
      <c r="B988" s="182"/>
      <c r="C988" s="182"/>
    </row>
    <row r="989">
      <c r="B989" s="182"/>
      <c r="C989" s="182"/>
    </row>
    <row r="990">
      <c r="B990" s="182"/>
      <c r="C990" s="182"/>
    </row>
    <row r="991">
      <c r="B991" s="182"/>
      <c r="C991" s="182"/>
    </row>
    <row r="992">
      <c r="B992" s="182"/>
      <c r="C992" s="182"/>
    </row>
    <row r="993">
      <c r="B993" s="182"/>
      <c r="C993" s="182"/>
    </row>
    <row r="994">
      <c r="B994" s="182"/>
      <c r="C994" s="182"/>
    </row>
    <row r="995">
      <c r="B995" s="182"/>
      <c r="C995" s="182"/>
    </row>
    <row r="996">
      <c r="B996" s="182"/>
      <c r="C996" s="182"/>
    </row>
    <row r="997">
      <c r="B997" s="182"/>
      <c r="C997" s="182"/>
    </row>
    <row r="998">
      <c r="B998" s="182"/>
      <c r="C998" s="182"/>
    </row>
    <row r="999">
      <c r="B999" s="182"/>
      <c r="C999" s="182"/>
    </row>
    <row r="1000">
      <c r="B1000" s="182"/>
      <c r="C1000" s="182"/>
    </row>
    <row r="1001">
      <c r="B1001" s="182"/>
      <c r="C1001" s="182"/>
    </row>
    <row r="1002">
      <c r="B1002" s="182"/>
      <c r="C1002" s="182"/>
    </row>
    <row r="1003">
      <c r="B1003" s="182"/>
      <c r="C1003" s="182"/>
    </row>
    <row r="1004">
      <c r="B1004" s="182"/>
      <c r="C1004" s="18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13"/>
    <col customWidth="1" min="2" max="2" width="20.75"/>
    <col customWidth="1" min="3" max="3" width="17.88"/>
    <col customWidth="1" min="4" max="4" width="17.13"/>
    <col customWidth="1" min="5" max="5" width="35.75"/>
  </cols>
  <sheetData>
    <row r="1">
      <c r="A1" s="34" t="s">
        <v>13790</v>
      </c>
      <c r="B1" s="182"/>
      <c r="C1" s="182"/>
      <c r="D1" s="182"/>
    </row>
    <row r="2">
      <c r="B2" s="182"/>
      <c r="C2" s="183"/>
      <c r="D2" s="182"/>
    </row>
    <row r="3">
      <c r="B3" s="194" t="s">
        <v>13791</v>
      </c>
      <c r="C3" s="194" t="s">
        <v>13792</v>
      </c>
      <c r="D3" s="194" t="s">
        <v>13793</v>
      </c>
    </row>
    <row r="4">
      <c r="A4" s="185" t="s">
        <v>754</v>
      </c>
      <c r="B4" s="183">
        <v>9.9803E10</v>
      </c>
      <c r="C4" s="184"/>
      <c r="D4" s="183">
        <f t="shared" ref="D4:D6" si="1">IF(B4&gt;0, 1, 0)</f>
        <v>1</v>
      </c>
      <c r="E4" s="34"/>
      <c r="F4" s="34" t="s">
        <v>13794</v>
      </c>
    </row>
    <row r="5">
      <c r="A5" s="185" t="s">
        <v>13795</v>
      </c>
      <c r="B5" s="183">
        <v>0.2056</v>
      </c>
      <c r="C5" s="182"/>
      <c r="D5" s="183">
        <f t="shared" si="1"/>
        <v>1</v>
      </c>
      <c r="E5" s="34"/>
      <c r="F5" s="34" t="s">
        <v>13796</v>
      </c>
    </row>
    <row r="6">
      <c r="A6" s="185" t="s">
        <v>13797</v>
      </c>
      <c r="B6" s="183">
        <v>1.22151E11</v>
      </c>
      <c r="C6" s="182"/>
      <c r="D6" s="183">
        <f t="shared" si="1"/>
        <v>1</v>
      </c>
      <c r="F6" s="34" t="s">
        <v>13798</v>
      </c>
    </row>
    <row r="7">
      <c r="A7" s="185" t="s">
        <v>13799</v>
      </c>
      <c r="B7" s="183" t="s">
        <v>13800</v>
      </c>
      <c r="C7" s="182"/>
      <c r="D7" s="183">
        <f>IF(B6&gt;B4, 1, 0)</f>
        <v>1</v>
      </c>
      <c r="E7" s="34"/>
      <c r="F7" s="34" t="s">
        <v>13801</v>
      </c>
    </row>
    <row r="8">
      <c r="A8" s="185" t="s">
        <v>13802</v>
      </c>
      <c r="B8" s="183">
        <v>9.8959E10</v>
      </c>
      <c r="C8" s="183">
        <v>1.09106E11</v>
      </c>
      <c r="D8" s="183">
        <f>IF(B8&lt;C8, 1, 0)</f>
        <v>1</v>
      </c>
      <c r="E8" s="34"/>
      <c r="F8" s="34" t="s">
        <v>13803</v>
      </c>
    </row>
    <row r="9">
      <c r="A9" s="185" t="s">
        <v>13804</v>
      </c>
      <c r="B9" s="183">
        <f>135405000000/153982000000</f>
        <v>0.8793560286</v>
      </c>
      <c r="C9" s="183">
        <f>134836000000/125481000000</f>
        <v>1.07455312</v>
      </c>
      <c r="D9" s="183">
        <f>IF(B9&gt;C9, 1, 0)</f>
        <v>0</v>
      </c>
      <c r="E9" s="34"/>
      <c r="F9" s="34" t="s">
        <v>13805</v>
      </c>
    </row>
    <row r="10">
      <c r="A10" s="185" t="s">
        <v>13806</v>
      </c>
      <c r="B10" s="183">
        <v>1.5955718E10</v>
      </c>
      <c r="C10" s="183">
        <v>1.6519291E10</v>
      </c>
      <c r="D10" s="183">
        <f>IF(B10&lt;=C10, 1, 0)</f>
        <v>1</v>
      </c>
      <c r="F10" s="34" t="s">
        <v>13807</v>
      </c>
    </row>
    <row r="11">
      <c r="A11" s="185" t="s">
        <v>13808</v>
      </c>
      <c r="B11" s="183">
        <f>(394328000000-223546000000)/394328000000</f>
        <v>0.4330963056</v>
      </c>
      <c r="C11" s="183">
        <f>(365817000000-212981000000)/365817000000</f>
        <v>0.4177935963</v>
      </c>
      <c r="D11" s="183">
        <f t="shared" ref="D11:D12" si="2">IF(B11&gt;C11, 1, 0)</f>
        <v>1</v>
      </c>
      <c r="E11" s="34" t="s">
        <v>13809</v>
      </c>
      <c r="F11" s="34" t="s">
        <v>13810</v>
      </c>
    </row>
    <row r="12">
      <c r="A12" s="185" t="s">
        <v>13811</v>
      </c>
      <c r="B12" s="183">
        <f>394328000000/352755000000</f>
        <v>1.117852334</v>
      </c>
      <c r="C12" s="183">
        <f>365817000000/351002000000</f>
        <v>1.042207737</v>
      </c>
      <c r="D12" s="183">
        <f t="shared" si="2"/>
        <v>1</v>
      </c>
      <c r="E12" s="34" t="s">
        <v>13812</v>
      </c>
      <c r="F12" s="34" t="s">
        <v>13813</v>
      </c>
    </row>
    <row r="13">
      <c r="B13" s="187"/>
      <c r="C13" s="186"/>
      <c r="D13" s="182"/>
    </row>
    <row r="14">
      <c r="B14" s="187"/>
      <c r="C14" s="195" t="s">
        <v>13814</v>
      </c>
      <c r="D14" s="196">
        <f>sum(D4:D12)</f>
        <v>8</v>
      </c>
    </row>
    <row r="15">
      <c r="B15" s="182"/>
      <c r="C15" s="182"/>
      <c r="D15" s="182"/>
    </row>
    <row r="16">
      <c r="B16" s="182"/>
      <c r="C16" s="183" t="s">
        <v>13815</v>
      </c>
      <c r="D16" s="183">
        <v>8.0</v>
      </c>
    </row>
    <row r="17">
      <c r="A17" s="197" t="s">
        <v>13816</v>
      </c>
      <c r="B17" s="182"/>
      <c r="C17" s="182"/>
      <c r="D17" s="182"/>
    </row>
    <row r="18">
      <c r="A18" s="197" t="s">
        <v>13817</v>
      </c>
      <c r="B18" s="182"/>
      <c r="C18" s="182"/>
      <c r="D18" s="182"/>
    </row>
    <row r="19">
      <c r="A19" s="197" t="s">
        <v>13818</v>
      </c>
      <c r="B19" s="182"/>
      <c r="C19" s="182"/>
      <c r="D19" s="182"/>
    </row>
    <row r="20">
      <c r="B20" s="182"/>
      <c r="C20" s="182"/>
      <c r="D20" s="182"/>
    </row>
    <row r="21">
      <c r="A21" s="197" t="s">
        <v>13819</v>
      </c>
      <c r="B21" s="182"/>
      <c r="C21" s="182"/>
      <c r="D21" s="182"/>
    </row>
    <row r="22">
      <c r="A22" s="197" t="s">
        <v>13820</v>
      </c>
      <c r="B22" s="182"/>
      <c r="C22" s="182"/>
      <c r="D22" s="182"/>
    </row>
    <row r="23">
      <c r="B23" s="182"/>
      <c r="C23" s="182"/>
      <c r="D23" s="182"/>
    </row>
    <row r="24">
      <c r="A24" s="197" t="s">
        <v>13821</v>
      </c>
      <c r="B24" s="182"/>
      <c r="C24" s="182"/>
      <c r="D24" s="182"/>
    </row>
    <row r="25">
      <c r="A25" s="197" t="s">
        <v>13822</v>
      </c>
      <c r="B25" s="182"/>
      <c r="C25" s="182"/>
      <c r="D25" s="182"/>
    </row>
    <row r="26">
      <c r="A26" s="197" t="s">
        <v>13823</v>
      </c>
      <c r="B26" s="182"/>
      <c r="C26" s="182"/>
      <c r="D26" s="182"/>
    </row>
    <row r="27">
      <c r="A27" s="197" t="s">
        <v>13824</v>
      </c>
      <c r="B27" s="182"/>
      <c r="C27" s="182"/>
      <c r="D27" s="182"/>
    </row>
    <row r="28">
      <c r="A28" s="188"/>
      <c r="B28" s="183"/>
      <c r="C28" s="183"/>
      <c r="D28" s="182"/>
    </row>
    <row r="29">
      <c r="A29" s="34" t="s">
        <v>13825</v>
      </c>
      <c r="B29" s="191"/>
      <c r="C29" s="198"/>
      <c r="D29" s="182"/>
    </row>
    <row r="30">
      <c r="A30" s="34" t="s">
        <v>13826</v>
      </c>
      <c r="B30" s="187"/>
      <c r="C30" s="183"/>
      <c r="D30" s="182"/>
    </row>
    <row r="31">
      <c r="A31" s="34"/>
      <c r="B31" s="187"/>
      <c r="C31" s="183"/>
      <c r="D31" s="182"/>
    </row>
    <row r="32">
      <c r="A32" s="34" t="s">
        <v>13827</v>
      </c>
      <c r="B32" s="192"/>
      <c r="C32" s="183"/>
      <c r="D32" s="182"/>
    </row>
    <row r="33">
      <c r="A33" s="34" t="s">
        <v>13828</v>
      </c>
      <c r="B33" s="187"/>
      <c r="C33" s="183"/>
      <c r="D33" s="182"/>
    </row>
    <row r="34">
      <c r="A34" s="34" t="s">
        <v>13829</v>
      </c>
      <c r="B34" s="182"/>
      <c r="C34" s="182"/>
      <c r="D34" s="182"/>
    </row>
    <row r="35">
      <c r="A35" s="199" t="s">
        <v>13830</v>
      </c>
      <c r="B35" s="187"/>
      <c r="C35" s="183"/>
      <c r="D35" s="182"/>
    </row>
    <row r="36">
      <c r="A36" s="199"/>
      <c r="B36" s="187"/>
      <c r="C36" s="183"/>
      <c r="D36" s="182"/>
    </row>
    <row r="37">
      <c r="A37" s="200" t="s">
        <v>13831</v>
      </c>
      <c r="B37" s="182"/>
      <c r="C37" s="182"/>
      <c r="D37" s="182"/>
    </row>
    <row r="38">
      <c r="A38" s="201" t="s">
        <v>13832</v>
      </c>
      <c r="B38" s="182"/>
      <c r="C38" s="182"/>
      <c r="D38" s="182"/>
    </row>
    <row r="39">
      <c r="A39" s="202"/>
      <c r="B39" s="182"/>
      <c r="C39" s="182"/>
      <c r="D39" s="182"/>
    </row>
    <row r="40">
      <c r="A40" s="200" t="s">
        <v>13833</v>
      </c>
      <c r="B40" s="182"/>
      <c r="C40" s="182"/>
      <c r="D40" s="182"/>
    </row>
    <row r="41">
      <c r="A41" s="201" t="s">
        <v>13834</v>
      </c>
      <c r="B41" s="182"/>
      <c r="C41" s="182"/>
      <c r="D41" s="182"/>
    </row>
    <row r="42">
      <c r="B42" s="182"/>
      <c r="C42" s="182"/>
      <c r="D42" s="182"/>
    </row>
    <row r="43">
      <c r="B43" s="182"/>
      <c r="C43" s="182"/>
      <c r="D43" s="182"/>
    </row>
    <row r="44">
      <c r="B44" s="182"/>
      <c r="C44" s="182"/>
      <c r="D44" s="182"/>
    </row>
    <row r="45">
      <c r="B45" s="182"/>
      <c r="C45" s="182"/>
      <c r="D45" s="182"/>
    </row>
    <row r="46">
      <c r="B46" s="182"/>
      <c r="C46" s="182"/>
      <c r="D46" s="182"/>
    </row>
    <row r="47">
      <c r="B47" s="182"/>
      <c r="C47" s="182"/>
      <c r="D47" s="182"/>
    </row>
    <row r="48">
      <c r="B48" s="182"/>
      <c r="C48" s="182"/>
      <c r="D48" s="182"/>
    </row>
    <row r="49">
      <c r="B49" s="182"/>
      <c r="C49" s="182"/>
      <c r="D49" s="182"/>
    </row>
    <row r="50">
      <c r="B50" s="182"/>
      <c r="C50" s="182"/>
      <c r="D50" s="182"/>
    </row>
    <row r="51">
      <c r="B51" s="182"/>
      <c r="C51" s="182"/>
      <c r="D51" s="182"/>
    </row>
    <row r="52">
      <c r="B52" s="182"/>
      <c r="C52" s="182"/>
      <c r="D52" s="182"/>
    </row>
    <row r="53">
      <c r="B53" s="182"/>
      <c r="C53" s="182"/>
      <c r="D53" s="182"/>
    </row>
    <row r="54">
      <c r="B54" s="182"/>
      <c r="C54" s="182"/>
      <c r="D54" s="182"/>
    </row>
    <row r="55">
      <c r="B55" s="182"/>
      <c r="C55" s="182"/>
      <c r="D55" s="182"/>
    </row>
    <row r="56">
      <c r="B56" s="182"/>
      <c r="C56" s="182"/>
      <c r="D56" s="182"/>
    </row>
    <row r="57">
      <c r="B57" s="182"/>
      <c r="C57" s="182"/>
      <c r="D57" s="182"/>
    </row>
    <row r="58">
      <c r="B58" s="182"/>
      <c r="C58" s="182"/>
      <c r="D58" s="182"/>
    </row>
    <row r="59">
      <c r="B59" s="182"/>
      <c r="C59" s="182"/>
      <c r="D59" s="182"/>
    </row>
    <row r="60">
      <c r="B60" s="182"/>
      <c r="C60" s="182"/>
      <c r="D60" s="182"/>
    </row>
    <row r="61">
      <c r="B61" s="182"/>
      <c r="C61" s="182"/>
      <c r="D61" s="182"/>
    </row>
    <row r="62">
      <c r="B62" s="182"/>
      <c r="C62" s="182"/>
      <c r="D62" s="182"/>
    </row>
    <row r="63">
      <c r="B63" s="182"/>
      <c r="C63" s="182"/>
      <c r="D63" s="182"/>
    </row>
    <row r="64">
      <c r="B64" s="182"/>
      <c r="C64" s="182"/>
      <c r="D64" s="182"/>
    </row>
    <row r="65">
      <c r="B65" s="182"/>
      <c r="C65" s="182"/>
      <c r="D65" s="182"/>
    </row>
    <row r="66">
      <c r="B66" s="182"/>
      <c r="C66" s="182"/>
      <c r="D66" s="182"/>
    </row>
    <row r="67">
      <c r="B67" s="182"/>
      <c r="C67" s="182"/>
      <c r="D67" s="182"/>
    </row>
    <row r="68">
      <c r="B68" s="182"/>
      <c r="C68" s="182"/>
      <c r="D68" s="182"/>
    </row>
    <row r="69">
      <c r="B69" s="182"/>
      <c r="C69" s="182"/>
      <c r="D69" s="182"/>
    </row>
    <row r="70">
      <c r="B70" s="182"/>
      <c r="C70" s="182"/>
      <c r="D70" s="182"/>
    </row>
    <row r="71">
      <c r="B71" s="182"/>
      <c r="C71" s="182"/>
      <c r="D71" s="182"/>
    </row>
    <row r="72">
      <c r="B72" s="182"/>
      <c r="C72" s="182"/>
      <c r="D72" s="182"/>
    </row>
    <row r="73">
      <c r="B73" s="182"/>
      <c r="C73" s="182"/>
      <c r="D73" s="182"/>
    </row>
    <row r="74">
      <c r="B74" s="182"/>
      <c r="C74" s="182"/>
      <c r="D74" s="182"/>
    </row>
    <row r="75">
      <c r="B75" s="182"/>
      <c r="C75" s="182"/>
      <c r="D75" s="182"/>
    </row>
    <row r="76">
      <c r="B76" s="182"/>
      <c r="C76" s="182"/>
      <c r="D76" s="182"/>
    </row>
    <row r="77">
      <c r="B77" s="182"/>
      <c r="C77" s="182"/>
      <c r="D77" s="182"/>
    </row>
    <row r="78">
      <c r="B78" s="182"/>
      <c r="C78" s="182"/>
      <c r="D78" s="182"/>
    </row>
    <row r="79">
      <c r="B79" s="182"/>
      <c r="C79" s="182"/>
      <c r="D79" s="182"/>
    </row>
    <row r="80">
      <c r="B80" s="182"/>
      <c r="C80" s="182"/>
      <c r="D80" s="182"/>
    </row>
    <row r="81">
      <c r="B81" s="182"/>
      <c r="C81" s="182"/>
      <c r="D81" s="182"/>
    </row>
    <row r="82">
      <c r="B82" s="182"/>
      <c r="C82" s="182"/>
      <c r="D82" s="182"/>
    </row>
    <row r="83">
      <c r="B83" s="182"/>
      <c r="C83" s="182"/>
      <c r="D83" s="182"/>
    </row>
    <row r="84">
      <c r="B84" s="182"/>
      <c r="C84" s="182"/>
      <c r="D84" s="182"/>
    </row>
    <row r="85">
      <c r="B85" s="182"/>
      <c r="C85" s="182"/>
      <c r="D85" s="182"/>
    </row>
    <row r="86">
      <c r="B86" s="182"/>
      <c r="C86" s="182"/>
      <c r="D86" s="182"/>
    </row>
    <row r="87">
      <c r="B87" s="182"/>
      <c r="C87" s="182"/>
      <c r="D87" s="182"/>
    </row>
    <row r="88">
      <c r="B88" s="182"/>
      <c r="C88" s="182"/>
      <c r="D88" s="182"/>
    </row>
    <row r="89">
      <c r="B89" s="182"/>
      <c r="C89" s="182"/>
      <c r="D89" s="182"/>
    </row>
    <row r="90">
      <c r="B90" s="182"/>
      <c r="C90" s="182"/>
      <c r="D90" s="182"/>
    </row>
    <row r="91">
      <c r="B91" s="182"/>
      <c r="C91" s="182"/>
      <c r="D91" s="182"/>
    </row>
    <row r="92">
      <c r="B92" s="182"/>
      <c r="C92" s="182"/>
      <c r="D92" s="182"/>
    </row>
    <row r="93">
      <c r="B93" s="182"/>
      <c r="C93" s="182"/>
      <c r="D93" s="182"/>
    </row>
    <row r="94">
      <c r="B94" s="182"/>
      <c r="C94" s="182"/>
      <c r="D94" s="182"/>
    </row>
    <row r="95">
      <c r="B95" s="182"/>
      <c r="C95" s="182"/>
      <c r="D95" s="182"/>
    </row>
    <row r="96">
      <c r="B96" s="182"/>
      <c r="C96" s="182"/>
      <c r="D96" s="182"/>
    </row>
    <row r="97">
      <c r="B97" s="182"/>
      <c r="C97" s="182"/>
      <c r="D97" s="182"/>
    </row>
    <row r="98">
      <c r="B98" s="182"/>
      <c r="C98" s="182"/>
      <c r="D98" s="182"/>
    </row>
    <row r="99">
      <c r="B99" s="182"/>
      <c r="C99" s="182"/>
      <c r="D99" s="182"/>
    </row>
    <row r="100">
      <c r="B100" s="182"/>
      <c r="C100" s="182"/>
      <c r="D100" s="182"/>
    </row>
    <row r="101">
      <c r="B101" s="182"/>
      <c r="C101" s="182"/>
      <c r="D101" s="182"/>
    </row>
    <row r="102">
      <c r="B102" s="182"/>
      <c r="C102" s="182"/>
      <c r="D102" s="182"/>
    </row>
    <row r="103">
      <c r="B103" s="182"/>
      <c r="C103" s="182"/>
      <c r="D103" s="182"/>
    </row>
    <row r="104">
      <c r="B104" s="182"/>
      <c r="C104" s="182"/>
      <c r="D104" s="182"/>
    </row>
    <row r="105">
      <c r="B105" s="182"/>
      <c r="C105" s="182"/>
      <c r="D105" s="182"/>
    </row>
    <row r="106">
      <c r="B106" s="182"/>
      <c r="C106" s="182"/>
      <c r="D106" s="182"/>
    </row>
    <row r="107">
      <c r="B107" s="182"/>
      <c r="C107" s="182"/>
      <c r="D107" s="182"/>
    </row>
    <row r="108">
      <c r="B108" s="182"/>
      <c r="C108" s="182"/>
      <c r="D108" s="182"/>
    </row>
    <row r="109">
      <c r="B109" s="182"/>
      <c r="C109" s="182"/>
      <c r="D109" s="182"/>
    </row>
    <row r="110">
      <c r="B110" s="182"/>
      <c r="C110" s="182"/>
      <c r="D110" s="182"/>
    </row>
    <row r="111">
      <c r="B111" s="182"/>
      <c r="C111" s="182"/>
      <c r="D111" s="182"/>
    </row>
    <row r="112">
      <c r="B112" s="182"/>
      <c r="C112" s="182"/>
      <c r="D112" s="182"/>
    </row>
    <row r="113">
      <c r="B113" s="182"/>
      <c r="C113" s="182"/>
      <c r="D113" s="182"/>
    </row>
    <row r="114">
      <c r="B114" s="182"/>
      <c r="C114" s="182"/>
      <c r="D114" s="182"/>
    </row>
    <row r="115">
      <c r="B115" s="182"/>
      <c r="C115" s="182"/>
      <c r="D115" s="182"/>
    </row>
    <row r="116">
      <c r="B116" s="182"/>
      <c r="C116" s="182"/>
      <c r="D116" s="182"/>
    </row>
    <row r="117">
      <c r="B117" s="182"/>
      <c r="C117" s="182"/>
      <c r="D117" s="182"/>
    </row>
    <row r="118">
      <c r="B118" s="182"/>
      <c r="C118" s="182"/>
      <c r="D118" s="182"/>
    </row>
    <row r="119">
      <c r="B119" s="182"/>
      <c r="C119" s="182"/>
      <c r="D119" s="182"/>
    </row>
    <row r="120">
      <c r="B120" s="182"/>
      <c r="C120" s="182"/>
      <c r="D120" s="182"/>
    </row>
    <row r="121">
      <c r="B121" s="182"/>
      <c r="C121" s="182"/>
      <c r="D121" s="182"/>
    </row>
    <row r="122">
      <c r="B122" s="182"/>
      <c r="C122" s="182"/>
      <c r="D122" s="182"/>
    </row>
    <row r="123">
      <c r="B123" s="182"/>
      <c r="C123" s="182"/>
      <c r="D123" s="182"/>
    </row>
    <row r="124">
      <c r="B124" s="182"/>
      <c r="C124" s="182"/>
      <c r="D124" s="182"/>
    </row>
    <row r="125">
      <c r="B125" s="182"/>
      <c r="C125" s="182"/>
      <c r="D125" s="182"/>
    </row>
    <row r="126">
      <c r="B126" s="182"/>
      <c r="C126" s="182"/>
      <c r="D126" s="182"/>
    </row>
    <row r="127">
      <c r="B127" s="182"/>
      <c r="C127" s="182"/>
      <c r="D127" s="182"/>
    </row>
    <row r="128">
      <c r="B128" s="182"/>
      <c r="C128" s="182"/>
      <c r="D128" s="182"/>
    </row>
    <row r="129">
      <c r="B129" s="182"/>
      <c r="C129" s="182"/>
      <c r="D129" s="182"/>
    </row>
    <row r="130">
      <c r="B130" s="182"/>
      <c r="C130" s="182"/>
      <c r="D130" s="182"/>
    </row>
    <row r="131">
      <c r="B131" s="182"/>
      <c r="C131" s="182"/>
      <c r="D131" s="182"/>
    </row>
    <row r="132">
      <c r="B132" s="182"/>
      <c r="C132" s="182"/>
      <c r="D132" s="182"/>
    </row>
    <row r="133">
      <c r="B133" s="182"/>
      <c r="C133" s="182"/>
      <c r="D133" s="182"/>
    </row>
    <row r="134">
      <c r="B134" s="182"/>
      <c r="C134" s="182"/>
      <c r="D134" s="182"/>
    </row>
    <row r="135">
      <c r="B135" s="182"/>
      <c r="C135" s="182"/>
      <c r="D135" s="182"/>
    </row>
    <row r="136">
      <c r="B136" s="182"/>
      <c r="C136" s="182"/>
      <c r="D136" s="182"/>
    </row>
    <row r="137">
      <c r="B137" s="182"/>
      <c r="C137" s="182"/>
      <c r="D137" s="182"/>
    </row>
    <row r="138">
      <c r="B138" s="182"/>
      <c r="C138" s="182"/>
      <c r="D138" s="182"/>
    </row>
    <row r="139">
      <c r="B139" s="182"/>
      <c r="C139" s="182"/>
      <c r="D139" s="182"/>
    </row>
    <row r="140">
      <c r="B140" s="182"/>
      <c r="C140" s="182"/>
      <c r="D140" s="182"/>
    </row>
    <row r="141">
      <c r="B141" s="182"/>
      <c r="C141" s="182"/>
      <c r="D141" s="182"/>
    </row>
    <row r="142">
      <c r="B142" s="182"/>
      <c r="C142" s="182"/>
      <c r="D142" s="182"/>
    </row>
    <row r="143">
      <c r="B143" s="182"/>
      <c r="C143" s="182"/>
      <c r="D143" s="182"/>
    </row>
    <row r="144">
      <c r="B144" s="182"/>
      <c r="C144" s="182"/>
      <c r="D144" s="182"/>
    </row>
    <row r="145">
      <c r="B145" s="182"/>
      <c r="C145" s="182"/>
      <c r="D145" s="182"/>
    </row>
    <row r="146">
      <c r="B146" s="182"/>
      <c r="C146" s="182"/>
      <c r="D146" s="182"/>
    </row>
    <row r="147">
      <c r="B147" s="182"/>
      <c r="C147" s="182"/>
      <c r="D147" s="182"/>
    </row>
    <row r="148">
      <c r="B148" s="182"/>
      <c r="C148" s="182"/>
      <c r="D148" s="182"/>
    </row>
    <row r="149">
      <c r="B149" s="182"/>
      <c r="C149" s="182"/>
      <c r="D149" s="182"/>
    </row>
    <row r="150">
      <c r="B150" s="182"/>
      <c r="C150" s="182"/>
      <c r="D150" s="182"/>
    </row>
    <row r="151">
      <c r="B151" s="182"/>
      <c r="C151" s="182"/>
      <c r="D151" s="182"/>
    </row>
    <row r="152">
      <c r="B152" s="182"/>
      <c r="C152" s="182"/>
      <c r="D152" s="182"/>
    </row>
    <row r="153">
      <c r="B153" s="182"/>
      <c r="C153" s="182"/>
      <c r="D153" s="182"/>
    </row>
    <row r="154">
      <c r="B154" s="182"/>
      <c r="C154" s="182"/>
      <c r="D154" s="182"/>
    </row>
    <row r="155">
      <c r="B155" s="182"/>
      <c r="C155" s="182"/>
      <c r="D155" s="182"/>
    </row>
    <row r="156">
      <c r="B156" s="182"/>
      <c r="C156" s="182"/>
      <c r="D156" s="182"/>
    </row>
    <row r="157">
      <c r="B157" s="182"/>
      <c r="C157" s="182"/>
      <c r="D157" s="182"/>
    </row>
    <row r="158">
      <c r="B158" s="182"/>
      <c r="C158" s="182"/>
      <c r="D158" s="182"/>
    </row>
    <row r="159">
      <c r="B159" s="182"/>
      <c r="C159" s="182"/>
      <c r="D159" s="182"/>
    </row>
    <row r="160">
      <c r="B160" s="182"/>
      <c r="C160" s="182"/>
      <c r="D160" s="182"/>
    </row>
    <row r="161">
      <c r="B161" s="182"/>
      <c r="C161" s="182"/>
      <c r="D161" s="182"/>
    </row>
    <row r="162">
      <c r="B162" s="182"/>
      <c r="C162" s="182"/>
      <c r="D162" s="182"/>
    </row>
    <row r="163">
      <c r="B163" s="182"/>
      <c r="C163" s="182"/>
      <c r="D163" s="182"/>
    </row>
    <row r="164">
      <c r="B164" s="182"/>
      <c r="C164" s="182"/>
      <c r="D164" s="182"/>
    </row>
    <row r="165">
      <c r="B165" s="182"/>
      <c r="C165" s="182"/>
      <c r="D165" s="182"/>
    </row>
    <row r="166">
      <c r="B166" s="182"/>
      <c r="C166" s="182"/>
      <c r="D166" s="182"/>
    </row>
    <row r="167">
      <c r="B167" s="182"/>
      <c r="C167" s="182"/>
      <c r="D167" s="182"/>
    </row>
    <row r="168">
      <c r="B168" s="182"/>
      <c r="C168" s="182"/>
      <c r="D168" s="182"/>
    </row>
    <row r="169">
      <c r="B169" s="182"/>
      <c r="C169" s="182"/>
      <c r="D169" s="182"/>
    </row>
    <row r="170">
      <c r="B170" s="182"/>
      <c r="C170" s="182"/>
      <c r="D170" s="182"/>
    </row>
    <row r="171">
      <c r="B171" s="182"/>
      <c r="C171" s="182"/>
      <c r="D171" s="182"/>
    </row>
    <row r="172">
      <c r="B172" s="182"/>
      <c r="C172" s="182"/>
      <c r="D172" s="182"/>
    </row>
    <row r="173">
      <c r="B173" s="182"/>
      <c r="C173" s="182"/>
      <c r="D173" s="182"/>
    </row>
    <row r="174">
      <c r="B174" s="182"/>
      <c r="C174" s="182"/>
      <c r="D174" s="182"/>
    </row>
    <row r="175">
      <c r="B175" s="182"/>
      <c r="C175" s="182"/>
      <c r="D175" s="182"/>
    </row>
    <row r="176">
      <c r="B176" s="182"/>
      <c r="C176" s="182"/>
      <c r="D176" s="182"/>
    </row>
    <row r="177">
      <c r="B177" s="182"/>
      <c r="C177" s="182"/>
      <c r="D177" s="182"/>
    </row>
    <row r="178">
      <c r="B178" s="182"/>
      <c r="C178" s="182"/>
      <c r="D178" s="182"/>
    </row>
    <row r="179">
      <c r="B179" s="182"/>
      <c r="C179" s="182"/>
      <c r="D179" s="182"/>
    </row>
    <row r="180">
      <c r="B180" s="182"/>
      <c r="C180" s="182"/>
      <c r="D180" s="182"/>
    </row>
    <row r="181">
      <c r="B181" s="182"/>
      <c r="C181" s="182"/>
      <c r="D181" s="182"/>
    </row>
    <row r="182">
      <c r="B182" s="182"/>
      <c r="C182" s="182"/>
      <c r="D182" s="182"/>
    </row>
    <row r="183">
      <c r="B183" s="182"/>
      <c r="C183" s="182"/>
      <c r="D183" s="182"/>
    </row>
    <row r="184">
      <c r="B184" s="182"/>
      <c r="C184" s="182"/>
      <c r="D184" s="182"/>
    </row>
    <row r="185">
      <c r="B185" s="182"/>
      <c r="C185" s="182"/>
      <c r="D185" s="182"/>
    </row>
    <row r="186">
      <c r="B186" s="182"/>
      <c r="C186" s="182"/>
      <c r="D186" s="182"/>
    </row>
    <row r="187">
      <c r="B187" s="182"/>
      <c r="C187" s="182"/>
      <c r="D187" s="182"/>
    </row>
    <row r="188">
      <c r="B188" s="182"/>
      <c r="C188" s="182"/>
      <c r="D188" s="182"/>
    </row>
    <row r="189">
      <c r="B189" s="182"/>
      <c r="C189" s="182"/>
      <c r="D189" s="182"/>
    </row>
    <row r="190">
      <c r="B190" s="182"/>
      <c r="C190" s="182"/>
      <c r="D190" s="182"/>
    </row>
    <row r="191">
      <c r="B191" s="182"/>
      <c r="C191" s="182"/>
      <c r="D191" s="182"/>
    </row>
    <row r="192">
      <c r="B192" s="182"/>
      <c r="C192" s="182"/>
      <c r="D192" s="182"/>
    </row>
    <row r="193">
      <c r="B193" s="182"/>
      <c r="C193" s="182"/>
      <c r="D193" s="182"/>
    </row>
    <row r="194">
      <c r="B194" s="182"/>
      <c r="C194" s="182"/>
      <c r="D194" s="182"/>
    </row>
    <row r="195">
      <c r="B195" s="182"/>
      <c r="C195" s="182"/>
      <c r="D195" s="182"/>
    </row>
    <row r="196">
      <c r="B196" s="182"/>
      <c r="C196" s="182"/>
      <c r="D196" s="182"/>
    </row>
    <row r="197">
      <c r="B197" s="182"/>
      <c r="C197" s="182"/>
      <c r="D197" s="182"/>
    </row>
    <row r="198">
      <c r="B198" s="182"/>
      <c r="C198" s="182"/>
      <c r="D198" s="182"/>
    </row>
    <row r="199">
      <c r="B199" s="182"/>
      <c r="C199" s="182"/>
      <c r="D199" s="182"/>
    </row>
    <row r="200">
      <c r="B200" s="182"/>
      <c r="C200" s="182"/>
      <c r="D200" s="182"/>
    </row>
    <row r="201">
      <c r="B201" s="182"/>
      <c r="C201" s="182"/>
      <c r="D201" s="182"/>
    </row>
    <row r="202">
      <c r="B202" s="182"/>
      <c r="C202" s="182"/>
      <c r="D202" s="182"/>
    </row>
    <row r="203">
      <c r="B203" s="182"/>
      <c r="C203" s="182"/>
      <c r="D203" s="182"/>
    </row>
    <row r="204">
      <c r="B204" s="182"/>
      <c r="C204" s="182"/>
      <c r="D204" s="182"/>
    </row>
    <row r="205">
      <c r="B205" s="182"/>
      <c r="C205" s="182"/>
      <c r="D205" s="182"/>
    </row>
    <row r="206">
      <c r="B206" s="182"/>
      <c r="C206" s="182"/>
      <c r="D206" s="182"/>
    </row>
    <row r="207">
      <c r="B207" s="182"/>
      <c r="C207" s="182"/>
      <c r="D207" s="182"/>
    </row>
    <row r="208">
      <c r="B208" s="182"/>
      <c r="C208" s="182"/>
      <c r="D208" s="182"/>
    </row>
    <row r="209">
      <c r="B209" s="182"/>
      <c r="C209" s="182"/>
      <c r="D209" s="182"/>
    </row>
    <row r="210">
      <c r="B210" s="182"/>
      <c r="C210" s="182"/>
      <c r="D210" s="182"/>
    </row>
    <row r="211">
      <c r="B211" s="182"/>
      <c r="C211" s="182"/>
      <c r="D211" s="182"/>
    </row>
    <row r="212">
      <c r="B212" s="182"/>
      <c r="C212" s="182"/>
      <c r="D212" s="182"/>
    </row>
    <row r="213">
      <c r="B213" s="182"/>
      <c r="C213" s="182"/>
      <c r="D213" s="182"/>
    </row>
    <row r="214">
      <c r="B214" s="182"/>
      <c r="C214" s="182"/>
      <c r="D214" s="182"/>
    </row>
    <row r="215">
      <c r="B215" s="182"/>
      <c r="C215" s="182"/>
      <c r="D215" s="182"/>
    </row>
    <row r="216">
      <c r="B216" s="182"/>
      <c r="C216" s="182"/>
      <c r="D216" s="182"/>
    </row>
    <row r="217">
      <c r="B217" s="182"/>
      <c r="C217" s="182"/>
      <c r="D217" s="182"/>
    </row>
    <row r="218">
      <c r="B218" s="182"/>
      <c r="C218" s="182"/>
      <c r="D218" s="182"/>
    </row>
    <row r="219">
      <c r="B219" s="182"/>
      <c r="C219" s="182"/>
      <c r="D219" s="182"/>
    </row>
    <row r="220">
      <c r="B220" s="182"/>
      <c r="C220" s="182"/>
      <c r="D220" s="182"/>
    </row>
    <row r="221">
      <c r="B221" s="182"/>
      <c r="C221" s="182"/>
      <c r="D221" s="182"/>
    </row>
    <row r="222">
      <c r="B222" s="182"/>
      <c r="C222" s="182"/>
      <c r="D222" s="182"/>
    </row>
    <row r="223">
      <c r="B223" s="182"/>
      <c r="C223" s="182"/>
      <c r="D223" s="182"/>
    </row>
    <row r="224">
      <c r="B224" s="182"/>
      <c r="C224" s="182"/>
      <c r="D224" s="182"/>
    </row>
    <row r="225">
      <c r="B225" s="182"/>
      <c r="C225" s="182"/>
      <c r="D225" s="182"/>
    </row>
    <row r="226">
      <c r="B226" s="182"/>
      <c r="C226" s="182"/>
      <c r="D226" s="182"/>
    </row>
    <row r="227">
      <c r="B227" s="182"/>
      <c r="C227" s="182"/>
      <c r="D227" s="182"/>
    </row>
    <row r="228">
      <c r="B228" s="182"/>
      <c r="C228" s="182"/>
      <c r="D228" s="182"/>
    </row>
    <row r="229">
      <c r="B229" s="182"/>
      <c r="C229" s="182"/>
      <c r="D229" s="182"/>
    </row>
    <row r="230">
      <c r="B230" s="182"/>
      <c r="C230" s="182"/>
      <c r="D230" s="182"/>
    </row>
    <row r="231">
      <c r="B231" s="182"/>
      <c r="C231" s="182"/>
      <c r="D231" s="182"/>
    </row>
    <row r="232">
      <c r="B232" s="182"/>
      <c r="C232" s="182"/>
      <c r="D232" s="182"/>
    </row>
    <row r="233">
      <c r="B233" s="182"/>
      <c r="C233" s="182"/>
      <c r="D233" s="182"/>
    </row>
    <row r="234">
      <c r="B234" s="182"/>
      <c r="C234" s="182"/>
      <c r="D234" s="182"/>
    </row>
    <row r="235">
      <c r="B235" s="182"/>
      <c r="C235" s="182"/>
      <c r="D235" s="182"/>
    </row>
    <row r="236">
      <c r="B236" s="182"/>
      <c r="C236" s="182"/>
      <c r="D236" s="182"/>
    </row>
    <row r="237">
      <c r="B237" s="182"/>
      <c r="C237" s="182"/>
      <c r="D237" s="182"/>
    </row>
    <row r="238">
      <c r="B238" s="182"/>
      <c r="C238" s="182"/>
      <c r="D238" s="182"/>
    </row>
    <row r="239">
      <c r="B239" s="182"/>
      <c r="C239" s="182"/>
      <c r="D239" s="182"/>
    </row>
    <row r="240">
      <c r="B240" s="182"/>
      <c r="C240" s="182"/>
      <c r="D240" s="182"/>
    </row>
    <row r="241">
      <c r="B241" s="182"/>
      <c r="C241" s="182"/>
      <c r="D241" s="182"/>
    </row>
    <row r="242">
      <c r="B242" s="182"/>
      <c r="C242" s="182"/>
      <c r="D242" s="182"/>
    </row>
    <row r="243">
      <c r="B243" s="182"/>
      <c r="C243" s="182"/>
      <c r="D243" s="182"/>
    </row>
    <row r="244">
      <c r="B244" s="182"/>
      <c r="C244" s="182"/>
      <c r="D244" s="182"/>
    </row>
    <row r="245">
      <c r="B245" s="182"/>
      <c r="C245" s="182"/>
      <c r="D245" s="182"/>
    </row>
    <row r="246">
      <c r="B246" s="182"/>
      <c r="C246" s="182"/>
      <c r="D246" s="182"/>
    </row>
    <row r="247">
      <c r="B247" s="182"/>
      <c r="C247" s="182"/>
      <c r="D247" s="182"/>
    </row>
    <row r="248">
      <c r="B248" s="182"/>
      <c r="C248" s="182"/>
      <c r="D248" s="182"/>
    </row>
    <row r="249">
      <c r="B249" s="182"/>
      <c r="C249" s="182"/>
      <c r="D249" s="182"/>
    </row>
    <row r="250">
      <c r="B250" s="182"/>
      <c r="C250" s="182"/>
      <c r="D250" s="182"/>
    </row>
    <row r="251">
      <c r="B251" s="182"/>
      <c r="C251" s="182"/>
      <c r="D251" s="182"/>
    </row>
    <row r="252">
      <c r="B252" s="182"/>
      <c r="C252" s="182"/>
      <c r="D252" s="182"/>
    </row>
    <row r="253">
      <c r="B253" s="182"/>
      <c r="C253" s="182"/>
      <c r="D253" s="182"/>
    </row>
    <row r="254">
      <c r="B254" s="182"/>
      <c r="C254" s="182"/>
      <c r="D254" s="182"/>
    </row>
    <row r="255">
      <c r="B255" s="182"/>
      <c r="C255" s="182"/>
      <c r="D255" s="182"/>
    </row>
    <row r="256">
      <c r="B256" s="182"/>
      <c r="C256" s="182"/>
      <c r="D256" s="182"/>
    </row>
    <row r="257">
      <c r="B257" s="182"/>
      <c r="C257" s="182"/>
      <c r="D257" s="182"/>
    </row>
    <row r="258">
      <c r="B258" s="182"/>
      <c r="C258" s="182"/>
      <c r="D258" s="182"/>
    </row>
    <row r="259">
      <c r="B259" s="182"/>
      <c r="C259" s="182"/>
      <c r="D259" s="182"/>
    </row>
    <row r="260">
      <c r="B260" s="182"/>
      <c r="C260" s="182"/>
      <c r="D260" s="182"/>
    </row>
    <row r="261">
      <c r="B261" s="182"/>
      <c r="C261" s="182"/>
      <c r="D261" s="182"/>
    </row>
    <row r="262">
      <c r="B262" s="182"/>
      <c r="C262" s="182"/>
      <c r="D262" s="182"/>
    </row>
    <row r="263">
      <c r="B263" s="182"/>
      <c r="C263" s="182"/>
      <c r="D263" s="182"/>
    </row>
    <row r="264">
      <c r="B264" s="182"/>
      <c r="C264" s="182"/>
      <c r="D264" s="182"/>
    </row>
    <row r="265">
      <c r="B265" s="182"/>
      <c r="C265" s="182"/>
      <c r="D265" s="182"/>
    </row>
    <row r="266">
      <c r="B266" s="182"/>
      <c r="C266" s="182"/>
      <c r="D266" s="182"/>
    </row>
    <row r="267">
      <c r="B267" s="182"/>
      <c r="C267" s="182"/>
      <c r="D267" s="182"/>
    </row>
    <row r="268">
      <c r="B268" s="182"/>
      <c r="C268" s="182"/>
      <c r="D268" s="182"/>
    </row>
    <row r="269">
      <c r="B269" s="182"/>
      <c r="C269" s="182"/>
      <c r="D269" s="182"/>
    </row>
    <row r="270">
      <c r="B270" s="182"/>
      <c r="C270" s="182"/>
      <c r="D270" s="182"/>
    </row>
    <row r="271">
      <c r="B271" s="182"/>
      <c r="C271" s="182"/>
      <c r="D271" s="182"/>
    </row>
    <row r="272">
      <c r="B272" s="182"/>
      <c r="C272" s="182"/>
      <c r="D272" s="182"/>
    </row>
    <row r="273">
      <c r="B273" s="182"/>
      <c r="C273" s="182"/>
      <c r="D273" s="182"/>
    </row>
    <row r="274">
      <c r="B274" s="182"/>
      <c r="C274" s="182"/>
      <c r="D274" s="182"/>
    </row>
    <row r="275">
      <c r="B275" s="182"/>
      <c r="C275" s="182"/>
      <c r="D275" s="182"/>
    </row>
    <row r="276">
      <c r="B276" s="182"/>
      <c r="C276" s="182"/>
      <c r="D276" s="182"/>
    </row>
    <row r="277">
      <c r="B277" s="182"/>
      <c r="C277" s="182"/>
      <c r="D277" s="182"/>
    </row>
    <row r="278">
      <c r="B278" s="182"/>
      <c r="C278" s="182"/>
      <c r="D278" s="182"/>
    </row>
    <row r="279">
      <c r="B279" s="182"/>
      <c r="C279" s="182"/>
      <c r="D279" s="182"/>
    </row>
    <row r="280">
      <c r="B280" s="182"/>
      <c r="C280" s="182"/>
      <c r="D280" s="182"/>
    </row>
    <row r="281">
      <c r="B281" s="182"/>
      <c r="C281" s="182"/>
      <c r="D281" s="182"/>
    </row>
    <row r="282">
      <c r="B282" s="182"/>
      <c r="C282" s="182"/>
      <c r="D282" s="182"/>
    </row>
    <row r="283">
      <c r="B283" s="182"/>
      <c r="C283" s="182"/>
      <c r="D283" s="182"/>
    </row>
    <row r="284">
      <c r="B284" s="182"/>
      <c r="C284" s="182"/>
      <c r="D284" s="182"/>
    </row>
    <row r="285">
      <c r="B285" s="182"/>
      <c r="C285" s="182"/>
      <c r="D285" s="182"/>
    </row>
    <row r="286">
      <c r="B286" s="182"/>
      <c r="C286" s="182"/>
      <c r="D286" s="182"/>
    </row>
    <row r="287">
      <c r="B287" s="182"/>
      <c r="C287" s="182"/>
      <c r="D287" s="182"/>
    </row>
    <row r="288">
      <c r="B288" s="182"/>
      <c r="C288" s="182"/>
      <c r="D288" s="182"/>
    </row>
    <row r="289">
      <c r="B289" s="182"/>
      <c r="C289" s="182"/>
      <c r="D289" s="182"/>
    </row>
    <row r="290">
      <c r="B290" s="182"/>
      <c r="C290" s="182"/>
      <c r="D290" s="182"/>
    </row>
    <row r="291">
      <c r="B291" s="182"/>
      <c r="C291" s="182"/>
      <c r="D291" s="182"/>
    </row>
    <row r="292">
      <c r="B292" s="182"/>
      <c r="C292" s="182"/>
      <c r="D292" s="182"/>
    </row>
    <row r="293">
      <c r="B293" s="182"/>
      <c r="C293" s="182"/>
      <c r="D293" s="182"/>
    </row>
    <row r="294">
      <c r="B294" s="182"/>
      <c r="C294" s="182"/>
      <c r="D294" s="182"/>
    </row>
    <row r="295">
      <c r="B295" s="182"/>
      <c r="C295" s="182"/>
      <c r="D295" s="182"/>
    </row>
    <row r="296">
      <c r="B296" s="182"/>
      <c r="C296" s="182"/>
      <c r="D296" s="182"/>
    </row>
    <row r="297">
      <c r="B297" s="182"/>
      <c r="C297" s="182"/>
      <c r="D297" s="182"/>
    </row>
    <row r="298">
      <c r="B298" s="182"/>
      <c r="C298" s="182"/>
      <c r="D298" s="182"/>
    </row>
    <row r="299">
      <c r="B299" s="182"/>
      <c r="C299" s="182"/>
      <c r="D299" s="182"/>
    </row>
    <row r="300">
      <c r="B300" s="182"/>
      <c r="C300" s="182"/>
      <c r="D300" s="182"/>
    </row>
    <row r="301">
      <c r="B301" s="182"/>
      <c r="C301" s="182"/>
      <c r="D301" s="182"/>
    </row>
    <row r="302">
      <c r="B302" s="182"/>
      <c r="C302" s="182"/>
      <c r="D302" s="182"/>
    </row>
    <row r="303">
      <c r="B303" s="182"/>
      <c r="C303" s="182"/>
      <c r="D303" s="182"/>
    </row>
    <row r="304">
      <c r="B304" s="182"/>
      <c r="C304" s="182"/>
      <c r="D304" s="182"/>
    </row>
    <row r="305">
      <c r="B305" s="182"/>
      <c r="C305" s="182"/>
      <c r="D305" s="182"/>
    </row>
    <row r="306">
      <c r="B306" s="182"/>
      <c r="C306" s="182"/>
      <c r="D306" s="182"/>
    </row>
    <row r="307">
      <c r="B307" s="182"/>
      <c r="C307" s="182"/>
      <c r="D307" s="182"/>
    </row>
    <row r="308">
      <c r="B308" s="182"/>
      <c r="C308" s="182"/>
      <c r="D308" s="182"/>
    </row>
    <row r="309">
      <c r="B309" s="182"/>
      <c r="C309" s="182"/>
      <c r="D309" s="182"/>
    </row>
    <row r="310">
      <c r="B310" s="182"/>
      <c r="C310" s="182"/>
      <c r="D310" s="182"/>
    </row>
    <row r="311">
      <c r="B311" s="182"/>
      <c r="C311" s="182"/>
      <c r="D311" s="182"/>
    </row>
    <row r="312">
      <c r="B312" s="182"/>
      <c r="C312" s="182"/>
      <c r="D312" s="182"/>
    </row>
    <row r="313">
      <c r="B313" s="182"/>
      <c r="C313" s="182"/>
      <c r="D313" s="182"/>
    </row>
    <row r="314">
      <c r="B314" s="182"/>
      <c r="C314" s="182"/>
      <c r="D314" s="182"/>
    </row>
    <row r="315">
      <c r="B315" s="182"/>
      <c r="C315" s="182"/>
      <c r="D315" s="182"/>
    </row>
    <row r="316">
      <c r="B316" s="182"/>
      <c r="C316" s="182"/>
      <c r="D316" s="182"/>
    </row>
    <row r="317">
      <c r="B317" s="182"/>
      <c r="C317" s="182"/>
      <c r="D317" s="182"/>
    </row>
    <row r="318">
      <c r="B318" s="182"/>
      <c r="C318" s="182"/>
      <c r="D318" s="182"/>
    </row>
    <row r="319">
      <c r="B319" s="182"/>
      <c r="C319" s="182"/>
      <c r="D319" s="182"/>
    </row>
    <row r="320">
      <c r="B320" s="182"/>
      <c r="C320" s="182"/>
      <c r="D320" s="182"/>
    </row>
    <row r="321">
      <c r="B321" s="182"/>
      <c r="C321" s="182"/>
      <c r="D321" s="182"/>
    </row>
    <row r="322">
      <c r="B322" s="182"/>
      <c r="C322" s="182"/>
      <c r="D322" s="182"/>
    </row>
    <row r="323">
      <c r="B323" s="182"/>
      <c r="C323" s="182"/>
      <c r="D323" s="182"/>
    </row>
    <row r="324">
      <c r="B324" s="182"/>
      <c r="C324" s="182"/>
      <c r="D324" s="182"/>
    </row>
    <row r="325">
      <c r="B325" s="182"/>
      <c r="C325" s="182"/>
      <c r="D325" s="182"/>
    </row>
    <row r="326">
      <c r="B326" s="182"/>
      <c r="C326" s="182"/>
      <c r="D326" s="182"/>
    </row>
    <row r="327">
      <c r="B327" s="182"/>
      <c r="C327" s="182"/>
      <c r="D327" s="182"/>
    </row>
    <row r="328">
      <c r="B328" s="182"/>
      <c r="C328" s="182"/>
      <c r="D328" s="182"/>
    </row>
    <row r="329">
      <c r="B329" s="182"/>
      <c r="C329" s="182"/>
      <c r="D329" s="182"/>
    </row>
    <row r="330">
      <c r="B330" s="182"/>
      <c r="C330" s="182"/>
      <c r="D330" s="182"/>
    </row>
    <row r="331">
      <c r="B331" s="182"/>
      <c r="C331" s="182"/>
      <c r="D331" s="182"/>
    </row>
    <row r="332">
      <c r="B332" s="182"/>
      <c r="C332" s="182"/>
      <c r="D332" s="182"/>
    </row>
    <row r="333">
      <c r="B333" s="182"/>
      <c r="C333" s="182"/>
      <c r="D333" s="182"/>
    </row>
    <row r="334">
      <c r="B334" s="182"/>
      <c r="C334" s="182"/>
      <c r="D334" s="182"/>
    </row>
    <row r="335">
      <c r="B335" s="182"/>
      <c r="C335" s="182"/>
      <c r="D335" s="182"/>
    </row>
    <row r="336">
      <c r="B336" s="182"/>
      <c r="C336" s="182"/>
      <c r="D336" s="182"/>
    </row>
    <row r="337">
      <c r="B337" s="182"/>
      <c r="C337" s="182"/>
      <c r="D337" s="182"/>
    </row>
    <row r="338">
      <c r="B338" s="182"/>
      <c r="C338" s="182"/>
      <c r="D338" s="182"/>
    </row>
    <row r="339">
      <c r="B339" s="182"/>
      <c r="C339" s="182"/>
      <c r="D339" s="182"/>
    </row>
    <row r="340">
      <c r="B340" s="182"/>
      <c r="C340" s="182"/>
      <c r="D340" s="182"/>
    </row>
    <row r="341">
      <c r="B341" s="182"/>
      <c r="C341" s="182"/>
      <c r="D341" s="182"/>
    </row>
    <row r="342">
      <c r="B342" s="182"/>
      <c r="C342" s="182"/>
      <c r="D342" s="182"/>
    </row>
    <row r="343">
      <c r="B343" s="182"/>
      <c r="C343" s="182"/>
      <c r="D343" s="182"/>
    </row>
    <row r="344">
      <c r="B344" s="182"/>
      <c r="C344" s="182"/>
      <c r="D344" s="182"/>
    </row>
    <row r="345">
      <c r="B345" s="182"/>
      <c r="C345" s="182"/>
      <c r="D345" s="182"/>
    </row>
    <row r="346">
      <c r="B346" s="182"/>
      <c r="C346" s="182"/>
      <c r="D346" s="182"/>
    </row>
    <row r="347">
      <c r="B347" s="182"/>
      <c r="C347" s="182"/>
      <c r="D347" s="182"/>
    </row>
    <row r="348">
      <c r="B348" s="182"/>
      <c r="C348" s="182"/>
      <c r="D348" s="182"/>
    </row>
    <row r="349">
      <c r="B349" s="182"/>
      <c r="C349" s="182"/>
      <c r="D349" s="182"/>
    </row>
    <row r="350">
      <c r="B350" s="182"/>
      <c r="C350" s="182"/>
      <c r="D350" s="182"/>
    </row>
    <row r="351">
      <c r="B351" s="182"/>
      <c r="C351" s="182"/>
      <c r="D351" s="182"/>
    </row>
    <row r="352">
      <c r="B352" s="182"/>
      <c r="C352" s="182"/>
      <c r="D352" s="182"/>
    </row>
    <row r="353">
      <c r="B353" s="182"/>
      <c r="C353" s="182"/>
      <c r="D353" s="182"/>
    </row>
    <row r="354">
      <c r="B354" s="182"/>
      <c r="C354" s="182"/>
      <c r="D354" s="182"/>
    </row>
    <row r="355">
      <c r="B355" s="182"/>
      <c r="C355" s="182"/>
      <c r="D355" s="182"/>
    </row>
    <row r="356">
      <c r="B356" s="182"/>
      <c r="C356" s="182"/>
      <c r="D356" s="182"/>
    </row>
    <row r="357">
      <c r="B357" s="182"/>
      <c r="C357" s="182"/>
      <c r="D357" s="182"/>
    </row>
    <row r="358">
      <c r="B358" s="182"/>
      <c r="C358" s="182"/>
      <c r="D358" s="182"/>
    </row>
    <row r="359">
      <c r="B359" s="182"/>
      <c r="C359" s="182"/>
      <c r="D359" s="182"/>
    </row>
    <row r="360">
      <c r="B360" s="182"/>
      <c r="C360" s="182"/>
      <c r="D360" s="182"/>
    </row>
    <row r="361">
      <c r="B361" s="182"/>
      <c r="C361" s="182"/>
      <c r="D361" s="182"/>
    </row>
    <row r="362">
      <c r="B362" s="182"/>
      <c r="C362" s="182"/>
      <c r="D362" s="182"/>
    </row>
    <row r="363">
      <c r="B363" s="182"/>
      <c r="C363" s="182"/>
      <c r="D363" s="182"/>
    </row>
    <row r="364">
      <c r="B364" s="182"/>
      <c r="C364" s="182"/>
      <c r="D364" s="182"/>
    </row>
    <row r="365">
      <c r="B365" s="182"/>
      <c r="C365" s="182"/>
      <c r="D365" s="182"/>
    </row>
    <row r="366">
      <c r="B366" s="182"/>
      <c r="C366" s="182"/>
      <c r="D366" s="182"/>
    </row>
    <row r="367">
      <c r="B367" s="182"/>
      <c r="C367" s="182"/>
      <c r="D367" s="182"/>
    </row>
    <row r="368">
      <c r="B368" s="182"/>
      <c r="C368" s="182"/>
      <c r="D368" s="182"/>
    </row>
    <row r="369">
      <c r="B369" s="182"/>
      <c r="C369" s="182"/>
      <c r="D369" s="182"/>
    </row>
    <row r="370">
      <c r="B370" s="182"/>
      <c r="C370" s="182"/>
      <c r="D370" s="182"/>
    </row>
    <row r="371">
      <c r="B371" s="182"/>
      <c r="C371" s="182"/>
      <c r="D371" s="182"/>
    </row>
    <row r="372">
      <c r="B372" s="182"/>
      <c r="C372" s="182"/>
      <c r="D372" s="182"/>
    </row>
    <row r="373">
      <c r="B373" s="182"/>
      <c r="C373" s="182"/>
      <c r="D373" s="182"/>
    </row>
    <row r="374">
      <c r="B374" s="182"/>
      <c r="C374" s="182"/>
      <c r="D374" s="182"/>
    </row>
    <row r="375">
      <c r="B375" s="182"/>
      <c r="C375" s="182"/>
      <c r="D375" s="182"/>
    </row>
    <row r="376">
      <c r="B376" s="182"/>
      <c r="C376" s="182"/>
      <c r="D376" s="182"/>
    </row>
    <row r="377">
      <c r="B377" s="182"/>
      <c r="C377" s="182"/>
      <c r="D377" s="182"/>
    </row>
    <row r="378">
      <c r="B378" s="182"/>
      <c r="C378" s="182"/>
      <c r="D378" s="182"/>
    </row>
    <row r="379">
      <c r="B379" s="182"/>
      <c r="C379" s="182"/>
      <c r="D379" s="182"/>
    </row>
    <row r="380">
      <c r="B380" s="182"/>
      <c r="C380" s="182"/>
      <c r="D380" s="182"/>
    </row>
    <row r="381">
      <c r="B381" s="182"/>
      <c r="C381" s="182"/>
      <c r="D381" s="182"/>
    </row>
    <row r="382">
      <c r="B382" s="182"/>
      <c r="C382" s="182"/>
      <c r="D382" s="182"/>
    </row>
    <row r="383">
      <c r="B383" s="182"/>
      <c r="C383" s="182"/>
      <c r="D383" s="182"/>
    </row>
    <row r="384">
      <c r="B384" s="182"/>
      <c r="C384" s="182"/>
      <c r="D384" s="182"/>
    </row>
    <row r="385">
      <c r="B385" s="182"/>
      <c r="C385" s="182"/>
      <c r="D385" s="182"/>
    </row>
    <row r="386">
      <c r="B386" s="182"/>
      <c r="C386" s="182"/>
      <c r="D386" s="182"/>
    </row>
    <row r="387">
      <c r="B387" s="182"/>
      <c r="C387" s="182"/>
      <c r="D387" s="182"/>
    </row>
    <row r="388">
      <c r="B388" s="182"/>
      <c r="C388" s="182"/>
      <c r="D388" s="182"/>
    </row>
    <row r="389">
      <c r="B389" s="182"/>
      <c r="C389" s="182"/>
      <c r="D389" s="182"/>
    </row>
    <row r="390">
      <c r="B390" s="182"/>
      <c r="C390" s="182"/>
      <c r="D390" s="182"/>
    </row>
    <row r="391">
      <c r="B391" s="182"/>
      <c r="C391" s="182"/>
      <c r="D391" s="182"/>
    </row>
    <row r="392">
      <c r="B392" s="182"/>
      <c r="C392" s="182"/>
      <c r="D392" s="182"/>
    </row>
    <row r="393">
      <c r="B393" s="182"/>
      <c r="C393" s="182"/>
      <c r="D393" s="182"/>
    </row>
    <row r="394">
      <c r="B394" s="182"/>
      <c r="C394" s="182"/>
      <c r="D394" s="182"/>
    </row>
    <row r="395">
      <c r="B395" s="182"/>
      <c r="C395" s="182"/>
      <c r="D395" s="182"/>
    </row>
    <row r="396">
      <c r="B396" s="182"/>
      <c r="C396" s="182"/>
      <c r="D396" s="182"/>
    </row>
    <row r="397">
      <c r="B397" s="182"/>
      <c r="C397" s="182"/>
      <c r="D397" s="182"/>
    </row>
    <row r="398">
      <c r="B398" s="182"/>
      <c r="C398" s="182"/>
      <c r="D398" s="182"/>
    </row>
    <row r="399">
      <c r="B399" s="182"/>
      <c r="C399" s="182"/>
      <c r="D399" s="182"/>
    </row>
    <row r="400">
      <c r="B400" s="182"/>
      <c r="C400" s="182"/>
      <c r="D400" s="182"/>
    </row>
    <row r="401">
      <c r="B401" s="182"/>
      <c r="C401" s="182"/>
      <c r="D401" s="182"/>
    </row>
    <row r="402">
      <c r="B402" s="182"/>
      <c r="C402" s="182"/>
      <c r="D402" s="182"/>
    </row>
    <row r="403">
      <c r="B403" s="182"/>
      <c r="C403" s="182"/>
      <c r="D403" s="182"/>
    </row>
    <row r="404">
      <c r="B404" s="182"/>
      <c r="C404" s="182"/>
      <c r="D404" s="182"/>
    </row>
    <row r="405">
      <c r="B405" s="182"/>
      <c r="C405" s="182"/>
      <c r="D405" s="182"/>
    </row>
    <row r="406">
      <c r="B406" s="182"/>
      <c r="C406" s="182"/>
      <c r="D406" s="182"/>
    </row>
    <row r="407">
      <c r="B407" s="182"/>
      <c r="C407" s="182"/>
      <c r="D407" s="182"/>
    </row>
    <row r="408">
      <c r="B408" s="182"/>
      <c r="C408" s="182"/>
      <c r="D408" s="182"/>
    </row>
    <row r="409">
      <c r="B409" s="182"/>
      <c r="C409" s="182"/>
      <c r="D409" s="182"/>
    </row>
    <row r="410">
      <c r="B410" s="182"/>
      <c r="C410" s="182"/>
      <c r="D410" s="182"/>
    </row>
    <row r="411">
      <c r="B411" s="182"/>
      <c r="C411" s="182"/>
      <c r="D411" s="182"/>
    </row>
    <row r="412">
      <c r="B412" s="182"/>
      <c r="C412" s="182"/>
      <c r="D412" s="182"/>
    </row>
    <row r="413">
      <c r="B413" s="182"/>
      <c r="C413" s="182"/>
      <c r="D413" s="182"/>
    </row>
    <row r="414">
      <c r="B414" s="182"/>
      <c r="C414" s="182"/>
      <c r="D414" s="182"/>
    </row>
    <row r="415">
      <c r="B415" s="182"/>
      <c r="C415" s="182"/>
      <c r="D415" s="182"/>
    </row>
    <row r="416">
      <c r="B416" s="182"/>
      <c r="C416" s="182"/>
      <c r="D416" s="182"/>
    </row>
    <row r="417">
      <c r="B417" s="182"/>
      <c r="C417" s="182"/>
      <c r="D417" s="182"/>
    </row>
    <row r="418">
      <c r="B418" s="182"/>
      <c r="C418" s="182"/>
      <c r="D418" s="182"/>
    </row>
    <row r="419">
      <c r="B419" s="182"/>
      <c r="C419" s="182"/>
      <c r="D419" s="182"/>
    </row>
    <row r="420">
      <c r="B420" s="182"/>
      <c r="C420" s="182"/>
      <c r="D420" s="182"/>
    </row>
    <row r="421">
      <c r="B421" s="182"/>
      <c r="C421" s="182"/>
      <c r="D421" s="182"/>
    </row>
    <row r="422">
      <c r="B422" s="182"/>
      <c r="C422" s="182"/>
      <c r="D422" s="182"/>
    </row>
    <row r="423">
      <c r="B423" s="182"/>
      <c r="C423" s="182"/>
      <c r="D423" s="182"/>
    </row>
    <row r="424">
      <c r="B424" s="182"/>
      <c r="C424" s="182"/>
      <c r="D424" s="182"/>
    </row>
    <row r="425">
      <c r="B425" s="182"/>
      <c r="C425" s="182"/>
      <c r="D425" s="182"/>
    </row>
    <row r="426">
      <c r="B426" s="182"/>
      <c r="C426" s="182"/>
      <c r="D426" s="182"/>
    </row>
    <row r="427">
      <c r="B427" s="182"/>
      <c r="C427" s="182"/>
      <c r="D427" s="182"/>
    </row>
    <row r="428">
      <c r="B428" s="182"/>
      <c r="C428" s="182"/>
      <c r="D428" s="182"/>
    </row>
    <row r="429">
      <c r="B429" s="182"/>
      <c r="C429" s="182"/>
      <c r="D429" s="182"/>
    </row>
    <row r="430">
      <c r="B430" s="182"/>
      <c r="C430" s="182"/>
      <c r="D430" s="182"/>
    </row>
    <row r="431">
      <c r="B431" s="182"/>
      <c r="C431" s="182"/>
      <c r="D431" s="182"/>
    </row>
    <row r="432">
      <c r="B432" s="182"/>
      <c r="C432" s="182"/>
      <c r="D432" s="182"/>
    </row>
    <row r="433">
      <c r="B433" s="182"/>
      <c r="C433" s="182"/>
      <c r="D433" s="182"/>
    </row>
    <row r="434">
      <c r="B434" s="182"/>
      <c r="C434" s="182"/>
      <c r="D434" s="182"/>
    </row>
    <row r="435">
      <c r="B435" s="182"/>
      <c r="C435" s="182"/>
      <c r="D435" s="182"/>
    </row>
    <row r="436">
      <c r="B436" s="182"/>
      <c r="C436" s="182"/>
      <c r="D436" s="182"/>
    </row>
    <row r="437">
      <c r="B437" s="182"/>
      <c r="C437" s="182"/>
      <c r="D437" s="182"/>
    </row>
    <row r="438">
      <c r="B438" s="182"/>
      <c r="C438" s="182"/>
      <c r="D438" s="182"/>
    </row>
    <row r="439">
      <c r="B439" s="182"/>
      <c r="C439" s="182"/>
      <c r="D439" s="182"/>
    </row>
    <row r="440">
      <c r="B440" s="182"/>
      <c r="C440" s="182"/>
      <c r="D440" s="182"/>
    </row>
    <row r="441">
      <c r="B441" s="182"/>
      <c r="C441" s="182"/>
      <c r="D441" s="182"/>
    </row>
    <row r="442">
      <c r="B442" s="182"/>
      <c r="C442" s="182"/>
      <c r="D442" s="182"/>
    </row>
    <row r="443">
      <c r="B443" s="182"/>
      <c r="C443" s="182"/>
      <c r="D443" s="182"/>
    </row>
    <row r="444">
      <c r="B444" s="182"/>
      <c r="C444" s="182"/>
      <c r="D444" s="182"/>
    </row>
    <row r="445">
      <c r="B445" s="182"/>
      <c r="C445" s="182"/>
      <c r="D445" s="182"/>
    </row>
    <row r="446">
      <c r="B446" s="182"/>
      <c r="C446" s="182"/>
      <c r="D446" s="182"/>
    </row>
    <row r="447">
      <c r="B447" s="182"/>
      <c r="C447" s="182"/>
      <c r="D447" s="182"/>
    </row>
    <row r="448">
      <c r="B448" s="182"/>
      <c r="C448" s="182"/>
      <c r="D448" s="182"/>
    </row>
    <row r="449">
      <c r="B449" s="182"/>
      <c r="C449" s="182"/>
      <c r="D449" s="182"/>
    </row>
    <row r="450">
      <c r="B450" s="182"/>
      <c r="C450" s="182"/>
      <c r="D450" s="182"/>
    </row>
    <row r="451">
      <c r="B451" s="182"/>
      <c r="C451" s="182"/>
      <c r="D451" s="182"/>
    </row>
    <row r="452">
      <c r="B452" s="182"/>
      <c r="C452" s="182"/>
      <c r="D452" s="182"/>
    </row>
    <row r="453">
      <c r="B453" s="182"/>
      <c r="C453" s="182"/>
      <c r="D453" s="182"/>
    </row>
    <row r="454">
      <c r="B454" s="182"/>
      <c r="C454" s="182"/>
      <c r="D454" s="182"/>
    </row>
    <row r="455">
      <c r="B455" s="182"/>
      <c r="C455" s="182"/>
      <c r="D455" s="182"/>
    </row>
    <row r="456">
      <c r="B456" s="182"/>
      <c r="C456" s="182"/>
      <c r="D456" s="182"/>
    </row>
    <row r="457">
      <c r="B457" s="182"/>
      <c r="C457" s="182"/>
      <c r="D457" s="182"/>
    </row>
    <row r="458">
      <c r="B458" s="182"/>
      <c r="C458" s="182"/>
      <c r="D458" s="182"/>
    </row>
    <row r="459">
      <c r="B459" s="182"/>
      <c r="C459" s="182"/>
      <c r="D459" s="182"/>
    </row>
    <row r="460">
      <c r="B460" s="182"/>
      <c r="C460" s="182"/>
      <c r="D460" s="182"/>
    </row>
    <row r="461">
      <c r="B461" s="182"/>
      <c r="C461" s="182"/>
      <c r="D461" s="182"/>
    </row>
    <row r="462">
      <c r="B462" s="182"/>
      <c r="C462" s="182"/>
      <c r="D462" s="182"/>
    </row>
    <row r="463">
      <c r="B463" s="182"/>
      <c r="C463" s="182"/>
      <c r="D463" s="182"/>
    </row>
    <row r="464">
      <c r="B464" s="182"/>
      <c r="C464" s="182"/>
      <c r="D464" s="182"/>
    </row>
    <row r="465">
      <c r="B465" s="182"/>
      <c r="C465" s="182"/>
      <c r="D465" s="182"/>
    </row>
    <row r="466">
      <c r="B466" s="182"/>
      <c r="C466" s="182"/>
      <c r="D466" s="182"/>
    </row>
    <row r="467">
      <c r="B467" s="182"/>
      <c r="C467" s="182"/>
      <c r="D467" s="182"/>
    </row>
    <row r="468">
      <c r="B468" s="182"/>
      <c r="C468" s="182"/>
      <c r="D468" s="182"/>
    </row>
    <row r="469">
      <c r="B469" s="182"/>
      <c r="C469" s="182"/>
      <c r="D469" s="182"/>
    </row>
    <row r="470">
      <c r="B470" s="182"/>
      <c r="C470" s="182"/>
      <c r="D470" s="182"/>
    </row>
    <row r="471">
      <c r="B471" s="182"/>
      <c r="C471" s="182"/>
      <c r="D471" s="182"/>
    </row>
    <row r="472">
      <c r="B472" s="182"/>
      <c r="C472" s="182"/>
      <c r="D472" s="182"/>
    </row>
    <row r="473">
      <c r="B473" s="182"/>
      <c r="C473" s="182"/>
      <c r="D473" s="182"/>
    </row>
    <row r="474">
      <c r="B474" s="182"/>
      <c r="C474" s="182"/>
      <c r="D474" s="182"/>
    </row>
    <row r="475">
      <c r="B475" s="182"/>
      <c r="C475" s="182"/>
      <c r="D475" s="182"/>
    </row>
    <row r="476">
      <c r="B476" s="182"/>
      <c r="C476" s="182"/>
      <c r="D476" s="182"/>
    </row>
    <row r="477">
      <c r="B477" s="182"/>
      <c r="C477" s="182"/>
      <c r="D477" s="182"/>
    </row>
    <row r="478">
      <c r="B478" s="182"/>
      <c r="C478" s="182"/>
      <c r="D478" s="182"/>
    </row>
    <row r="479">
      <c r="B479" s="182"/>
      <c r="C479" s="182"/>
      <c r="D479" s="182"/>
    </row>
    <row r="480">
      <c r="B480" s="182"/>
      <c r="C480" s="182"/>
      <c r="D480" s="182"/>
    </row>
    <row r="481">
      <c r="B481" s="182"/>
      <c r="C481" s="182"/>
      <c r="D481" s="182"/>
    </row>
    <row r="482">
      <c r="B482" s="182"/>
      <c r="C482" s="182"/>
      <c r="D482" s="182"/>
    </row>
    <row r="483">
      <c r="B483" s="182"/>
      <c r="C483" s="182"/>
      <c r="D483" s="182"/>
    </row>
    <row r="484">
      <c r="B484" s="182"/>
      <c r="C484" s="182"/>
      <c r="D484" s="182"/>
    </row>
    <row r="485">
      <c r="B485" s="182"/>
      <c r="C485" s="182"/>
      <c r="D485" s="182"/>
    </row>
    <row r="486">
      <c r="B486" s="182"/>
      <c r="C486" s="182"/>
      <c r="D486" s="182"/>
    </row>
    <row r="487">
      <c r="B487" s="182"/>
      <c r="C487" s="182"/>
      <c r="D487" s="182"/>
    </row>
    <row r="488">
      <c r="B488" s="182"/>
      <c r="C488" s="182"/>
      <c r="D488" s="182"/>
    </row>
    <row r="489">
      <c r="B489" s="182"/>
      <c r="C489" s="182"/>
      <c r="D489" s="182"/>
    </row>
    <row r="490">
      <c r="B490" s="182"/>
      <c r="C490" s="182"/>
      <c r="D490" s="182"/>
    </row>
    <row r="491">
      <c r="B491" s="182"/>
      <c r="C491" s="182"/>
      <c r="D491" s="182"/>
    </row>
    <row r="492">
      <c r="B492" s="182"/>
      <c r="C492" s="182"/>
      <c r="D492" s="182"/>
    </row>
    <row r="493">
      <c r="B493" s="182"/>
      <c r="C493" s="182"/>
      <c r="D493" s="182"/>
    </row>
    <row r="494">
      <c r="B494" s="182"/>
      <c r="C494" s="182"/>
      <c r="D494" s="182"/>
    </row>
    <row r="495">
      <c r="B495" s="182"/>
      <c r="C495" s="182"/>
      <c r="D495" s="182"/>
    </row>
    <row r="496">
      <c r="B496" s="182"/>
      <c r="C496" s="182"/>
      <c r="D496" s="182"/>
    </row>
    <row r="497">
      <c r="B497" s="182"/>
      <c r="C497" s="182"/>
      <c r="D497" s="182"/>
    </row>
    <row r="498">
      <c r="B498" s="182"/>
      <c r="C498" s="182"/>
      <c r="D498" s="182"/>
    </row>
    <row r="499">
      <c r="B499" s="182"/>
      <c r="C499" s="182"/>
      <c r="D499" s="182"/>
    </row>
    <row r="500">
      <c r="B500" s="182"/>
      <c r="C500" s="182"/>
      <c r="D500" s="182"/>
    </row>
    <row r="501">
      <c r="B501" s="182"/>
      <c r="C501" s="182"/>
      <c r="D501" s="182"/>
    </row>
    <row r="502">
      <c r="B502" s="182"/>
      <c r="C502" s="182"/>
      <c r="D502" s="182"/>
    </row>
    <row r="503">
      <c r="B503" s="182"/>
      <c r="C503" s="182"/>
      <c r="D503" s="182"/>
    </row>
    <row r="504">
      <c r="B504" s="182"/>
      <c r="C504" s="182"/>
      <c r="D504" s="182"/>
    </row>
    <row r="505">
      <c r="B505" s="182"/>
      <c r="C505" s="182"/>
      <c r="D505" s="182"/>
    </row>
    <row r="506">
      <c r="B506" s="182"/>
      <c r="C506" s="182"/>
      <c r="D506" s="182"/>
    </row>
    <row r="507">
      <c r="B507" s="182"/>
      <c r="C507" s="182"/>
      <c r="D507" s="182"/>
    </row>
    <row r="508">
      <c r="B508" s="182"/>
      <c r="C508" s="182"/>
      <c r="D508" s="182"/>
    </row>
    <row r="509">
      <c r="B509" s="182"/>
      <c r="C509" s="182"/>
      <c r="D509" s="182"/>
    </row>
    <row r="510">
      <c r="B510" s="182"/>
      <c r="C510" s="182"/>
      <c r="D510" s="182"/>
    </row>
    <row r="511">
      <c r="B511" s="182"/>
      <c r="C511" s="182"/>
      <c r="D511" s="182"/>
    </row>
    <row r="512">
      <c r="B512" s="182"/>
      <c r="C512" s="182"/>
      <c r="D512" s="182"/>
    </row>
    <row r="513">
      <c r="B513" s="182"/>
      <c r="C513" s="182"/>
      <c r="D513" s="182"/>
    </row>
    <row r="514">
      <c r="B514" s="182"/>
      <c r="C514" s="182"/>
      <c r="D514" s="182"/>
    </row>
    <row r="515">
      <c r="B515" s="182"/>
      <c r="C515" s="182"/>
      <c r="D515" s="182"/>
    </row>
    <row r="516">
      <c r="B516" s="182"/>
      <c r="C516" s="182"/>
      <c r="D516" s="182"/>
    </row>
    <row r="517">
      <c r="B517" s="182"/>
      <c r="C517" s="182"/>
      <c r="D517" s="182"/>
    </row>
    <row r="518">
      <c r="B518" s="182"/>
      <c r="C518" s="182"/>
      <c r="D518" s="182"/>
    </row>
    <row r="519">
      <c r="B519" s="182"/>
      <c r="C519" s="182"/>
      <c r="D519" s="182"/>
    </row>
    <row r="520">
      <c r="B520" s="182"/>
      <c r="C520" s="182"/>
      <c r="D520" s="182"/>
    </row>
    <row r="521">
      <c r="B521" s="182"/>
      <c r="C521" s="182"/>
      <c r="D521" s="182"/>
    </row>
    <row r="522">
      <c r="B522" s="182"/>
      <c r="C522" s="182"/>
      <c r="D522" s="182"/>
    </row>
    <row r="523">
      <c r="B523" s="182"/>
      <c r="C523" s="182"/>
      <c r="D523" s="182"/>
    </row>
    <row r="524">
      <c r="B524" s="182"/>
      <c r="C524" s="182"/>
      <c r="D524" s="182"/>
    </row>
    <row r="525">
      <c r="B525" s="182"/>
      <c r="C525" s="182"/>
      <c r="D525" s="182"/>
    </row>
    <row r="526">
      <c r="B526" s="182"/>
      <c r="C526" s="182"/>
      <c r="D526" s="182"/>
    </row>
    <row r="527">
      <c r="B527" s="182"/>
      <c r="C527" s="182"/>
      <c r="D527" s="182"/>
    </row>
    <row r="528">
      <c r="B528" s="182"/>
      <c r="C528" s="182"/>
      <c r="D528" s="182"/>
    </row>
    <row r="529">
      <c r="B529" s="182"/>
      <c r="C529" s="182"/>
      <c r="D529" s="182"/>
    </row>
    <row r="530">
      <c r="B530" s="182"/>
      <c r="C530" s="182"/>
      <c r="D530" s="182"/>
    </row>
    <row r="531">
      <c r="B531" s="182"/>
      <c r="C531" s="182"/>
      <c r="D531" s="182"/>
    </row>
    <row r="532">
      <c r="B532" s="182"/>
      <c r="C532" s="182"/>
      <c r="D532" s="182"/>
    </row>
    <row r="533">
      <c r="B533" s="182"/>
      <c r="C533" s="182"/>
      <c r="D533" s="182"/>
    </row>
    <row r="534">
      <c r="B534" s="182"/>
      <c r="C534" s="182"/>
      <c r="D534" s="182"/>
    </row>
    <row r="535">
      <c r="B535" s="182"/>
      <c r="C535" s="182"/>
      <c r="D535" s="182"/>
    </row>
    <row r="536">
      <c r="B536" s="182"/>
      <c r="C536" s="182"/>
      <c r="D536" s="182"/>
    </row>
    <row r="537">
      <c r="B537" s="182"/>
      <c r="C537" s="182"/>
      <c r="D537" s="182"/>
    </row>
    <row r="538">
      <c r="B538" s="182"/>
      <c r="C538" s="182"/>
      <c r="D538" s="182"/>
    </row>
    <row r="539">
      <c r="B539" s="182"/>
      <c r="C539" s="182"/>
      <c r="D539" s="182"/>
    </row>
    <row r="540">
      <c r="B540" s="182"/>
      <c r="C540" s="182"/>
      <c r="D540" s="182"/>
    </row>
    <row r="541">
      <c r="B541" s="182"/>
      <c r="C541" s="182"/>
      <c r="D541" s="182"/>
    </row>
    <row r="542">
      <c r="B542" s="182"/>
      <c r="C542" s="182"/>
      <c r="D542" s="182"/>
    </row>
    <row r="543">
      <c r="B543" s="182"/>
      <c r="C543" s="182"/>
      <c r="D543" s="182"/>
    </row>
    <row r="544">
      <c r="B544" s="182"/>
      <c r="C544" s="182"/>
      <c r="D544" s="182"/>
    </row>
    <row r="545">
      <c r="B545" s="182"/>
      <c r="C545" s="182"/>
      <c r="D545" s="182"/>
    </row>
    <row r="546">
      <c r="B546" s="182"/>
      <c r="C546" s="182"/>
      <c r="D546" s="182"/>
    </row>
    <row r="547">
      <c r="B547" s="182"/>
      <c r="C547" s="182"/>
      <c r="D547" s="182"/>
    </row>
    <row r="548">
      <c r="B548" s="182"/>
      <c r="C548" s="182"/>
      <c r="D548" s="182"/>
    </row>
    <row r="549">
      <c r="B549" s="182"/>
      <c r="C549" s="182"/>
      <c r="D549" s="182"/>
    </row>
    <row r="550">
      <c r="B550" s="182"/>
      <c r="C550" s="182"/>
      <c r="D550" s="182"/>
    </row>
    <row r="551">
      <c r="B551" s="182"/>
      <c r="C551" s="182"/>
      <c r="D551" s="182"/>
    </row>
    <row r="552">
      <c r="B552" s="182"/>
      <c r="C552" s="182"/>
      <c r="D552" s="182"/>
    </row>
    <row r="553">
      <c r="B553" s="182"/>
      <c r="C553" s="182"/>
      <c r="D553" s="182"/>
    </row>
    <row r="554">
      <c r="B554" s="182"/>
      <c r="C554" s="182"/>
      <c r="D554" s="182"/>
    </row>
    <row r="555">
      <c r="B555" s="182"/>
      <c r="C555" s="182"/>
      <c r="D555" s="182"/>
    </row>
    <row r="556">
      <c r="B556" s="182"/>
      <c r="C556" s="182"/>
      <c r="D556" s="182"/>
    </row>
    <row r="557">
      <c r="B557" s="182"/>
      <c r="C557" s="182"/>
      <c r="D557" s="182"/>
    </row>
    <row r="558">
      <c r="B558" s="182"/>
      <c r="C558" s="182"/>
      <c r="D558" s="182"/>
    </row>
    <row r="559">
      <c r="B559" s="182"/>
      <c r="C559" s="182"/>
      <c r="D559" s="182"/>
    </row>
    <row r="560">
      <c r="B560" s="182"/>
      <c r="C560" s="182"/>
      <c r="D560" s="182"/>
    </row>
    <row r="561">
      <c r="B561" s="182"/>
      <c r="C561" s="182"/>
      <c r="D561" s="182"/>
    </row>
    <row r="562">
      <c r="B562" s="182"/>
      <c r="C562" s="182"/>
      <c r="D562" s="182"/>
    </row>
    <row r="563">
      <c r="B563" s="182"/>
      <c r="C563" s="182"/>
      <c r="D563" s="182"/>
    </row>
    <row r="564">
      <c r="B564" s="182"/>
      <c r="C564" s="182"/>
      <c r="D564" s="182"/>
    </row>
    <row r="565">
      <c r="B565" s="182"/>
      <c r="C565" s="182"/>
      <c r="D565" s="182"/>
    </row>
    <row r="566">
      <c r="B566" s="182"/>
      <c r="C566" s="182"/>
      <c r="D566" s="182"/>
    </row>
    <row r="567">
      <c r="B567" s="182"/>
      <c r="C567" s="182"/>
      <c r="D567" s="182"/>
    </row>
    <row r="568">
      <c r="B568" s="182"/>
      <c r="C568" s="182"/>
      <c r="D568" s="182"/>
    </row>
    <row r="569">
      <c r="B569" s="182"/>
      <c r="C569" s="182"/>
      <c r="D569" s="182"/>
    </row>
    <row r="570">
      <c r="B570" s="182"/>
      <c r="C570" s="182"/>
      <c r="D570" s="182"/>
    </row>
    <row r="571">
      <c r="B571" s="182"/>
      <c r="C571" s="182"/>
      <c r="D571" s="182"/>
    </row>
    <row r="572">
      <c r="B572" s="182"/>
      <c r="C572" s="182"/>
      <c r="D572" s="182"/>
    </row>
    <row r="573">
      <c r="B573" s="182"/>
      <c r="C573" s="182"/>
      <c r="D573" s="182"/>
    </row>
    <row r="574">
      <c r="B574" s="182"/>
      <c r="C574" s="182"/>
      <c r="D574" s="182"/>
    </row>
    <row r="575">
      <c r="B575" s="182"/>
      <c r="C575" s="182"/>
      <c r="D575" s="182"/>
    </row>
    <row r="576">
      <c r="B576" s="182"/>
      <c r="C576" s="182"/>
      <c r="D576" s="182"/>
    </row>
    <row r="577">
      <c r="B577" s="182"/>
      <c r="C577" s="182"/>
      <c r="D577" s="182"/>
    </row>
    <row r="578">
      <c r="B578" s="182"/>
      <c r="C578" s="182"/>
      <c r="D578" s="182"/>
    </row>
    <row r="579">
      <c r="B579" s="182"/>
      <c r="C579" s="182"/>
      <c r="D579" s="182"/>
    </row>
    <row r="580">
      <c r="B580" s="182"/>
      <c r="C580" s="182"/>
      <c r="D580" s="182"/>
    </row>
    <row r="581">
      <c r="B581" s="182"/>
      <c r="C581" s="182"/>
      <c r="D581" s="182"/>
    </row>
    <row r="582">
      <c r="B582" s="182"/>
      <c r="C582" s="182"/>
      <c r="D582" s="182"/>
    </row>
    <row r="583">
      <c r="B583" s="182"/>
      <c r="C583" s="182"/>
      <c r="D583" s="182"/>
    </row>
    <row r="584">
      <c r="B584" s="182"/>
      <c r="C584" s="182"/>
      <c r="D584" s="182"/>
    </row>
    <row r="585">
      <c r="B585" s="182"/>
      <c r="C585" s="182"/>
      <c r="D585" s="182"/>
    </row>
    <row r="586">
      <c r="B586" s="182"/>
      <c r="C586" s="182"/>
      <c r="D586" s="182"/>
    </row>
    <row r="587">
      <c r="B587" s="182"/>
      <c r="C587" s="182"/>
      <c r="D587" s="182"/>
    </row>
    <row r="588">
      <c r="B588" s="182"/>
      <c r="C588" s="182"/>
      <c r="D588" s="182"/>
    </row>
    <row r="589">
      <c r="B589" s="182"/>
      <c r="C589" s="182"/>
      <c r="D589" s="182"/>
    </row>
    <row r="590">
      <c r="B590" s="182"/>
      <c r="C590" s="182"/>
      <c r="D590" s="182"/>
    </row>
    <row r="591">
      <c r="B591" s="182"/>
      <c r="C591" s="182"/>
      <c r="D591" s="182"/>
    </row>
    <row r="592">
      <c r="B592" s="182"/>
      <c r="C592" s="182"/>
      <c r="D592" s="182"/>
    </row>
    <row r="593">
      <c r="B593" s="182"/>
      <c r="C593" s="182"/>
      <c r="D593" s="182"/>
    </row>
    <row r="594">
      <c r="B594" s="182"/>
      <c r="C594" s="182"/>
      <c r="D594" s="182"/>
    </row>
    <row r="595">
      <c r="B595" s="182"/>
      <c r="C595" s="182"/>
      <c r="D595" s="182"/>
    </row>
    <row r="596">
      <c r="B596" s="182"/>
      <c r="C596" s="182"/>
      <c r="D596" s="182"/>
    </row>
    <row r="597">
      <c r="B597" s="182"/>
      <c r="C597" s="182"/>
      <c r="D597" s="182"/>
    </row>
    <row r="598">
      <c r="B598" s="182"/>
      <c r="C598" s="182"/>
      <c r="D598" s="182"/>
    </row>
    <row r="599">
      <c r="B599" s="182"/>
      <c r="C599" s="182"/>
      <c r="D599" s="182"/>
    </row>
    <row r="600">
      <c r="B600" s="182"/>
      <c r="C600" s="182"/>
      <c r="D600" s="182"/>
    </row>
    <row r="601">
      <c r="B601" s="182"/>
      <c r="C601" s="182"/>
      <c r="D601" s="182"/>
    </row>
    <row r="602">
      <c r="B602" s="182"/>
      <c r="C602" s="182"/>
      <c r="D602" s="182"/>
    </row>
    <row r="603">
      <c r="B603" s="182"/>
      <c r="C603" s="182"/>
      <c r="D603" s="182"/>
    </row>
    <row r="604">
      <c r="B604" s="182"/>
      <c r="C604" s="182"/>
      <c r="D604" s="182"/>
    </row>
    <row r="605">
      <c r="B605" s="182"/>
      <c r="C605" s="182"/>
      <c r="D605" s="182"/>
    </row>
    <row r="606">
      <c r="B606" s="182"/>
      <c r="C606" s="182"/>
      <c r="D606" s="182"/>
    </row>
    <row r="607">
      <c r="B607" s="182"/>
      <c r="C607" s="182"/>
      <c r="D607" s="182"/>
    </row>
    <row r="608">
      <c r="B608" s="182"/>
      <c r="C608" s="182"/>
      <c r="D608" s="182"/>
    </row>
    <row r="609">
      <c r="B609" s="182"/>
      <c r="C609" s="182"/>
      <c r="D609" s="182"/>
    </row>
    <row r="610">
      <c r="B610" s="182"/>
      <c r="C610" s="182"/>
      <c r="D610" s="182"/>
    </row>
    <row r="611">
      <c r="B611" s="182"/>
      <c r="C611" s="182"/>
      <c r="D611" s="182"/>
    </row>
    <row r="612">
      <c r="B612" s="182"/>
      <c r="C612" s="182"/>
      <c r="D612" s="182"/>
    </row>
    <row r="613">
      <c r="B613" s="182"/>
      <c r="C613" s="182"/>
      <c r="D613" s="182"/>
    </row>
    <row r="614">
      <c r="B614" s="182"/>
      <c r="C614" s="182"/>
      <c r="D614" s="182"/>
    </row>
    <row r="615">
      <c r="B615" s="182"/>
      <c r="C615" s="182"/>
      <c r="D615" s="182"/>
    </row>
    <row r="616">
      <c r="B616" s="182"/>
      <c r="C616" s="182"/>
      <c r="D616" s="182"/>
    </row>
    <row r="617">
      <c r="B617" s="182"/>
      <c r="C617" s="182"/>
      <c r="D617" s="182"/>
    </row>
    <row r="618">
      <c r="B618" s="182"/>
      <c r="C618" s="182"/>
      <c r="D618" s="182"/>
    </row>
    <row r="619">
      <c r="B619" s="182"/>
      <c r="C619" s="182"/>
      <c r="D619" s="182"/>
    </row>
    <row r="620">
      <c r="B620" s="182"/>
      <c r="C620" s="182"/>
      <c r="D620" s="182"/>
    </row>
    <row r="621">
      <c r="B621" s="182"/>
      <c r="C621" s="182"/>
      <c r="D621" s="182"/>
    </row>
    <row r="622">
      <c r="B622" s="182"/>
      <c r="C622" s="182"/>
      <c r="D622" s="182"/>
    </row>
    <row r="623">
      <c r="B623" s="182"/>
      <c r="C623" s="182"/>
      <c r="D623" s="182"/>
    </row>
    <row r="624">
      <c r="B624" s="182"/>
      <c r="C624" s="182"/>
      <c r="D624" s="182"/>
    </row>
    <row r="625">
      <c r="B625" s="182"/>
      <c r="C625" s="182"/>
      <c r="D625" s="182"/>
    </row>
    <row r="626">
      <c r="B626" s="182"/>
      <c r="C626" s="182"/>
      <c r="D626" s="182"/>
    </row>
    <row r="627">
      <c r="B627" s="182"/>
      <c r="C627" s="182"/>
      <c r="D627" s="182"/>
    </row>
    <row r="628">
      <c r="B628" s="182"/>
      <c r="C628" s="182"/>
      <c r="D628" s="182"/>
    </row>
    <row r="629">
      <c r="B629" s="182"/>
      <c r="C629" s="182"/>
      <c r="D629" s="182"/>
    </row>
    <row r="630">
      <c r="B630" s="182"/>
      <c r="C630" s="182"/>
      <c r="D630" s="182"/>
    </row>
    <row r="631">
      <c r="B631" s="182"/>
      <c r="C631" s="182"/>
      <c r="D631" s="182"/>
    </row>
    <row r="632">
      <c r="B632" s="182"/>
      <c r="C632" s="182"/>
      <c r="D632" s="182"/>
    </row>
    <row r="633">
      <c r="B633" s="182"/>
      <c r="C633" s="182"/>
      <c r="D633" s="182"/>
    </row>
    <row r="634">
      <c r="B634" s="182"/>
      <c r="C634" s="182"/>
      <c r="D634" s="182"/>
    </row>
    <row r="635">
      <c r="B635" s="182"/>
      <c r="C635" s="182"/>
      <c r="D635" s="182"/>
    </row>
    <row r="636">
      <c r="B636" s="182"/>
      <c r="C636" s="182"/>
      <c r="D636" s="182"/>
    </row>
    <row r="637">
      <c r="B637" s="182"/>
      <c r="C637" s="182"/>
      <c r="D637" s="182"/>
    </row>
    <row r="638">
      <c r="B638" s="182"/>
      <c r="C638" s="182"/>
      <c r="D638" s="182"/>
    </row>
    <row r="639">
      <c r="B639" s="182"/>
      <c r="C639" s="182"/>
      <c r="D639" s="182"/>
    </row>
    <row r="640">
      <c r="B640" s="182"/>
      <c r="C640" s="182"/>
      <c r="D640" s="182"/>
    </row>
    <row r="641">
      <c r="B641" s="182"/>
      <c r="C641" s="182"/>
      <c r="D641" s="182"/>
    </row>
    <row r="642">
      <c r="B642" s="182"/>
      <c r="C642" s="182"/>
      <c r="D642" s="182"/>
    </row>
    <row r="643">
      <c r="B643" s="182"/>
      <c r="C643" s="182"/>
      <c r="D643" s="182"/>
    </row>
    <row r="644">
      <c r="B644" s="182"/>
      <c r="C644" s="182"/>
      <c r="D644" s="182"/>
    </row>
    <row r="645">
      <c r="B645" s="182"/>
      <c r="C645" s="182"/>
      <c r="D645" s="182"/>
    </row>
    <row r="646">
      <c r="B646" s="182"/>
      <c r="C646" s="182"/>
      <c r="D646" s="182"/>
    </row>
    <row r="647">
      <c r="B647" s="182"/>
      <c r="C647" s="182"/>
      <c r="D647" s="182"/>
    </row>
    <row r="648">
      <c r="B648" s="182"/>
      <c r="C648" s="182"/>
      <c r="D648" s="182"/>
    </row>
    <row r="649">
      <c r="B649" s="182"/>
      <c r="C649" s="182"/>
      <c r="D649" s="182"/>
    </row>
    <row r="650">
      <c r="B650" s="182"/>
      <c r="C650" s="182"/>
      <c r="D650" s="182"/>
    </row>
    <row r="651">
      <c r="B651" s="182"/>
      <c r="C651" s="182"/>
      <c r="D651" s="182"/>
    </row>
    <row r="652">
      <c r="B652" s="182"/>
      <c r="C652" s="182"/>
      <c r="D652" s="182"/>
    </row>
    <row r="653">
      <c r="B653" s="182"/>
      <c r="C653" s="182"/>
      <c r="D653" s="182"/>
    </row>
    <row r="654">
      <c r="B654" s="182"/>
      <c r="C654" s="182"/>
      <c r="D654" s="182"/>
    </row>
    <row r="655">
      <c r="B655" s="182"/>
      <c r="C655" s="182"/>
      <c r="D655" s="182"/>
    </row>
    <row r="656">
      <c r="B656" s="182"/>
      <c r="C656" s="182"/>
      <c r="D656" s="182"/>
    </row>
    <row r="657">
      <c r="B657" s="182"/>
      <c r="C657" s="182"/>
      <c r="D657" s="182"/>
    </row>
    <row r="658">
      <c r="B658" s="182"/>
      <c r="C658" s="182"/>
      <c r="D658" s="182"/>
    </row>
    <row r="659">
      <c r="B659" s="182"/>
      <c r="C659" s="182"/>
      <c r="D659" s="182"/>
    </row>
    <row r="660">
      <c r="B660" s="182"/>
      <c r="C660" s="182"/>
      <c r="D660" s="182"/>
    </row>
    <row r="661">
      <c r="B661" s="182"/>
      <c r="C661" s="182"/>
      <c r="D661" s="182"/>
    </row>
    <row r="662">
      <c r="B662" s="182"/>
      <c r="C662" s="182"/>
      <c r="D662" s="182"/>
    </row>
    <row r="663">
      <c r="B663" s="182"/>
      <c r="C663" s="182"/>
      <c r="D663" s="182"/>
    </row>
    <row r="664">
      <c r="B664" s="182"/>
      <c r="C664" s="182"/>
      <c r="D664" s="182"/>
    </row>
    <row r="665">
      <c r="B665" s="182"/>
      <c r="C665" s="182"/>
      <c r="D665" s="182"/>
    </row>
    <row r="666">
      <c r="B666" s="182"/>
      <c r="C666" s="182"/>
      <c r="D666" s="182"/>
    </row>
    <row r="667">
      <c r="B667" s="182"/>
      <c r="C667" s="182"/>
      <c r="D667" s="182"/>
    </row>
    <row r="668">
      <c r="B668" s="182"/>
      <c r="C668" s="182"/>
      <c r="D668" s="182"/>
    </row>
    <row r="669">
      <c r="B669" s="182"/>
      <c r="C669" s="182"/>
      <c r="D669" s="182"/>
    </row>
    <row r="670">
      <c r="B670" s="182"/>
      <c r="C670" s="182"/>
      <c r="D670" s="182"/>
    </row>
    <row r="671">
      <c r="B671" s="182"/>
      <c r="C671" s="182"/>
      <c r="D671" s="182"/>
    </row>
    <row r="672">
      <c r="B672" s="182"/>
      <c r="C672" s="182"/>
      <c r="D672" s="182"/>
    </row>
    <row r="673">
      <c r="B673" s="182"/>
      <c r="C673" s="182"/>
      <c r="D673" s="182"/>
    </row>
    <row r="674">
      <c r="B674" s="182"/>
      <c r="C674" s="182"/>
      <c r="D674" s="182"/>
    </row>
    <row r="675">
      <c r="B675" s="182"/>
      <c r="C675" s="182"/>
      <c r="D675" s="182"/>
    </row>
    <row r="676">
      <c r="B676" s="182"/>
      <c r="C676" s="182"/>
      <c r="D676" s="182"/>
    </row>
    <row r="677">
      <c r="B677" s="182"/>
      <c r="C677" s="182"/>
      <c r="D677" s="182"/>
    </row>
    <row r="678">
      <c r="B678" s="182"/>
      <c r="C678" s="182"/>
      <c r="D678" s="182"/>
    </row>
    <row r="679">
      <c r="B679" s="182"/>
      <c r="C679" s="182"/>
      <c r="D679" s="182"/>
    </row>
    <row r="680">
      <c r="B680" s="182"/>
      <c r="C680" s="182"/>
      <c r="D680" s="182"/>
    </row>
    <row r="681">
      <c r="B681" s="182"/>
      <c r="C681" s="182"/>
      <c r="D681" s="182"/>
    </row>
    <row r="682">
      <c r="B682" s="182"/>
      <c r="C682" s="182"/>
      <c r="D682" s="182"/>
    </row>
    <row r="683">
      <c r="B683" s="182"/>
      <c r="C683" s="182"/>
      <c r="D683" s="182"/>
    </row>
    <row r="684">
      <c r="B684" s="182"/>
      <c r="C684" s="182"/>
      <c r="D684" s="182"/>
    </row>
    <row r="685">
      <c r="B685" s="182"/>
      <c r="C685" s="182"/>
      <c r="D685" s="182"/>
    </row>
    <row r="686">
      <c r="B686" s="182"/>
      <c r="C686" s="182"/>
      <c r="D686" s="182"/>
    </row>
    <row r="687">
      <c r="B687" s="182"/>
      <c r="C687" s="182"/>
      <c r="D687" s="182"/>
    </row>
    <row r="688">
      <c r="B688" s="182"/>
      <c r="C688" s="182"/>
      <c r="D688" s="182"/>
    </row>
    <row r="689">
      <c r="B689" s="182"/>
      <c r="C689" s="182"/>
      <c r="D689" s="182"/>
    </row>
    <row r="690">
      <c r="B690" s="182"/>
      <c r="C690" s="182"/>
      <c r="D690" s="182"/>
    </row>
    <row r="691">
      <c r="B691" s="182"/>
      <c r="C691" s="182"/>
      <c r="D691" s="182"/>
    </row>
    <row r="692">
      <c r="B692" s="182"/>
      <c r="C692" s="182"/>
      <c r="D692" s="182"/>
    </row>
    <row r="693">
      <c r="B693" s="182"/>
      <c r="C693" s="182"/>
      <c r="D693" s="182"/>
    </row>
    <row r="694">
      <c r="B694" s="182"/>
      <c r="C694" s="182"/>
      <c r="D694" s="182"/>
    </row>
    <row r="695">
      <c r="B695" s="182"/>
      <c r="C695" s="182"/>
      <c r="D695" s="182"/>
    </row>
    <row r="696">
      <c r="B696" s="182"/>
      <c r="C696" s="182"/>
      <c r="D696" s="182"/>
    </row>
    <row r="697">
      <c r="B697" s="182"/>
      <c r="C697" s="182"/>
      <c r="D697" s="182"/>
    </row>
    <row r="698">
      <c r="B698" s="182"/>
      <c r="C698" s="182"/>
      <c r="D698" s="182"/>
    </row>
    <row r="699">
      <c r="B699" s="182"/>
      <c r="C699" s="182"/>
      <c r="D699" s="182"/>
    </row>
    <row r="700">
      <c r="B700" s="182"/>
      <c r="C700" s="182"/>
      <c r="D700" s="182"/>
    </row>
    <row r="701">
      <c r="B701" s="182"/>
      <c r="C701" s="182"/>
      <c r="D701" s="182"/>
    </row>
    <row r="702">
      <c r="B702" s="182"/>
      <c r="C702" s="182"/>
      <c r="D702" s="182"/>
    </row>
    <row r="703">
      <c r="B703" s="182"/>
      <c r="C703" s="182"/>
      <c r="D703" s="182"/>
    </row>
    <row r="704">
      <c r="B704" s="182"/>
      <c r="C704" s="182"/>
      <c r="D704" s="182"/>
    </row>
    <row r="705">
      <c r="B705" s="182"/>
      <c r="C705" s="182"/>
      <c r="D705" s="182"/>
    </row>
    <row r="706">
      <c r="B706" s="182"/>
      <c r="C706" s="182"/>
      <c r="D706" s="182"/>
    </row>
    <row r="707">
      <c r="B707" s="182"/>
      <c r="C707" s="182"/>
      <c r="D707" s="182"/>
    </row>
    <row r="708">
      <c r="B708" s="182"/>
      <c r="C708" s="182"/>
      <c r="D708" s="182"/>
    </row>
    <row r="709">
      <c r="B709" s="182"/>
      <c r="C709" s="182"/>
      <c r="D709" s="182"/>
    </row>
    <row r="710">
      <c r="B710" s="182"/>
      <c r="C710" s="182"/>
      <c r="D710" s="182"/>
    </row>
    <row r="711">
      <c r="B711" s="182"/>
      <c r="C711" s="182"/>
      <c r="D711" s="182"/>
    </row>
    <row r="712">
      <c r="B712" s="182"/>
      <c r="C712" s="182"/>
      <c r="D712" s="182"/>
    </row>
    <row r="713">
      <c r="B713" s="182"/>
      <c r="C713" s="182"/>
      <c r="D713" s="182"/>
    </row>
    <row r="714">
      <c r="B714" s="182"/>
      <c r="C714" s="182"/>
      <c r="D714" s="182"/>
    </row>
    <row r="715">
      <c r="B715" s="182"/>
      <c r="C715" s="182"/>
      <c r="D715" s="182"/>
    </row>
    <row r="716">
      <c r="B716" s="182"/>
      <c r="C716" s="182"/>
      <c r="D716" s="182"/>
    </row>
    <row r="717">
      <c r="B717" s="182"/>
      <c r="C717" s="182"/>
      <c r="D717" s="182"/>
    </row>
    <row r="718">
      <c r="B718" s="182"/>
      <c r="C718" s="182"/>
      <c r="D718" s="182"/>
    </row>
    <row r="719">
      <c r="B719" s="182"/>
      <c r="C719" s="182"/>
      <c r="D719" s="182"/>
    </row>
    <row r="720">
      <c r="B720" s="182"/>
      <c r="C720" s="182"/>
      <c r="D720" s="182"/>
    </row>
    <row r="721">
      <c r="B721" s="182"/>
      <c r="C721" s="182"/>
      <c r="D721" s="182"/>
    </row>
    <row r="722">
      <c r="B722" s="182"/>
      <c r="C722" s="182"/>
      <c r="D722" s="182"/>
    </row>
    <row r="723">
      <c r="B723" s="182"/>
      <c r="C723" s="182"/>
      <c r="D723" s="182"/>
    </row>
    <row r="724">
      <c r="B724" s="182"/>
      <c r="C724" s="182"/>
      <c r="D724" s="182"/>
    </row>
    <row r="725">
      <c r="B725" s="182"/>
      <c r="C725" s="182"/>
      <c r="D725" s="182"/>
    </row>
    <row r="726">
      <c r="B726" s="182"/>
      <c r="C726" s="182"/>
      <c r="D726" s="182"/>
    </row>
    <row r="727">
      <c r="B727" s="182"/>
      <c r="C727" s="182"/>
      <c r="D727" s="182"/>
    </row>
    <row r="728">
      <c r="B728" s="182"/>
      <c r="C728" s="182"/>
      <c r="D728" s="182"/>
    </row>
    <row r="729">
      <c r="B729" s="182"/>
      <c r="C729" s="182"/>
      <c r="D729" s="182"/>
    </row>
    <row r="730">
      <c r="B730" s="182"/>
      <c r="C730" s="182"/>
      <c r="D730" s="182"/>
    </row>
    <row r="731">
      <c r="B731" s="182"/>
      <c r="C731" s="182"/>
      <c r="D731" s="182"/>
    </row>
    <row r="732">
      <c r="B732" s="182"/>
      <c r="C732" s="182"/>
      <c r="D732" s="182"/>
    </row>
    <row r="733">
      <c r="B733" s="182"/>
      <c r="C733" s="182"/>
      <c r="D733" s="182"/>
    </row>
    <row r="734">
      <c r="B734" s="182"/>
      <c r="C734" s="182"/>
      <c r="D734" s="182"/>
    </row>
    <row r="735">
      <c r="B735" s="182"/>
      <c r="C735" s="182"/>
      <c r="D735" s="182"/>
    </row>
    <row r="736">
      <c r="B736" s="182"/>
      <c r="C736" s="182"/>
      <c r="D736" s="182"/>
    </row>
    <row r="737">
      <c r="B737" s="182"/>
      <c r="C737" s="182"/>
      <c r="D737" s="182"/>
    </row>
    <row r="738">
      <c r="B738" s="182"/>
      <c r="C738" s="182"/>
      <c r="D738" s="182"/>
    </row>
    <row r="739">
      <c r="B739" s="182"/>
      <c r="C739" s="182"/>
      <c r="D739" s="182"/>
    </row>
    <row r="740">
      <c r="B740" s="182"/>
      <c r="C740" s="182"/>
      <c r="D740" s="182"/>
    </row>
    <row r="741">
      <c r="B741" s="182"/>
      <c r="C741" s="182"/>
      <c r="D741" s="182"/>
    </row>
    <row r="742">
      <c r="B742" s="182"/>
      <c r="C742" s="182"/>
      <c r="D742" s="182"/>
    </row>
    <row r="743">
      <c r="B743" s="182"/>
      <c r="C743" s="182"/>
      <c r="D743" s="182"/>
    </row>
    <row r="744">
      <c r="B744" s="182"/>
      <c r="C744" s="182"/>
      <c r="D744" s="182"/>
    </row>
    <row r="745">
      <c r="B745" s="182"/>
      <c r="C745" s="182"/>
      <c r="D745" s="182"/>
    </row>
    <row r="746">
      <c r="B746" s="182"/>
      <c r="C746" s="182"/>
      <c r="D746" s="182"/>
    </row>
    <row r="747">
      <c r="B747" s="182"/>
      <c r="C747" s="182"/>
      <c r="D747" s="182"/>
    </row>
    <row r="748">
      <c r="B748" s="182"/>
      <c r="C748" s="182"/>
      <c r="D748" s="182"/>
    </row>
    <row r="749">
      <c r="B749" s="182"/>
      <c r="C749" s="182"/>
      <c r="D749" s="182"/>
    </row>
    <row r="750">
      <c r="B750" s="182"/>
      <c r="C750" s="182"/>
      <c r="D750" s="182"/>
    </row>
    <row r="751">
      <c r="B751" s="182"/>
      <c r="C751" s="182"/>
      <c r="D751" s="182"/>
    </row>
    <row r="752">
      <c r="B752" s="182"/>
      <c r="C752" s="182"/>
      <c r="D752" s="182"/>
    </row>
    <row r="753">
      <c r="B753" s="182"/>
      <c r="C753" s="182"/>
      <c r="D753" s="182"/>
    </row>
    <row r="754">
      <c r="B754" s="182"/>
      <c r="C754" s="182"/>
      <c r="D754" s="182"/>
    </row>
    <row r="755">
      <c r="B755" s="182"/>
      <c r="C755" s="182"/>
      <c r="D755" s="182"/>
    </row>
    <row r="756">
      <c r="B756" s="182"/>
      <c r="C756" s="182"/>
      <c r="D756" s="182"/>
    </row>
    <row r="757">
      <c r="B757" s="182"/>
      <c r="C757" s="182"/>
      <c r="D757" s="182"/>
    </row>
    <row r="758">
      <c r="B758" s="182"/>
      <c r="C758" s="182"/>
      <c r="D758" s="182"/>
    </row>
    <row r="759">
      <c r="B759" s="182"/>
      <c r="C759" s="182"/>
      <c r="D759" s="182"/>
    </row>
    <row r="760">
      <c r="B760" s="182"/>
      <c r="C760" s="182"/>
      <c r="D760" s="182"/>
    </row>
    <row r="761">
      <c r="B761" s="182"/>
      <c r="C761" s="182"/>
      <c r="D761" s="182"/>
    </row>
    <row r="762">
      <c r="B762" s="182"/>
      <c r="C762" s="182"/>
      <c r="D762" s="182"/>
    </row>
    <row r="763">
      <c r="B763" s="182"/>
      <c r="C763" s="182"/>
      <c r="D763" s="182"/>
    </row>
    <row r="764">
      <c r="B764" s="182"/>
      <c r="C764" s="182"/>
      <c r="D764" s="182"/>
    </row>
    <row r="765">
      <c r="B765" s="182"/>
      <c r="C765" s="182"/>
      <c r="D765" s="182"/>
    </row>
    <row r="766">
      <c r="B766" s="182"/>
      <c r="C766" s="182"/>
      <c r="D766" s="182"/>
    </row>
    <row r="767">
      <c r="B767" s="182"/>
      <c r="C767" s="182"/>
      <c r="D767" s="182"/>
    </row>
    <row r="768">
      <c r="B768" s="182"/>
      <c r="C768" s="182"/>
      <c r="D768" s="182"/>
    </row>
    <row r="769">
      <c r="B769" s="182"/>
      <c r="C769" s="182"/>
      <c r="D769" s="182"/>
    </row>
    <row r="770">
      <c r="B770" s="182"/>
      <c r="C770" s="182"/>
      <c r="D770" s="182"/>
    </row>
    <row r="771">
      <c r="B771" s="182"/>
      <c r="C771" s="182"/>
      <c r="D771" s="182"/>
    </row>
    <row r="772">
      <c r="B772" s="182"/>
      <c r="C772" s="182"/>
      <c r="D772" s="182"/>
    </row>
    <row r="773">
      <c r="B773" s="182"/>
      <c r="C773" s="182"/>
      <c r="D773" s="182"/>
    </row>
    <row r="774">
      <c r="B774" s="182"/>
      <c r="C774" s="182"/>
      <c r="D774" s="182"/>
    </row>
    <row r="775">
      <c r="B775" s="182"/>
      <c r="C775" s="182"/>
      <c r="D775" s="182"/>
    </row>
    <row r="776">
      <c r="B776" s="182"/>
      <c r="C776" s="182"/>
      <c r="D776" s="182"/>
    </row>
    <row r="777">
      <c r="B777" s="182"/>
      <c r="C777" s="182"/>
      <c r="D777" s="182"/>
    </row>
    <row r="778">
      <c r="B778" s="182"/>
      <c r="C778" s="182"/>
      <c r="D778" s="182"/>
    </row>
    <row r="779">
      <c r="B779" s="182"/>
      <c r="C779" s="182"/>
      <c r="D779" s="182"/>
    </row>
    <row r="780">
      <c r="B780" s="182"/>
      <c r="C780" s="182"/>
      <c r="D780" s="182"/>
    </row>
    <row r="781">
      <c r="B781" s="182"/>
      <c r="C781" s="182"/>
      <c r="D781" s="182"/>
    </row>
    <row r="782">
      <c r="B782" s="182"/>
      <c r="C782" s="182"/>
      <c r="D782" s="182"/>
    </row>
    <row r="783">
      <c r="B783" s="182"/>
      <c r="C783" s="182"/>
      <c r="D783" s="182"/>
    </row>
    <row r="784">
      <c r="B784" s="182"/>
      <c r="C784" s="182"/>
      <c r="D784" s="182"/>
    </row>
    <row r="785">
      <c r="B785" s="182"/>
      <c r="C785" s="182"/>
      <c r="D785" s="182"/>
    </row>
    <row r="786">
      <c r="B786" s="182"/>
      <c r="C786" s="182"/>
      <c r="D786" s="182"/>
    </row>
    <row r="787">
      <c r="B787" s="182"/>
      <c r="C787" s="182"/>
      <c r="D787" s="182"/>
    </row>
    <row r="788">
      <c r="B788" s="182"/>
      <c r="C788" s="182"/>
      <c r="D788" s="182"/>
    </row>
    <row r="789">
      <c r="B789" s="182"/>
      <c r="C789" s="182"/>
      <c r="D789" s="182"/>
    </row>
    <row r="790">
      <c r="B790" s="182"/>
      <c r="C790" s="182"/>
      <c r="D790" s="182"/>
    </row>
    <row r="791">
      <c r="B791" s="182"/>
      <c r="C791" s="182"/>
      <c r="D791" s="182"/>
    </row>
    <row r="792">
      <c r="B792" s="182"/>
      <c r="C792" s="182"/>
      <c r="D792" s="182"/>
    </row>
    <row r="793">
      <c r="B793" s="182"/>
      <c r="C793" s="182"/>
      <c r="D793" s="182"/>
    </row>
    <row r="794">
      <c r="B794" s="182"/>
      <c r="C794" s="182"/>
      <c r="D794" s="182"/>
    </row>
    <row r="795">
      <c r="B795" s="182"/>
      <c r="C795" s="182"/>
      <c r="D795" s="182"/>
    </row>
    <row r="796">
      <c r="B796" s="182"/>
      <c r="C796" s="182"/>
      <c r="D796" s="182"/>
    </row>
    <row r="797">
      <c r="B797" s="182"/>
      <c r="C797" s="182"/>
      <c r="D797" s="182"/>
    </row>
    <row r="798">
      <c r="B798" s="182"/>
      <c r="C798" s="182"/>
      <c r="D798" s="182"/>
    </row>
    <row r="799">
      <c r="B799" s="182"/>
      <c r="C799" s="182"/>
      <c r="D799" s="182"/>
    </row>
    <row r="800">
      <c r="B800" s="182"/>
      <c r="C800" s="182"/>
      <c r="D800" s="182"/>
    </row>
    <row r="801">
      <c r="B801" s="182"/>
      <c r="C801" s="182"/>
      <c r="D801" s="182"/>
    </row>
    <row r="802">
      <c r="B802" s="182"/>
      <c r="C802" s="182"/>
      <c r="D802" s="182"/>
    </row>
    <row r="803">
      <c r="B803" s="182"/>
      <c r="C803" s="182"/>
      <c r="D803" s="182"/>
    </row>
    <row r="804">
      <c r="B804" s="182"/>
      <c r="C804" s="182"/>
      <c r="D804" s="182"/>
    </row>
    <row r="805">
      <c r="B805" s="182"/>
      <c r="C805" s="182"/>
      <c r="D805" s="182"/>
    </row>
    <row r="806">
      <c r="B806" s="182"/>
      <c r="C806" s="182"/>
      <c r="D806" s="182"/>
    </row>
    <row r="807">
      <c r="B807" s="182"/>
      <c r="C807" s="182"/>
      <c r="D807" s="182"/>
    </row>
    <row r="808">
      <c r="B808" s="182"/>
      <c r="C808" s="182"/>
      <c r="D808" s="182"/>
    </row>
    <row r="809">
      <c r="B809" s="182"/>
      <c r="C809" s="182"/>
      <c r="D809" s="182"/>
    </row>
    <row r="810">
      <c r="B810" s="182"/>
      <c r="C810" s="182"/>
      <c r="D810" s="182"/>
    </row>
    <row r="811">
      <c r="B811" s="182"/>
      <c r="C811" s="182"/>
      <c r="D811" s="182"/>
    </row>
    <row r="812">
      <c r="B812" s="182"/>
      <c r="C812" s="182"/>
      <c r="D812" s="182"/>
    </row>
    <row r="813">
      <c r="B813" s="182"/>
      <c r="C813" s="182"/>
      <c r="D813" s="182"/>
    </row>
    <row r="814">
      <c r="B814" s="182"/>
      <c r="C814" s="182"/>
      <c r="D814" s="182"/>
    </row>
    <row r="815">
      <c r="B815" s="182"/>
      <c r="C815" s="182"/>
      <c r="D815" s="182"/>
    </row>
    <row r="816">
      <c r="B816" s="182"/>
      <c r="C816" s="182"/>
      <c r="D816" s="182"/>
    </row>
    <row r="817">
      <c r="B817" s="182"/>
      <c r="C817" s="182"/>
      <c r="D817" s="182"/>
    </row>
    <row r="818">
      <c r="B818" s="182"/>
      <c r="C818" s="182"/>
      <c r="D818" s="182"/>
    </row>
    <row r="819">
      <c r="B819" s="182"/>
      <c r="C819" s="182"/>
      <c r="D819" s="182"/>
    </row>
    <row r="820">
      <c r="B820" s="182"/>
      <c r="C820" s="182"/>
      <c r="D820" s="182"/>
    </row>
    <row r="821">
      <c r="B821" s="182"/>
      <c r="C821" s="182"/>
      <c r="D821" s="182"/>
    </row>
    <row r="822">
      <c r="B822" s="182"/>
      <c r="C822" s="182"/>
      <c r="D822" s="182"/>
    </row>
    <row r="823">
      <c r="B823" s="182"/>
      <c r="C823" s="182"/>
      <c r="D823" s="182"/>
    </row>
    <row r="824">
      <c r="B824" s="182"/>
      <c r="C824" s="182"/>
      <c r="D824" s="182"/>
    </row>
    <row r="825">
      <c r="B825" s="182"/>
      <c r="C825" s="182"/>
      <c r="D825" s="182"/>
    </row>
    <row r="826">
      <c r="B826" s="182"/>
      <c r="C826" s="182"/>
      <c r="D826" s="182"/>
    </row>
    <row r="827">
      <c r="B827" s="182"/>
      <c r="C827" s="182"/>
      <c r="D827" s="182"/>
    </row>
    <row r="828">
      <c r="B828" s="182"/>
      <c r="C828" s="182"/>
      <c r="D828" s="182"/>
    </row>
    <row r="829">
      <c r="B829" s="182"/>
      <c r="C829" s="182"/>
      <c r="D829" s="182"/>
    </row>
    <row r="830">
      <c r="B830" s="182"/>
      <c r="C830" s="182"/>
      <c r="D830" s="182"/>
    </row>
    <row r="831">
      <c r="B831" s="182"/>
      <c r="C831" s="182"/>
      <c r="D831" s="182"/>
    </row>
    <row r="832">
      <c r="B832" s="182"/>
      <c r="C832" s="182"/>
      <c r="D832" s="182"/>
    </row>
    <row r="833">
      <c r="B833" s="182"/>
      <c r="C833" s="182"/>
      <c r="D833" s="182"/>
    </row>
    <row r="834">
      <c r="B834" s="182"/>
      <c r="C834" s="182"/>
      <c r="D834" s="182"/>
    </row>
    <row r="835">
      <c r="B835" s="182"/>
      <c r="C835" s="182"/>
      <c r="D835" s="182"/>
    </row>
    <row r="836">
      <c r="B836" s="182"/>
      <c r="C836" s="182"/>
      <c r="D836" s="182"/>
    </row>
    <row r="837">
      <c r="B837" s="182"/>
      <c r="C837" s="182"/>
      <c r="D837" s="182"/>
    </row>
    <row r="838">
      <c r="B838" s="182"/>
      <c r="C838" s="182"/>
      <c r="D838" s="182"/>
    </row>
    <row r="839">
      <c r="B839" s="182"/>
      <c r="C839" s="182"/>
      <c r="D839" s="182"/>
    </row>
    <row r="840">
      <c r="B840" s="182"/>
      <c r="C840" s="182"/>
      <c r="D840" s="182"/>
    </row>
    <row r="841">
      <c r="B841" s="182"/>
      <c r="C841" s="182"/>
      <c r="D841" s="182"/>
    </row>
    <row r="842">
      <c r="B842" s="182"/>
      <c r="C842" s="182"/>
      <c r="D842" s="182"/>
    </row>
    <row r="843">
      <c r="B843" s="182"/>
      <c r="C843" s="182"/>
      <c r="D843" s="182"/>
    </row>
    <row r="844">
      <c r="B844" s="182"/>
      <c r="C844" s="182"/>
      <c r="D844" s="182"/>
    </row>
    <row r="845">
      <c r="B845" s="182"/>
      <c r="C845" s="182"/>
      <c r="D845" s="182"/>
    </row>
    <row r="846">
      <c r="B846" s="182"/>
      <c r="C846" s="182"/>
      <c r="D846" s="182"/>
    </row>
    <row r="847">
      <c r="B847" s="182"/>
      <c r="C847" s="182"/>
      <c r="D847" s="182"/>
    </row>
    <row r="848">
      <c r="B848" s="182"/>
      <c r="C848" s="182"/>
      <c r="D848" s="182"/>
    </row>
    <row r="849">
      <c r="B849" s="182"/>
      <c r="C849" s="182"/>
      <c r="D849" s="182"/>
    </row>
    <row r="850">
      <c r="B850" s="182"/>
      <c r="C850" s="182"/>
      <c r="D850" s="182"/>
    </row>
    <row r="851">
      <c r="B851" s="182"/>
      <c r="C851" s="182"/>
      <c r="D851" s="182"/>
    </row>
    <row r="852">
      <c r="B852" s="182"/>
      <c r="C852" s="182"/>
      <c r="D852" s="182"/>
    </row>
    <row r="853">
      <c r="B853" s="182"/>
      <c r="C853" s="182"/>
      <c r="D853" s="182"/>
    </row>
    <row r="854">
      <c r="B854" s="182"/>
      <c r="C854" s="182"/>
      <c r="D854" s="182"/>
    </row>
    <row r="855">
      <c r="B855" s="182"/>
      <c r="C855" s="182"/>
      <c r="D855" s="182"/>
    </row>
    <row r="856">
      <c r="B856" s="182"/>
      <c r="C856" s="182"/>
      <c r="D856" s="182"/>
    </row>
    <row r="857">
      <c r="B857" s="182"/>
      <c r="C857" s="182"/>
      <c r="D857" s="182"/>
    </row>
    <row r="858">
      <c r="B858" s="182"/>
      <c r="C858" s="182"/>
      <c r="D858" s="182"/>
    </row>
    <row r="859">
      <c r="B859" s="182"/>
      <c r="C859" s="182"/>
      <c r="D859" s="182"/>
    </row>
    <row r="860">
      <c r="B860" s="182"/>
      <c r="C860" s="182"/>
      <c r="D860" s="182"/>
    </row>
    <row r="861">
      <c r="B861" s="182"/>
      <c r="C861" s="182"/>
      <c r="D861" s="182"/>
    </row>
    <row r="862">
      <c r="B862" s="182"/>
      <c r="C862" s="182"/>
      <c r="D862" s="182"/>
    </row>
    <row r="863">
      <c r="B863" s="182"/>
      <c r="C863" s="182"/>
      <c r="D863" s="182"/>
    </row>
    <row r="864">
      <c r="B864" s="182"/>
      <c r="C864" s="182"/>
      <c r="D864" s="182"/>
    </row>
    <row r="865">
      <c r="B865" s="182"/>
      <c r="C865" s="182"/>
      <c r="D865" s="182"/>
    </row>
    <row r="866">
      <c r="B866" s="182"/>
      <c r="C866" s="182"/>
      <c r="D866" s="182"/>
    </row>
    <row r="867">
      <c r="B867" s="182"/>
      <c r="C867" s="182"/>
      <c r="D867" s="182"/>
    </row>
    <row r="868">
      <c r="B868" s="182"/>
      <c r="C868" s="182"/>
      <c r="D868" s="182"/>
    </row>
    <row r="869">
      <c r="B869" s="182"/>
      <c r="C869" s="182"/>
      <c r="D869" s="182"/>
    </row>
    <row r="870">
      <c r="B870" s="182"/>
      <c r="C870" s="182"/>
      <c r="D870" s="182"/>
    </row>
    <row r="871">
      <c r="B871" s="182"/>
      <c r="C871" s="182"/>
      <c r="D871" s="182"/>
    </row>
    <row r="872">
      <c r="B872" s="182"/>
      <c r="C872" s="182"/>
      <c r="D872" s="182"/>
    </row>
    <row r="873">
      <c r="B873" s="182"/>
      <c r="C873" s="182"/>
      <c r="D873" s="182"/>
    </row>
    <row r="874">
      <c r="B874" s="182"/>
      <c r="C874" s="182"/>
      <c r="D874" s="182"/>
    </row>
    <row r="875">
      <c r="B875" s="182"/>
      <c r="C875" s="182"/>
      <c r="D875" s="182"/>
    </row>
    <row r="876">
      <c r="B876" s="182"/>
      <c r="C876" s="182"/>
      <c r="D876" s="182"/>
    </row>
    <row r="877">
      <c r="B877" s="182"/>
      <c r="C877" s="182"/>
      <c r="D877" s="182"/>
    </row>
    <row r="878">
      <c r="B878" s="182"/>
      <c r="C878" s="182"/>
      <c r="D878" s="182"/>
    </row>
    <row r="879">
      <c r="B879" s="182"/>
      <c r="C879" s="182"/>
      <c r="D879" s="182"/>
    </row>
    <row r="880">
      <c r="B880" s="182"/>
      <c r="C880" s="182"/>
      <c r="D880" s="182"/>
    </row>
    <row r="881">
      <c r="B881" s="182"/>
      <c r="C881" s="182"/>
      <c r="D881" s="182"/>
    </row>
    <row r="882">
      <c r="B882" s="182"/>
      <c r="C882" s="182"/>
      <c r="D882" s="182"/>
    </row>
    <row r="883">
      <c r="B883" s="182"/>
      <c r="C883" s="182"/>
      <c r="D883" s="182"/>
    </row>
    <row r="884">
      <c r="B884" s="182"/>
      <c r="C884" s="182"/>
      <c r="D884" s="182"/>
    </row>
    <row r="885">
      <c r="B885" s="182"/>
      <c r="C885" s="182"/>
      <c r="D885" s="182"/>
    </row>
    <row r="886">
      <c r="B886" s="182"/>
      <c r="C886" s="182"/>
      <c r="D886" s="182"/>
    </row>
    <row r="887">
      <c r="B887" s="182"/>
      <c r="C887" s="182"/>
      <c r="D887" s="182"/>
    </row>
    <row r="888">
      <c r="B888" s="182"/>
      <c r="C888" s="182"/>
      <c r="D888" s="182"/>
    </row>
    <row r="889">
      <c r="B889" s="182"/>
      <c r="C889" s="182"/>
      <c r="D889" s="182"/>
    </row>
    <row r="890">
      <c r="B890" s="182"/>
      <c r="C890" s="182"/>
      <c r="D890" s="182"/>
    </row>
    <row r="891">
      <c r="B891" s="182"/>
      <c r="C891" s="182"/>
      <c r="D891" s="182"/>
    </row>
    <row r="892">
      <c r="B892" s="182"/>
      <c r="C892" s="182"/>
      <c r="D892" s="182"/>
    </row>
    <row r="893">
      <c r="B893" s="182"/>
      <c r="C893" s="182"/>
      <c r="D893" s="182"/>
    </row>
    <row r="894">
      <c r="B894" s="182"/>
      <c r="C894" s="182"/>
      <c r="D894" s="182"/>
    </row>
    <row r="895">
      <c r="B895" s="182"/>
      <c r="C895" s="182"/>
      <c r="D895" s="182"/>
    </row>
    <row r="896">
      <c r="B896" s="182"/>
      <c r="C896" s="182"/>
      <c r="D896" s="182"/>
    </row>
    <row r="897">
      <c r="B897" s="182"/>
      <c r="C897" s="182"/>
      <c r="D897" s="182"/>
    </row>
    <row r="898">
      <c r="B898" s="182"/>
      <c r="C898" s="182"/>
      <c r="D898" s="182"/>
    </row>
    <row r="899">
      <c r="B899" s="182"/>
      <c r="C899" s="182"/>
      <c r="D899" s="182"/>
    </row>
    <row r="900">
      <c r="B900" s="182"/>
      <c r="C900" s="182"/>
      <c r="D900" s="182"/>
    </row>
    <row r="901">
      <c r="B901" s="182"/>
      <c r="C901" s="182"/>
      <c r="D901" s="182"/>
    </row>
    <row r="902">
      <c r="B902" s="182"/>
      <c r="C902" s="182"/>
      <c r="D902" s="182"/>
    </row>
    <row r="903">
      <c r="B903" s="182"/>
      <c r="C903" s="182"/>
      <c r="D903" s="182"/>
    </row>
    <row r="904">
      <c r="B904" s="182"/>
      <c r="C904" s="182"/>
      <c r="D904" s="182"/>
    </row>
    <row r="905">
      <c r="B905" s="182"/>
      <c r="C905" s="182"/>
      <c r="D905" s="182"/>
    </row>
    <row r="906">
      <c r="B906" s="182"/>
      <c r="C906" s="182"/>
      <c r="D906" s="182"/>
    </row>
    <row r="907">
      <c r="B907" s="182"/>
      <c r="C907" s="182"/>
      <c r="D907" s="182"/>
    </row>
    <row r="908">
      <c r="B908" s="182"/>
      <c r="C908" s="182"/>
      <c r="D908" s="182"/>
    </row>
    <row r="909">
      <c r="B909" s="182"/>
      <c r="C909" s="182"/>
      <c r="D909" s="182"/>
    </row>
    <row r="910">
      <c r="B910" s="182"/>
      <c r="C910" s="182"/>
      <c r="D910" s="182"/>
    </row>
    <row r="911">
      <c r="B911" s="182"/>
      <c r="C911" s="182"/>
      <c r="D911" s="182"/>
    </row>
    <row r="912">
      <c r="B912" s="182"/>
      <c r="C912" s="182"/>
      <c r="D912" s="182"/>
    </row>
    <row r="913">
      <c r="B913" s="182"/>
      <c r="C913" s="182"/>
      <c r="D913" s="182"/>
    </row>
    <row r="914">
      <c r="B914" s="182"/>
      <c r="C914" s="182"/>
      <c r="D914" s="182"/>
    </row>
    <row r="915">
      <c r="B915" s="182"/>
      <c r="C915" s="182"/>
      <c r="D915" s="182"/>
    </row>
    <row r="916">
      <c r="B916" s="182"/>
      <c r="C916" s="182"/>
      <c r="D916" s="182"/>
    </row>
    <row r="917">
      <c r="B917" s="182"/>
      <c r="C917" s="182"/>
      <c r="D917" s="182"/>
    </row>
    <row r="918">
      <c r="B918" s="182"/>
      <c r="C918" s="182"/>
      <c r="D918" s="182"/>
    </row>
    <row r="919">
      <c r="B919" s="182"/>
      <c r="C919" s="182"/>
      <c r="D919" s="182"/>
    </row>
    <row r="920">
      <c r="B920" s="182"/>
      <c r="C920" s="182"/>
      <c r="D920" s="182"/>
    </row>
    <row r="921">
      <c r="B921" s="182"/>
      <c r="C921" s="182"/>
      <c r="D921" s="182"/>
    </row>
    <row r="922">
      <c r="B922" s="182"/>
      <c r="C922" s="182"/>
      <c r="D922" s="182"/>
    </row>
    <row r="923">
      <c r="B923" s="182"/>
      <c r="C923" s="182"/>
      <c r="D923" s="182"/>
    </row>
    <row r="924">
      <c r="B924" s="182"/>
      <c r="C924" s="182"/>
      <c r="D924" s="182"/>
    </row>
    <row r="925">
      <c r="B925" s="182"/>
      <c r="C925" s="182"/>
      <c r="D925" s="182"/>
    </row>
    <row r="926">
      <c r="B926" s="182"/>
      <c r="C926" s="182"/>
      <c r="D926" s="182"/>
    </row>
    <row r="927">
      <c r="B927" s="182"/>
      <c r="C927" s="182"/>
      <c r="D927" s="182"/>
    </row>
    <row r="928">
      <c r="B928" s="182"/>
      <c r="C928" s="182"/>
      <c r="D928" s="182"/>
    </row>
    <row r="929">
      <c r="B929" s="182"/>
      <c r="C929" s="182"/>
      <c r="D929" s="182"/>
    </row>
    <row r="930">
      <c r="B930" s="182"/>
      <c r="C930" s="182"/>
      <c r="D930" s="182"/>
    </row>
    <row r="931">
      <c r="B931" s="182"/>
      <c r="C931" s="182"/>
      <c r="D931" s="182"/>
    </row>
    <row r="932">
      <c r="B932" s="182"/>
      <c r="C932" s="182"/>
      <c r="D932" s="182"/>
    </row>
    <row r="933">
      <c r="B933" s="182"/>
      <c r="C933" s="182"/>
      <c r="D933" s="182"/>
    </row>
    <row r="934">
      <c r="B934" s="182"/>
      <c r="C934" s="182"/>
      <c r="D934" s="182"/>
    </row>
    <row r="935">
      <c r="B935" s="182"/>
      <c r="C935" s="182"/>
      <c r="D935" s="182"/>
    </row>
    <row r="936">
      <c r="B936" s="182"/>
      <c r="C936" s="182"/>
      <c r="D936" s="182"/>
    </row>
    <row r="937">
      <c r="B937" s="182"/>
      <c r="C937" s="182"/>
      <c r="D937" s="182"/>
    </row>
    <row r="938">
      <c r="B938" s="182"/>
      <c r="C938" s="182"/>
      <c r="D938" s="182"/>
    </row>
    <row r="939">
      <c r="B939" s="182"/>
      <c r="C939" s="182"/>
      <c r="D939" s="182"/>
    </row>
    <row r="940">
      <c r="B940" s="182"/>
      <c r="C940" s="182"/>
      <c r="D940" s="182"/>
    </row>
    <row r="941">
      <c r="B941" s="182"/>
      <c r="C941" s="182"/>
      <c r="D941" s="182"/>
    </row>
    <row r="942">
      <c r="B942" s="182"/>
      <c r="C942" s="182"/>
      <c r="D942" s="182"/>
    </row>
    <row r="943">
      <c r="B943" s="182"/>
      <c r="C943" s="182"/>
      <c r="D943" s="182"/>
    </row>
    <row r="944">
      <c r="B944" s="182"/>
      <c r="C944" s="182"/>
      <c r="D944" s="182"/>
    </row>
    <row r="945">
      <c r="B945" s="182"/>
      <c r="C945" s="182"/>
      <c r="D945" s="182"/>
    </row>
    <row r="946">
      <c r="B946" s="182"/>
      <c r="C946" s="182"/>
      <c r="D946" s="182"/>
    </row>
    <row r="947">
      <c r="B947" s="182"/>
      <c r="C947" s="182"/>
      <c r="D947" s="182"/>
    </row>
    <row r="948">
      <c r="B948" s="182"/>
      <c r="C948" s="182"/>
      <c r="D948" s="182"/>
    </row>
    <row r="949">
      <c r="B949" s="182"/>
      <c r="C949" s="182"/>
      <c r="D949" s="182"/>
    </row>
    <row r="950">
      <c r="B950" s="182"/>
      <c r="C950" s="182"/>
      <c r="D950" s="182"/>
    </row>
    <row r="951">
      <c r="B951" s="182"/>
      <c r="C951" s="182"/>
      <c r="D951" s="182"/>
    </row>
    <row r="952">
      <c r="B952" s="182"/>
      <c r="C952" s="182"/>
      <c r="D952" s="182"/>
    </row>
    <row r="953">
      <c r="B953" s="182"/>
      <c r="C953" s="182"/>
      <c r="D953" s="182"/>
    </row>
    <row r="954">
      <c r="B954" s="182"/>
      <c r="C954" s="182"/>
      <c r="D954" s="182"/>
    </row>
    <row r="955">
      <c r="B955" s="182"/>
      <c r="C955" s="182"/>
      <c r="D955" s="182"/>
    </row>
    <row r="956">
      <c r="B956" s="182"/>
      <c r="C956" s="182"/>
      <c r="D956" s="182"/>
    </row>
    <row r="957">
      <c r="B957" s="182"/>
      <c r="C957" s="182"/>
      <c r="D957" s="182"/>
    </row>
    <row r="958">
      <c r="B958" s="182"/>
      <c r="C958" s="182"/>
      <c r="D958" s="182"/>
    </row>
    <row r="959">
      <c r="B959" s="182"/>
      <c r="C959" s="182"/>
      <c r="D959" s="182"/>
    </row>
    <row r="960">
      <c r="B960" s="182"/>
      <c r="C960" s="182"/>
      <c r="D960" s="182"/>
    </row>
    <row r="961">
      <c r="B961" s="182"/>
      <c r="C961" s="182"/>
      <c r="D961" s="182"/>
    </row>
    <row r="962">
      <c r="B962" s="182"/>
      <c r="C962" s="182"/>
      <c r="D962" s="182"/>
    </row>
    <row r="963">
      <c r="B963" s="182"/>
      <c r="C963" s="182"/>
      <c r="D963" s="182"/>
    </row>
    <row r="964">
      <c r="B964" s="182"/>
      <c r="C964" s="182"/>
      <c r="D964" s="182"/>
    </row>
    <row r="965">
      <c r="B965" s="182"/>
      <c r="C965" s="182"/>
      <c r="D965" s="182"/>
    </row>
    <row r="966">
      <c r="B966" s="182"/>
      <c r="C966" s="182"/>
      <c r="D966" s="182"/>
    </row>
    <row r="967">
      <c r="B967" s="182"/>
      <c r="C967" s="182"/>
      <c r="D967" s="182"/>
    </row>
    <row r="968">
      <c r="B968" s="182"/>
      <c r="C968" s="182"/>
      <c r="D968" s="182"/>
    </row>
    <row r="969">
      <c r="B969" s="182"/>
      <c r="C969" s="182"/>
      <c r="D969" s="182"/>
    </row>
    <row r="970">
      <c r="B970" s="182"/>
      <c r="C970" s="182"/>
      <c r="D970" s="182"/>
    </row>
    <row r="971">
      <c r="B971" s="182"/>
      <c r="C971" s="182"/>
      <c r="D971" s="182"/>
    </row>
    <row r="972">
      <c r="B972" s="182"/>
      <c r="C972" s="182"/>
      <c r="D972" s="182"/>
    </row>
    <row r="973">
      <c r="B973" s="182"/>
      <c r="C973" s="182"/>
      <c r="D973" s="182"/>
    </row>
    <row r="974">
      <c r="B974" s="182"/>
      <c r="C974" s="182"/>
      <c r="D974" s="182"/>
    </row>
    <row r="975">
      <c r="B975" s="182"/>
      <c r="C975" s="182"/>
      <c r="D975" s="182"/>
    </row>
    <row r="976">
      <c r="B976" s="182"/>
      <c r="C976" s="182"/>
      <c r="D976" s="182"/>
    </row>
    <row r="977">
      <c r="B977" s="182"/>
      <c r="C977" s="182"/>
      <c r="D977" s="182"/>
    </row>
    <row r="978">
      <c r="B978" s="182"/>
      <c r="C978" s="182"/>
      <c r="D978" s="182"/>
    </row>
    <row r="979">
      <c r="B979" s="182"/>
      <c r="C979" s="182"/>
      <c r="D979" s="182"/>
    </row>
    <row r="980">
      <c r="B980" s="182"/>
      <c r="C980" s="182"/>
      <c r="D980" s="182"/>
    </row>
    <row r="981">
      <c r="B981" s="182"/>
      <c r="C981" s="182"/>
      <c r="D981" s="182"/>
    </row>
    <row r="982">
      <c r="B982" s="182"/>
      <c r="C982" s="182"/>
      <c r="D982" s="182"/>
    </row>
    <row r="983">
      <c r="B983" s="182"/>
      <c r="C983" s="182"/>
      <c r="D983" s="182"/>
    </row>
    <row r="984">
      <c r="B984" s="182"/>
      <c r="C984" s="182"/>
      <c r="D984" s="182"/>
    </row>
    <row r="985">
      <c r="B985" s="182"/>
      <c r="C985" s="182"/>
      <c r="D985" s="182"/>
    </row>
    <row r="986">
      <c r="B986" s="182"/>
      <c r="C986" s="182"/>
      <c r="D986" s="182"/>
    </row>
    <row r="987">
      <c r="B987" s="182"/>
      <c r="C987" s="182"/>
      <c r="D987" s="182"/>
    </row>
    <row r="988">
      <c r="B988" s="182"/>
      <c r="C988" s="182"/>
      <c r="D988" s="182"/>
    </row>
    <row r="989">
      <c r="B989" s="182"/>
      <c r="C989" s="182"/>
      <c r="D989" s="182"/>
    </row>
    <row r="990">
      <c r="B990" s="182"/>
      <c r="C990" s="182"/>
      <c r="D990" s="182"/>
    </row>
    <row r="991">
      <c r="B991" s="182"/>
      <c r="C991" s="182"/>
      <c r="D991" s="182"/>
    </row>
    <row r="992">
      <c r="B992" s="182"/>
      <c r="C992" s="182"/>
      <c r="D992" s="182"/>
    </row>
    <row r="993">
      <c r="B993" s="182"/>
      <c r="C993" s="182"/>
      <c r="D993" s="182"/>
    </row>
    <row r="994">
      <c r="B994" s="182"/>
      <c r="C994" s="182"/>
      <c r="D994" s="182"/>
    </row>
    <row r="995">
      <c r="B995" s="182"/>
      <c r="C995" s="182"/>
      <c r="D995" s="182"/>
    </row>
    <row r="996">
      <c r="B996" s="182"/>
      <c r="C996" s="182"/>
      <c r="D996" s="182"/>
    </row>
    <row r="997">
      <c r="B997" s="182"/>
      <c r="C997" s="182"/>
      <c r="D997" s="182"/>
    </row>
    <row r="998">
      <c r="B998" s="182"/>
      <c r="C998" s="182"/>
      <c r="D998" s="182"/>
    </row>
    <row r="999">
      <c r="B999" s="182"/>
      <c r="C999" s="182"/>
      <c r="D999" s="182"/>
    </row>
    <row r="1000">
      <c r="B1000" s="182"/>
      <c r="C1000" s="182"/>
      <c r="D1000" s="182"/>
    </row>
    <row r="1001">
      <c r="B1001" s="182"/>
      <c r="C1001" s="182"/>
      <c r="D1001" s="182"/>
    </row>
    <row r="1002">
      <c r="B1002" s="182"/>
      <c r="C1002" s="182"/>
      <c r="D1002" s="182"/>
    </row>
    <row r="1003">
      <c r="B1003" s="182"/>
      <c r="C1003" s="182"/>
      <c r="D1003" s="182"/>
    </row>
    <row r="1004">
      <c r="B1004" s="182"/>
      <c r="C1004" s="182"/>
      <c r="D1004" s="182"/>
    </row>
    <row r="1005">
      <c r="B1005" s="182"/>
      <c r="C1005" s="182"/>
      <c r="D1005" s="182"/>
    </row>
    <row r="1006">
      <c r="B1006" s="182"/>
      <c r="C1006" s="182"/>
      <c r="D1006" s="182"/>
    </row>
    <row r="1007">
      <c r="B1007" s="182"/>
      <c r="C1007" s="182"/>
      <c r="D1007" s="182"/>
    </row>
    <row r="1008">
      <c r="B1008" s="182"/>
      <c r="C1008" s="182"/>
      <c r="D1008" s="182"/>
    </row>
    <row r="1009">
      <c r="B1009" s="182"/>
      <c r="C1009" s="182"/>
      <c r="D1009" s="182"/>
    </row>
    <row r="1010">
      <c r="B1010" s="182"/>
      <c r="C1010" s="182"/>
      <c r="D1010" s="182"/>
    </row>
    <row r="1011">
      <c r="B1011" s="182"/>
      <c r="C1011" s="182"/>
      <c r="D1011" s="182"/>
    </row>
    <row r="1012">
      <c r="B1012" s="182"/>
      <c r="C1012" s="182"/>
      <c r="D1012" s="182"/>
    </row>
    <row r="1013">
      <c r="B1013" s="182"/>
      <c r="C1013" s="182"/>
      <c r="D1013" s="182"/>
    </row>
  </sheetData>
  <drawing r:id="rId1"/>
</worksheet>
</file>