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B\econometrics project\arv_mft_grp\"/>
    </mc:Choice>
  </mc:AlternateContent>
  <xr:revisionPtr revIDLastSave="0" documentId="13_ncr:1_{ED320F42-B139-4C9A-A730-498A214AA067}" xr6:coauthVersionLast="47" xr6:coauthVersionMax="47" xr10:uidLastSave="{00000000-0000-0000-0000-000000000000}"/>
  <bookViews>
    <workbookView xWindow="-108" yWindow="-108" windowWidth="23256" windowHeight="12576" activeTab="1" xr2:uid="{3C6FA5F2-36C3-4B9B-9648-90D13E7DA707}"/>
  </bookViews>
  <sheets>
    <sheet name="Arvind Mafatlal group-adjmatrix" sheetId="1" r:id="rId1"/>
    <sheet name="family own matrix" sheetId="3" r:id="rId2"/>
    <sheet name="Corporate Ownership data" sheetId="2" r:id="rId3"/>
    <sheet name="family ownership 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6" i="4" l="1"/>
  <c r="G72" i="4"/>
  <c r="G31" i="4"/>
  <c r="G3" i="4"/>
</calcChain>
</file>

<file path=xl/sharedStrings.xml><?xml version="1.0" encoding="utf-8"?>
<sst xmlns="http://schemas.openxmlformats.org/spreadsheetml/2006/main" count="349" uniqueCount="89">
  <si>
    <t>Mafatlal Industries Ltd.</t>
  </si>
  <si>
    <t>Navin Fluorine International Ltd</t>
  </si>
  <si>
    <t>Nocil Ltd.</t>
  </si>
  <si>
    <t>Navin Fluorine International Limited</t>
  </si>
  <si>
    <t>Altamount Products And Services Pvt Ltd</t>
  </si>
  <si>
    <t>Arvi Associates Pvt Ltd</t>
  </si>
  <si>
    <t>Gayatri Pestichem Manufacturing Pvt Ltd</t>
  </si>
  <si>
    <t>Navinchandra Mafatlal Charity Trust N0 10</t>
  </si>
  <si>
    <t>Navinchandra Mafatlal Charity Trust N0 8</t>
  </si>
  <si>
    <t>Navinchandra Mafatlal Charity Trust No 11</t>
  </si>
  <si>
    <t>Navinchandra Mafatlal Charity Trust No 12</t>
  </si>
  <si>
    <t>Navinchandra Mafatlal Charity Trust No 13</t>
  </si>
  <si>
    <t>Navinchandra Mafatlal Charity Trust No 14</t>
  </si>
  <si>
    <t>Navinchandra Mafatlal Charity Trust No 15</t>
  </si>
  <si>
    <t>Navinchandra Mafatlal Charity Trust No 2</t>
  </si>
  <si>
    <t>Navinchandra Mafatlal Charity Trust No 3</t>
  </si>
  <si>
    <t>Navinchandra Mafatlal Charity Trust No 4</t>
  </si>
  <si>
    <t>Navinchandra Mafatlal Charity Trust No 5</t>
  </si>
  <si>
    <t>Navinchandra Mafatlal Charity Trust No 6</t>
  </si>
  <si>
    <t>Navinchandra Mafatlal Charity Trust No 7</t>
  </si>
  <si>
    <t>Navinchandra Mafatlal Charity Trust No 9</t>
  </si>
  <si>
    <t>Seth Navinchandra Mafatlal Foundation Trust No 1</t>
  </si>
  <si>
    <t>Shri Hrishikesh Arvind Mafatlal Public Charitable Trust No 1</t>
  </si>
  <si>
    <t>Shri Pransukhlal Charity Trust</t>
  </si>
  <si>
    <t>Shri Pransukhlal Charity Trust No 2</t>
  </si>
  <si>
    <t>Shri Pransukhlal Charity Trust No 3</t>
  </si>
  <si>
    <t>Shri Pransukhlal Charity Trust No 4</t>
  </si>
  <si>
    <t>Shri Pransukhlal Charity Trust No 5</t>
  </si>
  <si>
    <t>Shri Pransukhlal Charity Trust No 6</t>
  </si>
  <si>
    <t>Sukarma Investments Private Limited</t>
  </si>
  <si>
    <t>Suremi Trading Pvt Ltd</t>
  </si>
  <si>
    <t>Sushripada Investments Pvt Ltd</t>
  </si>
  <si>
    <t>Mafatlal Exim Private Limited</t>
  </si>
  <si>
    <t>Mafatlal Impex Private Limited</t>
  </si>
  <si>
    <t>Mrs Miloni Padmanabh Mafatlal Public Charitable Trust N0 4</t>
  </si>
  <si>
    <t>Mrs Miloni Padmanabh Mafatlal Public Charitable Trust No 2</t>
  </si>
  <si>
    <t>Mrs Miloni Padmanabh Mafatlal Public Charitable Trust No 3</t>
  </si>
  <si>
    <t>Pamil Investments Pvt Ltd</t>
  </si>
  <si>
    <t>Shri Padmakesh Public Charity Trust No 1</t>
  </si>
  <si>
    <t>Shri Padmakesh Public Charity Trust No 2</t>
  </si>
  <si>
    <t>Shri Padmakesh Public Charity Trust No 3</t>
  </si>
  <si>
    <t>Shri Padmakesh Public Charity Trust No 4</t>
  </si>
  <si>
    <t>Vishad Mafatlal As Trustee Of Vishad P Mafatlal Family Trust No. 1</t>
  </si>
  <si>
    <t>Vishad P Mafatlal Public Charitable Trust N0.1</t>
  </si>
  <si>
    <t>Vishad Padmanabh Mafatlal Public Charitable Trust</t>
  </si>
  <si>
    <t>Vishad Padmanabh Mafatlal Public Charitable Trust No 2</t>
  </si>
  <si>
    <t>Vishad Padmanabh Mafatlal Public Charitable Trust No 4</t>
  </si>
  <si>
    <t>Vishad Padmanabh Mafatlal Public Charitable Trust No-3</t>
  </si>
  <si>
    <t>Hrishikesh A Mafatlal (As A Trustee Of The Hrishikesh A. Mafatlal Family Trust)</t>
  </si>
  <si>
    <t>Krishnadeep Engg Pvt Ltd</t>
  </si>
  <si>
    <t>Company Code</t>
  </si>
  <si>
    <t>Company Name</t>
  </si>
  <si>
    <t>Equity Owner Type</t>
  </si>
  <si>
    <t>Equity Owner Name</t>
  </si>
  <si>
    <t>Holding Date</t>
  </si>
  <si>
    <t>Percent Shares</t>
  </si>
  <si>
    <t>Promoters</t>
  </si>
  <si>
    <t>Nocil Limited</t>
  </si>
  <si>
    <t>Mafatlal Industries Ltd</t>
  </si>
  <si>
    <t>Navin Fluorine Intl. Ltd.</t>
  </si>
  <si>
    <t>A</t>
  </si>
  <si>
    <t>B</t>
  </si>
  <si>
    <t>C</t>
  </si>
  <si>
    <r>
      <t>S</t>
    </r>
    <r>
      <rPr>
        <sz val="8"/>
        <color theme="1"/>
        <rFont val="Calibri"/>
        <family val="2"/>
        <scheme val="minor"/>
      </rPr>
      <t>AB</t>
    </r>
  </si>
  <si>
    <r>
      <t>S</t>
    </r>
    <r>
      <rPr>
        <sz val="8"/>
        <color theme="1"/>
        <rFont val="Calibri"/>
        <family val="2"/>
        <scheme val="minor"/>
      </rPr>
      <t>AC</t>
    </r>
  </si>
  <si>
    <r>
      <t>S</t>
    </r>
    <r>
      <rPr>
        <sz val="8"/>
        <color theme="1"/>
        <rFont val="Calibri"/>
        <family val="2"/>
        <scheme val="minor"/>
      </rPr>
      <t>BA</t>
    </r>
  </si>
  <si>
    <r>
      <t>S</t>
    </r>
    <r>
      <rPr>
        <sz val="8"/>
        <color theme="1"/>
        <rFont val="Calibri"/>
        <family val="2"/>
        <scheme val="minor"/>
      </rPr>
      <t>BC</t>
    </r>
  </si>
  <si>
    <r>
      <t>S</t>
    </r>
    <r>
      <rPr>
        <sz val="8"/>
        <color theme="1"/>
        <rFont val="Calibri"/>
        <family val="2"/>
        <scheme val="minor"/>
      </rPr>
      <t>CA</t>
    </r>
  </si>
  <si>
    <r>
      <t>S</t>
    </r>
    <r>
      <rPr>
        <sz val="8"/>
        <color theme="1"/>
        <rFont val="Calibri"/>
        <family val="2"/>
        <scheme val="minor"/>
      </rPr>
      <t>CB</t>
    </r>
  </si>
  <si>
    <t>family ownership</t>
  </si>
  <si>
    <t>Hybrid Financial Services Ltd.</t>
  </si>
  <si>
    <t>Family shareholdings</t>
  </si>
  <si>
    <t>Mr. K. Chandramouli</t>
  </si>
  <si>
    <t>Mr. Nandakishore R.Divate</t>
  </si>
  <si>
    <t>Aarti Manish Chadha</t>
  </si>
  <si>
    <t>Anjali Kunal Agarwal</t>
  </si>
  <si>
    <t>Hrishikesh A Mafatlal</t>
  </si>
  <si>
    <t>Navinchandra Mafatlal Charity Trust No 8</t>
  </si>
  <si>
    <t>Priyavrata Mafatlal</t>
  </si>
  <si>
    <t>Rekha Hrishikesh Mafatlal</t>
  </si>
  <si>
    <t>Mrs Miloni Padmanabh Mafatlal Public Charitable Tr</t>
  </si>
  <si>
    <t>Mrs Miloni Padmanabh Mafatlal Public Charitable Trust No 1</t>
  </si>
  <si>
    <t>Padmanabh Arvind Mafatlal (Huf)</t>
  </si>
  <si>
    <t>Vishad P.Mafatlal Pam Huf1 P Mafatlal</t>
  </si>
  <si>
    <t>Vishad Padmanabh Mafatlal</t>
  </si>
  <si>
    <t>Vishal P. Mafatlal As A Trustee Of Vishad P Mafatlal Family Trust No.1</t>
  </si>
  <si>
    <t>Priyavrata H. Mafatlal</t>
  </si>
  <si>
    <t>Sample Adjacency Matrix</t>
  </si>
  <si>
    <t>Sij- indicates % shares owned by firm i in firm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</si>
</sst>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1" fillId="0" borderId="0" xfId="0" applyFont="1" applyFill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E447-3F97-48A1-B6D7-84A82B7B5662}">
  <dimension ref="A1:O22"/>
  <sheetViews>
    <sheetView topLeftCell="H1" zoomScaleNormal="100" workbookViewId="0">
      <selection activeCell="O1" sqref="O1"/>
    </sheetView>
  </sheetViews>
  <sheetFormatPr defaultRowHeight="14.4" x14ac:dyDescent="0.3"/>
  <cols>
    <col min="1" max="1" width="67" style="1" bestFit="1" customWidth="1"/>
    <col min="2" max="2" width="20.44140625" bestFit="1" customWidth="1"/>
    <col min="3" max="3" width="27.77734375" bestFit="1" customWidth="1"/>
    <col min="5" max="5" width="35.44140625" bestFit="1" customWidth="1"/>
    <col min="6" max="6" width="19.77734375" bestFit="1" customWidth="1"/>
    <col min="7" max="7" width="35.6640625" bestFit="1" customWidth="1"/>
    <col min="8" max="8" width="32.44140625" bestFit="1" customWidth="1"/>
    <col min="9" max="9" width="19.77734375" bestFit="1" customWidth="1"/>
    <col min="10" max="10" width="27.5546875" bestFit="1" customWidth="1"/>
    <col min="11" max="11" width="25.6640625" bestFit="1" customWidth="1"/>
    <col min="12" max="12" width="26.77734375" bestFit="1" customWidth="1"/>
    <col min="13" max="13" width="26.77734375" customWidth="1"/>
    <col min="14" max="14" width="22.21875" bestFit="1" customWidth="1"/>
  </cols>
  <sheetData>
    <row r="1" spans="1:15" s="1" customFormat="1" x14ac:dyDescent="0.3">
      <c r="A1" s="6"/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37</v>
      </c>
      <c r="N1" s="11" t="s">
        <v>49</v>
      </c>
      <c r="O1" s="1" t="s">
        <v>70</v>
      </c>
    </row>
    <row r="2" spans="1:15" x14ac:dyDescent="0.3">
      <c r="A2" s="1" t="s">
        <v>0</v>
      </c>
      <c r="B2" s="2">
        <v>0</v>
      </c>
      <c r="C2" s="3">
        <v>0</v>
      </c>
      <c r="D2" s="9">
        <v>15.27</v>
      </c>
      <c r="N2" s="10"/>
    </row>
    <row r="3" spans="1:15" x14ac:dyDescent="0.3">
      <c r="A3" s="1" t="s">
        <v>1</v>
      </c>
      <c r="B3" s="2">
        <v>2.78</v>
      </c>
      <c r="C3" s="3">
        <v>0</v>
      </c>
      <c r="D3" s="9">
        <v>0.83</v>
      </c>
      <c r="N3" s="10"/>
    </row>
    <row r="4" spans="1:15" x14ac:dyDescent="0.3">
      <c r="A4" s="1" t="s">
        <v>2</v>
      </c>
      <c r="B4" s="2">
        <v>14.04</v>
      </c>
      <c r="C4" s="3">
        <v>0</v>
      </c>
      <c r="D4" s="9">
        <v>0</v>
      </c>
      <c r="N4" s="10"/>
    </row>
    <row r="5" spans="1:15" x14ac:dyDescent="0.3">
      <c r="A5" s="1" t="s">
        <v>4</v>
      </c>
      <c r="B5" s="7">
        <v>7.65</v>
      </c>
      <c r="N5" s="10"/>
    </row>
    <row r="6" spans="1:15" x14ac:dyDescent="0.3">
      <c r="A6" s="1" t="s">
        <v>5</v>
      </c>
      <c r="B6" s="7">
        <v>0.18</v>
      </c>
      <c r="N6" s="10"/>
    </row>
    <row r="7" spans="1:15" x14ac:dyDescent="0.3">
      <c r="A7" s="1" t="s">
        <v>6</v>
      </c>
      <c r="B7" s="2">
        <v>0.16</v>
      </c>
      <c r="N7" s="10"/>
    </row>
    <row r="8" spans="1:15" x14ac:dyDescent="0.3">
      <c r="A8" s="1" t="s">
        <v>29</v>
      </c>
      <c r="B8" s="2">
        <v>6.03</v>
      </c>
      <c r="C8" s="3"/>
      <c r="D8" s="3"/>
      <c r="N8" s="10"/>
    </row>
    <row r="9" spans="1:15" x14ac:dyDescent="0.3">
      <c r="A9" s="1" t="s">
        <v>30</v>
      </c>
      <c r="B9" s="2">
        <v>8.5399999999999991</v>
      </c>
      <c r="C9" s="3"/>
      <c r="D9" s="3">
        <v>12.31</v>
      </c>
      <c r="N9" s="10"/>
    </row>
    <row r="10" spans="1:15" x14ac:dyDescent="0.3">
      <c r="A10" s="1" t="s">
        <v>31</v>
      </c>
      <c r="B10" s="2">
        <v>0.01</v>
      </c>
      <c r="C10" s="3"/>
      <c r="D10" s="3">
        <v>5.41</v>
      </c>
      <c r="N10" s="10"/>
    </row>
    <row r="11" spans="1:15" x14ac:dyDescent="0.3">
      <c r="A11" s="1" t="s">
        <v>32</v>
      </c>
      <c r="B11" s="8"/>
      <c r="C11">
        <v>3.29</v>
      </c>
      <c r="N11" s="10"/>
    </row>
    <row r="12" spans="1:15" x14ac:dyDescent="0.3">
      <c r="A12" s="1" t="s">
        <v>33</v>
      </c>
      <c r="B12" s="8"/>
      <c r="C12">
        <v>23.57</v>
      </c>
      <c r="N12" s="10"/>
    </row>
    <row r="13" spans="1:15" x14ac:dyDescent="0.3">
      <c r="A13" s="1" t="s">
        <v>37</v>
      </c>
      <c r="B13" s="8"/>
      <c r="C13">
        <v>0.01</v>
      </c>
      <c r="N13" s="10"/>
    </row>
    <row r="14" spans="1:15" x14ac:dyDescent="0.3">
      <c r="A14" s="11" t="s">
        <v>49</v>
      </c>
      <c r="B14" s="8"/>
      <c r="D14">
        <v>0.24</v>
      </c>
      <c r="N14" s="10"/>
    </row>
    <row r="15" spans="1:15" x14ac:dyDescent="0.3">
      <c r="A15" s="1" t="s">
        <v>70</v>
      </c>
    </row>
    <row r="16" spans="1:15" x14ac:dyDescent="0.3">
      <c r="A16" s="1" t="s">
        <v>87</v>
      </c>
    </row>
    <row r="17" spans="1:4" x14ac:dyDescent="0.3">
      <c r="B17" s="13" t="s">
        <v>60</v>
      </c>
      <c r="C17" s="13" t="s">
        <v>61</v>
      </c>
      <c r="D17" s="13" t="s">
        <v>62</v>
      </c>
    </row>
    <row r="18" spans="1:4" x14ac:dyDescent="0.3">
      <c r="A18" s="1" t="s">
        <v>60</v>
      </c>
      <c r="B18" s="2">
        <v>0</v>
      </c>
      <c r="C18" s="3" t="s">
        <v>63</v>
      </c>
      <c r="D18" s="4" t="s">
        <v>64</v>
      </c>
    </row>
    <row r="19" spans="1:4" x14ac:dyDescent="0.3">
      <c r="A19" s="1" t="s">
        <v>61</v>
      </c>
      <c r="B19" s="2" t="s">
        <v>65</v>
      </c>
      <c r="C19" s="3">
        <v>0</v>
      </c>
      <c r="D19" s="4" t="s">
        <v>66</v>
      </c>
    </row>
    <row r="20" spans="1:4" x14ac:dyDescent="0.3">
      <c r="A20" s="1" t="s">
        <v>62</v>
      </c>
      <c r="B20" s="2" t="s">
        <v>67</v>
      </c>
      <c r="C20" s="3" t="s">
        <v>68</v>
      </c>
      <c r="D20" s="4">
        <v>0</v>
      </c>
    </row>
    <row r="21" spans="1:4" x14ac:dyDescent="0.3">
      <c r="A21"/>
    </row>
    <row r="22" spans="1:4" x14ac:dyDescent="0.3">
      <c r="A22" s="14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DD0F-32BB-4833-A5F2-07BC8EE31DE8}">
  <dimension ref="A1:O2"/>
  <sheetViews>
    <sheetView tabSelected="1" workbookViewId="0">
      <selection activeCell="D11" sqref="D11"/>
    </sheetView>
  </sheetViews>
  <sheetFormatPr defaultRowHeight="14.4" x14ac:dyDescent="0.3"/>
  <cols>
    <col min="1" max="1" width="15.21875" bestFit="1" customWidth="1"/>
    <col min="2" max="2" width="20.44140625" bestFit="1" customWidth="1"/>
    <col min="3" max="3" width="27.77734375" bestFit="1" customWidth="1"/>
    <col min="4" max="4" width="8.55468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37</v>
      </c>
      <c r="N1" s="1" t="s">
        <v>49</v>
      </c>
      <c r="O1" s="1" t="s">
        <v>70</v>
      </c>
    </row>
    <row r="2" spans="1:15" x14ac:dyDescent="0.3">
      <c r="A2" t="s">
        <v>69</v>
      </c>
      <c r="B2">
        <v>35.480000000000011</v>
      </c>
      <c r="C2">
        <v>31.920000000000055</v>
      </c>
      <c r="D2">
        <v>0.52</v>
      </c>
      <c r="O2">
        <v>63.74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33E7-19C1-4D19-8980-52625BD86451}">
  <dimension ref="A1:F22"/>
  <sheetViews>
    <sheetView workbookViewId="0">
      <selection activeCell="B17" sqref="B17"/>
    </sheetView>
  </sheetViews>
  <sheetFormatPr defaultRowHeight="14.4" x14ac:dyDescent="0.3"/>
  <cols>
    <col min="2" max="2" width="20.21875" bestFit="1" customWidth="1"/>
    <col min="4" max="4" width="67" bestFit="1" customWidth="1"/>
    <col min="5" max="5" width="11.6640625" bestFit="1" customWidth="1"/>
  </cols>
  <sheetData>
    <row r="1" spans="1:6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 x14ac:dyDescent="0.3">
      <c r="A2">
        <v>134635</v>
      </c>
      <c r="B2" t="s">
        <v>0</v>
      </c>
      <c r="C2" t="s">
        <v>56</v>
      </c>
      <c r="D2" t="s">
        <v>57</v>
      </c>
      <c r="E2" s="12">
        <v>43555</v>
      </c>
      <c r="F2">
        <v>14.04</v>
      </c>
    </row>
    <row r="3" spans="1:6" x14ac:dyDescent="0.3">
      <c r="A3">
        <v>155636</v>
      </c>
      <c r="B3" t="s">
        <v>2</v>
      </c>
      <c r="C3" t="s">
        <v>56</v>
      </c>
      <c r="D3" t="s">
        <v>58</v>
      </c>
      <c r="E3" s="12">
        <v>43555</v>
      </c>
      <c r="F3">
        <v>15.27</v>
      </c>
    </row>
    <row r="4" spans="1:6" x14ac:dyDescent="0.3">
      <c r="A4">
        <v>155636</v>
      </c>
      <c r="B4" t="s">
        <v>2</v>
      </c>
      <c r="C4" t="s">
        <v>56</v>
      </c>
      <c r="D4" t="s">
        <v>1</v>
      </c>
      <c r="E4" s="12">
        <v>43281</v>
      </c>
      <c r="F4">
        <v>0.83</v>
      </c>
    </row>
    <row r="5" spans="1:6" x14ac:dyDescent="0.3">
      <c r="A5">
        <v>134635</v>
      </c>
      <c r="B5" t="s">
        <v>0</v>
      </c>
      <c r="C5" t="s">
        <v>56</v>
      </c>
      <c r="D5" s="5" t="s">
        <v>4</v>
      </c>
      <c r="E5" s="12">
        <v>43555</v>
      </c>
      <c r="F5">
        <v>7.65</v>
      </c>
    </row>
    <row r="6" spans="1:6" x14ac:dyDescent="0.3">
      <c r="A6">
        <v>134635</v>
      </c>
      <c r="B6" t="s">
        <v>0</v>
      </c>
      <c r="C6" t="s">
        <v>56</v>
      </c>
      <c r="D6" s="5" t="s">
        <v>5</v>
      </c>
      <c r="E6" s="12">
        <v>43555</v>
      </c>
      <c r="F6">
        <v>0.18</v>
      </c>
    </row>
    <row r="7" spans="1:6" x14ac:dyDescent="0.3">
      <c r="A7">
        <v>134635</v>
      </c>
      <c r="B7" t="s">
        <v>0</v>
      </c>
      <c r="C7" t="s">
        <v>56</v>
      </c>
      <c r="D7" s="5" t="s">
        <v>6</v>
      </c>
      <c r="E7" s="12">
        <v>43555</v>
      </c>
      <c r="F7">
        <v>0.16</v>
      </c>
    </row>
    <row r="8" spans="1:6" x14ac:dyDescent="0.3">
      <c r="A8">
        <v>134635</v>
      </c>
      <c r="B8" t="s">
        <v>0</v>
      </c>
      <c r="C8" t="s">
        <v>56</v>
      </c>
      <c r="D8" s="5" t="s">
        <v>3</v>
      </c>
      <c r="E8" s="12">
        <v>43373</v>
      </c>
      <c r="F8">
        <v>2.78</v>
      </c>
    </row>
    <row r="9" spans="1:6" x14ac:dyDescent="0.3">
      <c r="A9">
        <v>134635</v>
      </c>
      <c r="B9" t="s">
        <v>0</v>
      </c>
      <c r="C9" t="s">
        <v>56</v>
      </c>
      <c r="D9" s="5" t="s">
        <v>29</v>
      </c>
      <c r="E9" s="12">
        <v>43555</v>
      </c>
      <c r="F9">
        <v>6.03</v>
      </c>
    </row>
    <row r="10" spans="1:6" x14ac:dyDescent="0.3">
      <c r="A10">
        <v>134635</v>
      </c>
      <c r="B10" t="s">
        <v>0</v>
      </c>
      <c r="C10" t="s">
        <v>56</v>
      </c>
      <c r="D10" s="5" t="s">
        <v>30</v>
      </c>
      <c r="E10" s="12">
        <v>43555</v>
      </c>
      <c r="F10">
        <v>8.5399999999999991</v>
      </c>
    </row>
    <row r="11" spans="1:6" x14ac:dyDescent="0.3">
      <c r="A11">
        <v>134635</v>
      </c>
      <c r="B11" t="s">
        <v>0</v>
      </c>
      <c r="C11" t="s">
        <v>56</v>
      </c>
      <c r="D11" s="5" t="s">
        <v>31</v>
      </c>
      <c r="E11" s="12">
        <v>43555</v>
      </c>
      <c r="F11">
        <v>0.01</v>
      </c>
    </row>
    <row r="12" spans="1:6" x14ac:dyDescent="0.3">
      <c r="A12">
        <v>176967</v>
      </c>
      <c r="B12" t="s">
        <v>59</v>
      </c>
      <c r="C12" t="s">
        <v>56</v>
      </c>
      <c r="D12" s="5" t="s">
        <v>32</v>
      </c>
      <c r="E12" s="12">
        <v>43555</v>
      </c>
      <c r="F12">
        <v>3.29</v>
      </c>
    </row>
    <row r="13" spans="1:6" x14ac:dyDescent="0.3">
      <c r="A13">
        <v>176967</v>
      </c>
      <c r="B13" t="s">
        <v>59</v>
      </c>
      <c r="C13" t="s">
        <v>56</v>
      </c>
      <c r="D13" s="5" t="s">
        <v>33</v>
      </c>
      <c r="E13" s="12">
        <v>43555</v>
      </c>
      <c r="F13">
        <v>23.57</v>
      </c>
    </row>
    <row r="14" spans="1:6" x14ac:dyDescent="0.3">
      <c r="A14">
        <v>176967</v>
      </c>
      <c r="B14" t="s">
        <v>59</v>
      </c>
      <c r="C14" t="s">
        <v>56</v>
      </c>
      <c r="D14" s="5" t="s">
        <v>37</v>
      </c>
      <c r="E14" s="12">
        <v>43555</v>
      </c>
      <c r="F14">
        <v>0.01</v>
      </c>
    </row>
    <row r="15" spans="1:6" x14ac:dyDescent="0.3">
      <c r="A15">
        <v>155636</v>
      </c>
      <c r="B15" t="s">
        <v>2</v>
      </c>
      <c r="C15" t="s">
        <v>56</v>
      </c>
      <c r="D15" s="5" t="s">
        <v>49</v>
      </c>
      <c r="E15" s="12">
        <v>43555</v>
      </c>
      <c r="F15">
        <v>0.24</v>
      </c>
    </row>
    <row r="16" spans="1:6" x14ac:dyDescent="0.3">
      <c r="A16">
        <v>155636</v>
      </c>
      <c r="B16" t="s">
        <v>2</v>
      </c>
      <c r="C16" t="s">
        <v>56</v>
      </c>
      <c r="D16" s="5" t="s">
        <v>58</v>
      </c>
      <c r="E16" s="12">
        <v>43555</v>
      </c>
      <c r="F16">
        <v>15.27</v>
      </c>
    </row>
    <row r="17" spans="1:6" x14ac:dyDescent="0.3">
      <c r="A17">
        <v>155636</v>
      </c>
      <c r="B17" t="s">
        <v>2</v>
      </c>
      <c r="C17" t="s">
        <v>56</v>
      </c>
      <c r="D17" s="5" t="s">
        <v>1</v>
      </c>
      <c r="E17" s="12">
        <v>43281</v>
      </c>
      <c r="F17">
        <v>0.83</v>
      </c>
    </row>
    <row r="18" spans="1:6" x14ac:dyDescent="0.3">
      <c r="A18">
        <v>155636</v>
      </c>
      <c r="B18" t="s">
        <v>2</v>
      </c>
      <c r="C18" t="s">
        <v>56</v>
      </c>
      <c r="D18" s="5" t="s">
        <v>30</v>
      </c>
      <c r="E18" s="12">
        <v>43555</v>
      </c>
      <c r="F18">
        <v>12.31</v>
      </c>
    </row>
    <row r="19" spans="1:6" x14ac:dyDescent="0.3">
      <c r="A19">
        <v>155636</v>
      </c>
      <c r="B19" t="s">
        <v>2</v>
      </c>
      <c r="C19" t="s">
        <v>56</v>
      </c>
      <c r="D19" s="5" t="s">
        <v>31</v>
      </c>
      <c r="E19" s="12">
        <v>43555</v>
      </c>
      <c r="F19">
        <v>5.41</v>
      </c>
    </row>
    <row r="22" spans="1:6" x14ac:dyDescent="0.3">
      <c r="F2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C39B-ABBA-46B8-BCED-E24D00F9EFF8}">
  <dimension ref="A1:G76"/>
  <sheetViews>
    <sheetView workbookViewId="0"/>
  </sheetViews>
  <sheetFormatPr defaultRowHeight="14.4" x14ac:dyDescent="0.3"/>
  <sheetData>
    <row r="1" spans="1:7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71</v>
      </c>
    </row>
    <row r="2" spans="1:7" x14ac:dyDescent="0.3">
      <c r="A2">
        <v>134629</v>
      </c>
      <c r="B2" t="s">
        <v>70</v>
      </c>
      <c r="C2" t="s">
        <v>56</v>
      </c>
      <c r="D2" t="s">
        <v>72</v>
      </c>
      <c r="E2">
        <v>43555</v>
      </c>
      <c r="F2">
        <v>31.860001</v>
      </c>
    </row>
    <row r="3" spans="1:7" x14ac:dyDescent="0.3">
      <c r="A3">
        <v>134629</v>
      </c>
      <c r="B3" t="s">
        <v>70</v>
      </c>
      <c r="C3" t="s">
        <v>56</v>
      </c>
      <c r="D3" t="s">
        <v>73</v>
      </c>
      <c r="E3">
        <v>43555</v>
      </c>
      <c r="F3">
        <v>31.879999000000002</v>
      </c>
      <c r="G3">
        <f>F2+F3</f>
        <v>63.74</v>
      </c>
    </row>
    <row r="4" spans="1:7" x14ac:dyDescent="0.3">
      <c r="A4">
        <v>134635</v>
      </c>
      <c r="B4" t="s">
        <v>0</v>
      </c>
      <c r="C4" t="s">
        <v>56</v>
      </c>
      <c r="D4" t="s">
        <v>74</v>
      </c>
      <c r="E4">
        <v>43555</v>
      </c>
      <c r="F4">
        <v>1.07</v>
      </c>
    </row>
    <row r="5" spans="1:7" x14ac:dyDescent="0.3">
      <c r="A5">
        <v>134635</v>
      </c>
      <c r="B5" t="s">
        <v>0</v>
      </c>
      <c r="C5" t="s">
        <v>56</v>
      </c>
      <c r="D5" t="s">
        <v>75</v>
      </c>
      <c r="E5">
        <v>43555</v>
      </c>
      <c r="F5">
        <v>1.28</v>
      </c>
    </row>
    <row r="6" spans="1:7" x14ac:dyDescent="0.3">
      <c r="A6">
        <v>134635</v>
      </c>
      <c r="B6" t="s">
        <v>0</v>
      </c>
      <c r="C6" t="s">
        <v>56</v>
      </c>
      <c r="D6" t="s">
        <v>76</v>
      </c>
      <c r="E6">
        <v>43555</v>
      </c>
      <c r="F6">
        <v>22.83</v>
      </c>
    </row>
    <row r="7" spans="1:7" x14ac:dyDescent="0.3">
      <c r="A7">
        <v>134635</v>
      </c>
      <c r="B7" t="s">
        <v>0</v>
      </c>
      <c r="C7" t="s">
        <v>56</v>
      </c>
      <c r="D7" t="s">
        <v>7</v>
      </c>
      <c r="E7">
        <v>43555</v>
      </c>
      <c r="F7">
        <v>0.01</v>
      </c>
    </row>
    <row r="8" spans="1:7" x14ac:dyDescent="0.3">
      <c r="A8">
        <v>134635</v>
      </c>
      <c r="B8" t="s">
        <v>0</v>
      </c>
      <c r="C8" t="s">
        <v>56</v>
      </c>
      <c r="D8" t="s">
        <v>8</v>
      </c>
      <c r="E8">
        <v>43555</v>
      </c>
      <c r="F8">
        <v>0.01</v>
      </c>
    </row>
    <row r="9" spans="1:7" x14ac:dyDescent="0.3">
      <c r="A9">
        <v>134635</v>
      </c>
      <c r="B9" t="s">
        <v>0</v>
      </c>
      <c r="C9" t="s">
        <v>56</v>
      </c>
      <c r="D9" t="s">
        <v>9</v>
      </c>
      <c r="E9">
        <v>43555</v>
      </c>
      <c r="F9">
        <v>0.01</v>
      </c>
    </row>
    <row r="10" spans="1:7" x14ac:dyDescent="0.3">
      <c r="A10">
        <v>134635</v>
      </c>
      <c r="B10" t="s">
        <v>0</v>
      </c>
      <c r="C10" t="s">
        <v>56</v>
      </c>
      <c r="D10" t="s">
        <v>10</v>
      </c>
      <c r="E10">
        <v>43555</v>
      </c>
      <c r="F10">
        <v>0.01</v>
      </c>
    </row>
    <row r="11" spans="1:7" x14ac:dyDescent="0.3">
      <c r="A11">
        <v>134635</v>
      </c>
      <c r="B11" t="s">
        <v>0</v>
      </c>
      <c r="C11" t="s">
        <v>56</v>
      </c>
      <c r="D11" t="s">
        <v>11</v>
      </c>
      <c r="E11">
        <v>43555</v>
      </c>
      <c r="F11">
        <v>0.01</v>
      </c>
    </row>
    <row r="12" spans="1:7" x14ac:dyDescent="0.3">
      <c r="A12">
        <v>134635</v>
      </c>
      <c r="B12" t="s">
        <v>0</v>
      </c>
      <c r="C12" t="s">
        <v>56</v>
      </c>
      <c r="D12" t="s">
        <v>12</v>
      </c>
      <c r="E12">
        <v>43555</v>
      </c>
      <c r="F12">
        <v>0.01</v>
      </c>
    </row>
    <row r="13" spans="1:7" x14ac:dyDescent="0.3">
      <c r="A13">
        <v>134635</v>
      </c>
      <c r="B13" t="s">
        <v>0</v>
      </c>
      <c r="C13" t="s">
        <v>56</v>
      </c>
      <c r="D13" t="s">
        <v>13</v>
      </c>
      <c r="E13">
        <v>43555</v>
      </c>
      <c r="F13">
        <v>0.01</v>
      </c>
    </row>
    <row r="14" spans="1:7" x14ac:dyDescent="0.3">
      <c r="A14">
        <v>134635</v>
      </c>
      <c r="B14" t="s">
        <v>0</v>
      </c>
      <c r="C14" t="s">
        <v>56</v>
      </c>
      <c r="D14" t="s">
        <v>14</v>
      </c>
      <c r="E14">
        <v>43555</v>
      </c>
      <c r="F14">
        <v>0.01</v>
      </c>
    </row>
    <row r="15" spans="1:7" x14ac:dyDescent="0.3">
      <c r="A15">
        <v>134635</v>
      </c>
      <c r="B15" t="s">
        <v>0</v>
      </c>
      <c r="C15" t="s">
        <v>56</v>
      </c>
      <c r="D15" t="s">
        <v>15</v>
      </c>
      <c r="E15">
        <v>43555</v>
      </c>
      <c r="F15">
        <v>0.01</v>
      </c>
    </row>
    <row r="16" spans="1:7" x14ac:dyDescent="0.3">
      <c r="A16">
        <v>134635</v>
      </c>
      <c r="B16" t="s">
        <v>0</v>
      </c>
      <c r="C16" t="s">
        <v>56</v>
      </c>
      <c r="D16" t="s">
        <v>16</v>
      </c>
      <c r="E16">
        <v>43555</v>
      </c>
      <c r="F16">
        <v>0.01</v>
      </c>
    </row>
    <row r="17" spans="1:7" x14ac:dyDescent="0.3">
      <c r="A17">
        <v>134635</v>
      </c>
      <c r="B17" t="s">
        <v>0</v>
      </c>
      <c r="C17" t="s">
        <v>56</v>
      </c>
      <c r="D17" t="s">
        <v>17</v>
      </c>
      <c r="E17">
        <v>43555</v>
      </c>
      <c r="F17">
        <v>0.01</v>
      </c>
    </row>
    <row r="18" spans="1:7" x14ac:dyDescent="0.3">
      <c r="A18">
        <v>134635</v>
      </c>
      <c r="B18" t="s">
        <v>0</v>
      </c>
      <c r="C18" t="s">
        <v>56</v>
      </c>
      <c r="D18" t="s">
        <v>18</v>
      </c>
      <c r="E18">
        <v>43555</v>
      </c>
      <c r="F18">
        <v>0.01</v>
      </c>
    </row>
    <row r="19" spans="1:7" x14ac:dyDescent="0.3">
      <c r="A19">
        <v>134635</v>
      </c>
      <c r="B19" t="s">
        <v>0</v>
      </c>
      <c r="C19" t="s">
        <v>56</v>
      </c>
      <c r="D19" t="s">
        <v>19</v>
      </c>
      <c r="E19">
        <v>43555</v>
      </c>
      <c r="F19">
        <v>0.01</v>
      </c>
    </row>
    <row r="20" spans="1:7" x14ac:dyDescent="0.3">
      <c r="A20">
        <v>134635</v>
      </c>
      <c r="B20" t="s">
        <v>0</v>
      </c>
      <c r="C20" t="s">
        <v>56</v>
      </c>
      <c r="D20" t="s">
        <v>77</v>
      </c>
      <c r="E20">
        <v>43465</v>
      </c>
      <c r="F20">
        <v>0.01</v>
      </c>
    </row>
    <row r="21" spans="1:7" x14ac:dyDescent="0.3">
      <c r="A21">
        <v>134635</v>
      </c>
      <c r="B21" t="s">
        <v>0</v>
      </c>
      <c r="C21" t="s">
        <v>56</v>
      </c>
      <c r="D21" t="s">
        <v>20</v>
      </c>
      <c r="E21">
        <v>43555</v>
      </c>
      <c r="F21">
        <v>0.01</v>
      </c>
    </row>
    <row r="22" spans="1:7" x14ac:dyDescent="0.3">
      <c r="A22">
        <v>134635</v>
      </c>
      <c r="B22" t="s">
        <v>0</v>
      </c>
      <c r="C22" t="s">
        <v>56</v>
      </c>
      <c r="D22" t="s">
        <v>78</v>
      </c>
      <c r="E22">
        <v>43555</v>
      </c>
      <c r="F22">
        <v>4.0199999999999996</v>
      </c>
    </row>
    <row r="23" spans="1:7" x14ac:dyDescent="0.3">
      <c r="A23">
        <v>134635</v>
      </c>
      <c r="B23" t="s">
        <v>0</v>
      </c>
      <c r="C23" t="s">
        <v>56</v>
      </c>
      <c r="D23" t="s">
        <v>79</v>
      </c>
      <c r="E23">
        <v>43555</v>
      </c>
      <c r="F23">
        <v>5.78</v>
      </c>
    </row>
    <row r="24" spans="1:7" x14ac:dyDescent="0.3">
      <c r="A24">
        <v>134635</v>
      </c>
      <c r="B24" t="s">
        <v>0</v>
      </c>
      <c r="C24" t="s">
        <v>56</v>
      </c>
      <c r="D24" t="s">
        <v>21</v>
      </c>
      <c r="E24">
        <v>43555</v>
      </c>
      <c r="F24">
        <v>0.12</v>
      </c>
    </row>
    <row r="25" spans="1:7" x14ac:dyDescent="0.3">
      <c r="A25">
        <v>134635</v>
      </c>
      <c r="B25" t="s">
        <v>0</v>
      </c>
      <c r="C25" t="s">
        <v>56</v>
      </c>
      <c r="D25" t="s">
        <v>22</v>
      </c>
      <c r="E25">
        <v>43555</v>
      </c>
      <c r="F25">
        <v>0.17</v>
      </c>
    </row>
    <row r="26" spans="1:7" x14ac:dyDescent="0.3">
      <c r="A26">
        <v>134635</v>
      </c>
      <c r="B26" t="s">
        <v>0</v>
      </c>
      <c r="C26" t="s">
        <v>56</v>
      </c>
      <c r="D26" t="s">
        <v>23</v>
      </c>
      <c r="E26">
        <v>43555</v>
      </c>
      <c r="F26">
        <v>0.01</v>
      </c>
    </row>
    <row r="27" spans="1:7" x14ac:dyDescent="0.3">
      <c r="A27">
        <v>134635</v>
      </c>
      <c r="B27" t="s">
        <v>0</v>
      </c>
      <c r="C27" t="s">
        <v>56</v>
      </c>
      <c r="D27" t="s">
        <v>24</v>
      </c>
      <c r="E27">
        <v>43555</v>
      </c>
      <c r="F27">
        <v>0.01</v>
      </c>
    </row>
    <row r="28" spans="1:7" x14ac:dyDescent="0.3">
      <c r="A28">
        <v>134635</v>
      </c>
      <c r="B28" t="s">
        <v>0</v>
      </c>
      <c r="C28" t="s">
        <v>56</v>
      </c>
      <c r="D28" t="s">
        <v>25</v>
      </c>
      <c r="E28">
        <v>43555</v>
      </c>
      <c r="F28">
        <v>0.01</v>
      </c>
    </row>
    <row r="29" spans="1:7" x14ac:dyDescent="0.3">
      <c r="A29">
        <v>134635</v>
      </c>
      <c r="B29" t="s">
        <v>0</v>
      </c>
      <c r="C29" t="s">
        <v>56</v>
      </c>
      <c r="D29" t="s">
        <v>26</v>
      </c>
      <c r="E29">
        <v>43555</v>
      </c>
      <c r="F29">
        <v>0.01</v>
      </c>
    </row>
    <row r="30" spans="1:7" x14ac:dyDescent="0.3">
      <c r="A30">
        <v>134635</v>
      </c>
      <c r="B30" t="s">
        <v>0</v>
      </c>
      <c r="C30" t="s">
        <v>56</v>
      </c>
      <c r="D30" t="s">
        <v>27</v>
      </c>
      <c r="E30">
        <v>43555</v>
      </c>
      <c r="F30">
        <v>0.01</v>
      </c>
    </row>
    <row r="31" spans="1:7" x14ac:dyDescent="0.3">
      <c r="A31">
        <v>134635</v>
      </c>
      <c r="B31" t="s">
        <v>0</v>
      </c>
      <c r="C31" t="s">
        <v>56</v>
      </c>
      <c r="D31" t="s">
        <v>28</v>
      </c>
      <c r="E31">
        <v>43555</v>
      </c>
      <c r="F31">
        <v>0.01</v>
      </c>
      <c r="G31">
        <f>SUM(F4:F31)</f>
        <v>35.480000000000011</v>
      </c>
    </row>
    <row r="32" spans="1:7" x14ac:dyDescent="0.3">
      <c r="A32">
        <v>176967</v>
      </c>
      <c r="B32" t="s">
        <v>59</v>
      </c>
      <c r="C32" t="s">
        <v>56</v>
      </c>
      <c r="D32" t="s">
        <v>32</v>
      </c>
      <c r="E32">
        <v>43555</v>
      </c>
      <c r="F32">
        <v>3.29</v>
      </c>
    </row>
    <row r="33" spans="1:6" x14ac:dyDescent="0.3">
      <c r="A33">
        <v>176967</v>
      </c>
      <c r="B33" t="s">
        <v>59</v>
      </c>
      <c r="C33" t="s">
        <v>56</v>
      </c>
      <c r="D33" t="s">
        <v>33</v>
      </c>
      <c r="E33">
        <v>43555</v>
      </c>
      <c r="F33">
        <v>23.57</v>
      </c>
    </row>
    <row r="34" spans="1:6" x14ac:dyDescent="0.3">
      <c r="A34">
        <v>176967</v>
      </c>
      <c r="B34" t="s">
        <v>59</v>
      </c>
      <c r="C34" t="s">
        <v>56</v>
      </c>
      <c r="D34" t="s">
        <v>80</v>
      </c>
      <c r="E34">
        <v>43373</v>
      </c>
      <c r="F34">
        <v>0.04</v>
      </c>
    </row>
    <row r="35" spans="1:6" x14ac:dyDescent="0.3">
      <c r="A35">
        <v>176967</v>
      </c>
      <c r="B35" t="s">
        <v>59</v>
      </c>
      <c r="C35" t="s">
        <v>56</v>
      </c>
      <c r="D35" t="s">
        <v>34</v>
      </c>
      <c r="E35">
        <v>43555</v>
      </c>
      <c r="F35">
        <v>0.01</v>
      </c>
    </row>
    <row r="36" spans="1:6" x14ac:dyDescent="0.3">
      <c r="A36">
        <v>176967</v>
      </c>
      <c r="B36" t="s">
        <v>59</v>
      </c>
      <c r="C36" t="s">
        <v>56</v>
      </c>
      <c r="D36" t="s">
        <v>81</v>
      </c>
      <c r="E36">
        <v>43555</v>
      </c>
      <c r="F36">
        <v>0.01</v>
      </c>
    </row>
    <row r="37" spans="1:6" x14ac:dyDescent="0.3">
      <c r="A37">
        <v>176967</v>
      </c>
      <c r="B37" t="s">
        <v>59</v>
      </c>
      <c r="C37" t="s">
        <v>56</v>
      </c>
      <c r="D37" t="s">
        <v>35</v>
      </c>
      <c r="E37">
        <v>43555</v>
      </c>
      <c r="F37">
        <v>0.01</v>
      </c>
    </row>
    <row r="38" spans="1:6" x14ac:dyDescent="0.3">
      <c r="A38">
        <v>176967</v>
      </c>
      <c r="B38" t="s">
        <v>59</v>
      </c>
      <c r="C38" t="s">
        <v>56</v>
      </c>
      <c r="D38" t="s">
        <v>36</v>
      </c>
      <c r="E38">
        <v>43555</v>
      </c>
      <c r="F38">
        <v>0.01</v>
      </c>
    </row>
    <row r="39" spans="1:6" x14ac:dyDescent="0.3">
      <c r="A39">
        <v>176967</v>
      </c>
      <c r="B39" t="s">
        <v>59</v>
      </c>
      <c r="C39" t="s">
        <v>56</v>
      </c>
      <c r="D39" t="s">
        <v>7</v>
      </c>
      <c r="E39">
        <v>43555</v>
      </c>
      <c r="F39">
        <v>0.01</v>
      </c>
    </row>
    <row r="40" spans="1:6" x14ac:dyDescent="0.3">
      <c r="A40">
        <v>176967</v>
      </c>
      <c r="B40" t="s">
        <v>59</v>
      </c>
      <c r="C40" t="s">
        <v>56</v>
      </c>
      <c r="D40" t="s">
        <v>8</v>
      </c>
      <c r="E40">
        <v>43555</v>
      </c>
      <c r="F40">
        <v>0.01</v>
      </c>
    </row>
    <row r="41" spans="1:6" x14ac:dyDescent="0.3">
      <c r="A41">
        <v>176967</v>
      </c>
      <c r="B41" t="s">
        <v>59</v>
      </c>
      <c r="C41" t="s">
        <v>56</v>
      </c>
      <c r="D41" t="s">
        <v>9</v>
      </c>
      <c r="E41">
        <v>43555</v>
      </c>
      <c r="F41">
        <v>0.01</v>
      </c>
    </row>
    <row r="42" spans="1:6" x14ac:dyDescent="0.3">
      <c r="A42">
        <v>176967</v>
      </c>
      <c r="B42" t="s">
        <v>59</v>
      </c>
      <c r="C42" t="s">
        <v>56</v>
      </c>
      <c r="D42" t="s">
        <v>10</v>
      </c>
      <c r="E42">
        <v>43555</v>
      </c>
      <c r="F42">
        <v>0.01</v>
      </c>
    </row>
    <row r="43" spans="1:6" x14ac:dyDescent="0.3">
      <c r="A43">
        <v>176967</v>
      </c>
      <c r="B43" t="s">
        <v>59</v>
      </c>
      <c r="C43" t="s">
        <v>56</v>
      </c>
      <c r="D43" t="s">
        <v>11</v>
      </c>
      <c r="E43">
        <v>43555</v>
      </c>
      <c r="F43">
        <v>0.01</v>
      </c>
    </row>
    <row r="44" spans="1:6" x14ac:dyDescent="0.3">
      <c r="A44">
        <v>176967</v>
      </c>
      <c r="B44" t="s">
        <v>59</v>
      </c>
      <c r="C44" t="s">
        <v>56</v>
      </c>
      <c r="D44" t="s">
        <v>12</v>
      </c>
      <c r="E44">
        <v>43555</v>
      </c>
      <c r="F44">
        <v>0.01</v>
      </c>
    </row>
    <row r="45" spans="1:6" x14ac:dyDescent="0.3">
      <c r="A45">
        <v>176967</v>
      </c>
      <c r="B45" t="s">
        <v>59</v>
      </c>
      <c r="C45" t="s">
        <v>56</v>
      </c>
      <c r="D45" t="s">
        <v>13</v>
      </c>
      <c r="E45">
        <v>43555</v>
      </c>
      <c r="F45">
        <v>0.01</v>
      </c>
    </row>
    <row r="46" spans="1:6" x14ac:dyDescent="0.3">
      <c r="A46">
        <v>176967</v>
      </c>
      <c r="B46" t="s">
        <v>59</v>
      </c>
      <c r="C46" t="s">
        <v>56</v>
      </c>
      <c r="D46" t="s">
        <v>14</v>
      </c>
      <c r="E46">
        <v>43555</v>
      </c>
      <c r="F46">
        <v>0.01</v>
      </c>
    </row>
    <row r="47" spans="1:6" x14ac:dyDescent="0.3">
      <c r="A47">
        <v>176967</v>
      </c>
      <c r="B47" t="s">
        <v>59</v>
      </c>
      <c r="C47" t="s">
        <v>56</v>
      </c>
      <c r="D47" t="s">
        <v>15</v>
      </c>
      <c r="E47">
        <v>43555</v>
      </c>
      <c r="F47">
        <v>0.01</v>
      </c>
    </row>
    <row r="48" spans="1:6" x14ac:dyDescent="0.3">
      <c r="A48">
        <v>176967</v>
      </c>
      <c r="B48" t="s">
        <v>59</v>
      </c>
      <c r="C48" t="s">
        <v>56</v>
      </c>
      <c r="D48" t="s">
        <v>16</v>
      </c>
      <c r="E48">
        <v>43555</v>
      </c>
      <c r="F48">
        <v>0.01</v>
      </c>
    </row>
    <row r="49" spans="1:6" x14ac:dyDescent="0.3">
      <c r="A49">
        <v>176967</v>
      </c>
      <c r="B49" t="s">
        <v>59</v>
      </c>
      <c r="C49" t="s">
        <v>56</v>
      </c>
      <c r="D49" t="s">
        <v>17</v>
      </c>
      <c r="E49">
        <v>43555</v>
      </c>
      <c r="F49">
        <v>0.01</v>
      </c>
    </row>
    <row r="50" spans="1:6" x14ac:dyDescent="0.3">
      <c r="A50">
        <v>176967</v>
      </c>
      <c r="B50" t="s">
        <v>59</v>
      </c>
      <c r="C50" t="s">
        <v>56</v>
      </c>
      <c r="D50" t="s">
        <v>18</v>
      </c>
      <c r="E50">
        <v>43555</v>
      </c>
      <c r="F50">
        <v>0.01</v>
      </c>
    </row>
    <row r="51" spans="1:6" x14ac:dyDescent="0.3">
      <c r="A51">
        <v>176967</v>
      </c>
      <c r="B51" t="s">
        <v>59</v>
      </c>
      <c r="C51" t="s">
        <v>56</v>
      </c>
      <c r="D51" t="s">
        <v>19</v>
      </c>
      <c r="E51">
        <v>43555</v>
      </c>
      <c r="F51">
        <v>0.01</v>
      </c>
    </row>
    <row r="52" spans="1:6" x14ac:dyDescent="0.3">
      <c r="A52">
        <v>176967</v>
      </c>
      <c r="B52" t="s">
        <v>59</v>
      </c>
      <c r="C52" t="s">
        <v>56</v>
      </c>
      <c r="D52" t="s">
        <v>20</v>
      </c>
      <c r="E52">
        <v>43555</v>
      </c>
      <c r="F52">
        <v>0.01</v>
      </c>
    </row>
    <row r="53" spans="1:6" x14ac:dyDescent="0.3">
      <c r="A53">
        <v>176967</v>
      </c>
      <c r="B53" t="s">
        <v>59</v>
      </c>
      <c r="C53" t="s">
        <v>56</v>
      </c>
      <c r="D53" t="s">
        <v>82</v>
      </c>
      <c r="E53">
        <v>43555</v>
      </c>
      <c r="F53">
        <v>0.03</v>
      </c>
    </row>
    <row r="54" spans="1:6" x14ac:dyDescent="0.3">
      <c r="A54">
        <v>176967</v>
      </c>
      <c r="B54" t="s">
        <v>59</v>
      </c>
      <c r="C54" t="s">
        <v>56</v>
      </c>
      <c r="D54" t="s">
        <v>38</v>
      </c>
      <c r="E54">
        <v>43555</v>
      </c>
      <c r="F54">
        <v>0.01</v>
      </c>
    </row>
    <row r="55" spans="1:6" x14ac:dyDescent="0.3">
      <c r="A55">
        <v>176967</v>
      </c>
      <c r="B55" t="s">
        <v>59</v>
      </c>
      <c r="C55" t="s">
        <v>56</v>
      </c>
      <c r="D55" t="s">
        <v>39</v>
      </c>
      <c r="E55">
        <v>43555</v>
      </c>
      <c r="F55">
        <v>0.01</v>
      </c>
    </row>
    <row r="56" spans="1:6" x14ac:dyDescent="0.3">
      <c r="A56">
        <v>176967</v>
      </c>
      <c r="B56" t="s">
        <v>59</v>
      </c>
      <c r="C56" t="s">
        <v>56</v>
      </c>
      <c r="D56" t="s">
        <v>40</v>
      </c>
      <c r="E56">
        <v>43555</v>
      </c>
      <c r="F56">
        <v>0.01</v>
      </c>
    </row>
    <row r="57" spans="1:6" x14ac:dyDescent="0.3">
      <c r="A57">
        <v>176967</v>
      </c>
      <c r="B57" t="s">
        <v>59</v>
      </c>
      <c r="C57" t="s">
        <v>56</v>
      </c>
      <c r="D57" t="s">
        <v>41</v>
      </c>
      <c r="E57">
        <v>43555</v>
      </c>
      <c r="F57">
        <v>0.01</v>
      </c>
    </row>
    <row r="58" spans="1:6" x14ac:dyDescent="0.3">
      <c r="A58">
        <v>176967</v>
      </c>
      <c r="B58" t="s">
        <v>59</v>
      </c>
      <c r="C58" t="s">
        <v>56</v>
      </c>
      <c r="D58" t="s">
        <v>23</v>
      </c>
      <c r="E58">
        <v>43555</v>
      </c>
      <c r="F58">
        <v>0.01</v>
      </c>
    </row>
    <row r="59" spans="1:6" x14ac:dyDescent="0.3">
      <c r="A59">
        <v>176967</v>
      </c>
      <c r="B59" t="s">
        <v>59</v>
      </c>
      <c r="C59" t="s">
        <v>56</v>
      </c>
      <c r="D59" t="s">
        <v>24</v>
      </c>
      <c r="E59">
        <v>43555</v>
      </c>
      <c r="F59">
        <v>0.01</v>
      </c>
    </row>
    <row r="60" spans="1:6" x14ac:dyDescent="0.3">
      <c r="A60">
        <v>176967</v>
      </c>
      <c r="B60" t="s">
        <v>59</v>
      </c>
      <c r="C60" t="s">
        <v>56</v>
      </c>
      <c r="D60" t="s">
        <v>25</v>
      </c>
      <c r="E60">
        <v>43555</v>
      </c>
      <c r="F60">
        <v>0.01</v>
      </c>
    </row>
    <row r="61" spans="1:6" x14ac:dyDescent="0.3">
      <c r="A61">
        <v>176967</v>
      </c>
      <c r="B61" t="s">
        <v>59</v>
      </c>
      <c r="C61" t="s">
        <v>56</v>
      </c>
      <c r="D61" t="s">
        <v>26</v>
      </c>
      <c r="E61">
        <v>43555</v>
      </c>
      <c r="F61">
        <v>0.01</v>
      </c>
    </row>
    <row r="62" spans="1:6" x14ac:dyDescent="0.3">
      <c r="A62">
        <v>176967</v>
      </c>
      <c r="B62" t="s">
        <v>59</v>
      </c>
      <c r="C62" t="s">
        <v>56</v>
      </c>
      <c r="D62" t="s">
        <v>27</v>
      </c>
      <c r="E62">
        <v>43555</v>
      </c>
      <c r="F62">
        <v>0.01</v>
      </c>
    </row>
    <row r="63" spans="1:6" x14ac:dyDescent="0.3">
      <c r="A63">
        <v>176967</v>
      </c>
      <c r="B63" t="s">
        <v>59</v>
      </c>
      <c r="C63" t="s">
        <v>56</v>
      </c>
      <c r="D63" t="s">
        <v>28</v>
      </c>
      <c r="E63">
        <v>43555</v>
      </c>
      <c r="F63">
        <v>0.01</v>
      </c>
    </row>
    <row r="64" spans="1:6" x14ac:dyDescent="0.3">
      <c r="A64">
        <v>176967</v>
      </c>
      <c r="B64" t="s">
        <v>59</v>
      </c>
      <c r="C64" t="s">
        <v>56</v>
      </c>
      <c r="D64" t="s">
        <v>42</v>
      </c>
      <c r="E64">
        <v>43555</v>
      </c>
      <c r="F64">
        <v>0.77</v>
      </c>
    </row>
    <row r="65" spans="1:7" x14ac:dyDescent="0.3">
      <c r="A65">
        <v>176967</v>
      </c>
      <c r="B65" t="s">
        <v>59</v>
      </c>
      <c r="C65" t="s">
        <v>56</v>
      </c>
      <c r="D65" t="s">
        <v>43</v>
      </c>
      <c r="E65">
        <v>43555</v>
      </c>
      <c r="F65">
        <v>0.01</v>
      </c>
    </row>
    <row r="66" spans="1:7" x14ac:dyDescent="0.3">
      <c r="A66">
        <v>176967</v>
      </c>
      <c r="B66" t="s">
        <v>59</v>
      </c>
      <c r="C66" t="s">
        <v>56</v>
      </c>
      <c r="D66" t="s">
        <v>83</v>
      </c>
      <c r="E66">
        <v>43555</v>
      </c>
      <c r="F66">
        <v>0.01</v>
      </c>
    </row>
    <row r="67" spans="1:7" x14ac:dyDescent="0.3">
      <c r="A67">
        <v>176967</v>
      </c>
      <c r="B67" t="s">
        <v>59</v>
      </c>
      <c r="C67" t="s">
        <v>56</v>
      </c>
      <c r="D67" t="s">
        <v>84</v>
      </c>
      <c r="E67">
        <v>43555</v>
      </c>
      <c r="F67">
        <v>3.1</v>
      </c>
    </row>
    <row r="68" spans="1:7" x14ac:dyDescent="0.3">
      <c r="A68">
        <v>176967</v>
      </c>
      <c r="B68" t="s">
        <v>59</v>
      </c>
      <c r="C68" t="s">
        <v>56</v>
      </c>
      <c r="D68" t="s">
        <v>44</v>
      </c>
      <c r="E68">
        <v>43373</v>
      </c>
      <c r="F68">
        <v>0.03</v>
      </c>
    </row>
    <row r="69" spans="1:7" x14ac:dyDescent="0.3">
      <c r="A69">
        <v>176967</v>
      </c>
      <c r="B69" t="s">
        <v>59</v>
      </c>
      <c r="C69" t="s">
        <v>56</v>
      </c>
      <c r="D69" t="s">
        <v>45</v>
      </c>
      <c r="E69">
        <v>43555</v>
      </c>
      <c r="F69">
        <v>0.01</v>
      </c>
    </row>
    <row r="70" spans="1:7" x14ac:dyDescent="0.3">
      <c r="A70">
        <v>176967</v>
      </c>
      <c r="B70" t="s">
        <v>59</v>
      </c>
      <c r="C70" t="s">
        <v>56</v>
      </c>
      <c r="D70" t="s">
        <v>46</v>
      </c>
      <c r="E70">
        <v>43555</v>
      </c>
      <c r="F70">
        <v>0.01</v>
      </c>
    </row>
    <row r="71" spans="1:7" x14ac:dyDescent="0.3">
      <c r="A71">
        <v>176967</v>
      </c>
      <c r="B71" t="s">
        <v>59</v>
      </c>
      <c r="C71" t="s">
        <v>56</v>
      </c>
      <c r="D71" t="s">
        <v>47</v>
      </c>
      <c r="E71">
        <v>43555</v>
      </c>
      <c r="F71">
        <v>0.01</v>
      </c>
    </row>
    <row r="72" spans="1:7" x14ac:dyDescent="0.3">
      <c r="A72">
        <v>176967</v>
      </c>
      <c r="B72" t="s">
        <v>59</v>
      </c>
      <c r="C72" t="s">
        <v>56</v>
      </c>
      <c r="D72" t="s">
        <v>85</v>
      </c>
      <c r="E72">
        <v>43465</v>
      </c>
      <c r="F72">
        <v>0.76</v>
      </c>
      <c r="G72">
        <f>SUM(F32:F72)</f>
        <v>31.920000000000055</v>
      </c>
    </row>
    <row r="73" spans="1:7" x14ac:dyDescent="0.3">
      <c r="A73">
        <v>155636</v>
      </c>
      <c r="B73" t="s">
        <v>2</v>
      </c>
      <c r="C73" t="s">
        <v>56</v>
      </c>
      <c r="D73" t="s">
        <v>76</v>
      </c>
      <c r="E73">
        <v>43555</v>
      </c>
      <c r="F73">
        <v>0.11</v>
      </c>
    </row>
    <row r="74" spans="1:7" x14ac:dyDescent="0.3">
      <c r="A74">
        <v>155636</v>
      </c>
      <c r="B74" t="s">
        <v>2</v>
      </c>
      <c r="C74" t="s">
        <v>56</v>
      </c>
      <c r="D74" t="s">
        <v>48</v>
      </c>
      <c r="E74">
        <v>43555</v>
      </c>
      <c r="F74">
        <v>0.01</v>
      </c>
    </row>
    <row r="75" spans="1:7" x14ac:dyDescent="0.3">
      <c r="A75">
        <v>155636</v>
      </c>
      <c r="B75" t="s">
        <v>2</v>
      </c>
      <c r="C75" t="s">
        <v>56</v>
      </c>
      <c r="D75" t="s">
        <v>86</v>
      </c>
      <c r="E75">
        <v>43555</v>
      </c>
      <c r="F75">
        <v>0.31</v>
      </c>
    </row>
    <row r="76" spans="1:7" x14ac:dyDescent="0.3">
      <c r="A76">
        <v>155636</v>
      </c>
      <c r="B76" t="s">
        <v>2</v>
      </c>
      <c r="C76" t="s">
        <v>56</v>
      </c>
      <c r="D76" t="s">
        <v>79</v>
      </c>
      <c r="E76">
        <v>43555</v>
      </c>
      <c r="F76">
        <v>0.09</v>
      </c>
      <c r="G76">
        <f>SUM(F73:F76)</f>
        <v>0.52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Arvind Mafatlal group-adjmatrix</vt:lpstr>
      <vt:lpstr>family own matrix</vt:lpstr>
      <vt:lpstr>Corporate Ownership data</vt:lpstr>
      <vt:lpstr>family ownership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Duggal</dc:creator>
  <cp:lastModifiedBy>prati</cp:lastModifiedBy>
  <dcterms:created xsi:type="dcterms:W3CDTF">2021-12-17T09:35:39Z</dcterms:created>
  <dcterms:modified xsi:type="dcterms:W3CDTF">2022-01-01T15:43:09Z</dcterms:modified>
</cp:coreProperties>
</file>