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655277\Documents\Arduino\Sketches\Motor_Two\Data\"/>
    </mc:Choice>
  </mc:AlternateContent>
  <xr:revisionPtr revIDLastSave="0" documentId="13_ncr:1_{4528784A-EAFF-4423-BCF8-7CA9A79754BA}" xr6:coauthVersionLast="47" xr6:coauthVersionMax="47" xr10:uidLastSave="{00000000-0000-0000-0000-000000000000}"/>
  <bookViews>
    <workbookView xWindow="-23148" yWindow="-108" windowWidth="23256" windowHeight="14016" tabRatio="529" activeTab="2" xr2:uid="{3365381F-E13C-4884-BC39-18973302480C}"/>
  </bookViews>
  <sheets>
    <sheet name="Rounded Data" sheetId="1" r:id="rId1"/>
    <sheet name="Non-Rounded Data" sheetId="2" r:id="rId2"/>
    <sheet name="Non_Rounded_Data_Pyth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D13" i="3"/>
  <c r="D12" i="3"/>
  <c r="D11" i="3"/>
  <c r="D10" i="3"/>
  <c r="D9" i="3"/>
  <c r="D8" i="3"/>
  <c r="D7" i="3"/>
  <c r="D6" i="3"/>
  <c r="D5" i="3"/>
  <c r="D4" i="3"/>
  <c r="D3" i="3"/>
  <c r="D2" i="3"/>
  <c r="D15" i="2"/>
  <c r="C34" i="2"/>
  <c r="D13" i="2"/>
  <c r="D12" i="2"/>
  <c r="D11" i="2"/>
  <c r="D10" i="2"/>
  <c r="D9" i="2"/>
  <c r="D8" i="2"/>
  <c r="D7" i="2"/>
  <c r="D6" i="2"/>
  <c r="D5" i="2"/>
  <c r="D4" i="2"/>
  <c r="D3" i="2"/>
  <c r="D2" i="2"/>
  <c r="D15" i="1"/>
  <c r="D13" i="1"/>
  <c r="D3" i="1"/>
  <c r="D4" i="1"/>
  <c r="D5" i="1"/>
  <c r="D6" i="1"/>
  <c r="D7" i="1"/>
  <c r="D8" i="1"/>
  <c r="D9" i="1"/>
  <c r="D10" i="1"/>
  <c r="D11" i="1"/>
  <c r="D12" i="1"/>
  <c r="D2" i="1"/>
  <c r="D15" i="3" l="1"/>
  <c r="C34" i="1"/>
</calcChain>
</file>

<file path=xl/sharedStrings.xml><?xml version="1.0" encoding="utf-8"?>
<sst xmlns="http://schemas.openxmlformats.org/spreadsheetml/2006/main" count="26" uniqueCount="8">
  <si>
    <t>Volts</t>
  </si>
  <si>
    <t>PWM</t>
  </si>
  <si>
    <t>K_val</t>
  </si>
  <si>
    <t>Average K</t>
  </si>
  <si>
    <t>Average Tau</t>
  </si>
  <si>
    <t>Yss (RPM)</t>
  </si>
  <si>
    <t>Tau (Sec)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</si>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</sst>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586614173228348E-3"/>
                  <c:y val="-7.5644138232720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'Rounded Data'!$A$3:$A$13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'Rounded Data'!$D$3:$D$13</c:f>
              <c:numCache>
                <c:formatCode>General</c:formatCode>
                <c:ptCount val="11"/>
                <c:pt idx="0">
                  <c:v>330</c:v>
                </c:pt>
                <c:pt idx="1">
                  <c:v>400</c:v>
                </c:pt>
                <c:pt idx="2">
                  <c:v>420</c:v>
                </c:pt>
                <c:pt idx="3">
                  <c:v>432</c:v>
                </c:pt>
                <c:pt idx="4">
                  <c:v>440</c:v>
                </c:pt>
                <c:pt idx="5">
                  <c:v>428.57142857142856</c:v>
                </c:pt>
                <c:pt idx="6">
                  <c:v>450</c:v>
                </c:pt>
                <c:pt idx="7">
                  <c:v>440</c:v>
                </c:pt>
                <c:pt idx="8">
                  <c:v>438</c:v>
                </c:pt>
                <c:pt idx="9">
                  <c:v>441.81818181818181</c:v>
                </c:pt>
                <c:pt idx="10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0-4723-9099-53D8C1C7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1248"/>
        <c:axId val="1417385488"/>
      </c:scatterChart>
      <c:valAx>
        <c:axId val="1417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5488"/>
        <c:crosses val="autoZero"/>
        <c:crossBetween val="midCat"/>
      </c:valAx>
      <c:valAx>
        <c:axId val="1417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'Rounded Data'!$B$19</c:f>
              <c:strCache>
                <c:ptCount val="1"/>
                <c:pt idx="0">
                  <c:v>Tau (Sec)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586614173228348E-3"/>
                  <c:y val="-7.5644138232720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'Rounded Data'!$A$20:$A$31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'Rounded Data'!$B$20:$B$31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2.9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2.9</c:v>
                </c:pt>
                <c:pt idx="7">
                  <c:v>2.9</c:v>
                </c:pt>
                <c:pt idx="8">
                  <c:v>2.7</c:v>
                </c:pt>
                <c:pt idx="9">
                  <c:v>2.7</c:v>
                </c:pt>
                <c:pt idx="10">
                  <c:v>2.5</c:v>
                </c:pt>
                <c:pt idx="11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70-4A56-8436-09049524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1248"/>
        <c:axId val="1417385488"/>
      </c:scatterChart>
      <c:valAx>
        <c:axId val="1417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5488"/>
        <c:crosses val="autoZero"/>
        <c:crossBetween val="midCat"/>
      </c:valAx>
      <c:valAx>
        <c:axId val="1417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586614173228348E-3"/>
                  <c:y val="-7.5644138232720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'Non-Rounded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'Non-Rounded Data'!$D$2:$D$13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  <c:pt idx="3">
                  <c:v>375</c:v>
                </c:pt>
                <c:pt idx="4">
                  <c:v>418</c:v>
                </c:pt>
                <c:pt idx="5">
                  <c:v>416.66666666666669</c:v>
                </c:pt>
                <c:pt idx="6">
                  <c:v>426.42857142857144</c:v>
                </c:pt>
                <c:pt idx="7">
                  <c:v>475</c:v>
                </c:pt>
                <c:pt idx="8">
                  <c:v>464.33333333333331</c:v>
                </c:pt>
                <c:pt idx="9">
                  <c:v>480</c:v>
                </c:pt>
                <c:pt idx="10">
                  <c:v>463.63636363636363</c:v>
                </c:pt>
                <c:pt idx="11">
                  <c:v>472.66666666666669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A-4D7C-A9E9-7EC4AF3E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1248"/>
        <c:axId val="1417385488"/>
      </c:scatterChart>
      <c:valAx>
        <c:axId val="1417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5488"/>
        <c:crosses val="autoZero"/>
        <c:crossBetween val="midCat"/>
      </c:valAx>
      <c:valAx>
        <c:axId val="1417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'Non-Rounded Data'!$B$19</c:f>
              <c:strCache>
                <c:ptCount val="1"/>
                <c:pt idx="0">
                  <c:v>Tau (Sec)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586614173228348E-3"/>
                  <c:y val="-7.5644138232720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'Non-Rounded Data'!$A$21:$A$31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'Non-Rounded Data'!$B$21:$B$31</c:f>
              <c:numCache>
                <c:formatCode>General</c:formatCode>
                <c:ptCount val="11"/>
                <c:pt idx="0">
                  <c:v>1</c:v>
                </c:pt>
                <c:pt idx="1">
                  <c:v>1.7</c:v>
                </c:pt>
                <c:pt idx="2">
                  <c:v>1.5</c:v>
                </c:pt>
                <c:pt idx="3">
                  <c:v>1.4</c:v>
                </c:pt>
                <c:pt idx="4">
                  <c:v>1.2</c:v>
                </c:pt>
                <c:pt idx="5">
                  <c:v>1.3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B-4B2C-96CC-B925BCBA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1248"/>
        <c:axId val="1417385488"/>
      </c:scatterChart>
      <c:valAx>
        <c:axId val="1417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5488"/>
        <c:crosses val="autoZero"/>
        <c:crossBetween val="midCat"/>
      </c:valAx>
      <c:valAx>
        <c:axId val="1417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586614173228348E-3"/>
                  <c:y val="-7.5644138232720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Non_Rounded_Data_Python!$A$2:$A$13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Non_Rounded_Data_Python!$D$2:$D$13</c:f>
              <c:numCache>
                <c:formatCode>General</c:formatCode>
                <c:ptCount val="12"/>
                <c:pt idx="0">
                  <c:v>300</c:v>
                </c:pt>
                <c:pt idx="1">
                  <c:v>450</c:v>
                </c:pt>
                <c:pt idx="2">
                  <c:v>497.66666666666669</c:v>
                </c:pt>
                <c:pt idx="3">
                  <c:v>447.75</c:v>
                </c:pt>
                <c:pt idx="4">
                  <c:v>418</c:v>
                </c:pt>
                <c:pt idx="5">
                  <c:v>447.83333333333331</c:v>
                </c:pt>
                <c:pt idx="6">
                  <c:v>469.14285714285717</c:v>
                </c:pt>
                <c:pt idx="7">
                  <c:v>485.125</c:v>
                </c:pt>
                <c:pt idx="8">
                  <c:v>464.33333333333331</c:v>
                </c:pt>
                <c:pt idx="9">
                  <c:v>477.6</c:v>
                </c:pt>
                <c:pt idx="10">
                  <c:v>461.36363636363637</c:v>
                </c:pt>
                <c:pt idx="11">
                  <c:v>472.66666666666669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1-4AA4-BB1E-8003AEE9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1248"/>
        <c:axId val="1417385488"/>
      </c:scatterChart>
      <c:valAx>
        <c:axId val="1417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5488"/>
        <c:crosses val="autoZero"/>
        <c:crossBetween val="midCat"/>
      </c:valAx>
      <c:valAx>
        <c:axId val="1417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Non_Rounded_Data_Python!$B$19</c:f>
              <c:strCache>
                <c:ptCount val="1"/>
                <c:pt idx="0">
                  <c:v>Tau (Sec)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586614173228348E-3"/>
                  <c:y val="-7.5644138232720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Non_Rounded_Data_Python!$A$21:$A$31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Non_Rounded_Data_Python!$B$21:$B$31</c:f>
              <c:numCache>
                <c:formatCode>General</c:formatCode>
                <c:ptCount val="11"/>
                <c:pt idx="0">
                  <c:v>0.8</c:v>
                </c:pt>
                <c:pt idx="1">
                  <c:v>1.4</c:v>
                </c:pt>
                <c:pt idx="2">
                  <c:v>1</c:v>
                </c:pt>
                <c:pt idx="3">
                  <c:v>0.9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B-4A8B-B2E8-019C5442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1248"/>
        <c:axId val="1417385488"/>
      </c:scatterChart>
      <c:valAx>
        <c:axId val="1417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5488"/>
        <c:crosses val="autoZero"/>
        <c:crossBetween val="midCat"/>
      </c:valAx>
      <c:valAx>
        <c:axId val="1417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156210</xdr:rowOff>
    </xdr:from>
    <xdr:to>
      <xdr:col>12</xdr:col>
      <xdr:colOff>594360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A7369-B846-93AB-395C-228EDE59E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17</xdr:row>
      <xdr:rowOff>121920</xdr:rowOff>
    </xdr:from>
    <xdr:to>
      <xdr:col>12</xdr:col>
      <xdr:colOff>480060</xdr:colOff>
      <xdr:row>32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996D0-2EC7-47D8-95D6-333BFDFB5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156210</xdr:rowOff>
    </xdr:from>
    <xdr:to>
      <xdr:col>12</xdr:col>
      <xdr:colOff>594360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FF7B5-F750-4459-B4F3-9BE53683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17</xdr:row>
      <xdr:rowOff>121920</xdr:rowOff>
    </xdr:from>
    <xdr:to>
      <xdr:col>12</xdr:col>
      <xdr:colOff>480060</xdr:colOff>
      <xdr:row>32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D894F-C48C-469D-BC83-950BA0819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156210</xdr:rowOff>
    </xdr:from>
    <xdr:to>
      <xdr:col>12</xdr:col>
      <xdr:colOff>594360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62216-6288-4D3D-99D0-18E84EF9D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17</xdr:row>
      <xdr:rowOff>121920</xdr:rowOff>
    </xdr:from>
    <xdr:to>
      <xdr:col>12</xdr:col>
      <xdr:colOff>480060</xdr:colOff>
      <xdr:row>32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5385-BC2C-4C55-9D20-125BB4865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8E2A-29F7-434D-AC8B-D3F5E5853ED9}">
  <dimension ref="A1:D34"/>
  <sheetViews>
    <sheetView workbookViewId="0">
      <selection activeCell="B22" sqref="B22"/>
    </sheetView>
  </sheetViews>
  <sheetFormatPr defaultRowHeight="14.4" x14ac:dyDescent="0.3"/>
  <cols>
    <col min="3" max="3" width="9.5546875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2</v>
      </c>
    </row>
    <row r="2" spans="1:4" x14ac:dyDescent="0.3">
      <c r="A2">
        <v>1</v>
      </c>
      <c r="B2">
        <v>46.5</v>
      </c>
      <c r="C2">
        <v>180</v>
      </c>
      <c r="D2">
        <f xml:space="preserve"> C2/A2</f>
        <v>180</v>
      </c>
    </row>
    <row r="3" spans="1:4" x14ac:dyDescent="0.3">
      <c r="A3">
        <v>2</v>
      </c>
      <c r="B3">
        <v>56</v>
      </c>
      <c r="C3">
        <v>660</v>
      </c>
      <c r="D3">
        <f t="shared" ref="D3:D13" si="0" xml:space="preserve"> C3/A3</f>
        <v>330</v>
      </c>
    </row>
    <row r="4" spans="1:4" x14ac:dyDescent="0.3">
      <c r="A4">
        <v>3</v>
      </c>
      <c r="B4">
        <v>66</v>
      </c>
      <c r="C4">
        <v>1200</v>
      </c>
      <c r="D4">
        <f t="shared" si="0"/>
        <v>400</v>
      </c>
    </row>
    <row r="5" spans="1:4" x14ac:dyDescent="0.3">
      <c r="A5">
        <v>4</v>
      </c>
      <c r="B5">
        <v>77</v>
      </c>
      <c r="C5">
        <v>1680</v>
      </c>
      <c r="D5">
        <f t="shared" si="0"/>
        <v>420</v>
      </c>
    </row>
    <row r="6" spans="1:4" x14ac:dyDescent="0.3">
      <c r="A6">
        <v>5</v>
      </c>
      <c r="B6">
        <v>89</v>
      </c>
      <c r="C6">
        <v>2160</v>
      </c>
      <c r="D6">
        <f t="shared" si="0"/>
        <v>432</v>
      </c>
    </row>
    <row r="7" spans="1:4" x14ac:dyDescent="0.3">
      <c r="A7">
        <v>6</v>
      </c>
      <c r="B7">
        <v>104</v>
      </c>
      <c r="C7">
        <v>2640</v>
      </c>
      <c r="D7">
        <f t="shared" si="0"/>
        <v>440</v>
      </c>
    </row>
    <row r="8" spans="1:4" x14ac:dyDescent="0.3">
      <c r="A8">
        <v>7</v>
      </c>
      <c r="B8">
        <v>119</v>
      </c>
      <c r="C8">
        <v>3000</v>
      </c>
      <c r="D8">
        <f t="shared" si="0"/>
        <v>428.57142857142856</v>
      </c>
    </row>
    <row r="9" spans="1:4" x14ac:dyDescent="0.3">
      <c r="A9">
        <v>8</v>
      </c>
      <c r="B9">
        <v>144</v>
      </c>
      <c r="C9">
        <v>3600</v>
      </c>
      <c r="D9">
        <f t="shared" si="0"/>
        <v>450</v>
      </c>
    </row>
    <row r="10" spans="1:4" x14ac:dyDescent="0.3">
      <c r="A10">
        <v>9</v>
      </c>
      <c r="B10">
        <v>163</v>
      </c>
      <c r="C10">
        <v>3960</v>
      </c>
      <c r="D10">
        <f t="shared" si="0"/>
        <v>440</v>
      </c>
    </row>
    <row r="11" spans="1:4" x14ac:dyDescent="0.3">
      <c r="A11">
        <v>10</v>
      </c>
      <c r="B11">
        <v>197</v>
      </c>
      <c r="C11">
        <v>4380</v>
      </c>
      <c r="D11">
        <f t="shared" si="0"/>
        <v>438</v>
      </c>
    </row>
    <row r="12" spans="1:4" x14ac:dyDescent="0.3">
      <c r="A12">
        <v>11</v>
      </c>
      <c r="B12">
        <v>242</v>
      </c>
      <c r="C12">
        <v>4860</v>
      </c>
      <c r="D12">
        <f t="shared" si="0"/>
        <v>441.81818181818181</v>
      </c>
    </row>
    <row r="13" spans="1:4" x14ac:dyDescent="0.3">
      <c r="A13">
        <v>12</v>
      </c>
      <c r="B13">
        <v>255</v>
      </c>
      <c r="C13">
        <v>5340</v>
      </c>
      <c r="D13">
        <f t="shared" si="0"/>
        <v>445</v>
      </c>
    </row>
    <row r="15" spans="1:4" x14ac:dyDescent="0.3">
      <c r="C15" t="s">
        <v>3</v>
      </c>
      <c r="D15">
        <f>AVERAGE(D3:D13)</f>
        <v>424.1263282172373</v>
      </c>
    </row>
    <row r="19" spans="1:2" x14ac:dyDescent="0.3">
      <c r="A19" t="s">
        <v>0</v>
      </c>
      <c r="B19" t="s">
        <v>6</v>
      </c>
    </row>
    <row r="20" spans="1:2" x14ac:dyDescent="0.3">
      <c r="A20">
        <v>1</v>
      </c>
      <c r="B20">
        <v>2</v>
      </c>
    </row>
    <row r="21" spans="1:2" x14ac:dyDescent="0.3">
      <c r="A21">
        <v>2</v>
      </c>
      <c r="B21">
        <v>3</v>
      </c>
    </row>
    <row r="22" spans="1:2" x14ac:dyDescent="0.3">
      <c r="A22">
        <v>3</v>
      </c>
      <c r="B22">
        <v>2.9</v>
      </c>
    </row>
    <row r="23" spans="1:2" x14ac:dyDescent="0.3">
      <c r="A23">
        <v>4</v>
      </c>
      <c r="B23">
        <v>2.8</v>
      </c>
    </row>
    <row r="24" spans="1:2" x14ac:dyDescent="0.3">
      <c r="A24">
        <v>5</v>
      </c>
      <c r="B24">
        <v>2.9</v>
      </c>
    </row>
    <row r="25" spans="1:2" x14ac:dyDescent="0.3">
      <c r="A25">
        <v>6</v>
      </c>
      <c r="B25">
        <v>3</v>
      </c>
    </row>
    <row r="26" spans="1:2" x14ac:dyDescent="0.3">
      <c r="A26">
        <v>7</v>
      </c>
      <c r="B26">
        <v>2.9</v>
      </c>
    </row>
    <row r="27" spans="1:2" x14ac:dyDescent="0.3">
      <c r="A27">
        <v>8</v>
      </c>
      <c r="B27">
        <v>2.9</v>
      </c>
    </row>
    <row r="28" spans="1:2" x14ac:dyDescent="0.3">
      <c r="A28">
        <v>9</v>
      </c>
      <c r="B28">
        <v>2.7</v>
      </c>
    </row>
    <row r="29" spans="1:2" x14ac:dyDescent="0.3">
      <c r="A29">
        <v>10</v>
      </c>
      <c r="B29">
        <v>2.7</v>
      </c>
    </row>
    <row r="30" spans="1:2" x14ac:dyDescent="0.3">
      <c r="A30">
        <v>11</v>
      </c>
      <c r="B30">
        <v>2.5</v>
      </c>
    </row>
    <row r="31" spans="1:2" x14ac:dyDescent="0.3">
      <c r="A31">
        <v>12</v>
      </c>
      <c r="B31">
        <v>2.6</v>
      </c>
    </row>
    <row r="34" spans="2:3" x14ac:dyDescent="0.3">
      <c r="B34" t="s">
        <v>4</v>
      </c>
      <c r="C34">
        <f>AVERAGE(B20:B31)</f>
        <v>2.7416666666666667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A165-4A4A-4023-95E2-6597B459875C}">
  <dimension ref="A1:D34"/>
  <sheetViews>
    <sheetView workbookViewId="0">
      <selection activeCell="B8" sqref="B8"/>
    </sheetView>
  </sheetViews>
  <sheetFormatPr defaultRowHeight="14.4" x14ac:dyDescent="0.3"/>
  <cols>
    <col min="3" max="3" width="9.5546875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2</v>
      </c>
    </row>
    <row r="2" spans="1:4" x14ac:dyDescent="0.3">
      <c r="A2">
        <v>1</v>
      </c>
      <c r="B2">
        <v>46.5</v>
      </c>
      <c r="C2">
        <v>300</v>
      </c>
      <c r="D2">
        <f xml:space="preserve"> C2/A2</f>
        <v>300</v>
      </c>
    </row>
    <row r="3" spans="1:4" x14ac:dyDescent="0.3">
      <c r="A3">
        <v>2</v>
      </c>
      <c r="B3">
        <v>56</v>
      </c>
      <c r="C3">
        <v>600</v>
      </c>
      <c r="D3">
        <f t="shared" ref="D3:D13" si="0" xml:space="preserve"> C3/A3</f>
        <v>300</v>
      </c>
    </row>
    <row r="4" spans="1:4" x14ac:dyDescent="0.3">
      <c r="A4">
        <v>3</v>
      </c>
      <c r="B4">
        <v>66</v>
      </c>
      <c r="C4">
        <v>1200</v>
      </c>
      <c r="D4">
        <f t="shared" si="0"/>
        <v>400</v>
      </c>
    </row>
    <row r="5" spans="1:4" x14ac:dyDescent="0.3">
      <c r="A5">
        <v>4</v>
      </c>
      <c r="B5">
        <v>77</v>
      </c>
      <c r="C5">
        <v>1500</v>
      </c>
      <c r="D5">
        <f t="shared" si="0"/>
        <v>375</v>
      </c>
    </row>
    <row r="6" spans="1:4" x14ac:dyDescent="0.3">
      <c r="A6">
        <v>5</v>
      </c>
      <c r="B6">
        <v>89</v>
      </c>
      <c r="C6">
        <v>2090</v>
      </c>
      <c r="D6">
        <f t="shared" si="0"/>
        <v>418</v>
      </c>
    </row>
    <row r="7" spans="1:4" x14ac:dyDescent="0.3">
      <c r="A7">
        <v>6</v>
      </c>
      <c r="B7">
        <v>104</v>
      </c>
      <c r="C7">
        <v>2500</v>
      </c>
      <c r="D7">
        <f t="shared" si="0"/>
        <v>416.66666666666669</v>
      </c>
    </row>
    <row r="8" spans="1:4" x14ac:dyDescent="0.3">
      <c r="A8">
        <v>7</v>
      </c>
      <c r="B8">
        <v>119</v>
      </c>
      <c r="C8">
        <v>2985</v>
      </c>
      <c r="D8">
        <f t="shared" si="0"/>
        <v>426.42857142857144</v>
      </c>
    </row>
    <row r="9" spans="1:4" x14ac:dyDescent="0.3">
      <c r="A9">
        <v>8</v>
      </c>
      <c r="B9">
        <v>144</v>
      </c>
      <c r="C9">
        <v>3800</v>
      </c>
      <c r="D9">
        <f t="shared" si="0"/>
        <v>475</v>
      </c>
    </row>
    <row r="10" spans="1:4" x14ac:dyDescent="0.3">
      <c r="A10">
        <v>9</v>
      </c>
      <c r="B10">
        <v>163</v>
      </c>
      <c r="C10">
        <v>4179</v>
      </c>
      <c r="D10">
        <f t="shared" si="0"/>
        <v>464.33333333333331</v>
      </c>
    </row>
    <row r="11" spans="1:4" x14ac:dyDescent="0.3">
      <c r="A11">
        <v>10</v>
      </c>
      <c r="B11">
        <v>197</v>
      </c>
      <c r="C11">
        <v>4800</v>
      </c>
      <c r="D11">
        <f t="shared" si="0"/>
        <v>480</v>
      </c>
    </row>
    <row r="12" spans="1:4" x14ac:dyDescent="0.3">
      <c r="A12">
        <v>11</v>
      </c>
      <c r="B12">
        <v>242</v>
      </c>
      <c r="C12">
        <v>5100</v>
      </c>
      <c r="D12">
        <f t="shared" si="0"/>
        <v>463.63636363636363</v>
      </c>
    </row>
    <row r="13" spans="1:4" x14ac:dyDescent="0.3">
      <c r="A13">
        <v>12</v>
      </c>
      <c r="B13">
        <v>255</v>
      </c>
      <c r="C13">
        <v>5672</v>
      </c>
      <c r="D13">
        <f t="shared" si="0"/>
        <v>472.66666666666669</v>
      </c>
    </row>
    <row r="15" spans="1:4" x14ac:dyDescent="0.3">
      <c r="C15" t="s">
        <v>3</v>
      </c>
      <c r="D15">
        <f>AVERAGE(D2:D13)</f>
        <v>415.97763347763356</v>
      </c>
    </row>
    <row r="19" spans="1:2" x14ac:dyDescent="0.3">
      <c r="A19" t="s">
        <v>0</v>
      </c>
      <c r="B19" t="s">
        <v>6</v>
      </c>
    </row>
    <row r="20" spans="1:2" x14ac:dyDescent="0.3">
      <c r="A20">
        <v>1</v>
      </c>
      <c r="B20" t="s">
        <v>7</v>
      </c>
    </row>
    <row r="21" spans="1:2" x14ac:dyDescent="0.3">
      <c r="A21">
        <v>2</v>
      </c>
      <c r="B21">
        <v>1</v>
      </c>
    </row>
    <row r="22" spans="1:2" x14ac:dyDescent="0.3">
      <c r="A22">
        <v>3</v>
      </c>
      <c r="B22">
        <v>1.7</v>
      </c>
    </row>
    <row r="23" spans="1:2" x14ac:dyDescent="0.3">
      <c r="A23">
        <v>4</v>
      </c>
      <c r="B23">
        <v>1.5</v>
      </c>
    </row>
    <row r="24" spans="1:2" x14ac:dyDescent="0.3">
      <c r="A24">
        <v>5</v>
      </c>
      <c r="B24">
        <v>1.4</v>
      </c>
    </row>
    <row r="25" spans="1:2" x14ac:dyDescent="0.3">
      <c r="A25">
        <v>6</v>
      </c>
      <c r="B25">
        <v>1.2</v>
      </c>
    </row>
    <row r="26" spans="1:2" x14ac:dyDescent="0.3">
      <c r="A26">
        <v>7</v>
      </c>
      <c r="B26">
        <v>1.3</v>
      </c>
    </row>
    <row r="27" spans="1:2" x14ac:dyDescent="0.3">
      <c r="A27">
        <v>8</v>
      </c>
      <c r="B27">
        <v>1.1000000000000001</v>
      </c>
    </row>
    <row r="28" spans="1:2" x14ac:dyDescent="0.3">
      <c r="A28">
        <v>9</v>
      </c>
      <c r="B28">
        <v>1.2</v>
      </c>
    </row>
    <row r="29" spans="1:2" x14ac:dyDescent="0.3">
      <c r="A29">
        <v>10</v>
      </c>
      <c r="B29">
        <v>1.3</v>
      </c>
    </row>
    <row r="30" spans="1:2" x14ac:dyDescent="0.3">
      <c r="A30">
        <v>11</v>
      </c>
      <c r="B30">
        <v>1.4</v>
      </c>
    </row>
    <row r="31" spans="1:2" x14ac:dyDescent="0.3">
      <c r="A31">
        <v>12</v>
      </c>
      <c r="B31">
        <v>0.9</v>
      </c>
    </row>
    <row r="34" spans="2:3" x14ac:dyDescent="0.3">
      <c r="B34" t="s">
        <v>4</v>
      </c>
      <c r="C34">
        <f>AVERAGE(B21:B31)</f>
        <v>1.2727272727272727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F410-9970-4FA7-BB1F-1F90F01CA5B3}">
  <dimension ref="A1:D34"/>
  <sheetViews>
    <sheetView tabSelected="1" workbookViewId="0">
      <selection activeCell="B32" sqref="B32"/>
    </sheetView>
  </sheetViews>
  <sheetFormatPr defaultRowHeight="14.4" x14ac:dyDescent="0.3"/>
  <cols>
    <col min="3" max="3" width="9.5546875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2</v>
      </c>
    </row>
    <row r="2" spans="1:4" x14ac:dyDescent="0.3">
      <c r="A2">
        <v>1</v>
      </c>
      <c r="B2">
        <v>46.5</v>
      </c>
      <c r="C2">
        <v>300</v>
      </c>
      <c r="D2">
        <f xml:space="preserve"> C2/A2</f>
        <v>300</v>
      </c>
    </row>
    <row r="3" spans="1:4" x14ac:dyDescent="0.3">
      <c r="A3">
        <v>2</v>
      </c>
      <c r="B3">
        <v>56</v>
      </c>
      <c r="C3">
        <v>900</v>
      </c>
      <c r="D3">
        <f t="shared" ref="D3:D13" si="0" xml:space="preserve"> C3/A3</f>
        <v>450</v>
      </c>
    </row>
    <row r="4" spans="1:4" x14ac:dyDescent="0.3">
      <c r="A4">
        <v>3</v>
      </c>
      <c r="B4">
        <v>66</v>
      </c>
      <c r="C4">
        <v>1493</v>
      </c>
      <c r="D4">
        <f t="shared" si="0"/>
        <v>497.66666666666669</v>
      </c>
    </row>
    <row r="5" spans="1:4" x14ac:dyDescent="0.3">
      <c r="A5">
        <v>4</v>
      </c>
      <c r="B5">
        <v>77</v>
      </c>
      <c r="C5">
        <v>1791</v>
      </c>
      <c r="D5">
        <f t="shared" si="0"/>
        <v>447.75</v>
      </c>
    </row>
    <row r="6" spans="1:4" x14ac:dyDescent="0.3">
      <c r="A6">
        <v>5</v>
      </c>
      <c r="B6">
        <v>89</v>
      </c>
      <c r="C6">
        <v>2090</v>
      </c>
      <c r="D6">
        <f t="shared" si="0"/>
        <v>418</v>
      </c>
    </row>
    <row r="7" spans="1:4" x14ac:dyDescent="0.3">
      <c r="A7">
        <v>6</v>
      </c>
      <c r="B7">
        <v>104</v>
      </c>
      <c r="C7">
        <v>2687</v>
      </c>
      <c r="D7">
        <f t="shared" si="0"/>
        <v>447.83333333333331</v>
      </c>
    </row>
    <row r="8" spans="1:4" x14ac:dyDescent="0.3">
      <c r="A8">
        <v>7</v>
      </c>
      <c r="B8">
        <v>119</v>
      </c>
      <c r="C8">
        <v>3284</v>
      </c>
      <c r="D8">
        <f t="shared" si="0"/>
        <v>469.14285714285717</v>
      </c>
    </row>
    <row r="9" spans="1:4" x14ac:dyDescent="0.3">
      <c r="A9">
        <v>8</v>
      </c>
      <c r="B9">
        <v>144</v>
      </c>
      <c r="C9">
        <v>3881</v>
      </c>
      <c r="D9">
        <f t="shared" si="0"/>
        <v>485.125</v>
      </c>
    </row>
    <row r="10" spans="1:4" x14ac:dyDescent="0.3">
      <c r="A10">
        <v>9</v>
      </c>
      <c r="B10">
        <v>163</v>
      </c>
      <c r="C10">
        <v>4179</v>
      </c>
      <c r="D10">
        <f t="shared" si="0"/>
        <v>464.33333333333331</v>
      </c>
    </row>
    <row r="11" spans="1:4" x14ac:dyDescent="0.3">
      <c r="A11">
        <v>10</v>
      </c>
      <c r="B11">
        <v>197</v>
      </c>
      <c r="C11">
        <v>4776</v>
      </c>
      <c r="D11">
        <f t="shared" si="0"/>
        <v>477.6</v>
      </c>
    </row>
    <row r="12" spans="1:4" x14ac:dyDescent="0.3">
      <c r="A12">
        <v>11</v>
      </c>
      <c r="B12">
        <v>242</v>
      </c>
      <c r="C12">
        <v>5075</v>
      </c>
      <c r="D12">
        <f t="shared" si="0"/>
        <v>461.36363636363637</v>
      </c>
    </row>
    <row r="13" spans="1:4" x14ac:dyDescent="0.3">
      <c r="A13">
        <v>12</v>
      </c>
      <c r="B13">
        <v>255</v>
      </c>
      <c r="C13">
        <v>5672</v>
      </c>
      <c r="D13">
        <f t="shared" si="0"/>
        <v>472.66666666666669</v>
      </c>
    </row>
    <row r="15" spans="1:4" x14ac:dyDescent="0.3">
      <c r="C15" t="s">
        <v>3</v>
      </c>
      <c r="D15">
        <f>AVERAGE(D2:D13)</f>
        <v>449.29012445887452</v>
      </c>
    </row>
    <row r="19" spans="1:2" x14ac:dyDescent="0.3">
      <c r="A19" t="s">
        <v>0</v>
      </c>
      <c r="B19" t="s">
        <v>6</v>
      </c>
    </row>
    <row r="20" spans="1:2" x14ac:dyDescent="0.3">
      <c r="A20">
        <v>1</v>
      </c>
      <c r="B20" t="s">
        <v>7</v>
      </c>
    </row>
    <row r="21" spans="1:2" x14ac:dyDescent="0.3">
      <c r="A21">
        <v>2</v>
      </c>
      <c r="B21">
        <v>0.8</v>
      </c>
    </row>
    <row r="22" spans="1:2" x14ac:dyDescent="0.3">
      <c r="A22">
        <v>3</v>
      </c>
      <c r="B22">
        <v>1.4</v>
      </c>
    </row>
    <row r="23" spans="1:2" x14ac:dyDescent="0.3">
      <c r="A23">
        <v>4</v>
      </c>
      <c r="B23">
        <v>1</v>
      </c>
    </row>
    <row r="24" spans="1:2" x14ac:dyDescent="0.3">
      <c r="A24">
        <v>5</v>
      </c>
      <c r="B24">
        <v>0.9</v>
      </c>
    </row>
    <row r="25" spans="1:2" x14ac:dyDescent="0.3">
      <c r="A25">
        <v>6</v>
      </c>
      <c r="B25">
        <v>1.2</v>
      </c>
    </row>
    <row r="26" spans="1:2" x14ac:dyDescent="0.3">
      <c r="A26">
        <v>7</v>
      </c>
      <c r="B26">
        <v>1</v>
      </c>
    </row>
    <row r="27" spans="1:2" x14ac:dyDescent="0.3">
      <c r="A27">
        <v>8</v>
      </c>
      <c r="B27">
        <v>1</v>
      </c>
    </row>
    <row r="28" spans="1:2" x14ac:dyDescent="0.3">
      <c r="A28">
        <v>9</v>
      </c>
      <c r="B28">
        <v>0.9</v>
      </c>
    </row>
    <row r="29" spans="1:2" x14ac:dyDescent="0.3">
      <c r="A29">
        <v>10</v>
      </c>
      <c r="B29">
        <v>0.8</v>
      </c>
    </row>
    <row r="30" spans="1:2" x14ac:dyDescent="0.3">
      <c r="A30">
        <v>11</v>
      </c>
      <c r="B30">
        <v>0.6</v>
      </c>
    </row>
    <row r="31" spans="1:2" x14ac:dyDescent="0.3">
      <c r="A31">
        <v>12</v>
      </c>
      <c r="B31">
        <v>0.6</v>
      </c>
    </row>
    <row r="34" spans="2:3" x14ac:dyDescent="0.3">
      <c r="B34" t="s">
        <v>4</v>
      </c>
      <c r="C34">
        <f>AVERAGE(B21:B31)</f>
        <v>0.92727272727272736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Rounded Data</vt:lpstr>
      <vt:lpstr>Non-Rounded Data</vt:lpstr>
      <vt:lpstr>Non_Rounded_Data_Python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 Mohsini</dc:creator>
  <cp:lastModifiedBy>Shahram Mohsini</cp:lastModifiedBy>
  <dcterms:created xsi:type="dcterms:W3CDTF">2023-06-16T18:13:56Z</dcterms:created>
  <dcterms:modified xsi:type="dcterms:W3CDTF">2023-07-19T20:33:28Z</dcterms:modified>
</cp:coreProperties>
</file>