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Invoice" sheetId="1" r:id="rId1"/>
  </sheets>
  <definedNames>
    <definedName name="ColumnTitle1">SimpleInvoice[[#Headers],[Item '#]]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Invoice!$F$19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D4" i="1"/>
  <c r="G9" i="1" l="1"/>
  <c r="B23" i="1" l="1"/>
  <c r="G10" i="1" l="1"/>
  <c r="G18" i="1" l="1"/>
  <c r="G16" i="1"/>
  <c r="G17" i="1"/>
  <c r="G12" i="1" l="1"/>
  <c r="G11" i="1"/>
  <c r="G15" i="1"/>
  <c r="G14" i="1"/>
  <c r="G13" i="1"/>
  <c r="G19" i="1" l="1"/>
  <c r="G21" i="1" s="1"/>
  <c r="G24" i="1" l="1"/>
</calcChain>
</file>

<file path=xl/sharedStrings.xml><?xml version="1.0" encoding="utf-8"?>
<sst xmlns="http://schemas.openxmlformats.org/spreadsheetml/2006/main" count="38" uniqueCount="38">
  <si>
    <t>TOTAL</t>
  </si>
  <si>
    <t>Description</t>
  </si>
  <si>
    <t>Deposit Received</t>
  </si>
  <si>
    <t>Invoice Subtotal</t>
  </si>
  <si>
    <t>Tax Rate</t>
  </si>
  <si>
    <t>Sales Tax</t>
  </si>
  <si>
    <t>Other</t>
  </si>
  <si>
    <t>Qty</t>
  </si>
  <si>
    <t>Price</t>
  </si>
  <si>
    <t>Discount</t>
  </si>
  <si>
    <t>Unit Price</t>
  </si>
  <si>
    <t>Item #</t>
  </si>
  <si>
    <t>ABC Company</t>
  </si>
  <si>
    <t>Street Address-273/3,Chapakhana</t>
  </si>
  <si>
    <t>Phone Number-01727770124</t>
  </si>
  <si>
    <t>Email-sadmanshahriare.akash@gmail.com</t>
  </si>
  <si>
    <t>City-Karwar Bazar,Dhaka</t>
  </si>
  <si>
    <t>Fax Number- 2376289</t>
  </si>
  <si>
    <t>Website-abccompany.net</t>
  </si>
  <si>
    <t>Invoice Date: 07-10-2017</t>
  </si>
  <si>
    <t xml:space="preserve">Address: </t>
  </si>
  <si>
    <t>Lakshmipur,Chittagong</t>
  </si>
  <si>
    <t xml:space="preserve">Bill To: </t>
  </si>
  <si>
    <t xml:space="preserve">   Owner</t>
  </si>
  <si>
    <t>Fax    :  271231412</t>
  </si>
  <si>
    <t xml:space="preserve">Email :  toxin1818@gmail.com </t>
  </si>
  <si>
    <t>Invoice #      : 03</t>
  </si>
  <si>
    <t>Dairy Milk Chocolate</t>
  </si>
  <si>
    <t>KitKat Chocolate</t>
  </si>
  <si>
    <t>Pran Toast</t>
  </si>
  <si>
    <t>Igloo Cone Ice cream</t>
  </si>
  <si>
    <t>Soft Drinks(Coke)</t>
  </si>
  <si>
    <t xml:space="preserve">Pringles </t>
  </si>
  <si>
    <t>Cigarettes</t>
  </si>
  <si>
    <t>Lighter</t>
  </si>
  <si>
    <t>Vaseline</t>
  </si>
  <si>
    <t>Perfume</t>
  </si>
  <si>
    <t>Total due in &lt;15&gt; days. Overdue accounts subject to a service charge of &lt;5&gt;% per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</si>
</sst>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  <numFmt numFmtId="167" formatCode="_([$BDT]\ * #,##0.00_);_([$BDT]\ * \(#,##0.00\);_([$BDT]\ * &quot;-&quot;??_);_(@_)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6" fontId="6" fillId="0" borderId="0" applyFont="0" applyFill="0" applyBorder="0" applyAlignment="0">
      <alignment vertical="center"/>
    </xf>
    <xf numFmtId="165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46">
    <xf numFmtId="0" fontId="0" fillId="0" borderId="0" xfId="0">
      <alignment horizontal="left" vertical="center" wrapText="1" indent="1"/>
    </xf>
    <xf numFmtId="0" fontId="11" fillId="0" borderId="0" xfId="2" applyProtection="1">
      <alignment vertical="center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4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14" fillId="0" borderId="1" xfId="8" applyFill="1">
      <alignment horizontal="right" vertical="center" indent="1"/>
    </xf>
    <xf numFmtId="44" fontId="4" fillId="0" borderId="0" xfId="3" applyNumberFormat="1" applyFill="1" applyBorder="1" applyProtection="1">
      <alignment horizontal="left" vertical="center" indent="1"/>
    </xf>
    <xf numFmtId="165" fontId="0" fillId="0" borderId="0" xfId="17" applyFont="1" applyFill="1" applyBorder="1">
      <alignment horizontal="right" vertical="center"/>
    </xf>
    <xf numFmtId="165" fontId="4" fillId="0" borderId="0" xfId="3" applyNumberFormat="1" applyFill="1" applyBorder="1">
      <alignment horizontal="left" vertical="center" indent="1"/>
    </xf>
    <xf numFmtId="0" fontId="4" fillId="0" borderId="0" xfId="3" applyFill="1" applyBorder="1">
      <alignment horizontal="left" vertical="center" indent="1"/>
    </xf>
    <xf numFmtId="0" fontId="0" fillId="0" borderId="0" xfId="0" applyFont="1" applyFill="1" applyBorder="1">
      <alignment horizontal="left" vertical="center" wrapText="1" indent="1"/>
    </xf>
    <xf numFmtId="14" fontId="0" fillId="0" borderId="0" xfId="18" applyFont="1" applyAlignment="1">
      <alignment horizontal="left" vertical="center" wrapText="1" indent="1"/>
    </xf>
    <xf numFmtId="10" fontId="13" fillId="0" borderId="1" xfId="4" applyFill="1" applyBorder="1">
      <alignment horizontal="right"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15" fillId="5" borderId="0" xfId="15">
      <alignment horizontal="left" vertical="top" wrapText="1" indent="1"/>
    </xf>
    <xf numFmtId="0" fontId="15" fillId="5" borderId="4" xfId="15" applyBorder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6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11" fillId="0" borderId="0" xfId="2" applyAlignment="1" applyProtection="1">
      <alignment vertical="top"/>
    </xf>
    <xf numFmtId="166" fontId="6" fillId="3" borderId="3" xfId="16" applyFill="1" applyBorder="1" applyAlignment="1">
      <alignment vertical="center" wrapText="1"/>
    </xf>
    <xf numFmtId="166" fontId="6" fillId="3" borderId="0" xfId="16" applyFill="1" applyAlignment="1">
      <alignment vertical="center" wrapText="1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0" fontId="6" fillId="3" borderId="7" xfId="7" applyBorder="1">
      <alignment vertical="center" wrapText="1"/>
    </xf>
    <xf numFmtId="0" fontId="6" fillId="3" borderId="3" xfId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1"/>
    </xf>
    <xf numFmtId="0" fontId="10" fillId="0" borderId="0" xfId="0" applyFont="1" applyAlignment="1">
      <alignment vertical="top" wrapText="1"/>
    </xf>
    <xf numFmtId="167" fontId="4" fillId="0" borderId="0" xfId="3" applyNumberFormat="1" applyFill="1" applyBorder="1" applyProtection="1">
      <alignment horizontal="left" vertical="center" indent="1"/>
    </xf>
    <xf numFmtId="167" fontId="0" fillId="0" borderId="0" xfId="13" applyNumberFormat="1" applyFont="1" applyFill="1" applyBorder="1" applyAlignment="1" applyProtection="1">
      <alignment horizontal="center" vertical="center"/>
    </xf>
    <xf numFmtId="167" fontId="0" fillId="0" borderId="0" xfId="13" applyNumberFormat="1" applyFont="1" applyFill="1" applyBorder="1" applyProtection="1">
      <alignment horizontal="right" vertical="center"/>
    </xf>
    <xf numFmtId="167" fontId="13" fillId="2" borderId="1" xfId="13" applyNumberFormat="1" applyFont="1" applyFill="1" applyBorder="1" applyProtection="1">
      <alignment horizontal="right" vertical="center"/>
    </xf>
    <xf numFmtId="167" fontId="13" fillId="0" borderId="1" xfId="13" applyNumberFormat="1" applyFont="1" applyFill="1" applyBorder="1">
      <alignment horizontal="right" vertical="center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9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8"/>
      <tableStyleElement type="headerRow" dxfId="7"/>
      <tableStyleElement type="totalRow" dxfId="6"/>
      <tableStyleElement type="lastColumn" dxfId="5"/>
      <tableStyleElement type="firstRowStripe" dxfId="4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SimpleInvoice" displayName="SimpleInvoice" ref="B8:G18" totalsRowShown="0" headerRowCellStyle="Heading 2">
  <autoFilter ref="B8:G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 #"/>
    <tableColumn id="2" name="Description"/>
    <tableColumn id="7" name="Qty"/>
    <tableColumn id="8" name="Unit Price"/>
    <tableColumn id="10" name="Discount"/>
    <tableColumn id="11" name="Price" dataCellStyle="Currency">
      <calculatedColumnFormula>IFERROR((D9*E9)-F9,"")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-sadmanshahriare.aka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M26"/>
  <sheetViews>
    <sheetView showGridLines="0" tabSelected="1" zoomScaleNormal="100" workbookViewId="0">
      <selection activeCell="G24" sqref="G24"/>
    </sheetView>
  </sheetViews>
  <sheetFormatPr defaultColWidth="9" defaultRowHeight="33.950000000000003" customHeight="1" x14ac:dyDescent="0.25"/>
  <cols>
    <col min="1" max="1" width="2.7109375" customWidth="1"/>
    <col min="2" max="2" width="13.42578125" customWidth="1"/>
    <col min="3" max="3" width="30.7109375" customWidth="1"/>
    <col min="4" max="7" width="19.7109375" customWidth="1"/>
    <col min="8" max="8" width="2.7109375" customWidth="1"/>
    <col min="9" max="9" width="11.28515625" customWidth="1"/>
  </cols>
  <sheetData>
    <row r="1" spans="1:13" ht="57.95" customHeight="1" thickBot="1" x14ac:dyDescent="0.3">
      <c r="A1" s="22"/>
      <c r="B1" s="8" t="s">
        <v>12</v>
      </c>
      <c r="C1" s="8"/>
      <c r="D1" s="8"/>
      <c r="E1" s="8"/>
      <c r="F1" s="6"/>
      <c r="G1" s="7"/>
      <c r="H1" s="7"/>
    </row>
    <row r="2" spans="1:13" ht="30" customHeight="1" thickTop="1" x14ac:dyDescent="0.25">
      <c r="B2" s="36" t="s">
        <v>13</v>
      </c>
      <c r="C2" s="36"/>
      <c r="D2" s="32" t="s">
        <v>14</v>
      </c>
      <c r="E2" s="32"/>
      <c r="F2" s="37" t="s">
        <v>15</v>
      </c>
      <c r="G2" s="34"/>
      <c r="H2" s="12"/>
    </row>
    <row r="3" spans="1:13" ht="30" customHeight="1" x14ac:dyDescent="0.25">
      <c r="B3" s="35" t="s">
        <v>16</v>
      </c>
      <c r="C3" s="35"/>
      <c r="D3" s="33" t="s">
        <v>17</v>
      </c>
      <c r="E3" s="33"/>
      <c r="F3" s="35" t="s">
        <v>18</v>
      </c>
      <c r="G3" s="35"/>
      <c r="H3" s="12"/>
    </row>
    <row r="4" spans="1:13" ht="24" customHeight="1" x14ac:dyDescent="0.2">
      <c r="B4" s="1" t="s">
        <v>22</v>
      </c>
      <c r="C4" s="40" t="s">
        <v>23</v>
      </c>
      <c r="D4" s="29" t="str">
        <f>"Phone:  01620988861  "</f>
        <v xml:space="preserve">Phone:  01620988861  </v>
      </c>
      <c r="E4" s="29"/>
      <c r="F4" s="10" t="s">
        <v>26</v>
      </c>
      <c r="H4" s="4"/>
    </row>
    <row r="5" spans="1:13" ht="20.100000000000001" customHeight="1" x14ac:dyDescent="0.2">
      <c r="A5" s="38"/>
      <c r="B5" s="31" t="s">
        <v>20</v>
      </c>
      <c r="C5" s="39" t="s">
        <v>21</v>
      </c>
      <c r="D5" s="29" t="s">
        <v>24</v>
      </c>
      <c r="E5" s="29"/>
      <c r="F5" s="10" t="s">
        <v>19</v>
      </c>
      <c r="G5" s="20"/>
      <c r="H5" s="4"/>
    </row>
    <row r="6" spans="1:13" ht="20.100000000000001" customHeight="1" x14ac:dyDescent="0.25">
      <c r="A6" s="38"/>
      <c r="B6" s="31"/>
      <c r="D6" s="30" t="s">
        <v>25</v>
      </c>
      <c r="E6" s="30"/>
      <c r="F6" s="11"/>
      <c r="G6" s="5"/>
      <c r="H6" s="4"/>
    </row>
    <row r="7" spans="1:13" ht="44.1" customHeight="1" x14ac:dyDescent="0.25">
      <c r="B7" s="13" t="str">
        <f>"Invoice For: Owner "</f>
        <v xml:space="preserve">Invoice For: Owner </v>
      </c>
      <c r="C7" s="23"/>
      <c r="D7" s="23"/>
      <c r="E7" s="23"/>
      <c r="F7" s="23"/>
      <c r="G7" s="23"/>
      <c r="H7" s="2"/>
    </row>
    <row r="8" spans="1:13" ht="33.950000000000003" customHeight="1" x14ac:dyDescent="0.25">
      <c r="B8" s="18" t="s">
        <v>11</v>
      </c>
      <c r="C8" s="18" t="s">
        <v>1</v>
      </c>
      <c r="D8" s="17" t="s">
        <v>7</v>
      </c>
      <c r="E8" s="41" t="s">
        <v>10</v>
      </c>
      <c r="F8" s="15" t="s">
        <v>9</v>
      </c>
      <c r="G8" s="15" t="s">
        <v>8</v>
      </c>
      <c r="H8" s="3"/>
      <c r="M8" s="39"/>
    </row>
    <row r="9" spans="1:13" ht="33.950000000000003" customHeight="1" x14ac:dyDescent="0.25">
      <c r="B9" s="19">
        <v>1</v>
      </c>
      <c r="C9" s="19" t="s">
        <v>27</v>
      </c>
      <c r="D9" s="16">
        <v>150</v>
      </c>
      <c r="E9" s="42">
        <v>20</v>
      </c>
      <c r="F9" s="42">
        <v>50</v>
      </c>
      <c r="G9" s="43">
        <f t="shared" ref="G9:G18" si="0">IFERROR((D9*E9)-F9,"")</f>
        <v>2950</v>
      </c>
      <c r="H9" s="3"/>
    </row>
    <row r="10" spans="1:13" ht="33.950000000000003" customHeight="1" x14ac:dyDescent="0.25">
      <c r="B10" s="19">
        <v>2</v>
      </c>
      <c r="C10" s="19" t="s">
        <v>28</v>
      </c>
      <c r="D10" s="16">
        <v>250</v>
      </c>
      <c r="E10" s="42">
        <v>35</v>
      </c>
      <c r="F10" s="42">
        <v>50</v>
      </c>
      <c r="G10" s="43">
        <f t="shared" si="0"/>
        <v>8700</v>
      </c>
      <c r="H10" s="3"/>
    </row>
    <row r="11" spans="1:13" ht="33.950000000000003" customHeight="1" x14ac:dyDescent="0.25">
      <c r="B11" s="19">
        <v>3</v>
      </c>
      <c r="C11" s="19" t="s">
        <v>29</v>
      </c>
      <c r="D11" s="16">
        <v>30</v>
      </c>
      <c r="E11" s="42">
        <v>48</v>
      </c>
      <c r="F11" s="42">
        <v>40</v>
      </c>
      <c r="G11" s="43">
        <f t="shared" si="0"/>
        <v>1400</v>
      </c>
      <c r="H11" s="3"/>
    </row>
    <row r="12" spans="1:13" ht="33.950000000000003" customHeight="1" x14ac:dyDescent="0.25">
      <c r="B12" s="19">
        <v>4</v>
      </c>
      <c r="C12" s="19" t="s">
        <v>30</v>
      </c>
      <c r="D12" s="16">
        <v>30</v>
      </c>
      <c r="E12" s="42">
        <v>45</v>
      </c>
      <c r="F12" s="42">
        <v>50</v>
      </c>
      <c r="G12" s="43">
        <f t="shared" si="0"/>
        <v>1300</v>
      </c>
      <c r="H12" s="3"/>
    </row>
    <row r="13" spans="1:13" ht="33.950000000000003" customHeight="1" x14ac:dyDescent="0.25">
      <c r="B13" s="19">
        <v>5</v>
      </c>
      <c r="C13" s="19" t="s">
        <v>31</v>
      </c>
      <c r="D13" s="16">
        <v>50</v>
      </c>
      <c r="E13" s="42">
        <v>35</v>
      </c>
      <c r="F13" s="42">
        <v>10</v>
      </c>
      <c r="G13" s="43">
        <f t="shared" si="0"/>
        <v>1740</v>
      </c>
      <c r="H13" s="3"/>
    </row>
    <row r="14" spans="1:13" ht="33.950000000000003" customHeight="1" x14ac:dyDescent="0.25">
      <c r="B14" s="19">
        <v>6</v>
      </c>
      <c r="C14" s="19" t="s">
        <v>32</v>
      </c>
      <c r="D14" s="16">
        <v>20</v>
      </c>
      <c r="E14" s="42">
        <v>110</v>
      </c>
      <c r="F14" s="42">
        <v>20</v>
      </c>
      <c r="G14" s="43">
        <f t="shared" si="0"/>
        <v>2180</v>
      </c>
      <c r="H14" s="3"/>
    </row>
    <row r="15" spans="1:13" ht="33.950000000000003" customHeight="1" x14ac:dyDescent="0.25">
      <c r="B15" s="19">
        <v>7</v>
      </c>
      <c r="C15" s="19" t="s">
        <v>33</v>
      </c>
      <c r="D15" s="16">
        <v>40</v>
      </c>
      <c r="E15" s="42">
        <v>270</v>
      </c>
      <c r="F15" s="42">
        <v>100</v>
      </c>
      <c r="G15" s="43">
        <f t="shared" si="0"/>
        <v>10700</v>
      </c>
      <c r="H15" s="3"/>
    </row>
    <row r="16" spans="1:13" ht="33.950000000000003" customHeight="1" x14ac:dyDescent="0.25">
      <c r="B16" s="19">
        <v>8</v>
      </c>
      <c r="C16" s="19" t="s">
        <v>34</v>
      </c>
      <c r="D16" s="16">
        <v>50</v>
      </c>
      <c r="E16" s="42">
        <v>10</v>
      </c>
      <c r="F16" s="42">
        <v>10</v>
      </c>
      <c r="G16" s="43">
        <f t="shared" si="0"/>
        <v>490</v>
      </c>
      <c r="H16" s="3"/>
    </row>
    <row r="17" spans="2:8" ht="33.950000000000003" customHeight="1" x14ac:dyDescent="0.25">
      <c r="B17" s="19">
        <v>9</v>
      </c>
      <c r="C17" s="19" t="s">
        <v>35</v>
      </c>
      <c r="D17" s="16">
        <v>10</v>
      </c>
      <c r="E17" s="42">
        <v>50</v>
      </c>
      <c r="F17" s="42">
        <v>10</v>
      </c>
      <c r="G17" s="43">
        <f t="shared" si="0"/>
        <v>490</v>
      </c>
      <c r="H17" s="3"/>
    </row>
    <row r="18" spans="2:8" ht="33.950000000000003" customHeight="1" x14ac:dyDescent="0.25">
      <c r="B18" s="19">
        <v>10</v>
      </c>
      <c r="C18" s="19" t="s">
        <v>36</v>
      </c>
      <c r="D18" s="16">
        <v>10</v>
      </c>
      <c r="E18" s="42">
        <v>200</v>
      </c>
      <c r="F18" s="42">
        <v>10</v>
      </c>
      <c r="G18" s="43">
        <f t="shared" si="0"/>
        <v>1990</v>
      </c>
      <c r="H18" s="3"/>
    </row>
    <row r="19" spans="2:8" ht="33.950000000000003" customHeight="1" x14ac:dyDescent="0.25">
      <c r="D19" s="24"/>
      <c r="E19" s="24"/>
      <c r="F19" s="14" t="s">
        <v>3</v>
      </c>
      <c r="G19" s="45">
        <f>SUM(SimpleInvoice[Price])</f>
        <v>31940</v>
      </c>
      <c r="H19" s="3"/>
    </row>
    <row r="20" spans="2:8" ht="33.950000000000003" customHeight="1" x14ac:dyDescent="0.25">
      <c r="D20" s="24"/>
      <c r="E20" s="24"/>
      <c r="F20" s="14" t="s">
        <v>4</v>
      </c>
      <c r="G20" s="21">
        <v>0.05</v>
      </c>
      <c r="H20" s="3"/>
    </row>
    <row r="21" spans="2:8" ht="33.950000000000003" customHeight="1" x14ac:dyDescent="0.25">
      <c r="D21" s="24"/>
      <c r="E21" s="24"/>
      <c r="F21" s="14" t="s">
        <v>5</v>
      </c>
      <c r="G21" s="45">
        <f>IFERROR(G19*G20,"")</f>
        <v>1597</v>
      </c>
      <c r="H21" s="3"/>
    </row>
    <row r="22" spans="2:8" ht="33.950000000000003" customHeight="1" x14ac:dyDescent="0.25">
      <c r="F22" s="14" t="s">
        <v>6</v>
      </c>
      <c r="G22" s="45">
        <v>300</v>
      </c>
      <c r="H22" s="3"/>
    </row>
    <row r="23" spans="2:8" ht="33.950000000000003" customHeight="1" x14ac:dyDescent="0.25">
      <c r="B23" s="27" t="str">
        <f>"Make all checks payable to "&amp;company_name&amp;"."</f>
        <v>Make all checks payable to ABC Company.</v>
      </c>
      <c r="C23" s="27"/>
      <c r="D23" s="27"/>
      <c r="E23" s="28"/>
      <c r="F23" s="14" t="s">
        <v>2</v>
      </c>
      <c r="G23" s="45">
        <v>15837</v>
      </c>
      <c r="H23" s="3"/>
    </row>
    <row r="24" spans="2:8" ht="33.950000000000003" customHeight="1" x14ac:dyDescent="0.25">
      <c r="B24" s="25" t="s">
        <v>37</v>
      </c>
      <c r="C24" s="25"/>
      <c r="D24" s="25"/>
      <c r="E24" s="26"/>
      <c r="F24" s="9" t="s">
        <v>0</v>
      </c>
      <c r="G24" s="44">
        <f>IFERROR((G19+G21+G22)-G23,"")</f>
        <v>18000</v>
      </c>
      <c r="H24" s="3"/>
    </row>
    <row r="25" spans="2:8" ht="33.950000000000003" customHeight="1" x14ac:dyDescent="0.25">
      <c r="H25" s="3"/>
    </row>
    <row r="26" spans="2:8" ht="33.950000000000003" customHeight="1" x14ac:dyDescent="0.25">
      <c r="H26" s="2"/>
    </row>
  </sheetData>
  <sheetProtection formatCells="0" formatColumns="0" formatRows="0" selectLockedCells="1" sort="0"/>
  <mergeCells count="12">
    <mergeCell ref="D2:E2"/>
    <mergeCell ref="D3:E3"/>
    <mergeCell ref="F2:G2"/>
    <mergeCell ref="F3:G3"/>
    <mergeCell ref="B2:C2"/>
    <mergeCell ref="B3:C3"/>
    <mergeCell ref="B24:E24"/>
    <mergeCell ref="B23:E23"/>
    <mergeCell ref="D4:E4"/>
    <mergeCell ref="D5:E5"/>
    <mergeCell ref="D6:E6"/>
    <mergeCell ref="B5:B6"/>
  </mergeCells>
  <phoneticPr fontId="1" type="noConversion"/>
  <conditionalFormatting sqref="F19:F23">
    <cfRule type="expression" dxfId="2" priority="7">
      <formula>MOD(ROW(),2)=0</formula>
    </cfRule>
  </conditionalFormatting>
  <conditionalFormatting sqref="G9:G23">
    <cfRule type="expression" dxfId="1" priority="1">
      <formula>MOD(ROW(),2)=1</formula>
    </cfRule>
  </conditionalFormatting>
  <conditionalFormatting sqref="G9:G23">
    <cfRule type="expression" dxfId="0" priority="2">
      <formula>MOD(ROW(),2)=0</formula>
    </cfRule>
  </conditionalFormatting>
  <dataValidations xWindow="760" yWindow="637" count="33">
    <dataValidation allowBlank="1" showInputMessage="1" showErrorMessage="1" prompt="The Total Amount is automatically calculated in this cell" sqref="G24"/>
    <dataValidation allowBlank="1" showInputMessage="1" showErrorMessage="1" prompt="Enter the Deposit amount, if any" sqref="G23"/>
    <dataValidation allowBlank="1" showInputMessage="1" showErrorMessage="1" prompt="Enter Other Amounts to be charged, if any" sqref="G22"/>
    <dataValidation allowBlank="1" showInputMessage="1" showErrorMessage="1" prompt="The Sales Tax is automatically calculated in this cell" sqref="G21"/>
    <dataValidation allowBlank="1" showInputMessage="1" showErrorMessage="1" prompt="Enter Tax Rate in this cell" sqref="G20"/>
    <dataValidation allowBlank="1" showInputMessage="1" showErrorMessage="1" prompt="The subtotal amount is automatically calculated in this cell" sqref="G19"/>
    <dataValidation allowBlank="1" showInputMessage="1" showErrorMessage="1" prompt="Enter Price in this column under this heading" sqref="G8"/>
    <dataValidation allowBlank="1" showInputMessage="1" showErrorMessage="1" prompt="Enter Discount in this column under this heading" sqref="F8"/>
    <dataValidation allowBlank="1" showInputMessage="1" showErrorMessage="1" prompt="Enter Unit Price in this column under this heading" sqref="E8"/>
    <dataValidation allowBlank="1" showInputMessage="1" showErrorMessage="1" prompt="Enter Quantity in this column under this heading" sqref="D8"/>
    <dataValidation allowBlank="1" showInputMessage="1" showErrorMessage="1" prompt="Enter Description in this column under this heading" sqref="C8"/>
    <dataValidation allowBlank="1" showInputMessage="1" showErrorMessage="1" prompt="Enter Item number in this column under this heading" sqref="B8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24:E24"/>
  </dataValidations>
  <hyperlinks>
    <hyperlink ref="F2" r:id="rId1"/>
  </hyperlinks>
  <printOptions horizontalCentered="1"/>
  <pageMargins left="0.7" right="0.7" top="1" bottom="1" header="0.3" footer="0.3"/>
  <pageSetup fitToHeight="0" orientation="portrait" horizontalDpi="300" verticalDpi="300" r:id="rId2"/>
  <headerFooter differentFirst="1" alignWithMargins="0">
    <oddFooter>Page &amp;P of &amp;N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996E35-CF38-4EE8-BF85-AAE60D691A7A}">
  <ds:schemaRefs>
    <ds:schemaRef ds:uri="http://schemas.openxmlformats.org/package/2006/metadata/core-properties"/>
    <ds:schemaRef ds:uri="71af3243-3dd4-4a8d-8c0d-dd76da1f02a5"/>
    <ds:schemaRef ds:uri="16c05727-aa75-4e4a-9b5f-8a80a1165891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Invoice</vt:lpstr>
      <vt:lpstr>ColumnTitle1</vt:lpstr>
      <vt:lpstr>company_name</vt:lpstr>
      <vt:lpstr>Invoice!Print_Titles</vt:lpstr>
      <vt:lpstr>RowTitleRegion1..C7</vt:lpstr>
      <vt:lpstr>RowTitleRegion2..G5</vt:lpstr>
      <vt:lpstr>RowTitleRegion3..G26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2022-02-10T08:30:35Z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