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nt-my.sharepoint.com/personal/ritikashah_my_unt_edu/Documents/UNT BCIS 4660/"/>
    </mc:Choice>
  </mc:AlternateContent>
  <xr:revisionPtr revIDLastSave="87" documentId="13_ncr:1_{F739E49E-7770-4756-86EF-C16F99B30E3C}" xr6:coauthVersionLast="47" xr6:coauthVersionMax="47" xr10:uidLastSave="{7CB3C1C5-F37E-4BAC-8477-DDC67511BB26}"/>
  <bookViews>
    <workbookView minimized="1" xWindow="768" yWindow="768" windowWidth="17280" windowHeight="8880" xr2:uid="{2A81867A-E6A8-4D55-AB0E-C53CCCB05EA1}"/>
  </bookViews>
  <sheets>
    <sheet name="Supervised Learning" sheetId="1" r:id="rId1"/>
    <sheet name="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H6" i="1" s="1"/>
  <c r="D3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A22" i="2"/>
  <c r="A21" i="2"/>
  <c r="A20" i="2"/>
  <c r="A4" i="2"/>
  <c r="A5" i="2"/>
  <c r="A6" i="2" s="1"/>
  <c r="A7" i="2" s="1"/>
  <c r="A8" i="2" s="1"/>
  <c r="A9" i="2" s="1"/>
  <c r="A10" i="2" s="1"/>
  <c r="A11" i="2" s="1"/>
  <c r="A13" i="2" s="1"/>
  <c r="A14" i="2" s="1"/>
  <c r="A15" i="2" s="1"/>
  <c r="A16" i="2" s="1"/>
  <c r="A17" i="2" s="1"/>
  <c r="A18" i="2" s="1"/>
  <c r="A19" i="2" s="1"/>
  <c r="A3" i="2"/>
  <c r="D42" i="1" l="1"/>
  <c r="E42" i="1" s="1"/>
  <c r="D67" i="1"/>
  <c r="E67" i="1" s="1"/>
  <c r="D66" i="1"/>
  <c r="E66" i="1" s="1"/>
  <c r="D43" i="1"/>
  <c r="E43" i="1" s="1"/>
  <c r="D31" i="1"/>
  <c r="E31" i="1" s="1"/>
  <c r="D30" i="1"/>
  <c r="E30" i="1" s="1"/>
  <c r="D2" i="1"/>
  <c r="E2" i="1" s="1"/>
  <c r="D19" i="1"/>
  <c r="E19" i="1" s="1"/>
  <c r="D91" i="1"/>
  <c r="E91" i="1" s="1"/>
  <c r="D18" i="1"/>
  <c r="E18" i="1" s="1"/>
  <c r="D90" i="1"/>
  <c r="E90" i="1" s="1"/>
  <c r="D7" i="1"/>
  <c r="E7" i="1" s="1"/>
  <c r="D79" i="1"/>
  <c r="E79" i="1" s="1"/>
  <c r="D78" i="1"/>
  <c r="E78" i="1" s="1"/>
  <c r="D55" i="1"/>
  <c r="E55" i="1" s="1"/>
  <c r="D54" i="1"/>
  <c r="E54" i="1" s="1"/>
  <c r="D8" i="1"/>
  <c r="E8" i="1" s="1"/>
  <c r="D20" i="1"/>
  <c r="E20" i="1" s="1"/>
  <c r="D32" i="1"/>
  <c r="E32" i="1" s="1"/>
  <c r="D44" i="1"/>
  <c r="E44" i="1" s="1"/>
  <c r="D56" i="1"/>
  <c r="E56" i="1" s="1"/>
  <c r="D68" i="1"/>
  <c r="E68" i="1" s="1"/>
  <c r="D80" i="1"/>
  <c r="E80" i="1" s="1"/>
  <c r="D92" i="1"/>
  <c r="E92" i="1" s="1"/>
  <c r="D9" i="1"/>
  <c r="E9" i="1" s="1"/>
  <c r="D21" i="1"/>
  <c r="E21" i="1" s="1"/>
  <c r="D33" i="1"/>
  <c r="E33" i="1" s="1"/>
  <c r="D45" i="1"/>
  <c r="E45" i="1" s="1"/>
  <c r="D57" i="1"/>
  <c r="E57" i="1" s="1"/>
  <c r="D69" i="1"/>
  <c r="E69" i="1" s="1"/>
  <c r="D81" i="1"/>
  <c r="E81" i="1" s="1"/>
  <c r="D93" i="1"/>
  <c r="E93" i="1" s="1"/>
  <c r="D10" i="1"/>
  <c r="E10" i="1" s="1"/>
  <c r="D22" i="1"/>
  <c r="E22" i="1" s="1"/>
  <c r="D34" i="1"/>
  <c r="E34" i="1" s="1"/>
  <c r="D46" i="1"/>
  <c r="E46" i="1" s="1"/>
  <c r="D58" i="1"/>
  <c r="E58" i="1" s="1"/>
  <c r="D70" i="1"/>
  <c r="E70" i="1" s="1"/>
  <c r="D82" i="1"/>
  <c r="E82" i="1" s="1"/>
  <c r="D94" i="1"/>
  <c r="E94" i="1" s="1"/>
  <c r="D11" i="1"/>
  <c r="E11" i="1" s="1"/>
  <c r="D23" i="1"/>
  <c r="E23" i="1" s="1"/>
  <c r="D35" i="1"/>
  <c r="E35" i="1" s="1"/>
  <c r="D47" i="1"/>
  <c r="E47" i="1" s="1"/>
  <c r="D59" i="1"/>
  <c r="E59" i="1" s="1"/>
  <c r="D71" i="1"/>
  <c r="E71" i="1" s="1"/>
  <c r="D83" i="1"/>
  <c r="E83" i="1" s="1"/>
  <c r="D95" i="1"/>
  <c r="E95" i="1" s="1"/>
  <c r="D12" i="1"/>
  <c r="E12" i="1" s="1"/>
  <c r="D24" i="1"/>
  <c r="E24" i="1" s="1"/>
  <c r="D36" i="1"/>
  <c r="E36" i="1" s="1"/>
  <c r="D48" i="1"/>
  <c r="E48" i="1" s="1"/>
  <c r="D60" i="1"/>
  <c r="E60" i="1" s="1"/>
  <c r="D72" i="1"/>
  <c r="E72" i="1" s="1"/>
  <c r="D84" i="1"/>
  <c r="E84" i="1" s="1"/>
  <c r="D96" i="1"/>
  <c r="E96" i="1" s="1"/>
  <c r="D13" i="1"/>
  <c r="E13" i="1" s="1"/>
  <c r="D25" i="1"/>
  <c r="E25" i="1" s="1"/>
  <c r="D37" i="1"/>
  <c r="E37" i="1" s="1"/>
  <c r="D49" i="1"/>
  <c r="E49" i="1" s="1"/>
  <c r="D61" i="1"/>
  <c r="E61" i="1" s="1"/>
  <c r="D73" i="1"/>
  <c r="E73" i="1" s="1"/>
  <c r="D85" i="1"/>
  <c r="E85" i="1" s="1"/>
  <c r="D97" i="1"/>
  <c r="E97" i="1" s="1"/>
  <c r="D14" i="1"/>
  <c r="E14" i="1" s="1"/>
  <c r="D26" i="1"/>
  <c r="E26" i="1" s="1"/>
  <c r="D38" i="1"/>
  <c r="E38" i="1" s="1"/>
  <c r="D50" i="1"/>
  <c r="E50" i="1" s="1"/>
  <c r="D62" i="1"/>
  <c r="E62" i="1" s="1"/>
  <c r="D74" i="1"/>
  <c r="E74" i="1" s="1"/>
  <c r="D86" i="1"/>
  <c r="E86" i="1" s="1"/>
  <c r="D98" i="1"/>
  <c r="E98" i="1" s="1"/>
  <c r="D3" i="1"/>
  <c r="E3" i="1" s="1"/>
  <c r="D15" i="1"/>
  <c r="E15" i="1" s="1"/>
  <c r="D27" i="1"/>
  <c r="E27" i="1" s="1"/>
  <c r="D39" i="1"/>
  <c r="E39" i="1" s="1"/>
  <c r="D51" i="1"/>
  <c r="E51" i="1" s="1"/>
  <c r="D63" i="1"/>
  <c r="E63" i="1" s="1"/>
  <c r="D75" i="1"/>
  <c r="E75" i="1" s="1"/>
  <c r="D87" i="1"/>
  <c r="E87" i="1" s="1"/>
  <c r="D99" i="1"/>
  <c r="E99" i="1" s="1"/>
  <c r="D4" i="1"/>
  <c r="E4" i="1" s="1"/>
  <c r="D16" i="1"/>
  <c r="E16" i="1" s="1"/>
  <c r="D28" i="1"/>
  <c r="E28" i="1" s="1"/>
  <c r="D40" i="1"/>
  <c r="E40" i="1" s="1"/>
  <c r="D52" i="1"/>
  <c r="E52" i="1" s="1"/>
  <c r="D64" i="1"/>
  <c r="E64" i="1" s="1"/>
  <c r="D76" i="1"/>
  <c r="E76" i="1" s="1"/>
  <c r="D88" i="1"/>
  <c r="E88" i="1" s="1"/>
  <c r="D100" i="1"/>
  <c r="E100" i="1" s="1"/>
  <c r="D5" i="1"/>
  <c r="E5" i="1" s="1"/>
  <c r="D17" i="1"/>
  <c r="E17" i="1" s="1"/>
  <c r="D29" i="1"/>
  <c r="E29" i="1" s="1"/>
  <c r="D41" i="1"/>
  <c r="E41" i="1" s="1"/>
  <c r="D53" i="1"/>
  <c r="E53" i="1" s="1"/>
  <c r="D65" i="1"/>
  <c r="E65" i="1" s="1"/>
  <c r="D77" i="1"/>
  <c r="E77" i="1" s="1"/>
  <c r="D89" i="1"/>
  <c r="E89" i="1" s="1"/>
  <c r="D101" i="1"/>
  <c r="E101" i="1" s="1"/>
  <c r="D6" i="1"/>
  <c r="E6" i="1" s="1"/>
  <c r="H3" i="2" l="1" a="1"/>
  <c r="H3" i="2" s="1"/>
  <c r="H4" i="2" a="1"/>
  <c r="H4" i="2" s="1"/>
  <c r="G3" i="2" a="1"/>
  <c r="G3" i="2" s="1"/>
  <c r="G4" i="2" a="1"/>
  <c r="G4" i="2" s="1"/>
  <c r="H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<sst xmlns="http://schemas.openxmlformats.org/spreadsheetml/2006/main" count="116" uniqueCount="14">
  <si>
    <t>X1</t>
  </si>
  <si>
    <t>X2</t>
  </si>
  <si>
    <t>Class</t>
  </si>
  <si>
    <t>A</t>
  </si>
  <si>
    <t>N</t>
  </si>
  <si>
    <t>P1:</t>
  </si>
  <si>
    <t>P2:</t>
  </si>
  <si>
    <t>Classification Accuracy:</t>
  </si>
  <si>
    <t>P1 Range</t>
  </si>
  <si>
    <t>P2 Range</t>
  </si>
  <si>
    <t>Pred X2</t>
  </si>
  <si>
    <t>Pred Clas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</si>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</sst>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3" fillId="2" borderId="1" xfId="1" applyFont="1"/>
    <xf numFmtId="0" fontId="4" fillId="3" borderId="2" xfId="2" applyFont="1"/>
    <xf numFmtId="164" fontId="4" fillId="3" borderId="2" xfId="2" applyNumberFormat="1" applyFont="1"/>
    <xf numFmtId="0" fontId="0" fillId="0" borderId="0" xfId="0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25400">
                <a:solidFill>
                  <a:srgbClr val="0070C0"/>
                </a:solidFill>
              </a:ln>
              <a:effectLst/>
            </c:spPr>
          </c:marker>
          <c:xVal>
            <c:numRef>
              <c:f>'Supervised Learning'!$A$2:$A$51</c:f>
              <c:numCache>
                <c:formatCode>General</c:formatCode>
                <c:ptCount val="50"/>
                <c:pt idx="0">
                  <c:v>0.32799999999999896</c:v>
                </c:pt>
                <c:pt idx="1">
                  <c:v>0.32799999999999896</c:v>
                </c:pt>
                <c:pt idx="2">
                  <c:v>0.22799999999999887</c:v>
                </c:pt>
                <c:pt idx="3">
                  <c:v>-0.5720000000000014</c:v>
                </c:pt>
                <c:pt idx="4">
                  <c:v>-7.2000000000001396E-2</c:v>
                </c:pt>
                <c:pt idx="5">
                  <c:v>-7.2000000000001396E-2</c:v>
                </c:pt>
                <c:pt idx="6">
                  <c:v>0.4279999999999986</c:v>
                </c:pt>
                <c:pt idx="7">
                  <c:v>-0.47200000000000131</c:v>
                </c:pt>
                <c:pt idx="8">
                  <c:v>2.7999999999998693E-2</c:v>
                </c:pt>
                <c:pt idx="9">
                  <c:v>-0.17200000000000104</c:v>
                </c:pt>
                <c:pt idx="10">
                  <c:v>-0.87200000000000122</c:v>
                </c:pt>
                <c:pt idx="11">
                  <c:v>0.12799999999999878</c:v>
                </c:pt>
                <c:pt idx="12">
                  <c:v>-0.67200000000000104</c:v>
                </c:pt>
                <c:pt idx="13">
                  <c:v>2.7999999999998693E-2</c:v>
                </c:pt>
                <c:pt idx="14">
                  <c:v>2.7999999999998693E-2</c:v>
                </c:pt>
                <c:pt idx="15">
                  <c:v>0.22799999999999887</c:v>
                </c:pt>
                <c:pt idx="16">
                  <c:v>0.12799999999999878</c:v>
                </c:pt>
                <c:pt idx="17">
                  <c:v>-0.17200000000000104</c:v>
                </c:pt>
                <c:pt idx="18">
                  <c:v>-0.67200000000000104</c:v>
                </c:pt>
                <c:pt idx="19">
                  <c:v>-0.37200000000000122</c:v>
                </c:pt>
                <c:pt idx="20">
                  <c:v>0.32799999999999896</c:v>
                </c:pt>
                <c:pt idx="21">
                  <c:v>-7.2000000000001396E-2</c:v>
                </c:pt>
                <c:pt idx="22">
                  <c:v>-0.37200000000000122</c:v>
                </c:pt>
                <c:pt idx="23">
                  <c:v>-7.2000000000001396E-2</c:v>
                </c:pt>
                <c:pt idx="24">
                  <c:v>2.7999999999998693E-2</c:v>
                </c:pt>
                <c:pt idx="25">
                  <c:v>0.12799999999999878</c:v>
                </c:pt>
                <c:pt idx="26">
                  <c:v>-7.2000000000001396E-2</c:v>
                </c:pt>
                <c:pt idx="27">
                  <c:v>0.12799999999999878</c:v>
                </c:pt>
                <c:pt idx="28">
                  <c:v>2.7999999999998693E-2</c:v>
                </c:pt>
                <c:pt idx="29">
                  <c:v>-0.27200000000000113</c:v>
                </c:pt>
                <c:pt idx="30">
                  <c:v>-0.47200000000000131</c:v>
                </c:pt>
                <c:pt idx="31">
                  <c:v>-0.47200000000000131</c:v>
                </c:pt>
                <c:pt idx="32">
                  <c:v>-0.17200000000000104</c:v>
                </c:pt>
                <c:pt idx="33">
                  <c:v>-0.17200000000000104</c:v>
                </c:pt>
                <c:pt idx="34">
                  <c:v>0.12799999999999878</c:v>
                </c:pt>
                <c:pt idx="35">
                  <c:v>0.52799999999999869</c:v>
                </c:pt>
                <c:pt idx="36">
                  <c:v>0.22799999999999887</c:v>
                </c:pt>
                <c:pt idx="37">
                  <c:v>-0.5720000000000014</c:v>
                </c:pt>
                <c:pt idx="38">
                  <c:v>0.12799999999999878</c:v>
                </c:pt>
                <c:pt idx="39">
                  <c:v>-0.37200000000000122</c:v>
                </c:pt>
                <c:pt idx="40">
                  <c:v>-0.27200000000000113</c:v>
                </c:pt>
                <c:pt idx="41">
                  <c:v>0.12799999999999878</c:v>
                </c:pt>
                <c:pt idx="42">
                  <c:v>-0.27200000000000113</c:v>
                </c:pt>
                <c:pt idx="43">
                  <c:v>-0.5720000000000014</c:v>
                </c:pt>
                <c:pt idx="44">
                  <c:v>-0.17200000000000104</c:v>
                </c:pt>
                <c:pt idx="45">
                  <c:v>0.12799999999999878</c:v>
                </c:pt>
                <c:pt idx="46">
                  <c:v>2.7999999999998693E-2</c:v>
                </c:pt>
                <c:pt idx="47">
                  <c:v>2.7999999999998693E-2</c:v>
                </c:pt>
                <c:pt idx="48">
                  <c:v>-0.37200000000000122</c:v>
                </c:pt>
                <c:pt idx="49">
                  <c:v>-7.2000000000001396E-2</c:v>
                </c:pt>
              </c:numCache>
            </c:numRef>
          </c:xVal>
          <c:yVal>
            <c:numRef>
              <c:f>'Supervised Learning'!$B$2:$B$51</c:f>
              <c:numCache>
                <c:formatCode>General</c:formatCode>
                <c:ptCount val="50"/>
                <c:pt idx="0">
                  <c:v>-0.27600000000000069</c:v>
                </c:pt>
                <c:pt idx="1">
                  <c:v>-0.1760000000000006</c:v>
                </c:pt>
                <c:pt idx="2">
                  <c:v>-0.1760000000000006</c:v>
                </c:pt>
                <c:pt idx="3">
                  <c:v>-0.37600000000000056</c:v>
                </c:pt>
                <c:pt idx="4">
                  <c:v>-0.1760000000000006</c:v>
                </c:pt>
                <c:pt idx="5">
                  <c:v>-0.37600000000000056</c:v>
                </c:pt>
                <c:pt idx="6">
                  <c:v>-7.6000000000000512E-2</c:v>
                </c:pt>
                <c:pt idx="7">
                  <c:v>-0.6760000000000006</c:v>
                </c:pt>
                <c:pt idx="8">
                  <c:v>-0.37600000000000056</c:v>
                </c:pt>
                <c:pt idx="9">
                  <c:v>-0.27600000000000069</c:v>
                </c:pt>
                <c:pt idx="10">
                  <c:v>-0.6760000000000006</c:v>
                </c:pt>
                <c:pt idx="11">
                  <c:v>-0.1760000000000006</c:v>
                </c:pt>
                <c:pt idx="12">
                  <c:v>-0.6760000000000006</c:v>
                </c:pt>
                <c:pt idx="13">
                  <c:v>-0.27600000000000069</c:v>
                </c:pt>
                <c:pt idx="14">
                  <c:v>-0.37600000000000056</c:v>
                </c:pt>
                <c:pt idx="15">
                  <c:v>-0.27600000000000069</c:v>
                </c:pt>
                <c:pt idx="16">
                  <c:v>-0.1760000000000006</c:v>
                </c:pt>
                <c:pt idx="17">
                  <c:v>-0.6760000000000006</c:v>
                </c:pt>
                <c:pt idx="18">
                  <c:v>-0.1760000000000006</c:v>
                </c:pt>
                <c:pt idx="19">
                  <c:v>-0.57600000000000051</c:v>
                </c:pt>
                <c:pt idx="20">
                  <c:v>0.12399999999999944</c:v>
                </c:pt>
                <c:pt idx="21">
                  <c:v>-0.37600000000000056</c:v>
                </c:pt>
                <c:pt idx="22">
                  <c:v>-0.1760000000000006</c:v>
                </c:pt>
                <c:pt idx="23">
                  <c:v>-0.47600000000000064</c:v>
                </c:pt>
                <c:pt idx="24">
                  <c:v>-0.37600000000000056</c:v>
                </c:pt>
                <c:pt idx="25">
                  <c:v>-0.27600000000000069</c:v>
                </c:pt>
                <c:pt idx="26">
                  <c:v>-0.27600000000000069</c:v>
                </c:pt>
                <c:pt idx="27">
                  <c:v>2.3999999999999355E-2</c:v>
                </c:pt>
                <c:pt idx="28">
                  <c:v>-0.1760000000000006</c:v>
                </c:pt>
                <c:pt idx="29">
                  <c:v>-0.6760000000000006</c:v>
                </c:pt>
                <c:pt idx="30">
                  <c:v>-0.57600000000000051</c:v>
                </c:pt>
                <c:pt idx="31">
                  <c:v>-0.6760000000000006</c:v>
                </c:pt>
                <c:pt idx="32">
                  <c:v>-0.47600000000000064</c:v>
                </c:pt>
                <c:pt idx="33">
                  <c:v>-7.6000000000000512E-2</c:v>
                </c:pt>
                <c:pt idx="34">
                  <c:v>-0.1760000000000006</c:v>
                </c:pt>
                <c:pt idx="35">
                  <c:v>-7.6000000000000512E-2</c:v>
                </c:pt>
                <c:pt idx="36">
                  <c:v>-0.1760000000000006</c:v>
                </c:pt>
                <c:pt idx="37">
                  <c:v>-0.37600000000000056</c:v>
                </c:pt>
                <c:pt idx="38">
                  <c:v>-0.37600000000000056</c:v>
                </c:pt>
                <c:pt idx="39">
                  <c:v>-0.37600000000000056</c:v>
                </c:pt>
                <c:pt idx="40">
                  <c:v>-0.47600000000000064</c:v>
                </c:pt>
                <c:pt idx="41">
                  <c:v>-0.27600000000000069</c:v>
                </c:pt>
                <c:pt idx="42">
                  <c:v>-0.47600000000000064</c:v>
                </c:pt>
                <c:pt idx="43">
                  <c:v>-0.6760000000000006</c:v>
                </c:pt>
                <c:pt idx="44">
                  <c:v>-0.37600000000000056</c:v>
                </c:pt>
                <c:pt idx="45">
                  <c:v>-0.47600000000000064</c:v>
                </c:pt>
                <c:pt idx="46">
                  <c:v>-0.37600000000000056</c:v>
                </c:pt>
                <c:pt idx="47">
                  <c:v>-0.37600000000000056</c:v>
                </c:pt>
                <c:pt idx="48">
                  <c:v>-0.57600000000000051</c:v>
                </c:pt>
                <c:pt idx="49">
                  <c:v>-0.37600000000000056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E6-43B2-A900-420823E8A08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square"/>
            <c:size val="8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'Supervised Learning'!$A$52:$A$101</c:f>
              <c:numCache>
                <c:formatCode>General</c:formatCode>
                <c:ptCount val="50"/>
                <c:pt idx="0">
                  <c:v>0.4279999999999986</c:v>
                </c:pt>
                <c:pt idx="1">
                  <c:v>-0.17200000000000104</c:v>
                </c:pt>
                <c:pt idx="2">
                  <c:v>0.12799999999999878</c:v>
                </c:pt>
                <c:pt idx="3">
                  <c:v>2.7999999999998693E-2</c:v>
                </c:pt>
                <c:pt idx="4">
                  <c:v>0.12799999999999878</c:v>
                </c:pt>
                <c:pt idx="5">
                  <c:v>0.12799999999999878</c:v>
                </c:pt>
                <c:pt idx="6">
                  <c:v>-0.37200000000000122</c:v>
                </c:pt>
                <c:pt idx="7">
                  <c:v>2.7999999999998693E-2</c:v>
                </c:pt>
                <c:pt idx="8">
                  <c:v>-0.37200000000000122</c:v>
                </c:pt>
                <c:pt idx="9">
                  <c:v>0.72799999999999887</c:v>
                </c:pt>
                <c:pt idx="10">
                  <c:v>0.32799999999999896</c:v>
                </c:pt>
                <c:pt idx="11">
                  <c:v>-0.17200000000000104</c:v>
                </c:pt>
                <c:pt idx="12">
                  <c:v>0.12799999999999878</c:v>
                </c:pt>
                <c:pt idx="13">
                  <c:v>-0.37200000000000122</c:v>
                </c:pt>
                <c:pt idx="14">
                  <c:v>-7.2000000000001396E-2</c:v>
                </c:pt>
                <c:pt idx="15">
                  <c:v>0.32799999999999896</c:v>
                </c:pt>
                <c:pt idx="16">
                  <c:v>0.12799999999999878</c:v>
                </c:pt>
                <c:pt idx="17">
                  <c:v>0.9279999999999986</c:v>
                </c:pt>
                <c:pt idx="18">
                  <c:v>-0.27200000000000113</c:v>
                </c:pt>
                <c:pt idx="19">
                  <c:v>-0.67200000000000104</c:v>
                </c:pt>
                <c:pt idx="20">
                  <c:v>0.32799999999999896</c:v>
                </c:pt>
                <c:pt idx="21">
                  <c:v>-7.2000000000001396E-2</c:v>
                </c:pt>
                <c:pt idx="22">
                  <c:v>-7.2000000000001396E-2</c:v>
                </c:pt>
                <c:pt idx="23">
                  <c:v>-0.17200000000000104</c:v>
                </c:pt>
                <c:pt idx="24">
                  <c:v>0.4279999999999986</c:v>
                </c:pt>
                <c:pt idx="25">
                  <c:v>0.32799999999999896</c:v>
                </c:pt>
                <c:pt idx="26">
                  <c:v>-7.2000000000001396E-2</c:v>
                </c:pt>
                <c:pt idx="27">
                  <c:v>0.12799999999999878</c:v>
                </c:pt>
                <c:pt idx="28">
                  <c:v>-7.2000000000001396E-2</c:v>
                </c:pt>
                <c:pt idx="29">
                  <c:v>0.12799999999999878</c:v>
                </c:pt>
                <c:pt idx="30">
                  <c:v>-7.2000000000001396E-2</c:v>
                </c:pt>
                <c:pt idx="31">
                  <c:v>0.9279999999999986</c:v>
                </c:pt>
                <c:pt idx="32">
                  <c:v>-7.2000000000001396E-2</c:v>
                </c:pt>
                <c:pt idx="33">
                  <c:v>-7.2000000000001396E-2</c:v>
                </c:pt>
                <c:pt idx="34">
                  <c:v>-0.27200000000000113</c:v>
                </c:pt>
                <c:pt idx="35">
                  <c:v>0.12799999999999878</c:v>
                </c:pt>
                <c:pt idx="36">
                  <c:v>0.52799999999999869</c:v>
                </c:pt>
                <c:pt idx="37">
                  <c:v>0.22799999999999887</c:v>
                </c:pt>
                <c:pt idx="38">
                  <c:v>0.12799999999999878</c:v>
                </c:pt>
                <c:pt idx="39">
                  <c:v>0.22799999999999887</c:v>
                </c:pt>
                <c:pt idx="40">
                  <c:v>0.22799999999999887</c:v>
                </c:pt>
                <c:pt idx="41">
                  <c:v>0.22799999999999887</c:v>
                </c:pt>
                <c:pt idx="42">
                  <c:v>-0.17200000000000104</c:v>
                </c:pt>
                <c:pt idx="43">
                  <c:v>0.32799999999999896</c:v>
                </c:pt>
                <c:pt idx="44">
                  <c:v>0.4279999999999986</c:v>
                </c:pt>
                <c:pt idx="45">
                  <c:v>0.12799999999999878</c:v>
                </c:pt>
                <c:pt idx="46">
                  <c:v>-0.37200000000000122</c:v>
                </c:pt>
                <c:pt idx="47">
                  <c:v>0.12799999999999878</c:v>
                </c:pt>
                <c:pt idx="48">
                  <c:v>0.52799999999999869</c:v>
                </c:pt>
                <c:pt idx="49">
                  <c:v>0.12799999999999878</c:v>
                </c:pt>
              </c:numCache>
            </c:numRef>
          </c:xVal>
          <c:yVal>
            <c:numRef>
              <c:f>'Supervised Learning'!$B$52:$B$101</c:f>
              <c:numCache>
                <c:formatCode>General</c:formatCode>
                <c:ptCount val="50"/>
                <c:pt idx="0">
                  <c:v>0.8239999999999994</c:v>
                </c:pt>
                <c:pt idx="1">
                  <c:v>0.22399999999999931</c:v>
                </c:pt>
                <c:pt idx="2">
                  <c:v>0.42399999999999949</c:v>
                </c:pt>
                <c:pt idx="3">
                  <c:v>0.12399999999999944</c:v>
                </c:pt>
                <c:pt idx="4">
                  <c:v>0.52399999999999958</c:v>
                </c:pt>
                <c:pt idx="5">
                  <c:v>0.42399999999999949</c:v>
                </c:pt>
                <c:pt idx="6">
                  <c:v>2.3999999999999355E-2</c:v>
                </c:pt>
                <c:pt idx="7">
                  <c:v>0.12399999999999944</c:v>
                </c:pt>
                <c:pt idx="8">
                  <c:v>0.12399999999999944</c:v>
                </c:pt>
                <c:pt idx="9">
                  <c:v>0.8239999999999994</c:v>
                </c:pt>
                <c:pt idx="10">
                  <c:v>0.3239999999999994</c:v>
                </c:pt>
                <c:pt idx="11">
                  <c:v>0.22399999999999931</c:v>
                </c:pt>
                <c:pt idx="12">
                  <c:v>0.42399999999999949</c:v>
                </c:pt>
                <c:pt idx="13">
                  <c:v>0.3239999999999994</c:v>
                </c:pt>
                <c:pt idx="14">
                  <c:v>0.72399999999999931</c:v>
                </c:pt>
                <c:pt idx="15">
                  <c:v>0.62399999999999922</c:v>
                </c:pt>
                <c:pt idx="16">
                  <c:v>0.12399999999999944</c:v>
                </c:pt>
                <c:pt idx="17">
                  <c:v>0.52399999999999958</c:v>
                </c:pt>
                <c:pt idx="18">
                  <c:v>0.62399999999999922</c:v>
                </c:pt>
                <c:pt idx="19">
                  <c:v>-0.1760000000000006</c:v>
                </c:pt>
                <c:pt idx="20">
                  <c:v>0.62399999999999922</c:v>
                </c:pt>
                <c:pt idx="21">
                  <c:v>0.3239999999999994</c:v>
                </c:pt>
                <c:pt idx="22">
                  <c:v>0.3239999999999994</c:v>
                </c:pt>
                <c:pt idx="23">
                  <c:v>0.12399999999999944</c:v>
                </c:pt>
                <c:pt idx="24">
                  <c:v>0.42399999999999949</c:v>
                </c:pt>
                <c:pt idx="25">
                  <c:v>0.12399999999999944</c:v>
                </c:pt>
                <c:pt idx="26">
                  <c:v>0.12399999999999944</c:v>
                </c:pt>
                <c:pt idx="27">
                  <c:v>0.12399999999999944</c:v>
                </c:pt>
                <c:pt idx="28">
                  <c:v>0.42399999999999949</c:v>
                </c:pt>
                <c:pt idx="29">
                  <c:v>-7.6000000000000512E-2</c:v>
                </c:pt>
                <c:pt idx="30">
                  <c:v>0.22399999999999931</c:v>
                </c:pt>
                <c:pt idx="31">
                  <c:v>0.3239999999999994</c:v>
                </c:pt>
                <c:pt idx="32">
                  <c:v>0.52399999999999958</c:v>
                </c:pt>
                <c:pt idx="33">
                  <c:v>-0.1760000000000006</c:v>
                </c:pt>
                <c:pt idx="34">
                  <c:v>-0.27600000000000069</c:v>
                </c:pt>
                <c:pt idx="35">
                  <c:v>0.62399999999999922</c:v>
                </c:pt>
                <c:pt idx="36">
                  <c:v>0.72399999999999931</c:v>
                </c:pt>
                <c:pt idx="37">
                  <c:v>0.12399999999999944</c:v>
                </c:pt>
                <c:pt idx="38">
                  <c:v>0.12399999999999944</c:v>
                </c:pt>
                <c:pt idx="39">
                  <c:v>0.42399999999999949</c:v>
                </c:pt>
                <c:pt idx="40">
                  <c:v>0.72399999999999931</c:v>
                </c:pt>
                <c:pt idx="41">
                  <c:v>0.62399999999999922</c:v>
                </c:pt>
                <c:pt idx="42">
                  <c:v>0.22399999999999931</c:v>
                </c:pt>
                <c:pt idx="43">
                  <c:v>0.62399999999999922</c:v>
                </c:pt>
                <c:pt idx="44">
                  <c:v>0.8239999999999994</c:v>
                </c:pt>
                <c:pt idx="45">
                  <c:v>0.62399999999999922</c:v>
                </c:pt>
                <c:pt idx="46">
                  <c:v>0.22399999999999931</c:v>
                </c:pt>
                <c:pt idx="47">
                  <c:v>0.3239999999999994</c:v>
                </c:pt>
                <c:pt idx="48">
                  <c:v>0.62399999999999922</c:v>
                </c:pt>
                <c:pt idx="49">
                  <c:v>0.12399999999999944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E6-43B2-A900-420823E8A080}"/>
            </c:ext>
          </c:extLst>
        </c:ser>
        <c:ser>
          <c:idx val="2"/>
          <c:order val="2"/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'Supervised Learning'!$A$2:$A$101</c:f>
              <c:numCache>
                <c:formatCode>General</c:formatCode>
                <c:ptCount val="100"/>
                <c:pt idx="0">
                  <c:v>0.32799999999999896</c:v>
                </c:pt>
                <c:pt idx="1">
                  <c:v>0.32799999999999896</c:v>
                </c:pt>
                <c:pt idx="2">
                  <c:v>0.22799999999999887</c:v>
                </c:pt>
                <c:pt idx="3">
                  <c:v>-0.5720000000000014</c:v>
                </c:pt>
                <c:pt idx="4">
                  <c:v>-7.2000000000001396E-2</c:v>
                </c:pt>
                <c:pt idx="5">
                  <c:v>-7.2000000000001396E-2</c:v>
                </c:pt>
                <c:pt idx="6">
                  <c:v>0.4279999999999986</c:v>
                </c:pt>
                <c:pt idx="7">
                  <c:v>-0.47200000000000131</c:v>
                </c:pt>
                <c:pt idx="8">
                  <c:v>2.7999999999998693E-2</c:v>
                </c:pt>
                <c:pt idx="9">
                  <c:v>-0.17200000000000104</c:v>
                </c:pt>
                <c:pt idx="10">
                  <c:v>-0.87200000000000122</c:v>
                </c:pt>
                <c:pt idx="11">
                  <c:v>0.12799999999999878</c:v>
                </c:pt>
                <c:pt idx="12">
                  <c:v>-0.67200000000000104</c:v>
                </c:pt>
                <c:pt idx="13">
                  <c:v>2.7999999999998693E-2</c:v>
                </c:pt>
                <c:pt idx="14">
                  <c:v>2.7999999999998693E-2</c:v>
                </c:pt>
                <c:pt idx="15">
                  <c:v>0.22799999999999887</c:v>
                </c:pt>
                <c:pt idx="16">
                  <c:v>0.12799999999999878</c:v>
                </c:pt>
                <c:pt idx="17">
                  <c:v>-0.17200000000000104</c:v>
                </c:pt>
                <c:pt idx="18">
                  <c:v>-0.67200000000000104</c:v>
                </c:pt>
                <c:pt idx="19">
                  <c:v>-0.37200000000000122</c:v>
                </c:pt>
                <c:pt idx="20">
                  <c:v>0.32799999999999896</c:v>
                </c:pt>
                <c:pt idx="21">
                  <c:v>-7.2000000000001396E-2</c:v>
                </c:pt>
                <c:pt idx="22">
                  <c:v>-0.37200000000000122</c:v>
                </c:pt>
                <c:pt idx="23">
                  <c:v>-7.2000000000001396E-2</c:v>
                </c:pt>
                <c:pt idx="24">
                  <c:v>2.7999999999998693E-2</c:v>
                </c:pt>
                <c:pt idx="25">
                  <c:v>0.12799999999999878</c:v>
                </c:pt>
                <c:pt idx="26">
                  <c:v>-7.2000000000001396E-2</c:v>
                </c:pt>
                <c:pt idx="27">
                  <c:v>0.12799999999999878</c:v>
                </c:pt>
                <c:pt idx="28">
                  <c:v>2.7999999999998693E-2</c:v>
                </c:pt>
                <c:pt idx="29">
                  <c:v>-0.27200000000000113</c:v>
                </c:pt>
                <c:pt idx="30">
                  <c:v>-0.47200000000000131</c:v>
                </c:pt>
                <c:pt idx="31">
                  <c:v>-0.47200000000000131</c:v>
                </c:pt>
                <c:pt idx="32">
                  <c:v>-0.17200000000000104</c:v>
                </c:pt>
                <c:pt idx="33">
                  <c:v>-0.17200000000000104</c:v>
                </c:pt>
                <c:pt idx="34">
                  <c:v>0.12799999999999878</c:v>
                </c:pt>
                <c:pt idx="35">
                  <c:v>0.52799999999999869</c:v>
                </c:pt>
                <c:pt idx="36">
                  <c:v>0.22799999999999887</c:v>
                </c:pt>
                <c:pt idx="37">
                  <c:v>-0.5720000000000014</c:v>
                </c:pt>
                <c:pt idx="38">
                  <c:v>0.12799999999999878</c:v>
                </c:pt>
                <c:pt idx="39">
                  <c:v>-0.37200000000000122</c:v>
                </c:pt>
                <c:pt idx="40">
                  <c:v>-0.27200000000000113</c:v>
                </c:pt>
                <c:pt idx="41">
                  <c:v>0.12799999999999878</c:v>
                </c:pt>
                <c:pt idx="42">
                  <c:v>-0.27200000000000113</c:v>
                </c:pt>
                <c:pt idx="43">
                  <c:v>-0.5720000000000014</c:v>
                </c:pt>
                <c:pt idx="44">
                  <c:v>-0.17200000000000104</c:v>
                </c:pt>
                <c:pt idx="45">
                  <c:v>0.12799999999999878</c:v>
                </c:pt>
                <c:pt idx="46">
                  <c:v>2.7999999999998693E-2</c:v>
                </c:pt>
                <c:pt idx="47">
                  <c:v>2.7999999999998693E-2</c:v>
                </c:pt>
                <c:pt idx="48">
                  <c:v>-0.37200000000000122</c:v>
                </c:pt>
                <c:pt idx="49">
                  <c:v>-7.2000000000001396E-2</c:v>
                </c:pt>
                <c:pt idx="50">
                  <c:v>0.4279999999999986</c:v>
                </c:pt>
                <c:pt idx="51">
                  <c:v>-0.17200000000000104</c:v>
                </c:pt>
                <c:pt idx="52">
                  <c:v>0.12799999999999878</c:v>
                </c:pt>
                <c:pt idx="53">
                  <c:v>2.7999999999998693E-2</c:v>
                </c:pt>
                <c:pt idx="54">
                  <c:v>0.12799999999999878</c:v>
                </c:pt>
                <c:pt idx="55">
                  <c:v>0.12799999999999878</c:v>
                </c:pt>
                <c:pt idx="56">
                  <c:v>-0.37200000000000122</c:v>
                </c:pt>
                <c:pt idx="57">
                  <c:v>2.7999999999998693E-2</c:v>
                </c:pt>
                <c:pt idx="58">
                  <c:v>-0.37200000000000122</c:v>
                </c:pt>
                <c:pt idx="59">
                  <c:v>0.72799999999999887</c:v>
                </c:pt>
                <c:pt idx="60">
                  <c:v>0.32799999999999896</c:v>
                </c:pt>
                <c:pt idx="61">
                  <c:v>-0.17200000000000104</c:v>
                </c:pt>
                <c:pt idx="62">
                  <c:v>0.12799999999999878</c:v>
                </c:pt>
                <c:pt idx="63">
                  <c:v>-0.37200000000000122</c:v>
                </c:pt>
                <c:pt idx="64">
                  <c:v>-7.2000000000001396E-2</c:v>
                </c:pt>
                <c:pt idx="65">
                  <c:v>0.32799999999999896</c:v>
                </c:pt>
                <c:pt idx="66">
                  <c:v>0.12799999999999878</c:v>
                </c:pt>
                <c:pt idx="67">
                  <c:v>0.9279999999999986</c:v>
                </c:pt>
                <c:pt idx="68">
                  <c:v>-0.27200000000000113</c:v>
                </c:pt>
                <c:pt idx="69">
                  <c:v>-0.67200000000000104</c:v>
                </c:pt>
                <c:pt idx="70">
                  <c:v>0.32799999999999896</c:v>
                </c:pt>
                <c:pt idx="71">
                  <c:v>-7.2000000000001396E-2</c:v>
                </c:pt>
                <c:pt idx="72">
                  <c:v>-7.2000000000001396E-2</c:v>
                </c:pt>
                <c:pt idx="73">
                  <c:v>-0.17200000000000104</c:v>
                </c:pt>
                <c:pt idx="74">
                  <c:v>0.4279999999999986</c:v>
                </c:pt>
                <c:pt idx="75">
                  <c:v>0.32799999999999896</c:v>
                </c:pt>
                <c:pt idx="76">
                  <c:v>-7.2000000000001396E-2</c:v>
                </c:pt>
                <c:pt idx="77">
                  <c:v>0.12799999999999878</c:v>
                </c:pt>
                <c:pt idx="78">
                  <c:v>-7.2000000000001396E-2</c:v>
                </c:pt>
                <c:pt idx="79">
                  <c:v>0.12799999999999878</c:v>
                </c:pt>
                <c:pt idx="80">
                  <c:v>-7.2000000000001396E-2</c:v>
                </c:pt>
                <c:pt idx="81">
                  <c:v>0.9279999999999986</c:v>
                </c:pt>
                <c:pt idx="82">
                  <c:v>-7.2000000000001396E-2</c:v>
                </c:pt>
                <c:pt idx="83">
                  <c:v>-7.2000000000001396E-2</c:v>
                </c:pt>
                <c:pt idx="84">
                  <c:v>-0.27200000000000113</c:v>
                </c:pt>
                <c:pt idx="85">
                  <c:v>0.12799999999999878</c:v>
                </c:pt>
                <c:pt idx="86">
                  <c:v>0.52799999999999869</c:v>
                </c:pt>
                <c:pt idx="87">
                  <c:v>0.22799999999999887</c:v>
                </c:pt>
                <c:pt idx="88">
                  <c:v>0.12799999999999878</c:v>
                </c:pt>
                <c:pt idx="89">
                  <c:v>0.22799999999999887</c:v>
                </c:pt>
                <c:pt idx="90">
                  <c:v>0.22799999999999887</c:v>
                </c:pt>
                <c:pt idx="91">
                  <c:v>0.22799999999999887</c:v>
                </c:pt>
                <c:pt idx="92">
                  <c:v>-0.17200000000000104</c:v>
                </c:pt>
                <c:pt idx="93">
                  <c:v>0.32799999999999896</c:v>
                </c:pt>
                <c:pt idx="94">
                  <c:v>0.4279999999999986</c:v>
                </c:pt>
                <c:pt idx="95">
                  <c:v>0.12799999999999878</c:v>
                </c:pt>
                <c:pt idx="96">
                  <c:v>-0.37200000000000122</c:v>
                </c:pt>
                <c:pt idx="97">
                  <c:v>0.12799999999999878</c:v>
                </c:pt>
                <c:pt idx="98">
                  <c:v>0.52799999999999869</c:v>
                </c:pt>
                <c:pt idx="99">
                  <c:v>0.12799999999999878</c:v>
                </c:pt>
              </c:numCache>
            </c:numRef>
          </c:xVal>
          <c:yVal>
            <c:numRef>
              <c:f>'Supervised Learning'!$D$2:$D$101</c:f>
              <c:numCache>
                <c:formatCode>General</c:formatCode>
                <c:ptCount val="100"/>
                <c:pt idx="0">
                  <c:v>0.36599999999999988</c:v>
                </c:pt>
                <c:pt idx="1">
                  <c:v>0.36599999999999988</c:v>
                </c:pt>
                <c:pt idx="2">
                  <c:v>0.35349999999999987</c:v>
                </c:pt>
                <c:pt idx="3">
                  <c:v>0.25349999999999984</c:v>
                </c:pt>
                <c:pt idx="4">
                  <c:v>0.31599999999999984</c:v>
                </c:pt>
                <c:pt idx="5">
                  <c:v>0.31599999999999984</c:v>
                </c:pt>
                <c:pt idx="6">
                  <c:v>0.37849999999999984</c:v>
                </c:pt>
                <c:pt idx="7">
                  <c:v>0.26599999999999985</c:v>
                </c:pt>
                <c:pt idx="8">
                  <c:v>0.32849999999999985</c:v>
                </c:pt>
                <c:pt idx="9">
                  <c:v>0.30349999999999988</c:v>
                </c:pt>
                <c:pt idx="10">
                  <c:v>0.21599999999999986</c:v>
                </c:pt>
                <c:pt idx="11">
                  <c:v>0.34099999999999986</c:v>
                </c:pt>
                <c:pt idx="12">
                  <c:v>0.24099999999999988</c:v>
                </c:pt>
                <c:pt idx="13">
                  <c:v>0.32849999999999985</c:v>
                </c:pt>
                <c:pt idx="14">
                  <c:v>0.32849999999999985</c:v>
                </c:pt>
                <c:pt idx="15">
                  <c:v>0.35349999999999987</c:v>
                </c:pt>
                <c:pt idx="16">
                  <c:v>0.34099999999999986</c:v>
                </c:pt>
                <c:pt idx="17">
                  <c:v>0.30349999999999988</c:v>
                </c:pt>
                <c:pt idx="18">
                  <c:v>0.24099999999999988</c:v>
                </c:pt>
                <c:pt idx="19">
                  <c:v>0.27849999999999986</c:v>
                </c:pt>
                <c:pt idx="20">
                  <c:v>0.36599999999999988</c:v>
                </c:pt>
                <c:pt idx="21">
                  <c:v>0.31599999999999984</c:v>
                </c:pt>
                <c:pt idx="22">
                  <c:v>0.27849999999999986</c:v>
                </c:pt>
                <c:pt idx="23">
                  <c:v>0.31599999999999984</c:v>
                </c:pt>
                <c:pt idx="24">
                  <c:v>0.32849999999999985</c:v>
                </c:pt>
                <c:pt idx="25">
                  <c:v>0.34099999999999986</c:v>
                </c:pt>
                <c:pt idx="26">
                  <c:v>0.31599999999999984</c:v>
                </c:pt>
                <c:pt idx="27">
                  <c:v>0.34099999999999986</c:v>
                </c:pt>
                <c:pt idx="28">
                  <c:v>0.32849999999999985</c:v>
                </c:pt>
                <c:pt idx="29">
                  <c:v>0.29099999999999987</c:v>
                </c:pt>
                <c:pt idx="30">
                  <c:v>0.26599999999999985</c:v>
                </c:pt>
                <c:pt idx="31">
                  <c:v>0.26599999999999985</c:v>
                </c:pt>
                <c:pt idx="32">
                  <c:v>0.30349999999999988</c:v>
                </c:pt>
                <c:pt idx="33">
                  <c:v>0.30349999999999988</c:v>
                </c:pt>
                <c:pt idx="34">
                  <c:v>0.34099999999999986</c:v>
                </c:pt>
                <c:pt idx="35">
                  <c:v>0.39099999999999985</c:v>
                </c:pt>
                <c:pt idx="36">
                  <c:v>0.35349999999999987</c:v>
                </c:pt>
                <c:pt idx="37">
                  <c:v>0.25349999999999984</c:v>
                </c:pt>
                <c:pt idx="38">
                  <c:v>0.34099999999999986</c:v>
                </c:pt>
                <c:pt idx="39">
                  <c:v>0.27849999999999986</c:v>
                </c:pt>
                <c:pt idx="40">
                  <c:v>0.29099999999999987</c:v>
                </c:pt>
                <c:pt idx="41">
                  <c:v>0.34099999999999986</c:v>
                </c:pt>
                <c:pt idx="42">
                  <c:v>0.29099999999999987</c:v>
                </c:pt>
                <c:pt idx="43">
                  <c:v>0.25349999999999984</c:v>
                </c:pt>
                <c:pt idx="44">
                  <c:v>0.30349999999999988</c:v>
                </c:pt>
                <c:pt idx="45">
                  <c:v>0.34099999999999986</c:v>
                </c:pt>
                <c:pt idx="46">
                  <c:v>0.32849999999999985</c:v>
                </c:pt>
                <c:pt idx="47">
                  <c:v>0.32849999999999985</c:v>
                </c:pt>
                <c:pt idx="48">
                  <c:v>0.27849999999999986</c:v>
                </c:pt>
                <c:pt idx="49">
                  <c:v>0.31599999999999984</c:v>
                </c:pt>
                <c:pt idx="50">
                  <c:v>0.37849999999999984</c:v>
                </c:pt>
                <c:pt idx="51">
                  <c:v>0.30349999999999988</c:v>
                </c:pt>
                <c:pt idx="52">
                  <c:v>0.34099999999999986</c:v>
                </c:pt>
                <c:pt idx="53">
                  <c:v>0.32849999999999985</c:v>
                </c:pt>
                <c:pt idx="54">
                  <c:v>0.34099999999999986</c:v>
                </c:pt>
                <c:pt idx="55">
                  <c:v>0.34099999999999986</c:v>
                </c:pt>
                <c:pt idx="56">
                  <c:v>0.27849999999999986</c:v>
                </c:pt>
                <c:pt idx="57">
                  <c:v>0.32849999999999985</c:v>
                </c:pt>
                <c:pt idx="58">
                  <c:v>0.27849999999999986</c:v>
                </c:pt>
                <c:pt idx="59">
                  <c:v>0.41599999999999987</c:v>
                </c:pt>
                <c:pt idx="60">
                  <c:v>0.36599999999999988</c:v>
                </c:pt>
                <c:pt idx="61">
                  <c:v>0.30349999999999988</c:v>
                </c:pt>
                <c:pt idx="62">
                  <c:v>0.34099999999999986</c:v>
                </c:pt>
                <c:pt idx="63">
                  <c:v>0.27849999999999986</c:v>
                </c:pt>
                <c:pt idx="64">
                  <c:v>0.31599999999999984</c:v>
                </c:pt>
                <c:pt idx="65">
                  <c:v>0.36599999999999988</c:v>
                </c:pt>
                <c:pt idx="66">
                  <c:v>0.34099999999999986</c:v>
                </c:pt>
                <c:pt idx="67">
                  <c:v>0.44099999999999984</c:v>
                </c:pt>
                <c:pt idx="68">
                  <c:v>0.29099999999999987</c:v>
                </c:pt>
                <c:pt idx="69">
                  <c:v>0.24099999999999988</c:v>
                </c:pt>
                <c:pt idx="70">
                  <c:v>0.36599999999999988</c:v>
                </c:pt>
                <c:pt idx="71">
                  <c:v>0.31599999999999984</c:v>
                </c:pt>
                <c:pt idx="72">
                  <c:v>0.31599999999999984</c:v>
                </c:pt>
                <c:pt idx="73">
                  <c:v>0.30349999999999988</c:v>
                </c:pt>
                <c:pt idx="74">
                  <c:v>0.37849999999999984</c:v>
                </c:pt>
                <c:pt idx="75">
                  <c:v>0.36599999999999988</c:v>
                </c:pt>
                <c:pt idx="76">
                  <c:v>0.31599999999999984</c:v>
                </c:pt>
                <c:pt idx="77">
                  <c:v>0.34099999999999986</c:v>
                </c:pt>
                <c:pt idx="78">
                  <c:v>0.31599999999999984</c:v>
                </c:pt>
                <c:pt idx="79">
                  <c:v>0.34099999999999986</c:v>
                </c:pt>
                <c:pt idx="80">
                  <c:v>0.31599999999999984</c:v>
                </c:pt>
                <c:pt idx="81">
                  <c:v>0.44099999999999984</c:v>
                </c:pt>
                <c:pt idx="82">
                  <c:v>0.31599999999999984</c:v>
                </c:pt>
                <c:pt idx="83">
                  <c:v>0.31599999999999984</c:v>
                </c:pt>
                <c:pt idx="84">
                  <c:v>0.29099999999999987</c:v>
                </c:pt>
                <c:pt idx="85">
                  <c:v>0.34099999999999986</c:v>
                </c:pt>
                <c:pt idx="86">
                  <c:v>0.39099999999999985</c:v>
                </c:pt>
                <c:pt idx="87">
                  <c:v>0.35349999999999987</c:v>
                </c:pt>
                <c:pt idx="88">
                  <c:v>0.34099999999999986</c:v>
                </c:pt>
                <c:pt idx="89">
                  <c:v>0.35349999999999987</c:v>
                </c:pt>
                <c:pt idx="90">
                  <c:v>0.35349999999999987</c:v>
                </c:pt>
                <c:pt idx="91">
                  <c:v>0.35349999999999987</c:v>
                </c:pt>
                <c:pt idx="92">
                  <c:v>0.30349999999999988</c:v>
                </c:pt>
                <c:pt idx="93">
                  <c:v>0.36599999999999988</c:v>
                </c:pt>
                <c:pt idx="94">
                  <c:v>0.37849999999999984</c:v>
                </c:pt>
                <c:pt idx="95">
                  <c:v>0.34099999999999986</c:v>
                </c:pt>
                <c:pt idx="96">
                  <c:v>0.27849999999999986</c:v>
                </c:pt>
                <c:pt idx="97">
                  <c:v>0.34099999999999986</c:v>
                </c:pt>
                <c:pt idx="98">
                  <c:v>0.39099999999999985</c:v>
                </c:pt>
                <c:pt idx="99">
                  <c:v>0.34099999999999986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E6-43B2-A900-420823E8A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405544"/>
        <c:axId val="787410944"/>
      </c:scatterChart>
      <c:valAx>
        <c:axId val="78740554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87410944"/>
        <c:crosses val="autoZero"/>
        <c:crossBetween val="midCat"/>
      </c:valAx>
      <c:valAx>
        <c:axId val="7874109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87405544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Data!$C$2" max="40" page="10" val="33"/>
</file>

<file path=xl/ctrlProps/ctrlProp2.xml><?xml version="1.0" encoding="utf-8"?>
<formControlPr xmlns="http://schemas.microsoft.com/office/spreadsheetml/2009/9/main" objectType="Spin" dx="26" fmlaLink="Data!$D$2" max="40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144780</xdr:colOff>
      <xdr:row>0</xdr:row>
      <xdr:rowOff>125730</xdr:rowOff>
    </xdr:from>
    <xdr:to>
      <xdr:col>17</xdr:col>
      <xdr:colOff>449580</xdr:colOff>
      <xdr:row>24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30480</xdr:colOff>
          <xdr:row>4</xdr:row>
          <xdr:rowOff>68580</xdr:rowOff>
        </xdr:from>
        <xdr:to>
          <xdr:col>8</xdr:col>
          <xdr:colOff>289560</xdr:colOff>
          <xdr:row>6</xdr:row>
          <xdr:rowOff>114300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22860</xdr:colOff>
          <xdr:row>8</xdr:row>
          <xdr:rowOff>53340</xdr:rowOff>
        </xdr:from>
        <xdr:to>
          <xdr:col>8</xdr:col>
          <xdr:colOff>281940</xdr:colOff>
          <xdr:row>10</xdr:row>
          <xdr:rowOff>99060</xdr:rowOff>
        </xdr:to>
        <xdr:sp macro="" textlink="">
          <xdr:nvSpPr>
            <xdr:cNvPr id="1038" name="Spinner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CA24-6AF2-4B82-A36B-39D2AB570FD6}">
  <dimension ref="A1:H101"/>
  <sheetViews>
    <sheetView tabSelected="1" workbookViewId="0">
      <selection activeCell="H6" sqref="H6"/>
    </sheetView>
  </sheetViews>
  <sheetFormatPr defaultRowHeight="14.4" x14ac:dyDescent="0.3"/>
  <cols>
    <col min="1" max="1" width="4" bestFit="1" customWidth="1"/>
    <col min="2" max="2" width="6.6640625" bestFit="1" customWidth="1"/>
    <col min="3" max="3" width="5.109375" bestFit="1" customWidth="1"/>
    <col min="4" max="4" width="7.109375" bestFit="1" customWidth="1"/>
    <col min="7" max="7" width="30.6640625" bestFit="1" customWidth="1"/>
    <col min="9" max="10" width="5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8" ht="21" x14ac:dyDescent="0.4">
      <c r="A2">
        <v>0.32799999999999896</v>
      </c>
      <c r="B2">
        <v>-0.27600000000000069</v>
      </c>
      <c r="C2" t="s">
        <v>3</v>
      </c>
      <c r="D2">
        <f t="shared" ref="D2:D33" si="0">IF(AND($H$6&lt;&gt;"",$H$10&lt;&gt;""),$H$6+$H$10*A2,"")</f>
        <v>0.36599999999999988</v>
      </c>
      <c r="E2" t="str">
        <f>IF(B2&lt;D2,"A","N")</f>
        <v>A</v>
      </c>
      <c r="G2" s="2" t="s">
        <v>7</v>
      </c>
      <c r="H2" s="3">
        <f>SUM(Data!G3,Data!H4)/SUM(Data!G3:H4)</f>
        <v>0.76</v>
      </c>
    </row>
    <row r="3" spans="1:8" x14ac:dyDescent="0.3">
      <c r="A3">
        <v>0.32799999999999896</v>
      </c>
      <c r="B3">
        <v>-0.1760000000000006</v>
      </c>
      <c r="C3" t="s">
        <v>3</v>
      </c>
      <c r="D3">
        <f t="shared" si="0"/>
        <v>0.36599999999999988</v>
      </c>
      <c r="E3" t="str">
        <f t="shared" ref="E3:E66" si="1">IF(B3&lt;D3,"A","N")</f>
        <v>A</v>
      </c>
    </row>
    <row r="4" spans="1:8" x14ac:dyDescent="0.3">
      <c r="A4">
        <v>0.22799999999999887</v>
      </c>
      <c r="B4">
        <v>-0.1760000000000006</v>
      </c>
      <c r="C4" t="s">
        <v>3</v>
      </c>
      <c r="D4">
        <f t="shared" si="0"/>
        <v>0.35349999999999987</v>
      </c>
      <c r="E4" t="str">
        <f t="shared" si="1"/>
        <v>A</v>
      </c>
    </row>
    <row r="5" spans="1:8" x14ac:dyDescent="0.3">
      <c r="A5">
        <v>-0.5720000000000014</v>
      </c>
      <c r="B5">
        <v>-0.37600000000000056</v>
      </c>
      <c r="C5" t="s">
        <v>3</v>
      </c>
      <c r="D5">
        <f t="shared" si="0"/>
        <v>0.25349999999999984</v>
      </c>
      <c r="E5" t="str">
        <f t="shared" si="1"/>
        <v>A</v>
      </c>
    </row>
    <row r="6" spans="1:8" ht="18" x14ac:dyDescent="0.35">
      <c r="A6">
        <v>-7.2000000000001396E-2</v>
      </c>
      <c r="B6">
        <v>-0.1760000000000006</v>
      </c>
      <c r="C6" t="s">
        <v>3</v>
      </c>
      <c r="D6">
        <f t="shared" si="0"/>
        <v>0.31599999999999984</v>
      </c>
      <c r="E6" t="str">
        <f t="shared" si="1"/>
        <v>A</v>
      </c>
      <c r="G6" s="1" t="s">
        <v>5</v>
      </c>
      <c r="H6" s="1">
        <f>Data!C3</f>
        <v>0.32500000000000001</v>
      </c>
    </row>
    <row r="7" spans="1:8" x14ac:dyDescent="0.3">
      <c r="A7">
        <v>-7.2000000000001396E-2</v>
      </c>
      <c r="B7">
        <v>-0.37600000000000056</v>
      </c>
      <c r="C7" t="s">
        <v>3</v>
      </c>
      <c r="D7">
        <f t="shared" si="0"/>
        <v>0.31599999999999984</v>
      </c>
      <c r="E7" t="str">
        <f t="shared" si="1"/>
        <v>A</v>
      </c>
    </row>
    <row r="8" spans="1:8" x14ac:dyDescent="0.3">
      <c r="A8">
        <v>0.4279999999999986</v>
      </c>
      <c r="B8">
        <v>-7.6000000000000512E-2</v>
      </c>
      <c r="C8" t="s">
        <v>3</v>
      </c>
      <c r="D8">
        <f t="shared" si="0"/>
        <v>0.37849999999999984</v>
      </c>
      <c r="E8" t="str">
        <f t="shared" si="1"/>
        <v>A</v>
      </c>
    </row>
    <row r="9" spans="1:8" x14ac:dyDescent="0.3">
      <c r="A9">
        <v>-0.47200000000000131</v>
      </c>
      <c r="B9">
        <v>-0.6760000000000006</v>
      </c>
      <c r="C9" t="s">
        <v>3</v>
      </c>
      <c r="D9">
        <f t="shared" si="0"/>
        <v>0.26599999999999985</v>
      </c>
      <c r="E9" t="str">
        <f t="shared" si="1"/>
        <v>A</v>
      </c>
    </row>
    <row r="10" spans="1:8" ht="18" x14ac:dyDescent="0.35">
      <c r="A10">
        <v>2.7999999999998693E-2</v>
      </c>
      <c r="B10">
        <v>-0.37600000000000056</v>
      </c>
      <c r="C10" t="s">
        <v>3</v>
      </c>
      <c r="D10">
        <f t="shared" si="0"/>
        <v>0.32849999999999985</v>
      </c>
      <c r="E10" t="str">
        <f t="shared" si="1"/>
        <v>A</v>
      </c>
      <c r="G10" s="1" t="s">
        <v>6</v>
      </c>
      <c r="H10" s="1">
        <v>0.125</v>
      </c>
    </row>
    <row r="11" spans="1:8" x14ac:dyDescent="0.3">
      <c r="A11">
        <v>-0.17200000000000104</v>
      </c>
      <c r="B11">
        <v>-0.27600000000000069</v>
      </c>
      <c r="C11" t="s">
        <v>3</v>
      </c>
      <c r="D11">
        <f t="shared" si="0"/>
        <v>0.30349999999999988</v>
      </c>
      <c r="E11" t="str">
        <f t="shared" si="1"/>
        <v>A</v>
      </c>
    </row>
    <row r="12" spans="1:8" x14ac:dyDescent="0.3">
      <c r="A12">
        <v>-0.87200000000000122</v>
      </c>
      <c r="B12">
        <v>-0.6760000000000006</v>
      </c>
      <c r="C12" t="s">
        <v>3</v>
      </c>
      <c r="D12">
        <f t="shared" si="0"/>
        <v>0.21599999999999986</v>
      </c>
      <c r="E12" t="str">
        <f t="shared" si="1"/>
        <v>A</v>
      </c>
    </row>
    <row r="13" spans="1:8" x14ac:dyDescent="0.3">
      <c r="A13">
        <v>0.12799999999999878</v>
      </c>
      <c r="B13">
        <v>-0.1760000000000006</v>
      </c>
      <c r="C13" t="s">
        <v>3</v>
      </c>
      <c r="D13">
        <f t="shared" si="0"/>
        <v>0.34099999999999986</v>
      </c>
      <c r="E13" t="str">
        <f t="shared" si="1"/>
        <v>A</v>
      </c>
    </row>
    <row r="14" spans="1:8" x14ac:dyDescent="0.3">
      <c r="A14">
        <v>-0.67200000000000104</v>
      </c>
      <c r="B14">
        <v>-0.6760000000000006</v>
      </c>
      <c r="C14" t="s">
        <v>3</v>
      </c>
      <c r="D14">
        <f t="shared" si="0"/>
        <v>0.24099999999999988</v>
      </c>
      <c r="E14" t="str">
        <f t="shared" si="1"/>
        <v>A</v>
      </c>
    </row>
    <row r="15" spans="1:8" x14ac:dyDescent="0.3">
      <c r="A15">
        <v>2.7999999999998693E-2</v>
      </c>
      <c r="B15">
        <v>-0.27600000000000069</v>
      </c>
      <c r="C15" t="s">
        <v>3</v>
      </c>
      <c r="D15">
        <f t="shared" si="0"/>
        <v>0.32849999999999985</v>
      </c>
      <c r="E15" t="str">
        <f t="shared" si="1"/>
        <v>A</v>
      </c>
    </row>
    <row r="16" spans="1:8" x14ac:dyDescent="0.3">
      <c r="A16">
        <v>2.7999999999998693E-2</v>
      </c>
      <c r="B16">
        <v>-0.37600000000000056</v>
      </c>
      <c r="C16" t="s">
        <v>3</v>
      </c>
      <c r="D16">
        <f t="shared" si="0"/>
        <v>0.32849999999999985</v>
      </c>
      <c r="E16" t="str">
        <f t="shared" si="1"/>
        <v>A</v>
      </c>
    </row>
    <row r="17" spans="1:5" x14ac:dyDescent="0.3">
      <c r="A17">
        <v>0.22799999999999887</v>
      </c>
      <c r="B17">
        <v>-0.27600000000000069</v>
      </c>
      <c r="C17" t="s">
        <v>3</v>
      </c>
      <c r="D17">
        <f t="shared" si="0"/>
        <v>0.35349999999999987</v>
      </c>
      <c r="E17" t="str">
        <f t="shared" si="1"/>
        <v>A</v>
      </c>
    </row>
    <row r="18" spans="1:5" x14ac:dyDescent="0.3">
      <c r="A18">
        <v>0.12799999999999878</v>
      </c>
      <c r="B18">
        <v>-0.1760000000000006</v>
      </c>
      <c r="C18" t="s">
        <v>3</v>
      </c>
      <c r="D18">
        <f t="shared" si="0"/>
        <v>0.34099999999999986</v>
      </c>
      <c r="E18" t="str">
        <f t="shared" si="1"/>
        <v>A</v>
      </c>
    </row>
    <row r="19" spans="1:5" x14ac:dyDescent="0.3">
      <c r="A19">
        <v>-0.17200000000000104</v>
      </c>
      <c r="B19">
        <v>-0.6760000000000006</v>
      </c>
      <c r="C19" t="s">
        <v>3</v>
      </c>
      <c r="D19">
        <f t="shared" si="0"/>
        <v>0.30349999999999988</v>
      </c>
      <c r="E19" t="str">
        <f t="shared" si="1"/>
        <v>A</v>
      </c>
    </row>
    <row r="20" spans="1:5" x14ac:dyDescent="0.3">
      <c r="A20">
        <v>-0.67200000000000104</v>
      </c>
      <c r="B20">
        <v>-0.1760000000000006</v>
      </c>
      <c r="C20" t="s">
        <v>3</v>
      </c>
      <c r="D20">
        <f t="shared" si="0"/>
        <v>0.24099999999999988</v>
      </c>
      <c r="E20" t="str">
        <f t="shared" si="1"/>
        <v>A</v>
      </c>
    </row>
    <row r="21" spans="1:5" x14ac:dyDescent="0.3">
      <c r="A21">
        <v>-0.37200000000000122</v>
      </c>
      <c r="B21">
        <v>-0.57600000000000051</v>
      </c>
      <c r="C21" t="s">
        <v>3</v>
      </c>
      <c r="D21">
        <f t="shared" si="0"/>
        <v>0.27849999999999986</v>
      </c>
      <c r="E21" t="str">
        <f t="shared" si="1"/>
        <v>A</v>
      </c>
    </row>
    <row r="22" spans="1:5" x14ac:dyDescent="0.3">
      <c r="A22">
        <v>0.32799999999999896</v>
      </c>
      <c r="B22">
        <v>0.12399999999999944</v>
      </c>
      <c r="C22" t="s">
        <v>3</v>
      </c>
      <c r="D22">
        <f t="shared" si="0"/>
        <v>0.36599999999999988</v>
      </c>
      <c r="E22" t="str">
        <f t="shared" si="1"/>
        <v>A</v>
      </c>
    </row>
    <row r="23" spans="1:5" x14ac:dyDescent="0.3">
      <c r="A23">
        <v>-7.2000000000001396E-2</v>
      </c>
      <c r="B23">
        <v>-0.37600000000000056</v>
      </c>
      <c r="C23" t="s">
        <v>3</v>
      </c>
      <c r="D23">
        <f t="shared" si="0"/>
        <v>0.31599999999999984</v>
      </c>
      <c r="E23" t="str">
        <f t="shared" si="1"/>
        <v>A</v>
      </c>
    </row>
    <row r="24" spans="1:5" x14ac:dyDescent="0.3">
      <c r="A24">
        <v>-0.37200000000000122</v>
      </c>
      <c r="B24">
        <v>-0.1760000000000006</v>
      </c>
      <c r="C24" t="s">
        <v>3</v>
      </c>
      <c r="D24">
        <f t="shared" si="0"/>
        <v>0.27849999999999986</v>
      </c>
      <c r="E24" t="str">
        <f t="shared" si="1"/>
        <v>A</v>
      </c>
    </row>
    <row r="25" spans="1:5" x14ac:dyDescent="0.3">
      <c r="A25">
        <v>-7.2000000000001396E-2</v>
      </c>
      <c r="B25">
        <v>-0.47600000000000064</v>
      </c>
      <c r="C25" t="s">
        <v>3</v>
      </c>
      <c r="D25">
        <f t="shared" si="0"/>
        <v>0.31599999999999984</v>
      </c>
      <c r="E25" t="str">
        <f t="shared" si="1"/>
        <v>A</v>
      </c>
    </row>
    <row r="26" spans="1:5" x14ac:dyDescent="0.3">
      <c r="A26">
        <v>2.7999999999998693E-2</v>
      </c>
      <c r="B26">
        <v>-0.37600000000000056</v>
      </c>
      <c r="C26" t="s">
        <v>3</v>
      </c>
      <c r="D26">
        <f t="shared" si="0"/>
        <v>0.32849999999999985</v>
      </c>
      <c r="E26" t="str">
        <f t="shared" si="1"/>
        <v>A</v>
      </c>
    </row>
    <row r="27" spans="1:5" x14ac:dyDescent="0.3">
      <c r="A27">
        <v>0.12799999999999878</v>
      </c>
      <c r="B27">
        <v>-0.27600000000000069</v>
      </c>
      <c r="C27" t="s">
        <v>3</v>
      </c>
      <c r="D27">
        <f t="shared" si="0"/>
        <v>0.34099999999999986</v>
      </c>
      <c r="E27" t="str">
        <f t="shared" si="1"/>
        <v>A</v>
      </c>
    </row>
    <row r="28" spans="1:5" x14ac:dyDescent="0.3">
      <c r="A28">
        <v>-7.2000000000001396E-2</v>
      </c>
      <c r="B28">
        <v>-0.27600000000000069</v>
      </c>
      <c r="C28" t="s">
        <v>3</v>
      </c>
      <c r="D28">
        <f t="shared" si="0"/>
        <v>0.31599999999999984</v>
      </c>
      <c r="E28" t="str">
        <f t="shared" si="1"/>
        <v>A</v>
      </c>
    </row>
    <row r="29" spans="1:5" x14ac:dyDescent="0.3">
      <c r="A29">
        <v>0.12799999999999878</v>
      </c>
      <c r="B29">
        <v>2.3999999999999355E-2</v>
      </c>
      <c r="C29" t="s">
        <v>3</v>
      </c>
      <c r="D29">
        <f t="shared" si="0"/>
        <v>0.34099999999999986</v>
      </c>
      <c r="E29" t="str">
        <f t="shared" si="1"/>
        <v>A</v>
      </c>
    </row>
    <row r="30" spans="1:5" x14ac:dyDescent="0.3">
      <c r="A30">
        <v>2.7999999999998693E-2</v>
      </c>
      <c r="B30">
        <v>-0.1760000000000006</v>
      </c>
      <c r="C30" t="s">
        <v>3</v>
      </c>
      <c r="D30">
        <f t="shared" si="0"/>
        <v>0.32849999999999985</v>
      </c>
      <c r="E30" t="str">
        <f t="shared" si="1"/>
        <v>A</v>
      </c>
    </row>
    <row r="31" spans="1:5" x14ac:dyDescent="0.3">
      <c r="A31">
        <v>-0.27200000000000113</v>
      </c>
      <c r="B31">
        <v>-0.6760000000000006</v>
      </c>
      <c r="C31" t="s">
        <v>3</v>
      </c>
      <c r="D31">
        <f t="shared" si="0"/>
        <v>0.29099999999999987</v>
      </c>
      <c r="E31" t="str">
        <f t="shared" si="1"/>
        <v>A</v>
      </c>
    </row>
    <row r="32" spans="1:5" x14ac:dyDescent="0.3">
      <c r="A32">
        <v>-0.47200000000000131</v>
      </c>
      <c r="B32">
        <v>-0.57600000000000051</v>
      </c>
      <c r="C32" t="s">
        <v>3</v>
      </c>
      <c r="D32">
        <f t="shared" si="0"/>
        <v>0.26599999999999985</v>
      </c>
      <c r="E32" t="str">
        <f t="shared" si="1"/>
        <v>A</v>
      </c>
    </row>
    <row r="33" spans="1:5" x14ac:dyDescent="0.3">
      <c r="A33">
        <v>-0.47200000000000131</v>
      </c>
      <c r="B33">
        <v>-0.6760000000000006</v>
      </c>
      <c r="C33" t="s">
        <v>3</v>
      </c>
      <c r="D33">
        <f t="shared" si="0"/>
        <v>0.26599999999999985</v>
      </c>
      <c r="E33" t="str">
        <f t="shared" si="1"/>
        <v>A</v>
      </c>
    </row>
    <row r="34" spans="1:5" x14ac:dyDescent="0.3">
      <c r="A34">
        <v>-0.17200000000000104</v>
      </c>
      <c r="B34">
        <v>-0.47600000000000064</v>
      </c>
      <c r="C34" t="s">
        <v>3</v>
      </c>
      <c r="D34">
        <f t="shared" ref="D34:D65" si="2">IF(AND($H$6&lt;&gt;"",$H$10&lt;&gt;""),$H$6+$H$10*A34,"")</f>
        <v>0.30349999999999988</v>
      </c>
      <c r="E34" t="str">
        <f t="shared" si="1"/>
        <v>A</v>
      </c>
    </row>
    <row r="35" spans="1:5" x14ac:dyDescent="0.3">
      <c r="A35">
        <v>-0.17200000000000104</v>
      </c>
      <c r="B35">
        <v>-7.6000000000000512E-2</v>
      </c>
      <c r="C35" t="s">
        <v>3</v>
      </c>
      <c r="D35">
        <f t="shared" si="2"/>
        <v>0.30349999999999988</v>
      </c>
      <c r="E35" t="str">
        <f t="shared" si="1"/>
        <v>A</v>
      </c>
    </row>
    <row r="36" spans="1:5" x14ac:dyDescent="0.3">
      <c r="A36">
        <v>0.12799999999999878</v>
      </c>
      <c r="B36">
        <v>-0.1760000000000006</v>
      </c>
      <c r="C36" t="s">
        <v>3</v>
      </c>
      <c r="D36">
        <f t="shared" si="2"/>
        <v>0.34099999999999986</v>
      </c>
      <c r="E36" t="str">
        <f t="shared" si="1"/>
        <v>A</v>
      </c>
    </row>
    <row r="37" spans="1:5" x14ac:dyDescent="0.3">
      <c r="A37">
        <v>0.52799999999999869</v>
      </c>
      <c r="B37">
        <v>-7.6000000000000512E-2</v>
      </c>
      <c r="C37" t="s">
        <v>3</v>
      </c>
      <c r="D37">
        <f t="shared" si="2"/>
        <v>0.39099999999999985</v>
      </c>
      <c r="E37" t="str">
        <f t="shared" si="1"/>
        <v>A</v>
      </c>
    </row>
    <row r="38" spans="1:5" x14ac:dyDescent="0.3">
      <c r="A38">
        <v>0.22799999999999887</v>
      </c>
      <c r="B38">
        <v>-0.1760000000000006</v>
      </c>
      <c r="C38" t="s">
        <v>3</v>
      </c>
      <c r="D38">
        <f t="shared" si="2"/>
        <v>0.35349999999999987</v>
      </c>
      <c r="E38" t="str">
        <f t="shared" si="1"/>
        <v>A</v>
      </c>
    </row>
    <row r="39" spans="1:5" x14ac:dyDescent="0.3">
      <c r="A39">
        <v>-0.5720000000000014</v>
      </c>
      <c r="B39">
        <v>-0.37600000000000056</v>
      </c>
      <c r="C39" t="s">
        <v>3</v>
      </c>
      <c r="D39">
        <f t="shared" si="2"/>
        <v>0.25349999999999984</v>
      </c>
      <c r="E39" t="str">
        <f t="shared" si="1"/>
        <v>A</v>
      </c>
    </row>
    <row r="40" spans="1:5" x14ac:dyDescent="0.3">
      <c r="A40">
        <v>0.12799999999999878</v>
      </c>
      <c r="B40">
        <v>-0.37600000000000056</v>
      </c>
      <c r="C40" t="s">
        <v>3</v>
      </c>
      <c r="D40">
        <f t="shared" si="2"/>
        <v>0.34099999999999986</v>
      </c>
      <c r="E40" t="str">
        <f t="shared" si="1"/>
        <v>A</v>
      </c>
    </row>
    <row r="41" spans="1:5" x14ac:dyDescent="0.3">
      <c r="A41">
        <v>-0.37200000000000122</v>
      </c>
      <c r="B41">
        <v>-0.37600000000000056</v>
      </c>
      <c r="C41" t="s">
        <v>3</v>
      </c>
      <c r="D41">
        <f t="shared" si="2"/>
        <v>0.27849999999999986</v>
      </c>
      <c r="E41" t="str">
        <f t="shared" si="1"/>
        <v>A</v>
      </c>
    </row>
    <row r="42" spans="1:5" x14ac:dyDescent="0.3">
      <c r="A42">
        <v>-0.27200000000000113</v>
      </c>
      <c r="B42">
        <v>-0.47600000000000064</v>
      </c>
      <c r="C42" t="s">
        <v>3</v>
      </c>
      <c r="D42">
        <f t="shared" si="2"/>
        <v>0.29099999999999987</v>
      </c>
      <c r="E42" t="str">
        <f t="shared" si="1"/>
        <v>A</v>
      </c>
    </row>
    <row r="43" spans="1:5" x14ac:dyDescent="0.3">
      <c r="A43">
        <v>0.12799999999999878</v>
      </c>
      <c r="B43">
        <v>-0.27600000000000069</v>
      </c>
      <c r="C43" t="s">
        <v>3</v>
      </c>
      <c r="D43">
        <f t="shared" si="2"/>
        <v>0.34099999999999986</v>
      </c>
      <c r="E43" t="str">
        <f t="shared" si="1"/>
        <v>A</v>
      </c>
    </row>
    <row r="44" spans="1:5" x14ac:dyDescent="0.3">
      <c r="A44">
        <v>-0.27200000000000113</v>
      </c>
      <c r="B44">
        <v>-0.47600000000000064</v>
      </c>
      <c r="C44" t="s">
        <v>3</v>
      </c>
      <c r="D44">
        <f t="shared" si="2"/>
        <v>0.29099999999999987</v>
      </c>
      <c r="E44" t="str">
        <f t="shared" si="1"/>
        <v>A</v>
      </c>
    </row>
    <row r="45" spans="1:5" x14ac:dyDescent="0.3">
      <c r="A45">
        <v>-0.5720000000000014</v>
      </c>
      <c r="B45">
        <v>-0.6760000000000006</v>
      </c>
      <c r="C45" t="s">
        <v>3</v>
      </c>
      <c r="D45">
        <f t="shared" si="2"/>
        <v>0.25349999999999984</v>
      </c>
      <c r="E45" t="str">
        <f t="shared" si="1"/>
        <v>A</v>
      </c>
    </row>
    <row r="46" spans="1:5" x14ac:dyDescent="0.3">
      <c r="A46">
        <v>-0.17200000000000104</v>
      </c>
      <c r="B46">
        <v>-0.37600000000000056</v>
      </c>
      <c r="C46" t="s">
        <v>3</v>
      </c>
      <c r="D46">
        <f t="shared" si="2"/>
        <v>0.30349999999999988</v>
      </c>
      <c r="E46" t="str">
        <f t="shared" si="1"/>
        <v>A</v>
      </c>
    </row>
    <row r="47" spans="1:5" x14ac:dyDescent="0.3">
      <c r="A47">
        <v>0.12799999999999878</v>
      </c>
      <c r="B47">
        <v>-0.47600000000000064</v>
      </c>
      <c r="C47" t="s">
        <v>3</v>
      </c>
      <c r="D47">
        <f t="shared" si="2"/>
        <v>0.34099999999999986</v>
      </c>
      <c r="E47" t="str">
        <f t="shared" si="1"/>
        <v>A</v>
      </c>
    </row>
    <row r="48" spans="1:5" x14ac:dyDescent="0.3">
      <c r="A48">
        <v>2.7999999999998693E-2</v>
      </c>
      <c r="B48">
        <v>-0.37600000000000056</v>
      </c>
      <c r="C48" t="s">
        <v>3</v>
      </c>
      <c r="D48">
        <f t="shared" si="2"/>
        <v>0.32849999999999985</v>
      </c>
      <c r="E48" t="str">
        <f t="shared" si="1"/>
        <v>A</v>
      </c>
    </row>
    <row r="49" spans="1:5" x14ac:dyDescent="0.3">
      <c r="A49">
        <v>2.7999999999998693E-2</v>
      </c>
      <c r="B49">
        <v>-0.37600000000000056</v>
      </c>
      <c r="C49" t="s">
        <v>3</v>
      </c>
      <c r="D49">
        <f t="shared" si="2"/>
        <v>0.32849999999999985</v>
      </c>
      <c r="E49" t="str">
        <f t="shared" si="1"/>
        <v>A</v>
      </c>
    </row>
    <row r="50" spans="1:5" x14ac:dyDescent="0.3">
      <c r="A50">
        <v>-0.37200000000000122</v>
      </c>
      <c r="B50">
        <v>-0.57600000000000051</v>
      </c>
      <c r="C50" t="s">
        <v>3</v>
      </c>
      <c r="D50">
        <f t="shared" si="2"/>
        <v>0.27849999999999986</v>
      </c>
      <c r="E50" t="str">
        <f t="shared" si="1"/>
        <v>A</v>
      </c>
    </row>
    <row r="51" spans="1:5" x14ac:dyDescent="0.3">
      <c r="A51">
        <v>-7.2000000000001396E-2</v>
      </c>
      <c r="B51">
        <v>-0.37600000000000056</v>
      </c>
      <c r="C51" t="s">
        <v>3</v>
      </c>
      <c r="D51">
        <f t="shared" si="2"/>
        <v>0.31599999999999984</v>
      </c>
      <c r="E51" t="str">
        <f t="shared" si="1"/>
        <v>A</v>
      </c>
    </row>
    <row r="52" spans="1:5" x14ac:dyDescent="0.3">
      <c r="A52">
        <v>0.4279999999999986</v>
      </c>
      <c r="B52">
        <v>0.8239999999999994</v>
      </c>
      <c r="C52" t="s">
        <v>4</v>
      </c>
      <c r="D52">
        <f t="shared" si="2"/>
        <v>0.37849999999999984</v>
      </c>
      <c r="E52" t="str">
        <f t="shared" si="1"/>
        <v>N</v>
      </c>
    </row>
    <row r="53" spans="1:5" x14ac:dyDescent="0.3">
      <c r="A53">
        <v>-0.17200000000000104</v>
      </c>
      <c r="B53">
        <v>0.22399999999999931</v>
      </c>
      <c r="C53" t="s">
        <v>4</v>
      </c>
      <c r="D53">
        <f t="shared" si="2"/>
        <v>0.30349999999999988</v>
      </c>
      <c r="E53" t="str">
        <f t="shared" si="1"/>
        <v>A</v>
      </c>
    </row>
    <row r="54" spans="1:5" x14ac:dyDescent="0.3">
      <c r="A54">
        <v>0.12799999999999878</v>
      </c>
      <c r="B54">
        <v>0.42399999999999949</v>
      </c>
      <c r="C54" t="s">
        <v>4</v>
      </c>
      <c r="D54">
        <f t="shared" si="2"/>
        <v>0.34099999999999986</v>
      </c>
      <c r="E54" t="str">
        <f t="shared" si="1"/>
        <v>N</v>
      </c>
    </row>
    <row r="55" spans="1:5" x14ac:dyDescent="0.3">
      <c r="A55">
        <v>2.7999999999998693E-2</v>
      </c>
      <c r="B55">
        <v>0.12399999999999944</v>
      </c>
      <c r="C55" t="s">
        <v>4</v>
      </c>
      <c r="D55">
        <f t="shared" si="2"/>
        <v>0.32849999999999985</v>
      </c>
      <c r="E55" t="str">
        <f t="shared" si="1"/>
        <v>A</v>
      </c>
    </row>
    <row r="56" spans="1:5" x14ac:dyDescent="0.3">
      <c r="A56">
        <v>0.12799999999999878</v>
      </c>
      <c r="B56">
        <v>0.52399999999999958</v>
      </c>
      <c r="C56" t="s">
        <v>4</v>
      </c>
      <c r="D56">
        <f t="shared" si="2"/>
        <v>0.34099999999999986</v>
      </c>
      <c r="E56" t="str">
        <f t="shared" si="1"/>
        <v>N</v>
      </c>
    </row>
    <row r="57" spans="1:5" x14ac:dyDescent="0.3">
      <c r="A57">
        <v>0.12799999999999878</v>
      </c>
      <c r="B57">
        <v>0.42399999999999949</v>
      </c>
      <c r="C57" t="s">
        <v>4</v>
      </c>
      <c r="D57">
        <f t="shared" si="2"/>
        <v>0.34099999999999986</v>
      </c>
      <c r="E57" t="str">
        <f t="shared" si="1"/>
        <v>N</v>
      </c>
    </row>
    <row r="58" spans="1:5" x14ac:dyDescent="0.3">
      <c r="A58">
        <v>-0.37200000000000122</v>
      </c>
      <c r="B58">
        <v>2.3999999999999355E-2</v>
      </c>
      <c r="C58" t="s">
        <v>4</v>
      </c>
      <c r="D58">
        <f t="shared" si="2"/>
        <v>0.27849999999999986</v>
      </c>
      <c r="E58" t="str">
        <f t="shared" si="1"/>
        <v>A</v>
      </c>
    </row>
    <row r="59" spans="1:5" x14ac:dyDescent="0.3">
      <c r="A59">
        <v>2.7999999999998693E-2</v>
      </c>
      <c r="B59">
        <v>0.12399999999999944</v>
      </c>
      <c r="C59" t="s">
        <v>4</v>
      </c>
      <c r="D59">
        <f t="shared" si="2"/>
        <v>0.32849999999999985</v>
      </c>
      <c r="E59" t="str">
        <f t="shared" si="1"/>
        <v>A</v>
      </c>
    </row>
    <row r="60" spans="1:5" x14ac:dyDescent="0.3">
      <c r="A60">
        <v>-0.37200000000000122</v>
      </c>
      <c r="B60">
        <v>0.12399999999999944</v>
      </c>
      <c r="C60" t="s">
        <v>4</v>
      </c>
      <c r="D60">
        <f t="shared" si="2"/>
        <v>0.27849999999999986</v>
      </c>
      <c r="E60" t="str">
        <f t="shared" si="1"/>
        <v>A</v>
      </c>
    </row>
    <row r="61" spans="1:5" x14ac:dyDescent="0.3">
      <c r="A61">
        <v>0.72799999999999887</v>
      </c>
      <c r="B61">
        <v>0.8239999999999994</v>
      </c>
      <c r="C61" t="s">
        <v>4</v>
      </c>
      <c r="D61">
        <f t="shared" si="2"/>
        <v>0.41599999999999987</v>
      </c>
      <c r="E61" t="str">
        <f t="shared" si="1"/>
        <v>N</v>
      </c>
    </row>
    <row r="62" spans="1:5" x14ac:dyDescent="0.3">
      <c r="A62">
        <v>0.32799999999999896</v>
      </c>
      <c r="B62">
        <v>0.3239999999999994</v>
      </c>
      <c r="C62" t="s">
        <v>4</v>
      </c>
      <c r="D62">
        <f t="shared" si="2"/>
        <v>0.36599999999999988</v>
      </c>
      <c r="E62" t="str">
        <f t="shared" si="1"/>
        <v>A</v>
      </c>
    </row>
    <row r="63" spans="1:5" x14ac:dyDescent="0.3">
      <c r="A63">
        <v>-0.17200000000000104</v>
      </c>
      <c r="B63">
        <v>0.22399999999999931</v>
      </c>
      <c r="C63" t="s">
        <v>4</v>
      </c>
      <c r="D63">
        <f t="shared" si="2"/>
        <v>0.30349999999999988</v>
      </c>
      <c r="E63" t="str">
        <f t="shared" si="1"/>
        <v>A</v>
      </c>
    </row>
    <row r="64" spans="1:5" x14ac:dyDescent="0.3">
      <c r="A64">
        <v>0.12799999999999878</v>
      </c>
      <c r="B64">
        <v>0.42399999999999949</v>
      </c>
      <c r="C64" t="s">
        <v>4</v>
      </c>
      <c r="D64">
        <f t="shared" si="2"/>
        <v>0.34099999999999986</v>
      </c>
      <c r="E64" t="str">
        <f t="shared" si="1"/>
        <v>N</v>
      </c>
    </row>
    <row r="65" spans="1:5" x14ac:dyDescent="0.3">
      <c r="A65">
        <v>-0.37200000000000122</v>
      </c>
      <c r="B65">
        <v>0.3239999999999994</v>
      </c>
      <c r="C65" t="s">
        <v>4</v>
      </c>
      <c r="D65">
        <f t="shared" si="2"/>
        <v>0.27849999999999986</v>
      </c>
      <c r="E65" t="str">
        <f t="shared" si="1"/>
        <v>N</v>
      </c>
    </row>
    <row r="66" spans="1:5" x14ac:dyDescent="0.3">
      <c r="A66">
        <v>-7.2000000000001396E-2</v>
      </c>
      <c r="B66">
        <v>0.72399999999999931</v>
      </c>
      <c r="C66" t="s">
        <v>4</v>
      </c>
      <c r="D66">
        <f t="shared" ref="D66:D101" si="3">IF(AND($H$6&lt;&gt;"",$H$10&lt;&gt;""),$H$6+$H$10*A66,"")</f>
        <v>0.31599999999999984</v>
      </c>
      <c r="E66" t="str">
        <f t="shared" si="1"/>
        <v>N</v>
      </c>
    </row>
    <row r="67" spans="1:5" x14ac:dyDescent="0.3">
      <c r="A67">
        <v>0.32799999999999896</v>
      </c>
      <c r="B67">
        <v>0.62399999999999922</v>
      </c>
      <c r="C67" t="s">
        <v>4</v>
      </c>
      <c r="D67">
        <f t="shared" si="3"/>
        <v>0.36599999999999988</v>
      </c>
      <c r="E67" t="str">
        <f t="shared" ref="E67:E101" si="4">IF(B67&lt;D67,"A","N")</f>
        <v>N</v>
      </c>
    </row>
    <row r="68" spans="1:5" x14ac:dyDescent="0.3">
      <c r="A68">
        <v>0.12799999999999878</v>
      </c>
      <c r="B68">
        <v>0.12399999999999944</v>
      </c>
      <c r="C68" t="s">
        <v>4</v>
      </c>
      <c r="D68">
        <f t="shared" si="3"/>
        <v>0.34099999999999986</v>
      </c>
      <c r="E68" t="str">
        <f t="shared" si="4"/>
        <v>A</v>
      </c>
    </row>
    <row r="69" spans="1:5" x14ac:dyDescent="0.3">
      <c r="A69">
        <v>0.9279999999999986</v>
      </c>
      <c r="B69">
        <v>0.52399999999999958</v>
      </c>
      <c r="C69" t="s">
        <v>4</v>
      </c>
      <c r="D69">
        <f t="shared" si="3"/>
        <v>0.44099999999999984</v>
      </c>
      <c r="E69" t="str">
        <f t="shared" si="4"/>
        <v>N</v>
      </c>
    </row>
    <row r="70" spans="1:5" x14ac:dyDescent="0.3">
      <c r="A70">
        <v>-0.27200000000000113</v>
      </c>
      <c r="B70">
        <v>0.62399999999999922</v>
      </c>
      <c r="C70" t="s">
        <v>4</v>
      </c>
      <c r="D70">
        <f t="shared" si="3"/>
        <v>0.29099999999999987</v>
      </c>
      <c r="E70" t="str">
        <f t="shared" si="4"/>
        <v>N</v>
      </c>
    </row>
    <row r="71" spans="1:5" x14ac:dyDescent="0.3">
      <c r="A71">
        <v>-0.67200000000000104</v>
      </c>
      <c r="B71">
        <v>-0.1760000000000006</v>
      </c>
      <c r="C71" t="s">
        <v>4</v>
      </c>
      <c r="D71">
        <f t="shared" si="3"/>
        <v>0.24099999999999988</v>
      </c>
      <c r="E71" t="str">
        <f t="shared" si="4"/>
        <v>A</v>
      </c>
    </row>
    <row r="72" spans="1:5" x14ac:dyDescent="0.3">
      <c r="A72">
        <v>0.32799999999999896</v>
      </c>
      <c r="B72">
        <v>0.62399999999999922</v>
      </c>
      <c r="C72" t="s">
        <v>4</v>
      </c>
      <c r="D72">
        <f t="shared" si="3"/>
        <v>0.36599999999999988</v>
      </c>
      <c r="E72" t="str">
        <f t="shared" si="4"/>
        <v>N</v>
      </c>
    </row>
    <row r="73" spans="1:5" x14ac:dyDescent="0.3">
      <c r="A73">
        <v>-7.2000000000001396E-2</v>
      </c>
      <c r="B73">
        <v>0.3239999999999994</v>
      </c>
      <c r="C73" t="s">
        <v>4</v>
      </c>
      <c r="D73">
        <f t="shared" si="3"/>
        <v>0.31599999999999984</v>
      </c>
      <c r="E73" t="str">
        <f t="shared" si="4"/>
        <v>N</v>
      </c>
    </row>
    <row r="74" spans="1:5" x14ac:dyDescent="0.3">
      <c r="A74">
        <v>-7.2000000000001396E-2</v>
      </c>
      <c r="B74">
        <v>0.3239999999999994</v>
      </c>
      <c r="C74" t="s">
        <v>4</v>
      </c>
      <c r="D74">
        <f t="shared" si="3"/>
        <v>0.31599999999999984</v>
      </c>
      <c r="E74" t="str">
        <f t="shared" si="4"/>
        <v>N</v>
      </c>
    </row>
    <row r="75" spans="1:5" x14ac:dyDescent="0.3">
      <c r="A75">
        <v>-0.17200000000000104</v>
      </c>
      <c r="B75">
        <v>0.12399999999999944</v>
      </c>
      <c r="C75" t="s">
        <v>4</v>
      </c>
      <c r="D75">
        <f t="shared" si="3"/>
        <v>0.30349999999999988</v>
      </c>
      <c r="E75" t="str">
        <f t="shared" si="4"/>
        <v>A</v>
      </c>
    </row>
    <row r="76" spans="1:5" x14ac:dyDescent="0.3">
      <c r="A76">
        <v>0.4279999999999986</v>
      </c>
      <c r="B76">
        <v>0.42399999999999949</v>
      </c>
      <c r="C76" t="s">
        <v>4</v>
      </c>
      <c r="D76">
        <f t="shared" si="3"/>
        <v>0.37849999999999984</v>
      </c>
      <c r="E76" t="str">
        <f t="shared" si="4"/>
        <v>N</v>
      </c>
    </row>
    <row r="77" spans="1:5" x14ac:dyDescent="0.3">
      <c r="A77">
        <v>0.32799999999999896</v>
      </c>
      <c r="B77">
        <v>0.12399999999999944</v>
      </c>
      <c r="C77" t="s">
        <v>4</v>
      </c>
      <c r="D77">
        <f t="shared" si="3"/>
        <v>0.36599999999999988</v>
      </c>
      <c r="E77" t="str">
        <f t="shared" si="4"/>
        <v>A</v>
      </c>
    </row>
    <row r="78" spans="1:5" x14ac:dyDescent="0.3">
      <c r="A78">
        <v>-7.2000000000001396E-2</v>
      </c>
      <c r="B78">
        <v>0.12399999999999944</v>
      </c>
      <c r="C78" t="s">
        <v>4</v>
      </c>
      <c r="D78">
        <f t="shared" si="3"/>
        <v>0.31599999999999984</v>
      </c>
      <c r="E78" t="str">
        <f t="shared" si="4"/>
        <v>A</v>
      </c>
    </row>
    <row r="79" spans="1:5" x14ac:dyDescent="0.3">
      <c r="A79">
        <v>0.12799999999999878</v>
      </c>
      <c r="B79">
        <v>0.12399999999999944</v>
      </c>
      <c r="C79" t="s">
        <v>4</v>
      </c>
      <c r="D79">
        <f t="shared" si="3"/>
        <v>0.34099999999999986</v>
      </c>
      <c r="E79" t="str">
        <f t="shared" si="4"/>
        <v>A</v>
      </c>
    </row>
    <row r="80" spans="1:5" x14ac:dyDescent="0.3">
      <c r="A80">
        <v>-7.2000000000001396E-2</v>
      </c>
      <c r="B80">
        <v>0.42399999999999949</v>
      </c>
      <c r="C80" t="s">
        <v>4</v>
      </c>
      <c r="D80">
        <f t="shared" si="3"/>
        <v>0.31599999999999984</v>
      </c>
      <c r="E80" t="str">
        <f t="shared" si="4"/>
        <v>N</v>
      </c>
    </row>
    <row r="81" spans="1:5" x14ac:dyDescent="0.3">
      <c r="A81">
        <v>0.12799999999999878</v>
      </c>
      <c r="B81">
        <v>-7.6000000000000512E-2</v>
      </c>
      <c r="C81" t="s">
        <v>4</v>
      </c>
      <c r="D81">
        <f t="shared" si="3"/>
        <v>0.34099999999999986</v>
      </c>
      <c r="E81" t="str">
        <f t="shared" si="4"/>
        <v>A</v>
      </c>
    </row>
    <row r="82" spans="1:5" x14ac:dyDescent="0.3">
      <c r="A82">
        <v>-7.2000000000001396E-2</v>
      </c>
      <c r="B82">
        <v>0.22399999999999931</v>
      </c>
      <c r="C82" t="s">
        <v>4</v>
      </c>
      <c r="D82">
        <f t="shared" si="3"/>
        <v>0.31599999999999984</v>
      </c>
      <c r="E82" t="str">
        <f t="shared" si="4"/>
        <v>A</v>
      </c>
    </row>
    <row r="83" spans="1:5" x14ac:dyDescent="0.3">
      <c r="A83">
        <v>0.9279999999999986</v>
      </c>
      <c r="B83">
        <v>0.3239999999999994</v>
      </c>
      <c r="C83" t="s">
        <v>4</v>
      </c>
      <c r="D83">
        <f t="shared" si="3"/>
        <v>0.44099999999999984</v>
      </c>
      <c r="E83" t="str">
        <f t="shared" si="4"/>
        <v>A</v>
      </c>
    </row>
    <row r="84" spans="1:5" x14ac:dyDescent="0.3">
      <c r="A84">
        <v>-7.2000000000001396E-2</v>
      </c>
      <c r="B84">
        <v>0.52399999999999958</v>
      </c>
      <c r="C84" t="s">
        <v>4</v>
      </c>
      <c r="D84">
        <f t="shared" si="3"/>
        <v>0.31599999999999984</v>
      </c>
      <c r="E84" t="str">
        <f t="shared" si="4"/>
        <v>N</v>
      </c>
    </row>
    <row r="85" spans="1:5" x14ac:dyDescent="0.3">
      <c r="A85">
        <v>-7.2000000000001396E-2</v>
      </c>
      <c r="B85">
        <v>-0.1760000000000006</v>
      </c>
      <c r="C85" t="s">
        <v>4</v>
      </c>
      <c r="D85">
        <f t="shared" si="3"/>
        <v>0.31599999999999984</v>
      </c>
      <c r="E85" t="str">
        <f t="shared" si="4"/>
        <v>A</v>
      </c>
    </row>
    <row r="86" spans="1:5" x14ac:dyDescent="0.3">
      <c r="A86">
        <v>-0.27200000000000113</v>
      </c>
      <c r="B86">
        <v>-0.27600000000000069</v>
      </c>
      <c r="C86" t="s">
        <v>4</v>
      </c>
      <c r="D86">
        <f t="shared" si="3"/>
        <v>0.29099999999999987</v>
      </c>
      <c r="E86" t="str">
        <f t="shared" si="4"/>
        <v>A</v>
      </c>
    </row>
    <row r="87" spans="1:5" x14ac:dyDescent="0.3">
      <c r="A87">
        <v>0.12799999999999878</v>
      </c>
      <c r="B87">
        <v>0.62399999999999922</v>
      </c>
      <c r="C87" t="s">
        <v>4</v>
      </c>
      <c r="D87">
        <f t="shared" si="3"/>
        <v>0.34099999999999986</v>
      </c>
      <c r="E87" t="str">
        <f t="shared" si="4"/>
        <v>N</v>
      </c>
    </row>
    <row r="88" spans="1:5" x14ac:dyDescent="0.3">
      <c r="A88">
        <v>0.52799999999999869</v>
      </c>
      <c r="B88">
        <v>0.72399999999999931</v>
      </c>
      <c r="C88" t="s">
        <v>4</v>
      </c>
      <c r="D88">
        <f t="shared" si="3"/>
        <v>0.39099999999999985</v>
      </c>
      <c r="E88" t="str">
        <f t="shared" si="4"/>
        <v>N</v>
      </c>
    </row>
    <row r="89" spans="1:5" x14ac:dyDescent="0.3">
      <c r="A89">
        <v>0.22799999999999887</v>
      </c>
      <c r="B89">
        <v>0.12399999999999944</v>
      </c>
      <c r="C89" t="s">
        <v>4</v>
      </c>
      <c r="D89">
        <f t="shared" si="3"/>
        <v>0.35349999999999987</v>
      </c>
      <c r="E89" t="str">
        <f t="shared" si="4"/>
        <v>A</v>
      </c>
    </row>
    <row r="90" spans="1:5" x14ac:dyDescent="0.3">
      <c r="A90">
        <v>0.12799999999999878</v>
      </c>
      <c r="B90">
        <v>0.12399999999999944</v>
      </c>
      <c r="C90" t="s">
        <v>4</v>
      </c>
      <c r="D90">
        <f t="shared" si="3"/>
        <v>0.34099999999999986</v>
      </c>
      <c r="E90" t="str">
        <f t="shared" si="4"/>
        <v>A</v>
      </c>
    </row>
    <row r="91" spans="1:5" x14ac:dyDescent="0.3">
      <c r="A91">
        <v>0.22799999999999887</v>
      </c>
      <c r="B91">
        <v>0.42399999999999949</v>
      </c>
      <c r="C91" t="s">
        <v>4</v>
      </c>
      <c r="D91">
        <f t="shared" si="3"/>
        <v>0.35349999999999987</v>
      </c>
      <c r="E91" t="str">
        <f t="shared" si="4"/>
        <v>N</v>
      </c>
    </row>
    <row r="92" spans="1:5" x14ac:dyDescent="0.3">
      <c r="A92">
        <v>0.22799999999999887</v>
      </c>
      <c r="B92">
        <v>0.72399999999999931</v>
      </c>
      <c r="C92" t="s">
        <v>4</v>
      </c>
      <c r="D92">
        <f t="shared" si="3"/>
        <v>0.35349999999999987</v>
      </c>
      <c r="E92" t="str">
        <f t="shared" si="4"/>
        <v>N</v>
      </c>
    </row>
    <row r="93" spans="1:5" x14ac:dyDescent="0.3">
      <c r="A93">
        <v>0.22799999999999887</v>
      </c>
      <c r="B93">
        <v>0.62399999999999922</v>
      </c>
      <c r="C93" t="s">
        <v>4</v>
      </c>
      <c r="D93">
        <f t="shared" si="3"/>
        <v>0.35349999999999987</v>
      </c>
      <c r="E93" t="str">
        <f t="shared" si="4"/>
        <v>N</v>
      </c>
    </row>
    <row r="94" spans="1:5" x14ac:dyDescent="0.3">
      <c r="A94">
        <v>-0.17200000000000104</v>
      </c>
      <c r="B94">
        <v>0.22399999999999931</v>
      </c>
      <c r="C94" t="s">
        <v>4</v>
      </c>
      <c r="D94">
        <f t="shared" si="3"/>
        <v>0.30349999999999988</v>
      </c>
      <c r="E94" t="str">
        <f t="shared" si="4"/>
        <v>A</v>
      </c>
    </row>
    <row r="95" spans="1:5" x14ac:dyDescent="0.3">
      <c r="A95">
        <v>0.32799999999999896</v>
      </c>
      <c r="B95">
        <v>0.62399999999999922</v>
      </c>
      <c r="C95" t="s">
        <v>4</v>
      </c>
      <c r="D95">
        <f t="shared" si="3"/>
        <v>0.36599999999999988</v>
      </c>
      <c r="E95" t="str">
        <f t="shared" si="4"/>
        <v>N</v>
      </c>
    </row>
    <row r="96" spans="1:5" x14ac:dyDescent="0.3">
      <c r="A96">
        <v>0.4279999999999986</v>
      </c>
      <c r="B96">
        <v>0.8239999999999994</v>
      </c>
      <c r="C96" t="s">
        <v>4</v>
      </c>
      <c r="D96">
        <f t="shared" si="3"/>
        <v>0.37849999999999984</v>
      </c>
      <c r="E96" t="str">
        <f t="shared" si="4"/>
        <v>N</v>
      </c>
    </row>
    <row r="97" spans="1:5" x14ac:dyDescent="0.3">
      <c r="A97">
        <v>0.12799999999999878</v>
      </c>
      <c r="B97">
        <v>0.62399999999999922</v>
      </c>
      <c r="C97" t="s">
        <v>4</v>
      </c>
      <c r="D97">
        <f t="shared" si="3"/>
        <v>0.34099999999999986</v>
      </c>
      <c r="E97" t="str">
        <f t="shared" si="4"/>
        <v>N</v>
      </c>
    </row>
    <row r="98" spans="1:5" x14ac:dyDescent="0.3">
      <c r="A98">
        <v>-0.37200000000000122</v>
      </c>
      <c r="B98">
        <v>0.22399999999999931</v>
      </c>
      <c r="C98" t="s">
        <v>4</v>
      </c>
      <c r="D98">
        <f t="shared" si="3"/>
        <v>0.27849999999999986</v>
      </c>
      <c r="E98" t="str">
        <f t="shared" si="4"/>
        <v>A</v>
      </c>
    </row>
    <row r="99" spans="1:5" x14ac:dyDescent="0.3">
      <c r="A99">
        <v>0.12799999999999878</v>
      </c>
      <c r="B99">
        <v>0.3239999999999994</v>
      </c>
      <c r="C99" t="s">
        <v>4</v>
      </c>
      <c r="D99">
        <f t="shared" si="3"/>
        <v>0.34099999999999986</v>
      </c>
      <c r="E99" t="str">
        <f t="shared" si="4"/>
        <v>A</v>
      </c>
    </row>
    <row r="100" spans="1:5" x14ac:dyDescent="0.3">
      <c r="A100">
        <v>0.52799999999999869</v>
      </c>
      <c r="B100">
        <v>0.62399999999999922</v>
      </c>
      <c r="C100" t="s">
        <v>4</v>
      </c>
      <c r="D100">
        <f t="shared" si="3"/>
        <v>0.39099999999999985</v>
      </c>
      <c r="E100" t="str">
        <f t="shared" si="4"/>
        <v>N</v>
      </c>
    </row>
    <row r="101" spans="1:5" x14ac:dyDescent="0.3">
      <c r="A101">
        <v>0.12799999999999878</v>
      </c>
      <c r="B101">
        <v>0.12399999999999944</v>
      </c>
      <c r="C101" t="s">
        <v>4</v>
      </c>
      <c r="D101">
        <f t="shared" si="3"/>
        <v>0.34099999999999986</v>
      </c>
      <c r="E101" t="str">
        <f t="shared" si="4"/>
        <v>A</v>
      </c>
    </row>
  </sheetData>
  <dataValidations count="2">
    <dataValidation type="decimal" allowBlank="1" showInputMessage="1" showErrorMessage="1" sqref="H6" xr:uid="{12BCED49-2B3F-42F4-AC5D-EB0332C7A903}">
      <formula1>-0.5</formula1>
      <formula2>0.5</formula2>
    </dataValidation>
    <dataValidation type="decimal" allowBlank="1" showInputMessage="1" showErrorMessage="1" sqref="H10" xr:uid="{E2B852C8-8D53-45D7-A276-1C38627FD3FD}">
      <formula1>-1</formula1>
      <formula2>1</formula2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3" name="Spinner 12">
              <controlPr defaultSize="0" autoPict="0">
                <anchor moveWithCells="1" sizeWithCells="1">
                  <from>
                    <xdr:col>8</xdr:col>
                    <xdr:colOff>30480</xdr:colOff>
                    <xdr:row>4</xdr:row>
                    <xdr:rowOff>68580</xdr:rowOff>
                  </from>
                  <to>
                    <xdr:col>8</xdr:col>
                    <xdr:colOff>289560</xdr:colOff>
                    <xdr:row>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" name="Spinner 14">
              <controlPr defaultSize="0" autoPict="0">
                <anchor moveWithCells="1" sizeWithCells="1">
                  <from>
                    <xdr:col>8</xdr:col>
                    <xdr:colOff>22860</xdr:colOff>
                    <xdr:row>8</xdr:row>
                    <xdr:rowOff>53340</xdr:rowOff>
                  </from>
                  <to>
                    <xdr:col>8</xdr:col>
                    <xdr:colOff>281940</xdr:colOff>
                    <xdr:row>10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5E68-01CF-4ABE-AFDC-EDB22FF6E4AC}">
  <dimension ref="A1:H42"/>
  <sheetViews>
    <sheetView workbookViewId="0">
      <selection activeCell="C4" sqref="C4"/>
    </sheetView>
  </sheetViews>
  <sheetFormatPr defaultRowHeight="14.4" x14ac:dyDescent="0.3"/>
  <sheetData>
    <row r="1" spans="1:8" x14ac:dyDescent="0.3">
      <c r="A1" t="s">
        <v>8</v>
      </c>
      <c r="B1" t="s">
        <v>9</v>
      </c>
      <c r="G1" s="4" t="s">
        <v>13</v>
      </c>
      <c r="H1" s="4"/>
    </row>
    <row r="2" spans="1:8" x14ac:dyDescent="0.3">
      <c r="A2">
        <v>-0.5</v>
      </c>
      <c r="B2">
        <v>-1</v>
      </c>
      <c r="C2">
        <v>33</v>
      </c>
      <c r="D2">
        <v>0</v>
      </c>
      <c r="G2" t="s">
        <v>3</v>
      </c>
      <c r="H2" t="s">
        <v>4</v>
      </c>
    </row>
    <row r="3" spans="1:8" x14ac:dyDescent="0.3">
      <c r="A3">
        <f>A2+0.05</f>
        <v>-0.45</v>
      </c>
      <c r="B3">
        <f>B2+0.05</f>
        <v>-0.95</v>
      </c>
      <c r="C3">
        <f>(C2-20)/40</f>
        <v>0.32500000000000001</v>
      </c>
      <c r="D3">
        <f>(20-D2)/40</f>
        <v>0.5</v>
      </c>
      <c r="E3" s="4" t="s">
        <v>12</v>
      </c>
      <c r="F3" t="s">
        <v>3</v>
      </c>
      <c r="G3" cm="1">
        <f t="array" ref="G3">SUMPRODUCT(--('Supervised Learning'!$C$2:$C$101="A"),--('Supervised Learning'!$E$2:$E$101="A"))</f>
        <v>50</v>
      </c>
      <c r="H3" cm="1">
        <f t="array" ref="H3">SUMPRODUCT(--('Supervised Learning'!$C$2:$C$101="A"),--('Supervised Learning'!$E$2:$E$101="N"))</f>
        <v>0</v>
      </c>
    </row>
    <row r="4" spans="1:8" x14ac:dyDescent="0.3">
      <c r="A4">
        <f t="shared" ref="A4:A22" si="0">A3+0.05</f>
        <v>-0.4</v>
      </c>
      <c r="B4">
        <f t="shared" ref="B4:B42" si="1">B3+0.05</f>
        <v>-0.89999999999999991</v>
      </c>
      <c r="E4" s="4"/>
      <c r="F4" t="s">
        <v>4</v>
      </c>
      <c r="G4" cm="1">
        <f t="array" ref="G4">SUMPRODUCT(--('Supervised Learning'!$C$2:$C$101="N"),--('Supervised Learning'!$E$2:$E$101="A"))</f>
        <v>24</v>
      </c>
      <c r="H4" cm="1">
        <f t="array" ref="H4">SUMPRODUCT(--('Supervised Learning'!$C$2:$C$101="N"),--('Supervised Learning'!$E$2:$E$101="N"))</f>
        <v>26</v>
      </c>
    </row>
    <row r="5" spans="1:8" x14ac:dyDescent="0.3">
      <c r="A5">
        <f t="shared" si="0"/>
        <v>-0.35000000000000003</v>
      </c>
      <c r="B5">
        <f t="shared" si="1"/>
        <v>-0.84999999999999987</v>
      </c>
    </row>
    <row r="6" spans="1:8" x14ac:dyDescent="0.3">
      <c r="A6">
        <f t="shared" si="0"/>
        <v>-0.30000000000000004</v>
      </c>
      <c r="B6">
        <f t="shared" si="1"/>
        <v>-0.79999999999999982</v>
      </c>
    </row>
    <row r="7" spans="1:8" x14ac:dyDescent="0.3">
      <c r="A7">
        <f t="shared" si="0"/>
        <v>-0.25000000000000006</v>
      </c>
      <c r="B7">
        <f t="shared" si="1"/>
        <v>-0.74999999999999978</v>
      </c>
    </row>
    <row r="8" spans="1:8" x14ac:dyDescent="0.3">
      <c r="A8">
        <f t="shared" si="0"/>
        <v>-0.20000000000000007</v>
      </c>
      <c r="B8">
        <f t="shared" si="1"/>
        <v>-0.69999999999999973</v>
      </c>
    </row>
    <row r="9" spans="1:8" x14ac:dyDescent="0.3">
      <c r="A9">
        <f t="shared" si="0"/>
        <v>-0.15000000000000008</v>
      </c>
      <c r="B9">
        <f t="shared" si="1"/>
        <v>-0.64999999999999969</v>
      </c>
    </row>
    <row r="10" spans="1:8" x14ac:dyDescent="0.3">
      <c r="A10">
        <f t="shared" si="0"/>
        <v>-0.10000000000000007</v>
      </c>
      <c r="B10">
        <f t="shared" si="1"/>
        <v>-0.59999999999999964</v>
      </c>
    </row>
    <row r="11" spans="1:8" x14ac:dyDescent="0.3">
      <c r="A11">
        <f t="shared" si="0"/>
        <v>-5.0000000000000072E-2</v>
      </c>
      <c r="B11">
        <f t="shared" si="1"/>
        <v>-0.5499999999999996</v>
      </c>
    </row>
    <row r="12" spans="1:8" x14ac:dyDescent="0.3">
      <c r="A12">
        <v>0</v>
      </c>
      <c r="B12">
        <f t="shared" si="1"/>
        <v>-0.49999999999999961</v>
      </c>
    </row>
    <row r="13" spans="1:8" x14ac:dyDescent="0.3">
      <c r="A13">
        <f t="shared" si="0"/>
        <v>0.05</v>
      </c>
      <c r="B13">
        <f t="shared" si="1"/>
        <v>-0.44999999999999962</v>
      </c>
    </row>
    <row r="14" spans="1:8" x14ac:dyDescent="0.3">
      <c r="A14">
        <f t="shared" si="0"/>
        <v>0.1</v>
      </c>
      <c r="B14">
        <f t="shared" si="1"/>
        <v>-0.39999999999999963</v>
      </c>
    </row>
    <row r="15" spans="1:8" x14ac:dyDescent="0.3">
      <c r="A15">
        <f t="shared" si="0"/>
        <v>0.15000000000000002</v>
      </c>
      <c r="B15">
        <f t="shared" si="1"/>
        <v>-0.34999999999999964</v>
      </c>
    </row>
    <row r="16" spans="1:8" x14ac:dyDescent="0.3">
      <c r="A16">
        <f t="shared" si="0"/>
        <v>0.2</v>
      </c>
      <c r="B16">
        <f t="shared" si="1"/>
        <v>-0.29999999999999966</v>
      </c>
    </row>
    <row r="17" spans="1:2" x14ac:dyDescent="0.3">
      <c r="A17">
        <f t="shared" si="0"/>
        <v>0.25</v>
      </c>
      <c r="B17">
        <f t="shared" si="1"/>
        <v>-0.24999999999999967</v>
      </c>
    </row>
    <row r="18" spans="1:2" x14ac:dyDescent="0.3">
      <c r="A18">
        <f t="shared" si="0"/>
        <v>0.3</v>
      </c>
      <c r="B18">
        <f t="shared" si="1"/>
        <v>-0.19999999999999968</v>
      </c>
    </row>
    <row r="19" spans="1:2" x14ac:dyDescent="0.3">
      <c r="A19">
        <f t="shared" si="0"/>
        <v>0.35</v>
      </c>
      <c r="B19">
        <f t="shared" si="1"/>
        <v>-0.14999999999999969</v>
      </c>
    </row>
    <row r="20" spans="1:2" x14ac:dyDescent="0.3">
      <c r="A20">
        <f t="shared" si="0"/>
        <v>0.39999999999999997</v>
      </c>
      <c r="B20">
        <f t="shared" si="1"/>
        <v>-9.9999999999999686E-2</v>
      </c>
    </row>
    <row r="21" spans="1:2" x14ac:dyDescent="0.3">
      <c r="A21">
        <f t="shared" si="0"/>
        <v>0.44999999999999996</v>
      </c>
      <c r="B21">
        <f t="shared" si="1"/>
        <v>-4.9999999999999684E-2</v>
      </c>
    </row>
    <row r="22" spans="1:2" x14ac:dyDescent="0.3">
      <c r="A22">
        <f t="shared" si="0"/>
        <v>0.49999999999999994</v>
      </c>
      <c r="B22">
        <v>0</v>
      </c>
    </row>
    <row r="23" spans="1:2" x14ac:dyDescent="0.3">
      <c r="B23">
        <f t="shared" si="1"/>
        <v>0.05</v>
      </c>
    </row>
    <row r="24" spans="1:2" x14ac:dyDescent="0.3">
      <c r="B24">
        <f t="shared" si="1"/>
        <v>0.1</v>
      </c>
    </row>
    <row r="25" spans="1:2" x14ac:dyDescent="0.3">
      <c r="B25">
        <f t="shared" si="1"/>
        <v>0.15000000000000002</v>
      </c>
    </row>
    <row r="26" spans="1:2" x14ac:dyDescent="0.3">
      <c r="B26">
        <f t="shared" si="1"/>
        <v>0.2</v>
      </c>
    </row>
    <row r="27" spans="1:2" x14ac:dyDescent="0.3">
      <c r="B27">
        <f t="shared" si="1"/>
        <v>0.25</v>
      </c>
    </row>
    <row r="28" spans="1:2" x14ac:dyDescent="0.3">
      <c r="B28">
        <f t="shared" si="1"/>
        <v>0.3</v>
      </c>
    </row>
    <row r="29" spans="1:2" x14ac:dyDescent="0.3">
      <c r="B29">
        <f t="shared" si="1"/>
        <v>0.35</v>
      </c>
    </row>
    <row r="30" spans="1:2" x14ac:dyDescent="0.3">
      <c r="B30">
        <f t="shared" si="1"/>
        <v>0.39999999999999997</v>
      </c>
    </row>
    <row r="31" spans="1:2" x14ac:dyDescent="0.3">
      <c r="B31">
        <f t="shared" si="1"/>
        <v>0.44999999999999996</v>
      </c>
    </row>
    <row r="32" spans="1:2" x14ac:dyDescent="0.3">
      <c r="B32">
        <f t="shared" si="1"/>
        <v>0.49999999999999994</v>
      </c>
    </row>
    <row r="33" spans="2:2" x14ac:dyDescent="0.3">
      <c r="B33">
        <f t="shared" si="1"/>
        <v>0.54999999999999993</v>
      </c>
    </row>
    <row r="34" spans="2:2" x14ac:dyDescent="0.3">
      <c r="B34">
        <f t="shared" si="1"/>
        <v>0.6</v>
      </c>
    </row>
    <row r="35" spans="2:2" x14ac:dyDescent="0.3">
      <c r="B35">
        <f t="shared" si="1"/>
        <v>0.65</v>
      </c>
    </row>
    <row r="36" spans="2:2" x14ac:dyDescent="0.3">
      <c r="B36">
        <f t="shared" si="1"/>
        <v>0.70000000000000007</v>
      </c>
    </row>
    <row r="37" spans="2:2" x14ac:dyDescent="0.3">
      <c r="B37">
        <f t="shared" si="1"/>
        <v>0.75000000000000011</v>
      </c>
    </row>
    <row r="38" spans="2:2" x14ac:dyDescent="0.3">
      <c r="B38">
        <f t="shared" si="1"/>
        <v>0.80000000000000016</v>
      </c>
    </row>
    <row r="39" spans="2:2" x14ac:dyDescent="0.3">
      <c r="B39">
        <f t="shared" si="1"/>
        <v>0.8500000000000002</v>
      </c>
    </row>
    <row r="40" spans="2:2" x14ac:dyDescent="0.3">
      <c r="B40">
        <f t="shared" si="1"/>
        <v>0.90000000000000024</v>
      </c>
    </row>
    <row r="41" spans="2:2" x14ac:dyDescent="0.3">
      <c r="B41">
        <f t="shared" si="1"/>
        <v>0.95000000000000029</v>
      </c>
    </row>
    <row r="42" spans="2:2" x14ac:dyDescent="0.3">
      <c r="B42">
        <f t="shared" si="1"/>
        <v>1.0000000000000002</v>
      </c>
    </row>
  </sheetData>
  <mergeCells count="2">
    <mergeCell ref="E3:E4"/>
    <mergeCell ref="G1:H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Supervised Learning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Ahmadi</dc:creator>
  <cp:lastModifiedBy>Shah, Ritika</cp:lastModifiedBy>
  <dcterms:created xsi:type="dcterms:W3CDTF">2023-08-27T20:48:50Z</dcterms:created>
  <dcterms:modified xsi:type="dcterms:W3CDTF">2025-01-21T20:34:36Z</dcterms:modified>
</cp:coreProperties>
</file>