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eative craetions\CReative creations\EastMan\2025\Rajasthan Phase 1 June\"/>
    </mc:Choice>
  </mc:AlternateContent>
  <bookViews>
    <workbookView xWindow="0" yWindow="0" windowWidth="20490" windowHeight="7650"/>
  </bookViews>
  <sheets>
    <sheet name="Recee Data" sheetId="1" r:id="rId1"/>
    <sheet name="Summary" sheetId="2" r:id="rId2"/>
  </sheets>
  <definedNames>
    <definedName name="_xlnm._FilterDatabase" localSheetId="0" hidden="1">'Recee Data'!$A$2:$V$2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36" i="1" l="1"/>
  <c r="P435" i="1"/>
  <c r="P434" i="1"/>
  <c r="P433" i="1"/>
  <c r="P432" i="1"/>
  <c r="P431" i="1"/>
  <c r="P430" i="1"/>
  <c r="P424" i="1"/>
  <c r="P410" i="1"/>
  <c r="P409" i="1"/>
  <c r="P408" i="1"/>
  <c r="P407" i="1"/>
  <c r="P406" i="1"/>
  <c r="P405" i="1"/>
  <c r="P404" i="1"/>
  <c r="P400" i="1"/>
  <c r="P399" i="1"/>
  <c r="P398" i="1"/>
  <c r="P397" i="1"/>
  <c r="P396" i="1"/>
  <c r="P395" i="1"/>
  <c r="P391" i="1"/>
  <c r="P389" i="1"/>
  <c r="P374" i="1"/>
  <c r="P373" i="1"/>
  <c r="P372" i="1"/>
  <c r="P369" i="1"/>
  <c r="P368" i="1"/>
  <c r="P367" i="1"/>
  <c r="P363" i="1"/>
  <c r="P362" i="1"/>
  <c r="P356" i="1"/>
  <c r="P355" i="1"/>
  <c r="P347" i="1"/>
  <c r="P346" i="1"/>
  <c r="P345" i="1"/>
  <c r="P344" i="1"/>
  <c r="P343" i="1"/>
  <c r="P340" i="1"/>
  <c r="P339" i="1"/>
  <c r="P327" i="1"/>
  <c r="P324" i="1"/>
  <c r="P323" i="1"/>
  <c r="P322" i="1"/>
  <c r="P321" i="1"/>
  <c r="P320" i="1"/>
  <c r="P315" i="1"/>
  <c r="P314" i="1"/>
  <c r="P313" i="1"/>
  <c r="P309" i="1"/>
  <c r="P308" i="1"/>
  <c r="P307" i="1"/>
  <c r="P306" i="1"/>
  <c r="P288" i="1"/>
  <c r="P287" i="1"/>
  <c r="P285" i="1"/>
  <c r="P284" i="1"/>
  <c r="P283" i="1"/>
  <c r="P282" i="1"/>
  <c r="P271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1" i="1"/>
  <c r="P250" i="1"/>
  <c r="P249" i="1"/>
  <c r="P248" i="1"/>
  <c r="P247" i="1"/>
  <c r="P245" i="1"/>
  <c r="P244" i="1"/>
  <c r="P233" i="1"/>
  <c r="P228" i="1"/>
  <c r="P226" i="1"/>
  <c r="P225" i="1"/>
  <c r="P216" i="1"/>
  <c r="P214" i="1"/>
  <c r="P210" i="1"/>
  <c r="P209" i="1"/>
  <c r="P208" i="1"/>
  <c r="P200" i="1"/>
  <c r="P199" i="1"/>
  <c r="P198" i="1"/>
  <c r="P197" i="1"/>
  <c r="P176" i="1"/>
  <c r="P175" i="1"/>
  <c r="P170" i="1"/>
  <c r="P164" i="1"/>
  <c r="P163" i="1"/>
  <c r="P162" i="1"/>
  <c r="P161" i="1"/>
  <c r="P158" i="1"/>
  <c r="P157" i="1"/>
  <c r="P156" i="1"/>
  <c r="P155" i="1"/>
  <c r="P153" i="1"/>
  <c r="P138" i="1"/>
  <c r="P137" i="1"/>
  <c r="P131" i="1"/>
  <c r="P124" i="1"/>
  <c r="P123" i="1"/>
  <c r="P121" i="1"/>
  <c r="P110" i="1"/>
  <c r="P107" i="1"/>
  <c r="P105" i="1"/>
  <c r="P99" i="1"/>
  <c r="P95" i="1"/>
  <c r="P94" i="1"/>
  <c r="P93" i="1"/>
  <c r="P90" i="1"/>
  <c r="P89" i="1"/>
  <c r="P88" i="1"/>
  <c r="P87" i="1"/>
  <c r="P86" i="1"/>
  <c r="P74" i="1"/>
  <c r="P71" i="1"/>
  <c r="P69" i="1"/>
  <c r="P54" i="1"/>
  <c r="P53" i="1"/>
  <c r="P47" i="1"/>
  <c r="P46" i="1"/>
  <c r="P37" i="1"/>
  <c r="P36" i="1"/>
  <c r="P35" i="1"/>
  <c r="P32" i="1"/>
  <c r="P31" i="1"/>
  <c r="P27" i="1"/>
  <c r="P26" i="1"/>
  <c r="P25" i="1"/>
  <c r="P23" i="1"/>
  <c r="P19" i="1"/>
  <c r="P15" i="1"/>
  <c r="P14" i="1"/>
  <c r="P13" i="1"/>
  <c r="P9" i="1"/>
  <c r="P7" i="1"/>
  <c r="P6" i="1"/>
  <c r="P429" i="1"/>
  <c r="P428" i="1"/>
  <c r="P423" i="1"/>
  <c r="P422" i="1"/>
  <c r="P421" i="1"/>
  <c r="P420" i="1"/>
  <c r="P419" i="1"/>
  <c r="P418" i="1"/>
  <c r="P416" i="1"/>
  <c r="P415" i="1"/>
  <c r="P414" i="1"/>
  <c r="P413" i="1"/>
  <c r="P412" i="1"/>
  <c r="P411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53" i="1"/>
  <c r="P352" i="1"/>
  <c r="P351" i="1"/>
  <c r="P350" i="1"/>
  <c r="P349" i="1"/>
  <c r="P348" i="1"/>
  <c r="P338" i="1"/>
  <c r="P331" i="1"/>
  <c r="P329" i="1"/>
  <c r="P318" i="1"/>
  <c r="P317" i="1"/>
  <c r="P305" i="1"/>
  <c r="P304" i="1"/>
  <c r="P303" i="1"/>
  <c r="P302" i="1"/>
  <c r="P301" i="1"/>
  <c r="P300" i="1"/>
  <c r="P299" i="1"/>
  <c r="P298" i="1"/>
  <c r="P297" i="1"/>
  <c r="P296" i="1"/>
  <c r="P290" i="1"/>
  <c r="P289" i="1"/>
  <c r="P279" i="1"/>
  <c r="P278" i="1"/>
  <c r="P277" i="1"/>
  <c r="P276" i="1"/>
  <c r="P275" i="1"/>
  <c r="P240" i="1"/>
  <c r="P239" i="1"/>
  <c r="P238" i="1"/>
  <c r="P237" i="1"/>
  <c r="P204" i="1"/>
  <c r="P203" i="1"/>
  <c r="P192" i="1"/>
  <c r="P191" i="1"/>
  <c r="P189" i="1"/>
  <c r="P188" i="1"/>
  <c r="P187" i="1"/>
  <c r="P186" i="1"/>
  <c r="P185" i="1"/>
  <c r="P184" i="1"/>
  <c r="P180" i="1"/>
  <c r="P179" i="1"/>
  <c r="P178" i="1"/>
  <c r="P177" i="1"/>
  <c r="P167" i="1"/>
  <c r="P147" i="1"/>
  <c r="P146" i="1"/>
  <c r="P145" i="1"/>
  <c r="P144" i="1"/>
  <c r="P142" i="1"/>
  <c r="P140" i="1"/>
  <c r="P136" i="1"/>
  <c r="P135" i="1"/>
  <c r="P134" i="1"/>
  <c r="P133" i="1"/>
  <c r="P120" i="1"/>
  <c r="P119" i="1"/>
  <c r="P118" i="1"/>
  <c r="P117" i="1"/>
  <c r="P116" i="1"/>
  <c r="P115" i="1"/>
  <c r="P114" i="1"/>
  <c r="P113" i="1"/>
  <c r="P112" i="1"/>
  <c r="P111" i="1"/>
  <c r="P103" i="1"/>
  <c r="P102" i="1"/>
  <c r="P101" i="1"/>
  <c r="P85" i="1"/>
  <c r="P84" i="1"/>
  <c r="P83" i="1"/>
  <c r="P82" i="1"/>
  <c r="P81" i="1"/>
  <c r="P80" i="1"/>
  <c r="P79" i="1"/>
  <c r="P78" i="1"/>
  <c r="P77" i="1"/>
  <c r="P76" i="1"/>
  <c r="P75" i="1"/>
  <c r="P73" i="1"/>
  <c r="P72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12" i="1"/>
  <c r="P11" i="1"/>
  <c r="M426" i="1" l="1"/>
  <c r="M417" i="1"/>
  <c r="M403" i="1"/>
  <c r="M402" i="1"/>
  <c r="P402" i="1" s="1"/>
  <c r="M401" i="1"/>
  <c r="P401" i="1" s="1"/>
  <c r="M390" i="1"/>
  <c r="M371" i="1"/>
  <c r="M359" i="1"/>
  <c r="P359" i="1" s="1"/>
  <c r="M358" i="1"/>
  <c r="M354" i="1"/>
  <c r="M342" i="1"/>
  <c r="M341" i="1"/>
  <c r="P341" i="1" s="1"/>
  <c r="M334" i="1"/>
  <c r="M330" i="1"/>
  <c r="P330" i="1" s="1"/>
  <c r="M328" i="1"/>
  <c r="P328" i="1" s="1"/>
  <c r="M325" i="1"/>
  <c r="M319" i="1"/>
  <c r="M310" i="1"/>
  <c r="M295" i="1"/>
  <c r="M286" i="1"/>
  <c r="P286" i="1" s="1"/>
  <c r="M281" i="1"/>
  <c r="M280" i="1"/>
  <c r="P280" i="1" s="1"/>
  <c r="M252" i="1"/>
  <c r="M246" i="1"/>
  <c r="M232" i="1"/>
  <c r="M224" i="1"/>
  <c r="M223" i="1"/>
  <c r="P223" i="1" s="1"/>
  <c r="M213" i="1"/>
  <c r="M205" i="1"/>
  <c r="M201" i="1"/>
  <c r="M181" i="1"/>
  <c r="M174" i="1"/>
  <c r="M172" i="1"/>
  <c r="P172" i="1" s="1"/>
  <c r="M168" i="1"/>
  <c r="M166" i="1"/>
  <c r="M154" i="1"/>
  <c r="M152" i="1"/>
  <c r="M130" i="1"/>
  <c r="M125" i="1"/>
  <c r="M122" i="1"/>
  <c r="M109" i="1"/>
  <c r="M106" i="1"/>
  <c r="M98" i="1"/>
  <c r="M91" i="1"/>
  <c r="M68" i="1"/>
  <c r="M45" i="1"/>
  <c r="M39" i="1"/>
  <c r="P39" i="1" s="1"/>
  <c r="M38" i="1"/>
  <c r="P38" i="1" s="1"/>
  <c r="M34" i="1"/>
  <c r="M30" i="1"/>
  <c r="M18" i="1"/>
  <c r="X425" i="1" l="1"/>
  <c r="X364" i="1"/>
  <c r="X357" i="1"/>
  <c r="X333" i="1"/>
  <c r="X332" i="1"/>
  <c r="X207" i="1"/>
  <c r="X206" i="1"/>
  <c r="X165" i="1"/>
  <c r="M274" i="1"/>
  <c r="U434" i="1" l="1"/>
  <c r="U433" i="1"/>
  <c r="U435" i="1"/>
  <c r="U436" i="1"/>
  <c r="U432" i="1"/>
  <c r="C49" i="2" l="1"/>
  <c r="U268" i="1" l="1"/>
  <c r="X268" i="1" s="1"/>
  <c r="U267" i="1"/>
  <c r="X267" i="1" s="1"/>
  <c r="U431" i="1" l="1"/>
  <c r="U430" i="1"/>
  <c r="U427" i="1"/>
  <c r="X427" i="1" s="1"/>
  <c r="U424" i="1"/>
  <c r="U410" i="1"/>
  <c r="U409" i="1"/>
  <c r="U408" i="1"/>
  <c r="U407" i="1"/>
  <c r="U406" i="1"/>
  <c r="U405" i="1"/>
  <c r="U404" i="1"/>
  <c r="U400" i="1"/>
  <c r="U399" i="1"/>
  <c r="U398" i="1"/>
  <c r="U397" i="1"/>
  <c r="U396" i="1"/>
  <c r="U395" i="1"/>
  <c r="U394" i="1"/>
  <c r="X394" i="1" s="1"/>
  <c r="U393" i="1"/>
  <c r="X393" i="1" s="1"/>
  <c r="U392" i="1"/>
  <c r="X392" i="1" s="1"/>
  <c r="U391" i="1"/>
  <c r="U389" i="1"/>
  <c r="U374" i="1"/>
  <c r="U373" i="1"/>
  <c r="U372" i="1"/>
  <c r="U370" i="1"/>
  <c r="X370" i="1" s="1"/>
  <c r="U369" i="1"/>
  <c r="U368" i="1"/>
  <c r="U367" i="1"/>
  <c r="U366" i="1"/>
  <c r="X366" i="1" s="1"/>
  <c r="U363" i="1"/>
  <c r="U362" i="1"/>
  <c r="U361" i="1"/>
  <c r="X361" i="1" s="1"/>
  <c r="U360" i="1"/>
  <c r="X360" i="1" s="1"/>
  <c r="U356" i="1"/>
  <c r="U355" i="1"/>
  <c r="U347" i="1"/>
  <c r="U346" i="1"/>
  <c r="U345" i="1"/>
  <c r="U344" i="1"/>
  <c r="U343" i="1"/>
  <c r="U340" i="1"/>
  <c r="U339" i="1"/>
  <c r="U337" i="1"/>
  <c r="X337" i="1" s="1"/>
  <c r="U336" i="1"/>
  <c r="X336" i="1" s="1"/>
  <c r="U335" i="1"/>
  <c r="X335" i="1" s="1"/>
  <c r="U327" i="1"/>
  <c r="U326" i="1"/>
  <c r="X326" i="1" s="1"/>
  <c r="U324" i="1"/>
  <c r="U323" i="1"/>
  <c r="U322" i="1"/>
  <c r="U321" i="1"/>
  <c r="U320" i="1"/>
  <c r="U316" i="1"/>
  <c r="X316" i="1" s="1"/>
  <c r="U315" i="1"/>
  <c r="U314" i="1"/>
  <c r="U313" i="1"/>
  <c r="U312" i="1"/>
  <c r="X312" i="1" s="1"/>
  <c r="U311" i="1"/>
  <c r="X311" i="1" s="1"/>
  <c r="U309" i="1"/>
  <c r="U308" i="1"/>
  <c r="U307" i="1"/>
  <c r="U306" i="1"/>
  <c r="U293" i="1"/>
  <c r="X293" i="1" s="1"/>
  <c r="U292" i="1"/>
  <c r="X292" i="1" s="1"/>
  <c r="U291" i="1"/>
  <c r="X291" i="1" s="1"/>
  <c r="U288" i="1"/>
  <c r="U287" i="1"/>
  <c r="U285" i="1"/>
  <c r="U284" i="1"/>
  <c r="U283" i="1"/>
  <c r="U282" i="1"/>
  <c r="U274" i="1"/>
  <c r="X274" i="1" s="1"/>
  <c r="U273" i="1"/>
  <c r="X273" i="1" s="1"/>
  <c r="U272" i="1"/>
  <c r="U271" i="1"/>
  <c r="U270" i="1"/>
  <c r="X270" i="1" s="1"/>
  <c r="U269" i="1"/>
  <c r="X269" i="1" s="1"/>
  <c r="U266" i="1"/>
  <c r="U265" i="1"/>
  <c r="U264" i="1"/>
  <c r="U263" i="1"/>
  <c r="U262" i="1"/>
  <c r="U260" i="1"/>
  <c r="U259" i="1"/>
  <c r="U258" i="1"/>
  <c r="U257" i="1"/>
  <c r="U256" i="1"/>
  <c r="U255" i="1"/>
  <c r="U254" i="1"/>
  <c r="U253" i="1"/>
  <c r="U251" i="1"/>
  <c r="U250" i="1"/>
  <c r="U249" i="1"/>
  <c r="U248" i="1"/>
  <c r="U247" i="1"/>
  <c r="U245" i="1"/>
  <c r="U244" i="1"/>
  <c r="U242" i="1"/>
  <c r="X242" i="1" s="1"/>
  <c r="U241" i="1"/>
  <c r="X241" i="1" s="1"/>
  <c r="U236" i="1"/>
  <c r="X236" i="1" s="1"/>
  <c r="U235" i="1"/>
  <c r="X235" i="1" s="1"/>
  <c r="U234" i="1"/>
  <c r="X234" i="1" s="1"/>
  <c r="U233" i="1"/>
  <c r="U231" i="1"/>
  <c r="X231" i="1" s="1"/>
  <c r="U230" i="1"/>
  <c r="U229" i="1"/>
  <c r="X229" i="1" s="1"/>
  <c r="U228" i="1"/>
  <c r="U227" i="1"/>
  <c r="X227" i="1" s="1"/>
  <c r="U226" i="1"/>
  <c r="U225" i="1"/>
  <c r="U222" i="1"/>
  <c r="X222" i="1" s="1"/>
  <c r="U221" i="1"/>
  <c r="X221" i="1" s="1"/>
  <c r="U220" i="1"/>
  <c r="X220" i="1" s="1"/>
  <c r="U219" i="1"/>
  <c r="X219" i="1" s="1"/>
  <c r="U218" i="1"/>
  <c r="X218" i="1" s="1"/>
  <c r="U217" i="1"/>
  <c r="X217" i="1" s="1"/>
  <c r="U216" i="1"/>
  <c r="U215" i="1"/>
  <c r="X215" i="1" s="1"/>
  <c r="U214" i="1"/>
  <c r="U212" i="1"/>
  <c r="X212" i="1" s="1"/>
  <c r="U211" i="1"/>
  <c r="X211" i="1" s="1"/>
  <c r="U210" i="1"/>
  <c r="U209" i="1"/>
  <c r="U208" i="1"/>
  <c r="U202" i="1"/>
  <c r="X202" i="1" s="1"/>
  <c r="U200" i="1"/>
  <c r="U199" i="1"/>
  <c r="U198" i="1"/>
  <c r="U197" i="1"/>
  <c r="U196" i="1"/>
  <c r="X196" i="1" s="1"/>
  <c r="U195" i="1"/>
  <c r="X195" i="1" s="1"/>
  <c r="U194" i="1"/>
  <c r="X194" i="1" s="1"/>
  <c r="U193" i="1"/>
  <c r="X193" i="1" s="1"/>
  <c r="U183" i="1"/>
  <c r="X183" i="1" s="1"/>
  <c r="U182" i="1"/>
  <c r="X182" i="1" s="1"/>
  <c r="U176" i="1"/>
  <c r="U175" i="1"/>
  <c r="U173" i="1"/>
  <c r="X173" i="1" s="1"/>
  <c r="U172" i="1"/>
  <c r="U171" i="1"/>
  <c r="X171" i="1" s="1"/>
  <c r="U170" i="1"/>
  <c r="U164" i="1"/>
  <c r="U163" i="1"/>
  <c r="U162" i="1"/>
  <c r="U161" i="1"/>
  <c r="U160" i="1"/>
  <c r="X160" i="1" s="1"/>
  <c r="U159" i="1"/>
  <c r="X159" i="1" s="1"/>
  <c r="U158" i="1"/>
  <c r="U157" i="1"/>
  <c r="U156" i="1"/>
  <c r="U155" i="1"/>
  <c r="U153" i="1"/>
  <c r="U151" i="1"/>
  <c r="X151" i="1" s="1"/>
  <c r="U150" i="1"/>
  <c r="X150" i="1" s="1"/>
  <c r="U149" i="1"/>
  <c r="X149" i="1" s="1"/>
  <c r="U148" i="1"/>
  <c r="X148" i="1" s="1"/>
  <c r="U138" i="1"/>
  <c r="U137" i="1"/>
  <c r="U132" i="1"/>
  <c r="U131" i="1"/>
  <c r="U129" i="1"/>
  <c r="U128" i="1"/>
  <c r="U127" i="1"/>
  <c r="U126" i="1"/>
  <c r="U124" i="1"/>
  <c r="U123" i="1"/>
  <c r="U121" i="1"/>
  <c r="U110" i="1"/>
  <c r="U107" i="1"/>
  <c r="U105" i="1"/>
  <c r="U104" i="1"/>
  <c r="U100" i="1"/>
  <c r="U99" i="1"/>
  <c r="U96" i="1"/>
  <c r="U95" i="1"/>
  <c r="U94" i="1"/>
  <c r="U93" i="1"/>
  <c r="U92" i="1"/>
  <c r="U90" i="1"/>
  <c r="U89" i="1"/>
  <c r="U88" i="1"/>
  <c r="U87" i="1"/>
  <c r="U86" i="1"/>
  <c r="U74" i="1"/>
  <c r="U71" i="1"/>
  <c r="U70" i="1"/>
  <c r="U69" i="1"/>
  <c r="U54" i="1"/>
  <c r="U53" i="1"/>
  <c r="U52" i="1"/>
  <c r="U51" i="1"/>
  <c r="U50" i="1"/>
  <c r="U49" i="1"/>
  <c r="U48" i="1"/>
  <c r="U47" i="1"/>
  <c r="U46" i="1"/>
  <c r="U44" i="1"/>
  <c r="U43" i="1"/>
  <c r="U42" i="1"/>
  <c r="U41" i="1"/>
  <c r="U40" i="1"/>
  <c r="U37" i="1"/>
  <c r="U36" i="1"/>
  <c r="U35" i="1"/>
  <c r="U32" i="1"/>
  <c r="U31" i="1"/>
  <c r="U27" i="1"/>
  <c r="U26" i="1"/>
  <c r="U25" i="1"/>
  <c r="U24" i="1"/>
  <c r="U23" i="1"/>
  <c r="U22" i="1"/>
  <c r="U21" i="1"/>
  <c r="U20" i="1"/>
  <c r="U19" i="1"/>
  <c r="U16" i="1"/>
  <c r="U15" i="1"/>
  <c r="U14" i="1"/>
  <c r="U13" i="1"/>
  <c r="U9" i="1"/>
  <c r="U8" i="1"/>
  <c r="U429" i="1"/>
  <c r="U428" i="1"/>
  <c r="U423" i="1"/>
  <c r="U422" i="1"/>
  <c r="U421" i="1"/>
  <c r="U420" i="1"/>
  <c r="U419" i="1"/>
  <c r="U418" i="1"/>
  <c r="U416" i="1"/>
  <c r="U415" i="1"/>
  <c r="U414" i="1"/>
  <c r="U413" i="1"/>
  <c r="U412" i="1"/>
  <c r="U411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53" i="1"/>
  <c r="U352" i="1"/>
  <c r="U351" i="1"/>
  <c r="U350" i="1"/>
  <c r="U349" i="1"/>
  <c r="U348" i="1"/>
  <c r="U338" i="1"/>
  <c r="U331" i="1"/>
  <c r="U329" i="1"/>
  <c r="U318" i="1"/>
  <c r="U317" i="1"/>
  <c r="U305" i="1"/>
  <c r="U304" i="1"/>
  <c r="U303" i="1"/>
  <c r="U302" i="1"/>
  <c r="U301" i="1"/>
  <c r="U300" i="1"/>
  <c r="U299" i="1"/>
  <c r="U298" i="1"/>
  <c r="U297" i="1"/>
  <c r="U296" i="1"/>
  <c r="U290" i="1"/>
  <c r="U289" i="1"/>
  <c r="U280" i="1"/>
  <c r="U279" i="1"/>
  <c r="U278" i="1"/>
  <c r="U277" i="1"/>
  <c r="U276" i="1"/>
  <c r="U275" i="1"/>
  <c r="U240" i="1"/>
  <c r="U239" i="1"/>
  <c r="U238" i="1"/>
  <c r="U237" i="1"/>
  <c r="U204" i="1"/>
  <c r="U203" i="1"/>
  <c r="U192" i="1"/>
  <c r="U191" i="1"/>
  <c r="U189" i="1"/>
  <c r="U188" i="1"/>
  <c r="U187" i="1"/>
  <c r="U186" i="1"/>
  <c r="U185" i="1"/>
  <c r="U184" i="1"/>
  <c r="U180" i="1"/>
  <c r="U179" i="1"/>
  <c r="U178" i="1"/>
  <c r="U177" i="1"/>
  <c r="U169" i="1"/>
  <c r="X169" i="1" s="1"/>
  <c r="U167" i="1"/>
  <c r="U147" i="1"/>
  <c r="U146" i="1"/>
  <c r="U145" i="1"/>
  <c r="U144" i="1"/>
  <c r="U143" i="1"/>
  <c r="X143" i="1" s="1"/>
  <c r="U142" i="1"/>
  <c r="U141" i="1"/>
  <c r="X141" i="1" s="1"/>
  <c r="U140" i="1"/>
  <c r="U136" i="1"/>
  <c r="U135" i="1"/>
  <c r="U134" i="1"/>
  <c r="U133" i="1"/>
  <c r="U120" i="1"/>
  <c r="U119" i="1"/>
  <c r="U118" i="1"/>
  <c r="U117" i="1"/>
  <c r="U116" i="1"/>
  <c r="U115" i="1"/>
  <c r="U114" i="1"/>
  <c r="U113" i="1"/>
  <c r="U112" i="1"/>
  <c r="U111" i="1"/>
  <c r="U103" i="1"/>
  <c r="U102" i="1"/>
  <c r="U101" i="1"/>
  <c r="U85" i="1"/>
  <c r="U84" i="1"/>
  <c r="U83" i="1"/>
  <c r="U82" i="1"/>
  <c r="U81" i="1"/>
  <c r="U80" i="1"/>
  <c r="U79" i="1"/>
  <c r="U78" i="1"/>
  <c r="U77" i="1"/>
  <c r="U76" i="1"/>
  <c r="U75" i="1"/>
  <c r="U73" i="1"/>
  <c r="U72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12" i="1"/>
  <c r="U11" i="1"/>
  <c r="U139" i="1"/>
  <c r="X139" i="1" s="1"/>
  <c r="U190" i="1"/>
  <c r="X190" i="1" s="1"/>
  <c r="U294" i="1"/>
  <c r="X294" i="1" s="1"/>
  <c r="U7" i="1"/>
  <c r="U6" i="1"/>
  <c r="U5" i="1"/>
  <c r="U10" i="1"/>
  <c r="U243" i="1"/>
  <c r="R139" i="1"/>
  <c r="Q139" i="1"/>
  <c r="R426" i="1" l="1"/>
  <c r="Q426" i="1"/>
  <c r="R417" i="1"/>
  <c r="Q417" i="1"/>
  <c r="R403" i="1"/>
  <c r="Q403" i="1"/>
  <c r="R390" i="1"/>
  <c r="Q390" i="1"/>
  <c r="R371" i="1"/>
  <c r="Q371" i="1"/>
  <c r="R365" i="1"/>
  <c r="Q365" i="1"/>
  <c r="R358" i="1"/>
  <c r="Q358" i="1"/>
  <c r="R354" i="1"/>
  <c r="Q354" i="1"/>
  <c r="R342" i="1"/>
  <c r="Q342" i="1"/>
  <c r="R334" i="1"/>
  <c r="Q334" i="1"/>
  <c r="R325" i="1"/>
  <c r="Q325" i="1"/>
  <c r="R319" i="1"/>
  <c r="Q319" i="1"/>
  <c r="R310" i="1"/>
  <c r="Q310" i="1"/>
  <c r="R295" i="1"/>
  <c r="Q295" i="1"/>
  <c r="R281" i="1"/>
  <c r="Q281" i="1"/>
  <c r="R252" i="1"/>
  <c r="Q252" i="1"/>
  <c r="R246" i="1"/>
  <c r="Q246" i="1"/>
  <c r="R243" i="1"/>
  <c r="Q243" i="1"/>
  <c r="R232" i="1"/>
  <c r="Q232" i="1"/>
  <c r="R224" i="1"/>
  <c r="Q224" i="1"/>
  <c r="R213" i="1"/>
  <c r="Q213" i="1"/>
  <c r="R205" i="1"/>
  <c r="Q205" i="1"/>
  <c r="R201" i="1"/>
  <c r="Q201" i="1"/>
  <c r="R181" i="1"/>
  <c r="Q181" i="1"/>
  <c r="R174" i="1"/>
  <c r="Q174" i="1"/>
  <c r="R168" i="1"/>
  <c r="Q168" i="1"/>
  <c r="R166" i="1"/>
  <c r="Q166" i="1"/>
  <c r="R154" i="1"/>
  <c r="Q154" i="1"/>
  <c r="R152" i="1"/>
  <c r="Q152" i="1"/>
  <c r="R130" i="1"/>
  <c r="Q130" i="1"/>
  <c r="R125" i="1"/>
  <c r="Q125" i="1"/>
  <c r="R122" i="1"/>
  <c r="Q122" i="1"/>
  <c r="R109" i="1"/>
  <c r="Q109" i="1"/>
  <c r="R106" i="1"/>
  <c r="Q106" i="1"/>
  <c r="R98" i="1"/>
  <c r="Q98" i="1"/>
  <c r="R91" i="1"/>
  <c r="Q91" i="1"/>
  <c r="R68" i="1"/>
  <c r="Q68" i="1"/>
  <c r="R45" i="1"/>
  <c r="Q45" i="1"/>
  <c r="R34" i="1"/>
  <c r="Q34" i="1"/>
  <c r="R30" i="1"/>
  <c r="Q30" i="1"/>
  <c r="R18" i="1"/>
  <c r="Q18" i="1"/>
  <c r="D47" i="2" l="1"/>
  <c r="X431" i="1" l="1"/>
  <c r="X430" i="1"/>
  <c r="X429" i="1"/>
  <c r="X428" i="1"/>
  <c r="X424" i="1"/>
  <c r="X423" i="1"/>
  <c r="X422" i="1"/>
  <c r="X421" i="1"/>
  <c r="X420" i="1"/>
  <c r="X419" i="1"/>
  <c r="X418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0" i="1"/>
  <c r="X399" i="1"/>
  <c r="X398" i="1"/>
  <c r="X397" i="1"/>
  <c r="X396" i="1"/>
  <c r="X395" i="1"/>
  <c r="X391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69" i="1"/>
  <c r="X368" i="1"/>
  <c r="X367" i="1"/>
  <c r="X363" i="1"/>
  <c r="X362" i="1"/>
  <c r="X356" i="1"/>
  <c r="X355" i="1"/>
  <c r="X353" i="1"/>
  <c r="X352" i="1"/>
  <c r="X351" i="1"/>
  <c r="X350" i="1"/>
  <c r="X349" i="1"/>
  <c r="X348" i="1"/>
  <c r="X347" i="1"/>
  <c r="X346" i="1"/>
  <c r="X345" i="1"/>
  <c r="X344" i="1"/>
  <c r="X343" i="1"/>
  <c r="X340" i="1"/>
  <c r="X339" i="1"/>
  <c r="X338" i="1"/>
  <c r="X331" i="1"/>
  <c r="X329" i="1"/>
  <c r="X327" i="1"/>
  <c r="X324" i="1"/>
  <c r="X323" i="1"/>
  <c r="X322" i="1"/>
  <c r="X321" i="1"/>
  <c r="X320" i="1"/>
  <c r="X318" i="1"/>
  <c r="X317" i="1"/>
  <c r="X315" i="1"/>
  <c r="X314" i="1"/>
  <c r="X313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0" i="1"/>
  <c r="X289" i="1"/>
  <c r="X288" i="1"/>
  <c r="X287" i="1"/>
  <c r="X285" i="1"/>
  <c r="X284" i="1"/>
  <c r="X283" i="1"/>
  <c r="X282" i="1"/>
  <c r="X280" i="1"/>
  <c r="X279" i="1"/>
  <c r="X278" i="1"/>
  <c r="X277" i="1"/>
  <c r="X276" i="1"/>
  <c r="X275" i="1"/>
  <c r="P272" i="1"/>
  <c r="X272" i="1" s="1"/>
  <c r="X271" i="1"/>
  <c r="X266" i="1"/>
  <c r="X265" i="1"/>
  <c r="X264" i="1"/>
  <c r="X263" i="1"/>
  <c r="X262" i="1"/>
  <c r="X260" i="1"/>
  <c r="X259" i="1"/>
  <c r="X258" i="1"/>
  <c r="X257" i="1"/>
  <c r="X256" i="1"/>
  <c r="X255" i="1"/>
  <c r="X254" i="1"/>
  <c r="X253" i="1"/>
  <c r="X251" i="1"/>
  <c r="X250" i="1"/>
  <c r="X249" i="1"/>
  <c r="X248" i="1"/>
  <c r="X247" i="1"/>
  <c r="X245" i="1"/>
  <c r="X244" i="1"/>
  <c r="P243" i="1"/>
  <c r="X243" i="1" s="1"/>
  <c r="X240" i="1"/>
  <c r="X239" i="1"/>
  <c r="X238" i="1"/>
  <c r="X237" i="1"/>
  <c r="X233" i="1"/>
  <c r="P230" i="1"/>
  <c r="X230" i="1" s="1"/>
  <c r="X228" i="1"/>
  <c r="X226" i="1"/>
  <c r="X225" i="1"/>
  <c r="X216" i="1"/>
  <c r="X214" i="1"/>
  <c r="X210" i="1"/>
  <c r="X209" i="1"/>
  <c r="X208" i="1"/>
  <c r="X204" i="1"/>
  <c r="X203" i="1"/>
  <c r="X200" i="1"/>
  <c r="X199" i="1"/>
  <c r="X198" i="1"/>
  <c r="X197" i="1"/>
  <c r="X192" i="1"/>
  <c r="X191" i="1"/>
  <c r="X189" i="1"/>
  <c r="X188" i="1"/>
  <c r="X187" i="1"/>
  <c r="X186" i="1"/>
  <c r="X185" i="1"/>
  <c r="X184" i="1"/>
  <c r="X180" i="1"/>
  <c r="X179" i="1"/>
  <c r="X178" i="1"/>
  <c r="X177" i="1"/>
  <c r="X176" i="1"/>
  <c r="X175" i="1"/>
  <c r="X172" i="1"/>
  <c r="X170" i="1"/>
  <c r="X167" i="1"/>
  <c r="X164" i="1"/>
  <c r="X163" i="1"/>
  <c r="X162" i="1"/>
  <c r="X161" i="1"/>
  <c r="X158" i="1"/>
  <c r="X157" i="1"/>
  <c r="X156" i="1"/>
  <c r="X155" i="1"/>
  <c r="X153" i="1"/>
  <c r="X147" i="1"/>
  <c r="X146" i="1"/>
  <c r="X145" i="1"/>
  <c r="X144" i="1"/>
  <c r="X142" i="1"/>
  <c r="X140" i="1"/>
  <c r="P10" i="1"/>
  <c r="P5" i="1"/>
  <c r="U341" i="1"/>
  <c r="P334" i="1" l="1"/>
  <c r="U334" i="1"/>
  <c r="X341" i="1"/>
  <c r="U330" i="1"/>
  <c r="U328" i="1"/>
  <c r="U402" i="1"/>
  <c r="U401" i="1"/>
  <c r="U359" i="1"/>
  <c r="U286" i="1"/>
  <c r="U261" i="1"/>
  <c r="U223" i="1"/>
  <c r="U38" i="1"/>
  <c r="M1" i="1"/>
  <c r="X334" i="1" l="1"/>
  <c r="P98" i="1"/>
  <c r="U98" i="1"/>
  <c r="P106" i="1"/>
  <c r="U106" i="1"/>
  <c r="P109" i="1"/>
  <c r="U109" i="1"/>
  <c r="P18" i="1"/>
  <c r="U18" i="1"/>
  <c r="P68" i="1"/>
  <c r="U68" i="1"/>
  <c r="P122" i="1"/>
  <c r="U122" i="1"/>
  <c r="P125" i="1"/>
  <c r="U125" i="1"/>
  <c r="P130" i="1"/>
  <c r="U130" i="1"/>
  <c r="P91" i="1"/>
  <c r="U91" i="1"/>
  <c r="P30" i="1"/>
  <c r="U30" i="1"/>
  <c r="P34" i="1"/>
  <c r="U34" i="1"/>
  <c r="P45" i="1"/>
  <c r="U45" i="1"/>
  <c r="P342" i="1"/>
  <c r="U342" i="1"/>
  <c r="P174" i="1"/>
  <c r="U174" i="1"/>
  <c r="P181" i="1"/>
  <c r="U181" i="1"/>
  <c r="P201" i="1"/>
  <c r="U201" i="1"/>
  <c r="P205" i="1"/>
  <c r="U205" i="1"/>
  <c r="P354" i="1"/>
  <c r="U354" i="1"/>
  <c r="P213" i="1"/>
  <c r="U213" i="1"/>
  <c r="P224" i="1"/>
  <c r="U224" i="1"/>
  <c r="P232" i="1"/>
  <c r="U232" i="1"/>
  <c r="P252" i="1"/>
  <c r="U252" i="1"/>
  <c r="P371" i="1"/>
  <c r="U371" i="1"/>
  <c r="P403" i="1"/>
  <c r="U403" i="1"/>
  <c r="P417" i="1"/>
  <c r="U417" i="1"/>
  <c r="P319" i="1"/>
  <c r="U319" i="1"/>
  <c r="P325" i="1"/>
  <c r="U325" i="1"/>
  <c r="P246" i="1"/>
  <c r="U246" i="1"/>
  <c r="P154" i="1"/>
  <c r="U154" i="1"/>
  <c r="P166" i="1"/>
  <c r="U166" i="1"/>
  <c r="P295" i="1"/>
  <c r="U295" i="1"/>
  <c r="P426" i="1"/>
  <c r="U426" i="1"/>
  <c r="P358" i="1"/>
  <c r="U358" i="1"/>
  <c r="P365" i="1"/>
  <c r="U365" i="1"/>
  <c r="P390" i="1"/>
  <c r="U390" i="1"/>
  <c r="P152" i="1"/>
  <c r="U152" i="1"/>
  <c r="P281" i="1"/>
  <c r="U281" i="1"/>
  <c r="P168" i="1"/>
  <c r="U168" i="1"/>
  <c r="P310" i="1"/>
  <c r="U310" i="1"/>
  <c r="X402" i="1"/>
  <c r="X286" i="1"/>
  <c r="X223" i="1"/>
  <c r="X359" i="1"/>
  <c r="X401" i="1"/>
  <c r="X261" i="1"/>
  <c r="X328" i="1"/>
  <c r="X330" i="1"/>
  <c r="P1" i="1" l="1"/>
  <c r="X168" i="1"/>
  <c r="X152" i="1"/>
  <c r="X365" i="1"/>
  <c r="X426" i="1"/>
  <c r="X166" i="1"/>
  <c r="X246" i="1"/>
  <c r="X319" i="1"/>
  <c r="X403" i="1"/>
  <c r="X252" i="1"/>
  <c r="X224" i="1"/>
  <c r="X354" i="1"/>
  <c r="X201" i="1"/>
  <c r="X174" i="1"/>
  <c r="X310" i="1"/>
  <c r="X281" i="1"/>
  <c r="X390" i="1"/>
  <c r="X358" i="1"/>
  <c r="X295" i="1"/>
  <c r="X154" i="1"/>
  <c r="X325" i="1"/>
  <c r="X417" i="1"/>
  <c r="X371" i="1"/>
  <c r="X232" i="1"/>
  <c r="X213" i="1"/>
  <c r="X205" i="1"/>
  <c r="X181" i="1"/>
  <c r="X342" i="1"/>
  <c r="U1" i="1"/>
  <c r="W1" i="1" s="1"/>
</calcChain>
</file>

<file path=xl/sharedStrings.xml><?xml version="1.0" encoding="utf-8"?>
<sst xmlns="http://schemas.openxmlformats.org/spreadsheetml/2006/main" count="3476" uniqueCount="230">
  <si>
    <t>Segement</t>
  </si>
  <si>
    <t>Dist Code</t>
  </si>
  <si>
    <t>City| Town</t>
  </si>
  <si>
    <t>Address</t>
  </si>
  <si>
    <t>Contact Number</t>
  </si>
  <si>
    <t xml:space="preserve">Brand </t>
  </si>
  <si>
    <t>Sales Person</t>
  </si>
  <si>
    <t>CES</t>
  </si>
  <si>
    <t>Omex Power System</t>
  </si>
  <si>
    <t>Ajmer</t>
  </si>
  <si>
    <t>Shop No 53, Near Maal Godown, Station Road, Ajmer</t>
  </si>
  <si>
    <t>Addo</t>
  </si>
  <si>
    <t>Jamshed Hussain</t>
  </si>
  <si>
    <t>SRS</t>
  </si>
  <si>
    <t>FIDUS ENERGY PRIVAE LIMITED</t>
  </si>
  <si>
    <t>ALWAR</t>
  </si>
  <si>
    <t>C -129, HASAN KHA MEWATI NAGAR, ALWAR  RAJASTHAN 301001</t>
  </si>
  <si>
    <t>YOGESH RANA</t>
  </si>
  <si>
    <t>Manglam Electronics</t>
  </si>
  <si>
    <t>Alwar</t>
  </si>
  <si>
    <t>Plot No.293, Arya Nagar,Scheme No 1</t>
  </si>
  <si>
    <t>Eastman</t>
  </si>
  <si>
    <t>Banswara</t>
  </si>
  <si>
    <t>38, P Colony, Sector 13, Udaipur</t>
  </si>
  <si>
    <t>Shree Nath Battery</t>
  </si>
  <si>
    <t>Baran</t>
  </si>
  <si>
    <t>Bunk Road,</t>
  </si>
  <si>
    <t>Jai Bharat Auto Electric Works</t>
  </si>
  <si>
    <t>Nh.8, Near Main Choraya, Behror, Alwar</t>
  </si>
  <si>
    <t>Chitra Enterprises</t>
  </si>
  <si>
    <t>Bharatpur</t>
  </si>
  <si>
    <t>Gaurav Power Devices</t>
  </si>
  <si>
    <t>Exhibition Road, Kumher Gate, Bharatpur</t>
  </si>
  <si>
    <t>SUN PRISE ENTERPRISES</t>
  </si>
  <si>
    <t>BHILWARA</t>
  </si>
  <si>
    <t>SHASTRINAGAR, GULABPURA, BHILWARA  RAJASTHAN 311021</t>
  </si>
  <si>
    <t>SHAKTI SOLAR ENERGY</t>
  </si>
  <si>
    <t>Galaxy Enterprises</t>
  </si>
  <si>
    <t>Bhilwara</t>
  </si>
  <si>
    <t>RAJDEEP POWER SOLUTION</t>
  </si>
  <si>
    <t>A350/7, Sanjay Colony</t>
  </si>
  <si>
    <t>DHANOP ENTERPRISE</t>
  </si>
  <si>
    <t>Dhaker Electronics</t>
  </si>
  <si>
    <t>Balaji Market, Pander, Bhilwara</t>
  </si>
  <si>
    <t>Madhu &amp; Sons</t>
  </si>
  <si>
    <t>Bikaner</t>
  </si>
  <si>
    <t>Karni Battery Sales &amp; Service</t>
  </si>
  <si>
    <t>Mohalla Dhob Talai, Near Transport, Gali, G.S. Road Bikaner</t>
  </si>
  <si>
    <t>Shree Nakoda Infotech</t>
  </si>
  <si>
    <t>Chittorgarh</t>
  </si>
  <si>
    <t>B 5, Meera Market, Chittorgarh</t>
  </si>
  <si>
    <t>Pamecha Engineers</t>
  </si>
  <si>
    <t>Bari Sadri,</t>
  </si>
  <si>
    <t>CHURU</t>
  </si>
  <si>
    <t>DOULAT NAGAR, GOYANKA SCHOOL, GOENKA SCH CHURU RAJASTHAN 331001</t>
  </si>
  <si>
    <t>DAUSA</t>
  </si>
  <si>
    <t>PLOT NO-1, BEHIND NATIONAL MOTORS, AGRA  RAJASTHAN 303303</t>
  </si>
  <si>
    <t>Dausa Battery</t>
  </si>
  <si>
    <t>Dausa</t>
  </si>
  <si>
    <t>Near Gurudawara, Under Railway Bridge</t>
  </si>
  <si>
    <t>Shyam Enterprises</t>
  </si>
  <si>
    <t>Bandikui Road, Sikandra</t>
  </si>
  <si>
    <t>Dholpur</t>
  </si>
  <si>
    <t>Anam Shoping Complex Gt Road, Dholpur Dholpur Rajasthan 328001</t>
  </si>
  <si>
    <t>Madan Lal Ram Swaroop</t>
  </si>
  <si>
    <t>Ganganagar</t>
  </si>
  <si>
    <t>Shop No 105, New Dhan Mandi Area</t>
  </si>
  <si>
    <t>ABHAY AGENCIES</t>
  </si>
  <si>
    <t>HINDAUN </t>
  </si>
  <si>
    <t>RIICO INDUSTRIES AREA, HINDAUN,  RAJASTHAN 322230</t>
  </si>
  <si>
    <t>SEAL FREIGHT FORWARDERS PVT LTD</t>
  </si>
  <si>
    <t>JAIPUR</t>
  </si>
  <si>
    <t>141/3 &amp; 141/4, AKHEPURA ROAD 19 VKI AREA, AKHEPURA, JAIPUR, JAIPUR, RAJA RAJASTHAN 302013</t>
  </si>
  <si>
    <t>MAHESHWARI SOLAR SOLUTION</t>
  </si>
  <si>
    <t>SHREE KRISHNA VIHAR, NEW MOHA MANDI ROAD BP PUMP KE PASS, DUKAN NO SB 01 02, MACHEDA,  RAJASTHAN 302013</t>
  </si>
  <si>
    <t>Agrawal Energy Solutions</t>
  </si>
  <si>
    <t>Jaipur</t>
  </si>
  <si>
    <t>Plot No 44, Balaji Industrial Park, Dham, Narendra Footwear, Bagra Industrial Area Bagru, Jaipur</t>
  </si>
  <si>
    <t>Power Solution</t>
  </si>
  <si>
    <t>Ground Floor, House No.123/339, Agarwal, Jaipur</t>
  </si>
  <si>
    <t>Shop No 17, New Sambhar Road, Near TVS Showroom, Phulera, Jaipur</t>
  </si>
  <si>
    <t>Shri Ram Distributors</t>
  </si>
  <si>
    <t>Main Market, Shahpura Manoharpur</t>
  </si>
  <si>
    <t>Jhalawar</t>
  </si>
  <si>
    <t>At High School Road, Jhalawar, High School Road, Jhalrapatan</t>
  </si>
  <si>
    <t>654, Station Chouraha Bhiwani</t>
  </si>
  <si>
    <t>SHIVANI TRADERS</t>
  </si>
  <si>
    <t>Jhalrapatan</t>
  </si>
  <si>
    <t>Plot No-137, Mahatma Gandhi Colony, By Paas Road  Jhalrapatan, Jhalawar</t>
  </si>
  <si>
    <t>ONKAR MOTORS</t>
  </si>
  <si>
    <t>JHUNJHUNU</t>
  </si>
  <si>
    <t>ONKAR MOTORS, SATNALI ROAD, BUHANA, JHUN  RAJASTHAN 333502</t>
  </si>
  <si>
    <t>JAIN ENTERPRISES</t>
  </si>
  <si>
    <t>JODHPUR</t>
  </si>
  <si>
    <t>3,4 MAIN RAOD, SECTOR C, RAJIV NAGAR  RAJASTHAN 342001</t>
  </si>
  <si>
    <t>Jodhpur</t>
  </si>
  <si>
    <t>Kalpvriksh</t>
  </si>
  <si>
    <t>P.No.03, Prem Nagar, Pal Road, Khema Ka</t>
  </si>
  <si>
    <t>BANSAL MOTORS</t>
  </si>
  <si>
    <t>KARAULI</t>
  </si>
  <si>
    <t>STATION ROAD, HINDAUN CITY, KARAULI  RAJASTHAN 322230</t>
  </si>
  <si>
    <t>Devendra Temple</t>
  </si>
  <si>
    <t>Kota</t>
  </si>
  <si>
    <t>Plot No. 1, Shop No. 6, New Motor Market</t>
  </si>
  <si>
    <t>Raj Electronics And Furniture</t>
  </si>
  <si>
    <t>Kotputli</t>
  </si>
  <si>
    <t>Ward No. 12, Mohalla Bachadi, Kotputli</t>
  </si>
  <si>
    <t xml:space="preserve">SHREE RAM MOTORS </t>
  </si>
  <si>
    <t>NAGAUR</t>
  </si>
  <si>
    <t>KHR NO. 16/246, MANGLANA ROAD, NEAR TRUCK UNION, MAKRANA VILLAGE, RAJASTHAN 341505</t>
  </si>
  <si>
    <t>Nagaur</t>
  </si>
  <si>
    <t>KRISHNA ENTERPRISES</t>
  </si>
  <si>
    <t>PALI</t>
  </si>
  <si>
    <t>A 29, VEER DURGA DAS NAGAR,  RAJASTHAN 306401</t>
  </si>
  <si>
    <t>VIP BATTERIES</t>
  </si>
  <si>
    <t>SAWAI MADHOPUR</t>
  </si>
  <si>
    <t>SALODA ROAD, HINDAUN KARAULI ROAD, GANGAPUR CITY  RAJASTHAN 322201</t>
  </si>
  <si>
    <t>BALAJI ENTERPRISES</t>
  </si>
  <si>
    <t>SIKAR</t>
  </si>
  <si>
    <t>FAIZ-FIRST, MAHAVED CITY, SIKAR, PALWAS  RAJASTHAN 332001</t>
  </si>
  <si>
    <t>7, BHAGAT SINGH CHAK KHETRI MOD, NEEM KA THANA, SIKAR RAJASTHAN 332713</t>
  </si>
  <si>
    <t>Bansal Batteries</t>
  </si>
  <si>
    <t>Sikar</t>
  </si>
  <si>
    <t>Pareek Trading Company</t>
  </si>
  <si>
    <t>Mateshree Auto Parts</t>
  </si>
  <si>
    <t>2 No.Dispensary Ke Pass, Ambedkar Circle</t>
  </si>
  <si>
    <t>Shyam Sales And Service</t>
  </si>
  <si>
    <t>Shop Near Bavri Gate And Poddar Bhawan,, Fatehpur Shekhawati</t>
  </si>
  <si>
    <t>KISAN SOLAR SERVICES</t>
  </si>
  <si>
    <t>SRI GANGANAGAR</t>
  </si>
  <si>
    <t>SHRI BALAL JI KIRIYANA STORE, M/S KISAN SHIV CHOWK, SRI GANGANAGAR,RAJASTHAN RAJASTHAN 335001</t>
  </si>
  <si>
    <t>ENTERTAINMENT PARADISE</t>
  </si>
  <si>
    <t>UDAIPUR</t>
  </si>
  <si>
    <t>85, 1ST FLOOR RMV ROAD, KHATIKWADA, SURA UDAIPUR RAJASTHAN 313001</t>
  </si>
  <si>
    <t>Nivida Enterprises</t>
  </si>
  <si>
    <t>Udaipur</t>
  </si>
  <si>
    <t>02 Near Savina Vatika Savina Udaipur</t>
  </si>
  <si>
    <t>Radhika Cable</t>
  </si>
  <si>
    <t>Plot No. 3, Virat Nagar, Sector-9</t>
  </si>
  <si>
    <t>Distributor Name</t>
  </si>
  <si>
    <t>VOS</t>
  </si>
  <si>
    <t>UCO Bank Ke Niche, Circular Road, Kumher Gate, Bharatpur</t>
  </si>
  <si>
    <t>Shriji Market</t>
  </si>
  <si>
    <t>SHOP NO 09, DREAMLAND SCHOOL KI GALI</t>
  </si>
  <si>
    <t>Item</t>
  </si>
  <si>
    <t>L</t>
  </si>
  <si>
    <t>H</t>
  </si>
  <si>
    <t>GSB</t>
  </si>
  <si>
    <t>Sq/ft</t>
  </si>
  <si>
    <t>R.S. POWERS</t>
  </si>
  <si>
    <t>Guru Kripa Battery</t>
  </si>
  <si>
    <t>OWV</t>
  </si>
  <si>
    <t>SHOP NO 1, W/O VIRENDRA SINGH, NEAR PURANDAS JI KI BAGICHI, Infront of PK Jian, near Mahaveer school, Bhilwara</t>
  </si>
  <si>
    <t>Near Shyam Mandir kashipur road, Bhilwara</t>
  </si>
  <si>
    <t>Shop No 3, Kamla Arked, Ajmer Road, Opp vinod tvs, Bhilwara</t>
  </si>
  <si>
    <t xml:space="preserve">Near Agrasen Circle Bikaner </t>
  </si>
  <si>
    <t>SANKHLA SALES</t>
  </si>
  <si>
    <t>SHOP NO. 01, OUTSIDE CENTRAL BUS STAND,  RAJASTHAN 341001</t>
  </si>
  <si>
    <t>EASTMAN</t>
  </si>
  <si>
    <t>ACP</t>
  </si>
  <si>
    <t>Near AU Bank, Opp Aditya Hotel, Vijay Vallabh Chawraha, Nagaur</t>
  </si>
  <si>
    <t>Shree Siddhi Vinayak Batteries</t>
  </si>
  <si>
    <t>ADDO</t>
  </si>
  <si>
    <t>GST: 08AATFV8185G1ZA</t>
  </si>
  <si>
    <t>CANCEL</t>
  </si>
  <si>
    <t>Plot no 2, jay nagar, behind shades of green, Pal Road, jodhpur</t>
  </si>
  <si>
    <t>VOLTTIC SOLAR (GST NUMBER TO BE INCROPORATED)</t>
  </si>
  <si>
    <t>Remarks</t>
  </si>
  <si>
    <t>Amt</t>
  </si>
  <si>
    <t>Cost</t>
  </si>
  <si>
    <t>Krishna Industrial Automation &amp; Solar</t>
  </si>
  <si>
    <t>Lal Sagar, Satelite Hospital Road, Jodhpur</t>
  </si>
  <si>
    <t>A K MINERALS &amp; TILES</t>
  </si>
  <si>
    <t>PLOT NO-1, BEHIND NATIONAL MOTORS, AGRA  RAJASTHAN 303304</t>
  </si>
  <si>
    <t>PLOT NO-1, BEHIND NATIONAL MOTORS, AGRA  RAJASTHAN 303305</t>
  </si>
  <si>
    <t>PLOT NO-1, BEHIND NATIONAL MOTORS, AGRA  RAJASTHAN 303306</t>
  </si>
  <si>
    <t>PLOT NO-1, BEHIND NATIONAL MOTORS, AGRA  RAJASTHAN 303307</t>
  </si>
  <si>
    <t>PLOT NO-1, BEHIND NATIONAL MOTORS, AGRA  RAJASTHAN 303308</t>
  </si>
  <si>
    <t>85, 1ST FLOOR RMV ROAD, KHATIKWADA, SURA UDAIPUR RAJASTHAN 313002</t>
  </si>
  <si>
    <t>85, 1ST FLOOR RMV ROAD, KHATIKWADA, SURA UDAIPUR RAJASTHAN 313003</t>
  </si>
  <si>
    <t>85, 1ST FLOOR RMV ROAD, KHATIKWADA, SURA UDAIPUR RAJASTHAN 313004</t>
  </si>
  <si>
    <t>85, 1ST FLOOR RMV ROAD, KHATIKWADA, SURA UDAIPUR RAJASTHAN 313005</t>
  </si>
  <si>
    <t>85, 1ST FLOOR RMV ROAD, KHATIKWADA, SURA UDAIPUR RAJASTHAN 313006</t>
  </si>
  <si>
    <t>85, 1ST FLOOR RMV ROAD, KHATIKWADA, SURA UDAIPUR RAJASTHAN 313007</t>
  </si>
  <si>
    <t>85, 1ST FLOOR RMV ROAD, KHATIKWADA, SURA UDAIPUR RAJASTHAN 313008</t>
  </si>
  <si>
    <t>85, 1ST FLOOR RMV ROAD, KHATIKWADA, SURA UDAIPUR RAJASTHAN 313009</t>
  </si>
  <si>
    <t>85, 1ST FLOOR RMV ROAD, KHATIKWADA, SURA UDAIPUR RAJASTHAN 313010</t>
  </si>
  <si>
    <t>Plot No. 3, Virat Nagar, Sector-10</t>
  </si>
  <si>
    <t>Plot No. 3, Virat Nagar, Sector-11</t>
  </si>
  <si>
    <t>Plot No. 3, Virat Nagar, Sector-12</t>
  </si>
  <si>
    <t>Plot No. 3, Virat Nagar, Sector-13</t>
  </si>
  <si>
    <t>Plot No. 3, Virat Nagar, Sector-14</t>
  </si>
  <si>
    <t>Plot No. 3, Virat Nagar, Sector-15</t>
  </si>
  <si>
    <t>Plot No. 3, Virat Nagar, Sector-16</t>
  </si>
  <si>
    <t>Plot No. 3, Virat Nagar, Sector-17</t>
  </si>
  <si>
    <t>Plot No. 3, Virat Nagar, Sector-18</t>
  </si>
  <si>
    <t>Plot No. 3, Virat Nagar, Sector-19</t>
  </si>
  <si>
    <t>Plot No. 3, Virat Nagar, Sector-20</t>
  </si>
  <si>
    <t>Plot No. 3, Virat Nagar, Sector-21</t>
  </si>
  <si>
    <t>Plot No. 3, Virat Nagar, Sector-22</t>
  </si>
  <si>
    <t>Plot No. 3, Virat Nagar, Sector-23</t>
  </si>
  <si>
    <t>Plot No. 3, Virat Nagar, Sector-24</t>
  </si>
  <si>
    <t>Plot No. 3, Virat Nagar, Sector-25</t>
  </si>
  <si>
    <t>Plot No. 3, Virat Nagar, Sector-28</t>
  </si>
  <si>
    <t>Plot No. 3, Virat Nagar, Sector-29</t>
  </si>
  <si>
    <t>Plot No. 3, Virat Nagar, Sector-30</t>
  </si>
  <si>
    <t>Plot No. 3, Virat Nagar, Sector-31</t>
  </si>
  <si>
    <t>Plot No. 3, Virat Nagar, Sector-32</t>
  </si>
  <si>
    <t>Plot No. 3, Virat Nagar, Sector-33</t>
  </si>
  <si>
    <t>Plot No. 3, Virat Nagar, Sector-34</t>
  </si>
  <si>
    <t>Plot No. 3, Virat Nagar, Sector-35</t>
  </si>
  <si>
    <t>J B Global trade LLP</t>
  </si>
  <si>
    <t>CHOURASIYA ELECTRONIC AND APPLIANCES</t>
  </si>
  <si>
    <t>STANDEE</t>
  </si>
  <si>
    <t>NLB</t>
  </si>
  <si>
    <t>SHREE AMBIKA ELECTRONICS</t>
  </si>
  <si>
    <t>Vardhman Battery And Inverter House</t>
  </si>
  <si>
    <t>Cancel</t>
  </si>
  <si>
    <t>Size reduced from 360 to 240 inch</t>
  </si>
  <si>
    <t>Grand Total</t>
  </si>
  <si>
    <t>Total Amount</t>
  </si>
  <si>
    <t>Total Sq/ft</t>
  </si>
  <si>
    <t>VOLTTIC SOLAR</t>
  </si>
  <si>
    <t xml:space="preserve">Vehicle 2 </t>
  </si>
  <si>
    <t>Vehicle 1</t>
  </si>
  <si>
    <t>Amount</t>
  </si>
  <si>
    <t>Recce charges</t>
  </si>
  <si>
    <t xml:space="preserve"> </t>
  </si>
  <si>
    <t>New add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</si>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</sst>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wrapText="1"/>
    </xf>
    <xf numFmtId="164" fontId="2" fillId="2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3" xfId="0" applyFill="1" applyBorder="1"/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0" fillId="0" borderId="5" xfId="0" applyBorder="1"/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1" fontId="6" fillId="4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FD436"/>
  <sheetViews>
    <sheetView tabSelected="1" zoomScale="96" zoomScaleNormal="96" workbookViewId="0">
      <selection activeCell="A2" sqref="A2:V2"/>
    </sheetView>
  </sheetViews>
  <sheetFormatPr defaultColWidth="91.42578125" defaultRowHeight="15" x14ac:dyDescent="0.25"/>
  <cols>
    <col min="1" max="1" width="3.42578125" style="5" customWidth="1"/>
    <col min="2" max="2" width="5.28515625" style="5" customWidth="1"/>
    <col min="3" max="3" width="8.42578125" style="5" customWidth="1"/>
    <col min="4" max="4" width="23.28515625" style="35" customWidth="1"/>
    <col min="5" max="5" width="10.7109375" style="21" customWidth="1"/>
    <col min="6" max="6" width="54.42578125" style="25" hidden="1" customWidth="1"/>
    <col min="7" max="7" width="12.7109375" style="5" customWidth="1"/>
    <col min="8" max="8" width="9.140625" style="5" customWidth="1"/>
    <col min="9" max="9" width="14.85546875" style="5" hidden="1" customWidth="1"/>
    <col min="10" max="10" width="6.42578125" style="5" customWidth="1"/>
    <col min="11" max="11" width="5.42578125" style="5" customWidth="1"/>
    <col min="12" max="12" width="5.85546875" style="5" customWidth="1"/>
    <col min="13" max="13" width="10" style="46" bestFit="1" customWidth="1"/>
    <col min="14" max="14" width="10.7109375" style="5" customWidth="1"/>
    <col min="15" max="15" width="5.28515625" style="5" customWidth="1"/>
    <col min="16" max="16" width="10.85546875" style="5" customWidth="1"/>
    <col min="17" max="18" width="5.85546875" style="5" hidden="1" customWidth="1"/>
    <col min="19" max="19" width="1.85546875" style="5" hidden="1" customWidth="1"/>
    <col min="20" max="20" width="5.28515625" style="5" hidden="1" customWidth="1"/>
    <col min="21" max="21" width="7.5703125" style="5" hidden="1" customWidth="1"/>
    <col min="22" max="22" width="13.7109375" style="5" customWidth="1"/>
    <col min="23" max="23" width="0.28515625" style="5" customWidth="1"/>
    <col min="24" max="24" width="11.42578125" style="5" customWidth="1"/>
    <col min="25" max="25" width="10.140625" style="5" customWidth="1"/>
    <col min="26" max="16384" width="91.42578125" style="5"/>
  </cols>
  <sheetData>
    <row r="1" spans="1:25" ht="16.5" thickBot="1" x14ac:dyDescent="0.3">
      <c r="M1" s="70">
        <f>SUBTOTAL(9,M3:M436)</f>
        <v>10613.5</v>
      </c>
      <c r="P1" s="70">
        <f>SUBTOTAL(9,P3:P436)</f>
        <v>885369</v>
      </c>
      <c r="S1" s="5">
        <v>13</v>
      </c>
      <c r="U1" s="40">
        <f>SUBTOTAL(9,U5:U431)</f>
        <v>868604</v>
      </c>
      <c r="W1" s="5">
        <f>T1+U1</f>
        <v>868604</v>
      </c>
    </row>
    <row r="2" spans="1:25" x14ac:dyDescent="0.25">
      <c r="A2" s="1" t="s">
        <v>229</v>
      </c>
      <c r="B2" s="1" t="s">
        <v>0</v>
      </c>
      <c r="C2" s="6" t="s">
        <v>1</v>
      </c>
      <c r="D2" s="23" t="s">
        <v>139</v>
      </c>
      <c r="E2" s="23" t="s">
        <v>2</v>
      </c>
      <c r="F2" s="26" t="s">
        <v>3</v>
      </c>
      <c r="G2" s="6" t="s">
        <v>4</v>
      </c>
      <c r="H2" s="6" t="s">
        <v>5</v>
      </c>
      <c r="I2" s="6" t="s">
        <v>6</v>
      </c>
      <c r="J2" s="6" t="s">
        <v>144</v>
      </c>
      <c r="K2" s="6" t="s">
        <v>145</v>
      </c>
      <c r="L2" s="6" t="s">
        <v>146</v>
      </c>
      <c r="M2" s="63" t="s">
        <v>148</v>
      </c>
      <c r="N2" s="6" t="s">
        <v>167</v>
      </c>
      <c r="O2" s="6" t="s">
        <v>169</v>
      </c>
      <c r="P2" s="6" t="s">
        <v>168</v>
      </c>
      <c r="Q2" s="6" t="s">
        <v>145</v>
      </c>
      <c r="R2" s="6" t="s">
        <v>146</v>
      </c>
      <c r="S2" s="23" t="s">
        <v>226</v>
      </c>
      <c r="T2" s="6" t="s">
        <v>169</v>
      </c>
      <c r="U2" s="22" t="s">
        <v>225</v>
      </c>
      <c r="V2" s="6" t="s">
        <v>223</v>
      </c>
    </row>
    <row r="3" spans="1:25" x14ac:dyDescent="0.25">
      <c r="A3" s="7">
        <v>1</v>
      </c>
      <c r="B3" s="7" t="s">
        <v>13</v>
      </c>
      <c r="C3" s="13">
        <v>1202574</v>
      </c>
      <c r="D3" s="36" t="s">
        <v>67</v>
      </c>
      <c r="E3" s="9" t="s">
        <v>68</v>
      </c>
      <c r="F3" s="9" t="s">
        <v>69</v>
      </c>
      <c r="G3" s="9">
        <v>9468841998</v>
      </c>
      <c r="H3" s="9"/>
      <c r="I3" s="9" t="s">
        <v>17</v>
      </c>
      <c r="J3" s="7"/>
      <c r="K3" s="7"/>
      <c r="L3" s="7"/>
      <c r="M3" s="7"/>
      <c r="N3" s="11" t="s">
        <v>164</v>
      </c>
      <c r="O3" s="11"/>
      <c r="P3" s="11"/>
      <c r="Q3" s="11"/>
      <c r="S3" s="10"/>
      <c r="T3" s="10">
        <v>0</v>
      </c>
      <c r="U3" s="44">
        <v>0</v>
      </c>
    </row>
    <row r="4" spans="1:25" x14ac:dyDescent="0.25">
      <c r="A4" s="7">
        <v>2</v>
      </c>
      <c r="B4" s="7" t="s">
        <v>13</v>
      </c>
      <c r="C4" s="13">
        <v>1202082</v>
      </c>
      <c r="D4" s="36" t="s">
        <v>33</v>
      </c>
      <c r="E4" s="9" t="s">
        <v>34</v>
      </c>
      <c r="F4" s="9" t="s">
        <v>35</v>
      </c>
      <c r="G4" s="9">
        <v>9660629304</v>
      </c>
      <c r="H4" s="9" t="s">
        <v>158</v>
      </c>
      <c r="I4" s="9" t="s">
        <v>17</v>
      </c>
      <c r="J4" s="7" t="s">
        <v>159</v>
      </c>
      <c r="K4" s="7">
        <v>144</v>
      </c>
      <c r="L4" s="7">
        <v>36</v>
      </c>
      <c r="M4" s="7"/>
      <c r="N4" s="11" t="s">
        <v>164</v>
      </c>
      <c r="O4" s="11"/>
      <c r="P4" s="11"/>
      <c r="Q4" s="32"/>
      <c r="S4" s="10"/>
      <c r="T4" s="10">
        <v>0</v>
      </c>
      <c r="U4" s="44">
        <v>0</v>
      </c>
    </row>
    <row r="5" spans="1:25" x14ac:dyDescent="0.25">
      <c r="A5" s="2">
        <v>2</v>
      </c>
      <c r="B5" s="2" t="s">
        <v>13</v>
      </c>
      <c r="C5" s="12">
        <v>1202082</v>
      </c>
      <c r="D5" s="24" t="s">
        <v>33</v>
      </c>
      <c r="E5" s="24" t="s">
        <v>34</v>
      </c>
      <c r="F5" s="3" t="s">
        <v>35</v>
      </c>
      <c r="G5" s="3">
        <v>9660629304</v>
      </c>
      <c r="H5" s="3" t="s">
        <v>158</v>
      </c>
      <c r="I5" s="3" t="s">
        <v>17</v>
      </c>
      <c r="J5" s="2" t="s">
        <v>140</v>
      </c>
      <c r="K5" s="2">
        <v>78</v>
      </c>
      <c r="L5" s="2">
        <v>63</v>
      </c>
      <c r="M5" s="43">
        <v>35</v>
      </c>
      <c r="N5" s="10"/>
      <c r="O5" s="10">
        <v>70</v>
      </c>
      <c r="P5" s="10">
        <f>O5*M5</f>
        <v>2450</v>
      </c>
      <c r="Q5" s="10"/>
      <c r="R5" s="37"/>
      <c r="S5" s="10"/>
      <c r="T5" s="10">
        <v>70</v>
      </c>
      <c r="U5" s="44">
        <f t="shared" ref="U5:U16" si="0">M5*T5</f>
        <v>2450</v>
      </c>
    </row>
    <row r="6" spans="1:25" x14ac:dyDescent="0.25">
      <c r="A6" s="2">
        <v>2</v>
      </c>
      <c r="B6" s="2" t="s">
        <v>13</v>
      </c>
      <c r="C6" s="12">
        <v>1202082</v>
      </c>
      <c r="D6" s="24" t="s">
        <v>33</v>
      </c>
      <c r="E6" s="24" t="s">
        <v>34</v>
      </c>
      <c r="F6" s="3" t="s">
        <v>35</v>
      </c>
      <c r="G6" s="3">
        <v>9660629304</v>
      </c>
      <c r="H6" s="3" t="s">
        <v>158</v>
      </c>
      <c r="I6" s="3" t="s">
        <v>17</v>
      </c>
      <c r="J6" s="2" t="s">
        <v>140</v>
      </c>
      <c r="K6" s="2">
        <v>140</v>
      </c>
      <c r="L6" s="2">
        <v>122</v>
      </c>
      <c r="M6" s="43">
        <v>119</v>
      </c>
      <c r="N6" s="10"/>
      <c r="O6" s="10">
        <v>70</v>
      </c>
      <c r="P6" s="10">
        <f t="shared" ref="P6:P7" si="1">O6*M6</f>
        <v>8330</v>
      </c>
      <c r="Q6" s="10"/>
      <c r="R6" s="37"/>
      <c r="S6" s="10"/>
      <c r="T6" s="10">
        <v>70</v>
      </c>
      <c r="U6" s="44">
        <f t="shared" si="0"/>
        <v>8330</v>
      </c>
    </row>
    <row r="7" spans="1:25" x14ac:dyDescent="0.25">
      <c r="A7" s="2">
        <v>2</v>
      </c>
      <c r="B7" s="2" t="s">
        <v>13</v>
      </c>
      <c r="C7" s="12">
        <v>1202082</v>
      </c>
      <c r="D7" s="24" t="s">
        <v>33</v>
      </c>
      <c r="E7" s="24" t="s">
        <v>34</v>
      </c>
      <c r="F7" s="3" t="s">
        <v>35</v>
      </c>
      <c r="G7" s="3">
        <v>9660629304</v>
      </c>
      <c r="H7" s="3" t="s">
        <v>158</v>
      </c>
      <c r="I7" s="3" t="s">
        <v>17</v>
      </c>
      <c r="J7" s="2" t="s">
        <v>140</v>
      </c>
      <c r="K7" s="2">
        <v>80</v>
      </c>
      <c r="L7" s="2">
        <v>121</v>
      </c>
      <c r="M7" s="43">
        <v>68</v>
      </c>
      <c r="N7" s="10"/>
      <c r="O7" s="10">
        <v>70</v>
      </c>
      <c r="P7" s="10">
        <f t="shared" si="1"/>
        <v>4760</v>
      </c>
      <c r="Q7" s="10"/>
      <c r="R7" s="37"/>
      <c r="S7" s="10"/>
      <c r="T7" s="10">
        <v>70</v>
      </c>
      <c r="U7" s="44">
        <f t="shared" si="0"/>
        <v>4760</v>
      </c>
    </row>
    <row r="8" spans="1:25" x14ac:dyDescent="0.25">
      <c r="A8" s="7">
        <v>2</v>
      </c>
      <c r="B8" s="7" t="s">
        <v>13</v>
      </c>
      <c r="C8" s="13">
        <v>1202082</v>
      </c>
      <c r="D8" s="36" t="s">
        <v>33</v>
      </c>
      <c r="E8" s="36" t="s">
        <v>34</v>
      </c>
      <c r="F8" s="9" t="s">
        <v>35</v>
      </c>
      <c r="G8" s="9">
        <v>9660629304</v>
      </c>
      <c r="H8" s="9" t="s">
        <v>158</v>
      </c>
      <c r="I8" s="9" t="s">
        <v>17</v>
      </c>
      <c r="J8" s="7" t="s">
        <v>140</v>
      </c>
      <c r="K8" s="7">
        <v>142</v>
      </c>
      <c r="L8" s="7">
        <v>122</v>
      </c>
      <c r="M8" s="45"/>
      <c r="N8" s="11" t="s">
        <v>164</v>
      </c>
      <c r="O8" s="11"/>
      <c r="P8" s="11"/>
      <c r="Q8" s="11"/>
      <c r="R8" s="37"/>
      <c r="S8" s="10"/>
      <c r="T8" s="10">
        <v>70</v>
      </c>
      <c r="U8" s="44">
        <f t="shared" si="0"/>
        <v>0</v>
      </c>
      <c r="Y8" s="5" t="s">
        <v>227</v>
      </c>
    </row>
    <row r="9" spans="1:25" x14ac:dyDescent="0.25">
      <c r="A9" s="2">
        <v>2</v>
      </c>
      <c r="B9" s="2" t="s">
        <v>13</v>
      </c>
      <c r="C9" s="12">
        <v>1202082</v>
      </c>
      <c r="D9" s="24" t="s">
        <v>33</v>
      </c>
      <c r="E9" s="24" t="s">
        <v>34</v>
      </c>
      <c r="F9" s="3" t="s">
        <v>35</v>
      </c>
      <c r="G9" s="3">
        <v>9660629304</v>
      </c>
      <c r="H9" s="3" t="s">
        <v>158</v>
      </c>
      <c r="I9" s="3" t="s">
        <v>17</v>
      </c>
      <c r="J9" s="2" t="s">
        <v>140</v>
      </c>
      <c r="K9" s="2">
        <v>40</v>
      </c>
      <c r="L9" s="2">
        <v>43</v>
      </c>
      <c r="M9" s="43">
        <v>12</v>
      </c>
      <c r="N9" s="10"/>
      <c r="O9" s="10">
        <v>70</v>
      </c>
      <c r="P9" s="10">
        <f>O9*M9</f>
        <v>840</v>
      </c>
      <c r="Q9" s="10"/>
      <c r="R9" s="37"/>
      <c r="S9" s="10"/>
      <c r="T9" s="10">
        <v>70</v>
      </c>
      <c r="U9" s="44">
        <f t="shared" si="0"/>
        <v>840</v>
      </c>
    </row>
    <row r="10" spans="1:25" x14ac:dyDescent="0.25">
      <c r="A10" s="2">
        <v>2</v>
      </c>
      <c r="B10" s="2" t="s">
        <v>13</v>
      </c>
      <c r="C10" s="12">
        <v>1202082</v>
      </c>
      <c r="D10" s="24" t="s">
        <v>33</v>
      </c>
      <c r="E10" s="24" t="s">
        <v>34</v>
      </c>
      <c r="F10" s="3" t="s">
        <v>35</v>
      </c>
      <c r="G10" s="3">
        <v>9660629304</v>
      </c>
      <c r="H10" s="3" t="s">
        <v>158</v>
      </c>
      <c r="I10" s="3" t="s">
        <v>17</v>
      </c>
      <c r="J10" s="2" t="s">
        <v>151</v>
      </c>
      <c r="K10" s="2">
        <v>54</v>
      </c>
      <c r="L10" s="2">
        <v>42</v>
      </c>
      <c r="M10" s="43">
        <v>16</v>
      </c>
      <c r="N10" s="10"/>
      <c r="O10" s="10">
        <v>53</v>
      </c>
      <c r="P10" s="10">
        <f t="shared" ref="P9:P15" si="2">O10*M10</f>
        <v>848</v>
      </c>
      <c r="Q10" s="10"/>
      <c r="R10" s="37"/>
      <c r="S10" s="10"/>
      <c r="T10" s="10">
        <v>53</v>
      </c>
      <c r="U10" s="44">
        <f t="shared" si="0"/>
        <v>848</v>
      </c>
    </row>
    <row r="11" spans="1:25" x14ac:dyDescent="0.25">
      <c r="A11" s="2">
        <v>2</v>
      </c>
      <c r="B11" s="2" t="s">
        <v>13</v>
      </c>
      <c r="C11" s="12">
        <v>1202082</v>
      </c>
      <c r="D11" s="24" t="s">
        <v>33</v>
      </c>
      <c r="E11" s="24" t="s">
        <v>34</v>
      </c>
      <c r="F11" s="3" t="s">
        <v>35</v>
      </c>
      <c r="G11" s="3">
        <v>9660629304</v>
      </c>
      <c r="H11" s="3" t="s">
        <v>158</v>
      </c>
      <c r="I11" s="3" t="s">
        <v>17</v>
      </c>
      <c r="J11" s="2" t="s">
        <v>151</v>
      </c>
      <c r="K11" s="2">
        <v>52</v>
      </c>
      <c r="L11" s="2">
        <v>42</v>
      </c>
      <c r="M11" s="43">
        <v>16</v>
      </c>
      <c r="N11" s="10"/>
      <c r="O11" s="10">
        <v>53</v>
      </c>
      <c r="P11" s="10">
        <f t="shared" si="2"/>
        <v>848</v>
      </c>
      <c r="Q11" s="10"/>
      <c r="R11" s="37"/>
      <c r="S11" s="10"/>
      <c r="T11" s="10">
        <v>53</v>
      </c>
      <c r="U11" s="44">
        <f t="shared" si="0"/>
        <v>848</v>
      </c>
      <c r="Y11" s="5" t="s">
        <v>227</v>
      </c>
    </row>
    <row r="12" spans="1:25" x14ac:dyDescent="0.25">
      <c r="A12" s="2">
        <v>2</v>
      </c>
      <c r="B12" s="2" t="s">
        <v>13</v>
      </c>
      <c r="C12" s="12">
        <v>1202082</v>
      </c>
      <c r="D12" s="24" t="s">
        <v>33</v>
      </c>
      <c r="E12" s="24" t="s">
        <v>34</v>
      </c>
      <c r="F12" s="3" t="s">
        <v>35</v>
      </c>
      <c r="G12" s="3">
        <v>9660629304</v>
      </c>
      <c r="H12" s="3" t="s">
        <v>158</v>
      </c>
      <c r="I12" s="3" t="s">
        <v>17</v>
      </c>
      <c r="J12" s="2" t="s">
        <v>151</v>
      </c>
      <c r="K12" s="2">
        <v>27</v>
      </c>
      <c r="L12" s="2">
        <v>42</v>
      </c>
      <c r="M12" s="43">
        <v>8</v>
      </c>
      <c r="N12" s="10"/>
      <c r="O12" s="10">
        <v>53</v>
      </c>
      <c r="P12" s="10">
        <f t="shared" si="2"/>
        <v>424</v>
      </c>
      <c r="Q12" s="10"/>
      <c r="R12" s="37"/>
      <c r="S12" s="10"/>
      <c r="T12" s="10">
        <v>53</v>
      </c>
      <c r="U12" s="44">
        <f t="shared" si="0"/>
        <v>424</v>
      </c>
    </row>
    <row r="13" spans="1:25" x14ac:dyDescent="0.25">
      <c r="A13" s="2">
        <v>2</v>
      </c>
      <c r="B13" s="2" t="s">
        <v>13</v>
      </c>
      <c r="C13" s="12">
        <v>1202082</v>
      </c>
      <c r="D13" s="24" t="s">
        <v>33</v>
      </c>
      <c r="E13" s="24" t="s">
        <v>34</v>
      </c>
      <c r="F13" s="3" t="s">
        <v>35</v>
      </c>
      <c r="G13" s="3">
        <v>9660629304</v>
      </c>
      <c r="H13" s="3" t="s">
        <v>158</v>
      </c>
      <c r="I13" s="3" t="s">
        <v>17</v>
      </c>
      <c r="J13" s="2" t="s">
        <v>140</v>
      </c>
      <c r="K13" s="2">
        <v>25</v>
      </c>
      <c r="L13" s="2">
        <v>30</v>
      </c>
      <c r="M13" s="43">
        <v>6</v>
      </c>
      <c r="N13" s="10"/>
      <c r="O13" s="10">
        <v>70</v>
      </c>
      <c r="P13" s="10">
        <f t="shared" si="2"/>
        <v>420</v>
      </c>
      <c r="Q13" s="10"/>
      <c r="R13" s="37"/>
      <c r="S13" s="10"/>
      <c r="T13" s="10">
        <v>70</v>
      </c>
      <c r="U13" s="44">
        <f t="shared" si="0"/>
        <v>420</v>
      </c>
    </row>
    <row r="14" spans="1:25" x14ac:dyDescent="0.25">
      <c r="A14" s="2">
        <v>2</v>
      </c>
      <c r="B14" s="2" t="s">
        <v>13</v>
      </c>
      <c r="C14" s="12">
        <v>1202082</v>
      </c>
      <c r="D14" s="24" t="s">
        <v>33</v>
      </c>
      <c r="E14" s="24" t="s">
        <v>34</v>
      </c>
      <c r="F14" s="3" t="s">
        <v>35</v>
      </c>
      <c r="G14" s="3">
        <v>9660629304</v>
      </c>
      <c r="H14" s="3" t="s">
        <v>158</v>
      </c>
      <c r="I14" s="3" t="s">
        <v>17</v>
      </c>
      <c r="J14" s="2" t="s">
        <v>140</v>
      </c>
      <c r="K14" s="2">
        <v>36</v>
      </c>
      <c r="L14" s="2">
        <v>30</v>
      </c>
      <c r="M14" s="43">
        <v>8</v>
      </c>
      <c r="N14" s="10"/>
      <c r="O14" s="10">
        <v>70</v>
      </c>
      <c r="P14" s="10">
        <f t="shared" si="2"/>
        <v>560</v>
      </c>
      <c r="Q14" s="10"/>
      <c r="R14" s="37"/>
      <c r="S14" s="10"/>
      <c r="T14" s="10">
        <v>70</v>
      </c>
      <c r="U14" s="44">
        <f t="shared" si="0"/>
        <v>560</v>
      </c>
    </row>
    <row r="15" spans="1:25" x14ac:dyDescent="0.25">
      <c r="A15" s="2">
        <v>2</v>
      </c>
      <c r="B15" s="2" t="s">
        <v>13</v>
      </c>
      <c r="C15" s="12">
        <v>1202082</v>
      </c>
      <c r="D15" s="24" t="s">
        <v>33</v>
      </c>
      <c r="E15" s="24" t="s">
        <v>34</v>
      </c>
      <c r="F15" s="3" t="s">
        <v>35</v>
      </c>
      <c r="G15" s="3">
        <v>9660629304</v>
      </c>
      <c r="H15" s="3" t="s">
        <v>158</v>
      </c>
      <c r="I15" s="3" t="s">
        <v>17</v>
      </c>
      <c r="J15" s="2" t="s">
        <v>140</v>
      </c>
      <c r="K15" s="2">
        <v>66</v>
      </c>
      <c r="L15" s="2">
        <v>30</v>
      </c>
      <c r="M15" s="43">
        <v>14</v>
      </c>
      <c r="N15" s="10"/>
      <c r="O15" s="10">
        <v>70</v>
      </c>
      <c r="P15" s="10">
        <f t="shared" si="2"/>
        <v>980</v>
      </c>
      <c r="Q15" s="10"/>
      <c r="R15" s="37"/>
      <c r="S15" s="10"/>
      <c r="T15" s="10">
        <v>70</v>
      </c>
      <c r="U15" s="44">
        <f t="shared" si="0"/>
        <v>980</v>
      </c>
    </row>
    <row r="16" spans="1:25" x14ac:dyDescent="0.25">
      <c r="A16" s="7">
        <v>2</v>
      </c>
      <c r="B16" s="7" t="s">
        <v>13</v>
      </c>
      <c r="C16" s="13">
        <v>1202082</v>
      </c>
      <c r="D16" s="36" t="s">
        <v>33</v>
      </c>
      <c r="E16" s="36" t="s">
        <v>34</v>
      </c>
      <c r="F16" s="9" t="s">
        <v>35</v>
      </c>
      <c r="G16" s="9">
        <v>9660629304</v>
      </c>
      <c r="H16" s="9" t="s">
        <v>158</v>
      </c>
      <c r="I16" s="9" t="s">
        <v>17</v>
      </c>
      <c r="J16" s="7" t="s">
        <v>140</v>
      </c>
      <c r="K16" s="7">
        <v>115</v>
      </c>
      <c r="L16" s="7">
        <v>58</v>
      </c>
      <c r="M16" s="45"/>
      <c r="N16" s="11" t="s">
        <v>164</v>
      </c>
      <c r="O16" s="11"/>
      <c r="P16" s="11"/>
      <c r="Q16" s="11"/>
      <c r="R16" s="37"/>
      <c r="S16" s="10"/>
      <c r="T16" s="10">
        <v>70</v>
      </c>
      <c r="U16" s="44">
        <f t="shared" si="0"/>
        <v>0</v>
      </c>
      <c r="X16" s="5" t="s">
        <v>227</v>
      </c>
    </row>
    <row r="17" spans="1:33" x14ac:dyDescent="0.25">
      <c r="A17" s="7">
        <v>3</v>
      </c>
      <c r="B17" s="7" t="s">
        <v>13</v>
      </c>
      <c r="C17" s="13">
        <v>1202611</v>
      </c>
      <c r="D17" s="36" t="s">
        <v>114</v>
      </c>
      <c r="E17" s="9" t="s">
        <v>115</v>
      </c>
      <c r="F17" s="9" t="s">
        <v>116</v>
      </c>
      <c r="G17" s="9">
        <v>9828530218</v>
      </c>
      <c r="H17" s="9"/>
      <c r="I17" s="9" t="s">
        <v>17</v>
      </c>
      <c r="J17" s="7"/>
      <c r="K17" s="7"/>
      <c r="L17" s="7"/>
      <c r="M17" s="7"/>
      <c r="N17" s="11" t="s">
        <v>164</v>
      </c>
      <c r="O17" s="11"/>
      <c r="P17" s="11"/>
      <c r="Q17" s="34"/>
      <c r="S17" s="10"/>
      <c r="T17" s="10">
        <v>0</v>
      </c>
      <c r="U17" s="44">
        <v>0</v>
      </c>
    </row>
    <row r="18" spans="1:33" x14ac:dyDescent="0.25">
      <c r="A18" s="2">
        <v>4</v>
      </c>
      <c r="B18" s="2" t="s">
        <v>13</v>
      </c>
      <c r="C18" s="12">
        <v>1201753</v>
      </c>
      <c r="D18" s="24" t="s">
        <v>131</v>
      </c>
      <c r="E18" s="24" t="s">
        <v>132</v>
      </c>
      <c r="F18" s="3" t="s">
        <v>133</v>
      </c>
      <c r="G18" s="3">
        <v>9887999460</v>
      </c>
      <c r="H18" s="3" t="s">
        <v>158</v>
      </c>
      <c r="I18" s="3" t="s">
        <v>17</v>
      </c>
      <c r="J18" s="2" t="s">
        <v>147</v>
      </c>
      <c r="K18" s="2">
        <v>168</v>
      </c>
      <c r="L18" s="2">
        <v>48</v>
      </c>
      <c r="M18" s="43">
        <f t="shared" ref="M18:M19" si="3">(L18*K18)/144</f>
        <v>56</v>
      </c>
      <c r="N18" s="10"/>
      <c r="O18" s="10">
        <v>155</v>
      </c>
      <c r="P18" s="10">
        <f t="shared" ref="P18:P19" si="4">O18*M18</f>
        <v>8680</v>
      </c>
      <c r="Q18" s="10">
        <f>K18/12</f>
        <v>14</v>
      </c>
      <c r="R18" s="37">
        <f>L18/12</f>
        <v>4</v>
      </c>
      <c r="S18" s="10"/>
      <c r="T18" s="10">
        <v>155</v>
      </c>
      <c r="U18" s="44">
        <f t="shared" ref="U18:U27" si="5">M18*T18</f>
        <v>8680</v>
      </c>
    </row>
    <row r="19" spans="1:33" x14ac:dyDescent="0.25">
      <c r="A19" s="2">
        <v>4</v>
      </c>
      <c r="B19" s="2" t="s">
        <v>13</v>
      </c>
      <c r="C19" s="12">
        <v>1201753</v>
      </c>
      <c r="D19" s="24" t="s">
        <v>131</v>
      </c>
      <c r="E19" s="24" t="s">
        <v>132</v>
      </c>
      <c r="F19" s="3" t="s">
        <v>178</v>
      </c>
      <c r="G19" s="3">
        <v>9887999460</v>
      </c>
      <c r="H19" s="3" t="s">
        <v>158</v>
      </c>
      <c r="I19" s="3" t="s">
        <v>17</v>
      </c>
      <c r="J19" s="2" t="s">
        <v>140</v>
      </c>
      <c r="K19" s="2">
        <v>157</v>
      </c>
      <c r="L19" s="2">
        <v>108</v>
      </c>
      <c r="M19" s="43">
        <v>118</v>
      </c>
      <c r="N19" s="10"/>
      <c r="O19" s="10">
        <v>70</v>
      </c>
      <c r="P19" s="10">
        <f>O19*M19</f>
        <v>8260</v>
      </c>
      <c r="Q19" s="10"/>
      <c r="R19" s="37"/>
      <c r="S19" s="10"/>
      <c r="T19" s="10">
        <v>70</v>
      </c>
      <c r="U19" s="44">
        <f t="shared" si="5"/>
        <v>8260</v>
      </c>
    </row>
    <row r="20" spans="1:33" x14ac:dyDescent="0.25">
      <c r="A20" s="7">
        <v>4</v>
      </c>
      <c r="B20" s="7" t="s">
        <v>13</v>
      </c>
      <c r="C20" s="13">
        <v>1201753</v>
      </c>
      <c r="D20" s="36" t="s">
        <v>131</v>
      </c>
      <c r="E20" s="36" t="s">
        <v>132</v>
      </c>
      <c r="F20" s="9" t="s">
        <v>179</v>
      </c>
      <c r="G20" s="9">
        <v>9887999460</v>
      </c>
      <c r="H20" s="9" t="s">
        <v>158</v>
      </c>
      <c r="I20" s="9" t="s">
        <v>17</v>
      </c>
      <c r="J20" s="7" t="s">
        <v>140</v>
      </c>
      <c r="K20" s="7">
        <v>128</v>
      </c>
      <c r="L20" s="7">
        <v>101</v>
      </c>
      <c r="M20" s="45"/>
      <c r="N20" s="11" t="s">
        <v>164</v>
      </c>
      <c r="O20" s="11"/>
      <c r="P20" s="11"/>
      <c r="Q20" s="11"/>
      <c r="R20" s="37"/>
      <c r="S20" s="10"/>
      <c r="T20" s="10">
        <v>70</v>
      </c>
      <c r="U20" s="44">
        <f t="shared" si="5"/>
        <v>0</v>
      </c>
    </row>
    <row r="21" spans="1:33" x14ac:dyDescent="0.25">
      <c r="A21" s="7">
        <v>4</v>
      </c>
      <c r="B21" s="7" t="s">
        <v>13</v>
      </c>
      <c r="C21" s="13">
        <v>1201753</v>
      </c>
      <c r="D21" s="36" t="s">
        <v>131</v>
      </c>
      <c r="E21" s="36" t="s">
        <v>132</v>
      </c>
      <c r="F21" s="9" t="s">
        <v>180</v>
      </c>
      <c r="G21" s="9">
        <v>9887999460</v>
      </c>
      <c r="H21" s="9" t="s">
        <v>158</v>
      </c>
      <c r="I21" s="9" t="s">
        <v>17</v>
      </c>
      <c r="J21" s="7" t="s">
        <v>140</v>
      </c>
      <c r="K21" s="7">
        <v>128</v>
      </c>
      <c r="L21" s="7">
        <v>101</v>
      </c>
      <c r="M21" s="45"/>
      <c r="N21" s="11" t="s">
        <v>164</v>
      </c>
      <c r="O21" s="11"/>
      <c r="P21" s="11"/>
      <c r="Q21" s="11"/>
      <c r="R21" s="37"/>
      <c r="S21" s="10"/>
      <c r="T21" s="10">
        <v>70</v>
      </c>
      <c r="U21" s="44">
        <f t="shared" si="5"/>
        <v>0</v>
      </c>
    </row>
    <row r="22" spans="1:33" x14ac:dyDescent="0.25">
      <c r="A22" s="7">
        <v>4</v>
      </c>
      <c r="B22" s="7" t="s">
        <v>13</v>
      </c>
      <c r="C22" s="13">
        <v>1201753</v>
      </c>
      <c r="D22" s="36" t="s">
        <v>131</v>
      </c>
      <c r="E22" s="36" t="s">
        <v>132</v>
      </c>
      <c r="F22" s="9" t="s">
        <v>181</v>
      </c>
      <c r="G22" s="9">
        <v>9887999460</v>
      </c>
      <c r="H22" s="9" t="s">
        <v>158</v>
      </c>
      <c r="I22" s="9" t="s">
        <v>17</v>
      </c>
      <c r="J22" s="7" t="s">
        <v>140</v>
      </c>
      <c r="K22" s="7">
        <v>108</v>
      </c>
      <c r="L22" s="7">
        <v>101</v>
      </c>
      <c r="M22" s="45"/>
      <c r="N22" s="11" t="s">
        <v>164</v>
      </c>
      <c r="O22" s="11"/>
      <c r="P22" s="11"/>
      <c r="Q22" s="11"/>
      <c r="R22" s="37"/>
      <c r="S22" s="10"/>
      <c r="T22" s="10">
        <v>70</v>
      </c>
      <c r="U22" s="44">
        <f t="shared" si="5"/>
        <v>0</v>
      </c>
    </row>
    <row r="23" spans="1:33" x14ac:dyDescent="0.25">
      <c r="A23" s="2">
        <v>4</v>
      </c>
      <c r="B23" s="2" t="s">
        <v>13</v>
      </c>
      <c r="C23" s="12">
        <v>1201753</v>
      </c>
      <c r="D23" s="24" t="s">
        <v>131</v>
      </c>
      <c r="E23" s="24" t="s">
        <v>132</v>
      </c>
      <c r="F23" s="3" t="s">
        <v>182</v>
      </c>
      <c r="G23" s="3">
        <v>9887999460</v>
      </c>
      <c r="H23" s="3" t="s">
        <v>158</v>
      </c>
      <c r="I23" s="3" t="s">
        <v>17</v>
      </c>
      <c r="J23" s="2" t="s">
        <v>140</v>
      </c>
      <c r="K23" s="2">
        <v>104</v>
      </c>
      <c r="L23" s="2">
        <v>101</v>
      </c>
      <c r="M23" s="43">
        <v>73</v>
      </c>
      <c r="N23" s="10"/>
      <c r="O23" s="10">
        <v>70</v>
      </c>
      <c r="P23" s="10">
        <f>O23*M23</f>
        <v>5110</v>
      </c>
      <c r="Q23" s="10"/>
      <c r="R23" s="37"/>
      <c r="S23" s="10"/>
      <c r="T23" s="10">
        <v>70</v>
      </c>
      <c r="U23" s="44">
        <f t="shared" si="5"/>
        <v>5110</v>
      </c>
    </row>
    <row r="24" spans="1:33" x14ac:dyDescent="0.25">
      <c r="A24" s="7">
        <v>4</v>
      </c>
      <c r="B24" s="7" t="s">
        <v>13</v>
      </c>
      <c r="C24" s="13">
        <v>1201753</v>
      </c>
      <c r="D24" s="36" t="s">
        <v>131</v>
      </c>
      <c r="E24" s="36" t="s">
        <v>132</v>
      </c>
      <c r="F24" s="9" t="s">
        <v>183</v>
      </c>
      <c r="G24" s="9">
        <v>9887999460</v>
      </c>
      <c r="H24" s="9" t="s">
        <v>158</v>
      </c>
      <c r="I24" s="9" t="s">
        <v>17</v>
      </c>
      <c r="J24" s="7" t="s">
        <v>140</v>
      </c>
      <c r="K24" s="7">
        <v>60</v>
      </c>
      <c r="L24" s="7">
        <v>18</v>
      </c>
      <c r="M24" s="45"/>
      <c r="N24" s="11" t="s">
        <v>164</v>
      </c>
      <c r="O24" s="11"/>
      <c r="P24" s="11"/>
      <c r="Q24" s="11"/>
      <c r="R24" s="37"/>
      <c r="S24" s="10"/>
      <c r="T24" s="10">
        <v>70</v>
      </c>
      <c r="U24" s="44">
        <f t="shared" si="5"/>
        <v>0</v>
      </c>
    </row>
    <row r="25" spans="1:33" x14ac:dyDescent="0.25">
      <c r="A25" s="2">
        <v>4</v>
      </c>
      <c r="B25" s="2" t="s">
        <v>13</v>
      </c>
      <c r="C25" s="12">
        <v>1201753</v>
      </c>
      <c r="D25" s="24" t="s">
        <v>131</v>
      </c>
      <c r="E25" s="24" t="s">
        <v>132</v>
      </c>
      <c r="F25" s="3" t="s">
        <v>184</v>
      </c>
      <c r="G25" s="3">
        <v>9887999460</v>
      </c>
      <c r="H25" s="3" t="s">
        <v>158</v>
      </c>
      <c r="I25" s="3" t="s">
        <v>17</v>
      </c>
      <c r="J25" s="2" t="s">
        <v>140</v>
      </c>
      <c r="K25" s="2">
        <v>132</v>
      </c>
      <c r="L25" s="2">
        <v>82</v>
      </c>
      <c r="M25" s="43">
        <v>76</v>
      </c>
      <c r="N25" s="10"/>
      <c r="O25" s="10">
        <v>70</v>
      </c>
      <c r="P25" s="10">
        <f t="shared" ref="P25:P27" si="6">O25*M25</f>
        <v>5320</v>
      </c>
      <c r="Q25" s="10"/>
      <c r="R25" s="37"/>
      <c r="S25" s="10"/>
      <c r="T25" s="10">
        <v>70</v>
      </c>
      <c r="U25" s="44">
        <f t="shared" si="5"/>
        <v>5320</v>
      </c>
    </row>
    <row r="26" spans="1:33" s="2" customFormat="1" x14ac:dyDescent="0.25">
      <c r="A26" s="2">
        <v>4</v>
      </c>
      <c r="B26" s="2" t="s">
        <v>13</v>
      </c>
      <c r="C26" s="12">
        <v>1201753</v>
      </c>
      <c r="D26" s="24" t="s">
        <v>131</v>
      </c>
      <c r="E26" s="24" t="s">
        <v>132</v>
      </c>
      <c r="F26" s="3" t="s">
        <v>185</v>
      </c>
      <c r="G26" s="2">
        <v>9887999460</v>
      </c>
      <c r="H26" s="3" t="s">
        <v>158</v>
      </c>
      <c r="I26" s="3" t="s">
        <v>17</v>
      </c>
      <c r="J26" s="2" t="s">
        <v>140</v>
      </c>
      <c r="K26" s="2">
        <v>78</v>
      </c>
      <c r="L26" s="2">
        <v>108</v>
      </c>
      <c r="M26" s="43">
        <v>59</v>
      </c>
      <c r="O26" s="10">
        <v>70</v>
      </c>
      <c r="P26" s="10">
        <f t="shared" si="6"/>
        <v>4130</v>
      </c>
      <c r="R26" s="38"/>
      <c r="T26" s="10">
        <v>70</v>
      </c>
      <c r="U26" s="44">
        <f t="shared" si="5"/>
        <v>4130</v>
      </c>
      <c r="V26" s="30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15"/>
    </row>
    <row r="27" spans="1:33" x14ac:dyDescent="0.25">
      <c r="A27" s="2">
        <v>4</v>
      </c>
      <c r="B27" s="2" t="s">
        <v>13</v>
      </c>
      <c r="C27" s="12">
        <v>1201753</v>
      </c>
      <c r="D27" s="24" t="s">
        <v>131</v>
      </c>
      <c r="E27" s="24" t="s">
        <v>132</v>
      </c>
      <c r="F27" s="3" t="s">
        <v>186</v>
      </c>
      <c r="G27" s="3">
        <v>9887999460</v>
      </c>
      <c r="H27" s="3" t="s">
        <v>158</v>
      </c>
      <c r="I27" s="3" t="s">
        <v>17</v>
      </c>
      <c r="J27" s="2" t="s">
        <v>140</v>
      </c>
      <c r="K27" s="2">
        <v>84</v>
      </c>
      <c r="L27" s="2">
        <v>140</v>
      </c>
      <c r="M27" s="43">
        <v>82</v>
      </c>
      <c r="N27" s="10"/>
      <c r="O27" s="10">
        <v>70</v>
      </c>
      <c r="P27" s="10">
        <f t="shared" si="6"/>
        <v>5740</v>
      </c>
      <c r="Q27" s="10"/>
      <c r="R27" s="37"/>
      <c r="S27" s="10"/>
      <c r="T27" s="10">
        <v>70</v>
      </c>
      <c r="U27" s="44">
        <f t="shared" si="5"/>
        <v>5740</v>
      </c>
    </row>
    <row r="28" spans="1:33" x14ac:dyDescent="0.25">
      <c r="A28" s="7">
        <v>5</v>
      </c>
      <c r="B28" s="7" t="s">
        <v>13</v>
      </c>
      <c r="C28" s="13">
        <v>1202658</v>
      </c>
      <c r="D28" s="36" t="s">
        <v>107</v>
      </c>
      <c r="E28" s="9" t="s">
        <v>108</v>
      </c>
      <c r="F28" s="9" t="s">
        <v>109</v>
      </c>
      <c r="G28" s="9">
        <v>9257007234</v>
      </c>
      <c r="H28" s="9"/>
      <c r="I28" s="9" t="s">
        <v>17</v>
      </c>
      <c r="J28" s="7"/>
      <c r="K28" s="7"/>
      <c r="L28" s="7"/>
      <c r="M28" s="7"/>
      <c r="N28" s="11" t="s">
        <v>164</v>
      </c>
      <c r="O28" s="11"/>
      <c r="P28" s="11"/>
      <c r="Q28" s="33"/>
      <c r="S28" s="10"/>
      <c r="T28" s="10">
        <v>0</v>
      </c>
      <c r="U28" s="44">
        <v>0</v>
      </c>
      <c r="V28" s="5" t="s">
        <v>223</v>
      </c>
    </row>
    <row r="29" spans="1:33" x14ac:dyDescent="0.25">
      <c r="A29" s="7">
        <v>6</v>
      </c>
      <c r="B29" s="7" t="s">
        <v>13</v>
      </c>
      <c r="C29" s="13">
        <v>1202585</v>
      </c>
      <c r="D29" s="36" t="s">
        <v>156</v>
      </c>
      <c r="E29" s="9" t="s">
        <v>108</v>
      </c>
      <c r="F29" s="9" t="s">
        <v>157</v>
      </c>
      <c r="G29" s="9">
        <v>7878452100</v>
      </c>
      <c r="H29" s="9" t="s">
        <v>158</v>
      </c>
      <c r="I29" s="9" t="s">
        <v>17</v>
      </c>
      <c r="J29" s="7" t="s">
        <v>159</v>
      </c>
      <c r="K29" s="7">
        <v>144</v>
      </c>
      <c r="L29" s="7">
        <v>48</v>
      </c>
      <c r="M29" s="7"/>
      <c r="N29" s="11" t="s">
        <v>164</v>
      </c>
      <c r="O29" s="11"/>
      <c r="P29" s="11"/>
      <c r="Q29" s="32"/>
      <c r="S29" s="10"/>
      <c r="T29" s="10">
        <v>0</v>
      </c>
      <c r="U29" s="44">
        <v>0</v>
      </c>
      <c r="V29" s="5" t="s">
        <v>223</v>
      </c>
    </row>
    <row r="30" spans="1:33" x14ac:dyDescent="0.25">
      <c r="A30" s="2">
        <v>6</v>
      </c>
      <c r="B30" s="2" t="s">
        <v>13</v>
      </c>
      <c r="C30" s="12">
        <v>1202585</v>
      </c>
      <c r="D30" s="54" t="s">
        <v>156</v>
      </c>
      <c r="E30" s="24" t="s">
        <v>108</v>
      </c>
      <c r="F30" s="3" t="s">
        <v>157</v>
      </c>
      <c r="G30" s="3">
        <v>7878452100</v>
      </c>
      <c r="H30" s="3" t="s">
        <v>158</v>
      </c>
      <c r="I30" s="3" t="s">
        <v>17</v>
      </c>
      <c r="J30" s="2" t="s">
        <v>147</v>
      </c>
      <c r="K30" s="2">
        <v>168</v>
      </c>
      <c r="L30" s="2">
        <v>18</v>
      </c>
      <c r="M30" s="43">
        <f t="shared" ref="M30:M32" si="7">(L30*K30)/144</f>
        <v>21</v>
      </c>
      <c r="N30" s="10"/>
      <c r="O30" s="10">
        <v>155</v>
      </c>
      <c r="P30" s="10">
        <f t="shared" ref="P30:P32" si="8">O30*M30</f>
        <v>3255</v>
      </c>
      <c r="Q30" s="10">
        <f>K30/12</f>
        <v>14</v>
      </c>
      <c r="R30" s="37">
        <f>L30/12</f>
        <v>1.5</v>
      </c>
      <c r="S30" s="10"/>
      <c r="T30" s="10">
        <v>155</v>
      </c>
      <c r="U30" s="44">
        <f>M30*T30</f>
        <v>3255</v>
      </c>
      <c r="V30" s="5" t="s">
        <v>223</v>
      </c>
    </row>
    <row r="31" spans="1:33" x14ac:dyDescent="0.25">
      <c r="A31" s="2">
        <v>6</v>
      </c>
      <c r="B31" s="2" t="s">
        <v>13</v>
      </c>
      <c r="C31" s="12">
        <v>1202585</v>
      </c>
      <c r="D31" s="24" t="s">
        <v>156</v>
      </c>
      <c r="E31" s="24" t="s">
        <v>108</v>
      </c>
      <c r="F31" s="3" t="s">
        <v>157</v>
      </c>
      <c r="G31" s="3">
        <v>7878452100</v>
      </c>
      <c r="H31" s="3" t="s">
        <v>158</v>
      </c>
      <c r="I31" s="3" t="s">
        <v>17</v>
      </c>
      <c r="J31" s="2" t="s">
        <v>140</v>
      </c>
      <c r="K31" s="2">
        <v>100</v>
      </c>
      <c r="L31" s="2">
        <v>30</v>
      </c>
      <c r="M31" s="43">
        <v>21</v>
      </c>
      <c r="N31" s="10"/>
      <c r="O31" s="10">
        <v>70</v>
      </c>
      <c r="P31" s="10">
        <f t="shared" si="8"/>
        <v>1470</v>
      </c>
      <c r="Q31" s="10"/>
      <c r="R31" s="37"/>
      <c r="S31" s="10"/>
      <c r="T31" s="10">
        <v>70</v>
      </c>
      <c r="U31" s="44">
        <f>M31*T31</f>
        <v>1470</v>
      </c>
      <c r="V31" s="5" t="s">
        <v>223</v>
      </c>
    </row>
    <row r="32" spans="1:33" x14ac:dyDescent="0.25">
      <c r="A32" s="2">
        <v>6</v>
      </c>
      <c r="B32" s="2" t="s">
        <v>13</v>
      </c>
      <c r="C32" s="12">
        <v>1202585</v>
      </c>
      <c r="D32" s="24" t="s">
        <v>156</v>
      </c>
      <c r="E32" s="24" t="s">
        <v>108</v>
      </c>
      <c r="F32" s="3" t="s">
        <v>157</v>
      </c>
      <c r="G32" s="3">
        <v>7878452100</v>
      </c>
      <c r="H32" s="3" t="s">
        <v>158</v>
      </c>
      <c r="I32" s="3" t="s">
        <v>17</v>
      </c>
      <c r="J32" s="2" t="s">
        <v>140</v>
      </c>
      <c r="K32" s="2">
        <v>17</v>
      </c>
      <c r="L32" s="2">
        <v>30</v>
      </c>
      <c r="M32" s="43">
        <v>4</v>
      </c>
      <c r="N32" s="10"/>
      <c r="O32" s="10">
        <v>70</v>
      </c>
      <c r="P32" s="10">
        <f t="shared" si="8"/>
        <v>280</v>
      </c>
      <c r="Q32" s="10"/>
      <c r="R32" s="37"/>
      <c r="S32" s="10"/>
      <c r="T32" s="10">
        <v>70</v>
      </c>
      <c r="U32" s="44">
        <f>M32*T32</f>
        <v>280</v>
      </c>
      <c r="V32" s="5" t="s">
        <v>223</v>
      </c>
    </row>
    <row r="33" spans="1:22" x14ac:dyDescent="0.25">
      <c r="A33" s="7">
        <v>7</v>
      </c>
      <c r="B33" s="7" t="s">
        <v>13</v>
      </c>
      <c r="C33" s="13">
        <v>1200086</v>
      </c>
      <c r="D33" s="36" t="s">
        <v>92</v>
      </c>
      <c r="E33" s="9" t="s">
        <v>93</v>
      </c>
      <c r="F33" s="9" t="s">
        <v>94</v>
      </c>
      <c r="G33" s="9">
        <v>8390482231</v>
      </c>
      <c r="H33" s="9"/>
      <c r="I33" s="9" t="s">
        <v>17</v>
      </c>
      <c r="J33" s="7"/>
      <c r="K33" s="7"/>
      <c r="L33" s="7"/>
      <c r="M33" s="7"/>
      <c r="N33" s="11" t="s">
        <v>164</v>
      </c>
      <c r="O33" s="11"/>
      <c r="P33" s="11"/>
      <c r="Q33" s="34"/>
      <c r="S33" s="10"/>
      <c r="T33" s="10">
        <v>0</v>
      </c>
      <c r="U33" s="44">
        <v>0</v>
      </c>
    </row>
    <row r="34" spans="1:22" x14ac:dyDescent="0.25">
      <c r="A34" s="2">
        <v>8</v>
      </c>
      <c r="B34" s="2" t="s">
        <v>13</v>
      </c>
      <c r="C34" s="12">
        <v>1201702</v>
      </c>
      <c r="D34" s="54" t="s">
        <v>117</v>
      </c>
      <c r="E34" s="24" t="s">
        <v>53</v>
      </c>
      <c r="F34" s="3" t="s">
        <v>54</v>
      </c>
      <c r="G34" s="3">
        <v>8559885917</v>
      </c>
      <c r="H34" s="3" t="s">
        <v>21</v>
      </c>
      <c r="I34" s="3" t="s">
        <v>17</v>
      </c>
      <c r="J34" s="2" t="s">
        <v>147</v>
      </c>
      <c r="K34" s="2">
        <v>120</v>
      </c>
      <c r="L34" s="2">
        <v>48</v>
      </c>
      <c r="M34" s="43">
        <f t="shared" ref="M34:M39" si="9">(L34*K34)/144</f>
        <v>40</v>
      </c>
      <c r="N34" s="10"/>
      <c r="O34" s="10">
        <v>155</v>
      </c>
      <c r="P34" s="10">
        <f t="shared" ref="P34:P47" si="10">O34*M34</f>
        <v>6200</v>
      </c>
      <c r="Q34" s="10">
        <f>K34/12</f>
        <v>10</v>
      </c>
      <c r="R34" s="37">
        <f>L34/12</f>
        <v>4</v>
      </c>
      <c r="S34" s="10"/>
      <c r="T34" s="10">
        <v>155</v>
      </c>
      <c r="U34" s="44">
        <f t="shared" ref="U34:U66" si="11">M34*T34</f>
        <v>6200</v>
      </c>
      <c r="V34" s="5" t="s">
        <v>223</v>
      </c>
    </row>
    <row r="35" spans="1:22" x14ac:dyDescent="0.25">
      <c r="A35" s="2">
        <v>8</v>
      </c>
      <c r="B35" s="2" t="s">
        <v>13</v>
      </c>
      <c r="C35" s="12">
        <v>1201702</v>
      </c>
      <c r="D35" s="24" t="s">
        <v>117</v>
      </c>
      <c r="E35" s="24" t="s">
        <v>53</v>
      </c>
      <c r="F35" s="3" t="s">
        <v>54</v>
      </c>
      <c r="G35" s="3">
        <v>8559885917</v>
      </c>
      <c r="H35" s="3" t="s">
        <v>21</v>
      </c>
      <c r="I35" s="3" t="s">
        <v>17</v>
      </c>
      <c r="J35" s="2" t="s">
        <v>140</v>
      </c>
      <c r="K35" s="2">
        <v>48</v>
      </c>
      <c r="L35" s="2">
        <v>16</v>
      </c>
      <c r="M35" s="43">
        <v>6</v>
      </c>
      <c r="N35" s="10"/>
      <c r="O35" s="10">
        <v>70</v>
      </c>
      <c r="P35" s="10">
        <f t="shared" si="10"/>
        <v>420</v>
      </c>
      <c r="Q35" s="10"/>
      <c r="R35" s="37"/>
      <c r="S35" s="10"/>
      <c r="T35" s="10">
        <v>70</v>
      </c>
      <c r="U35" s="44">
        <f t="shared" si="11"/>
        <v>420</v>
      </c>
      <c r="V35" s="5" t="s">
        <v>223</v>
      </c>
    </row>
    <row r="36" spans="1:22" x14ac:dyDescent="0.25">
      <c r="A36" s="2">
        <v>8</v>
      </c>
      <c r="B36" s="2" t="s">
        <v>13</v>
      </c>
      <c r="C36" s="12">
        <v>1201702</v>
      </c>
      <c r="D36" s="24" t="s">
        <v>117</v>
      </c>
      <c r="E36" s="24" t="s">
        <v>53</v>
      </c>
      <c r="F36" s="3" t="s">
        <v>54</v>
      </c>
      <c r="G36" s="3">
        <v>8559885917</v>
      </c>
      <c r="H36" s="3" t="s">
        <v>21</v>
      </c>
      <c r="I36" s="3" t="s">
        <v>17</v>
      </c>
      <c r="J36" s="2" t="s">
        <v>140</v>
      </c>
      <c r="K36" s="2">
        <v>23</v>
      </c>
      <c r="L36" s="2">
        <v>30</v>
      </c>
      <c r="M36" s="43">
        <v>5</v>
      </c>
      <c r="N36" s="10"/>
      <c r="O36" s="10">
        <v>70</v>
      </c>
      <c r="P36" s="10">
        <f t="shared" si="10"/>
        <v>350</v>
      </c>
      <c r="Q36" s="10"/>
      <c r="R36" s="37"/>
      <c r="S36" s="10"/>
      <c r="T36" s="10">
        <v>70</v>
      </c>
      <c r="U36" s="44">
        <f t="shared" si="11"/>
        <v>350</v>
      </c>
      <c r="V36" s="5" t="s">
        <v>223</v>
      </c>
    </row>
    <row r="37" spans="1:22" x14ac:dyDescent="0.25">
      <c r="A37" s="2">
        <v>8</v>
      </c>
      <c r="B37" s="2" t="s">
        <v>13</v>
      </c>
      <c r="C37" s="12">
        <v>1201702</v>
      </c>
      <c r="D37" s="24" t="s">
        <v>117</v>
      </c>
      <c r="E37" s="24" t="s">
        <v>53</v>
      </c>
      <c r="F37" s="3" t="s">
        <v>54</v>
      </c>
      <c r="G37" s="3">
        <v>8559885917</v>
      </c>
      <c r="H37" s="3" t="s">
        <v>21</v>
      </c>
      <c r="I37" s="3" t="s">
        <v>17</v>
      </c>
      <c r="J37" s="2" t="s">
        <v>140</v>
      </c>
      <c r="K37" s="2">
        <v>118</v>
      </c>
      <c r="L37" s="2">
        <v>30</v>
      </c>
      <c r="M37" s="43">
        <v>25</v>
      </c>
      <c r="N37" s="10"/>
      <c r="O37" s="10">
        <v>70</v>
      </c>
      <c r="P37" s="10">
        <f t="shared" si="10"/>
        <v>1750</v>
      </c>
      <c r="Q37" s="10"/>
      <c r="R37" s="37"/>
      <c r="S37" s="10"/>
      <c r="T37" s="10">
        <v>70</v>
      </c>
      <c r="U37" s="44">
        <f t="shared" si="11"/>
        <v>1750</v>
      </c>
      <c r="V37" s="5" t="s">
        <v>223</v>
      </c>
    </row>
    <row r="38" spans="1:22" x14ac:dyDescent="0.25">
      <c r="A38" s="2">
        <v>8</v>
      </c>
      <c r="B38" s="2" t="s">
        <v>13</v>
      </c>
      <c r="C38" s="12">
        <v>1201702</v>
      </c>
      <c r="D38" s="24" t="s">
        <v>117</v>
      </c>
      <c r="E38" s="24" t="s">
        <v>53</v>
      </c>
      <c r="F38" s="3" t="s">
        <v>54</v>
      </c>
      <c r="G38" s="3">
        <v>8559885917</v>
      </c>
      <c r="H38" s="3" t="s">
        <v>21</v>
      </c>
      <c r="I38" s="3" t="s">
        <v>17</v>
      </c>
      <c r="J38" s="2" t="s">
        <v>140</v>
      </c>
      <c r="K38" s="2">
        <v>64</v>
      </c>
      <c r="L38" s="2">
        <v>72</v>
      </c>
      <c r="M38" s="43">
        <f t="shared" si="9"/>
        <v>32</v>
      </c>
      <c r="N38" s="10"/>
      <c r="O38" s="10">
        <v>70</v>
      </c>
      <c r="P38" s="10">
        <f t="shared" si="10"/>
        <v>2240</v>
      </c>
      <c r="Q38" s="10"/>
      <c r="R38" s="37"/>
      <c r="S38" s="10"/>
      <c r="T38" s="10">
        <v>70</v>
      </c>
      <c r="U38" s="44">
        <f t="shared" si="11"/>
        <v>2240</v>
      </c>
      <c r="V38" s="5" t="s">
        <v>223</v>
      </c>
    </row>
    <row r="39" spans="1:22" x14ac:dyDescent="0.25">
      <c r="A39" s="2">
        <v>8</v>
      </c>
      <c r="B39" s="2" t="s">
        <v>13</v>
      </c>
      <c r="C39" s="12">
        <v>1201702</v>
      </c>
      <c r="D39" s="24" t="s">
        <v>117</v>
      </c>
      <c r="E39" s="24" t="s">
        <v>53</v>
      </c>
      <c r="F39" s="3" t="s">
        <v>54</v>
      </c>
      <c r="G39" s="3">
        <v>8559885917</v>
      </c>
      <c r="H39" s="3" t="s">
        <v>21</v>
      </c>
      <c r="I39" s="3" t="s">
        <v>17</v>
      </c>
      <c r="J39" s="10" t="s">
        <v>140</v>
      </c>
      <c r="K39" s="2">
        <v>192</v>
      </c>
      <c r="L39" s="2">
        <v>78</v>
      </c>
      <c r="M39" s="43">
        <f t="shared" si="9"/>
        <v>104</v>
      </c>
      <c r="N39" s="10"/>
      <c r="O39" s="10">
        <v>70</v>
      </c>
      <c r="P39" s="10">
        <f t="shared" si="10"/>
        <v>7280</v>
      </c>
      <c r="Q39" s="10"/>
      <c r="R39" s="37"/>
      <c r="S39" s="10"/>
      <c r="T39" s="10"/>
      <c r="U39" s="44"/>
    </row>
    <row r="40" spans="1:22" x14ac:dyDescent="0.25">
      <c r="A40" s="7">
        <v>8</v>
      </c>
      <c r="B40" s="7" t="s">
        <v>13</v>
      </c>
      <c r="C40" s="13">
        <v>1201702</v>
      </c>
      <c r="D40" s="36" t="s">
        <v>117</v>
      </c>
      <c r="E40" s="36" t="s">
        <v>53</v>
      </c>
      <c r="F40" s="9" t="s">
        <v>54</v>
      </c>
      <c r="G40" s="9">
        <v>8559885917</v>
      </c>
      <c r="H40" s="9" t="s">
        <v>21</v>
      </c>
      <c r="I40" s="9" t="s">
        <v>17</v>
      </c>
      <c r="J40" s="7" t="s">
        <v>140</v>
      </c>
      <c r="K40" s="7">
        <v>90</v>
      </c>
      <c r="L40" s="7">
        <v>78</v>
      </c>
      <c r="M40" s="45"/>
      <c r="N40" s="11" t="s">
        <v>164</v>
      </c>
      <c r="O40" s="11"/>
      <c r="P40" s="11"/>
      <c r="Q40" s="11"/>
      <c r="R40" s="37"/>
      <c r="S40" s="10"/>
      <c r="T40" s="10">
        <v>70</v>
      </c>
      <c r="U40" s="44">
        <f t="shared" si="11"/>
        <v>0</v>
      </c>
      <c r="V40" s="5" t="s">
        <v>223</v>
      </c>
    </row>
    <row r="41" spans="1:22" x14ac:dyDescent="0.25">
      <c r="A41" s="7">
        <v>8</v>
      </c>
      <c r="B41" s="7" t="s">
        <v>13</v>
      </c>
      <c r="C41" s="13">
        <v>1201702</v>
      </c>
      <c r="D41" s="36" t="s">
        <v>117</v>
      </c>
      <c r="E41" s="36" t="s">
        <v>53</v>
      </c>
      <c r="F41" s="9" t="s">
        <v>54</v>
      </c>
      <c r="G41" s="9">
        <v>8559885917</v>
      </c>
      <c r="H41" s="9" t="s">
        <v>21</v>
      </c>
      <c r="I41" s="9" t="s">
        <v>17</v>
      </c>
      <c r="J41" s="7" t="s">
        <v>140</v>
      </c>
      <c r="K41" s="7">
        <v>47</v>
      </c>
      <c r="L41" s="7">
        <v>78</v>
      </c>
      <c r="M41" s="45"/>
      <c r="N41" s="11" t="s">
        <v>164</v>
      </c>
      <c r="O41" s="11"/>
      <c r="P41" s="11"/>
      <c r="Q41" s="11"/>
      <c r="R41" s="37"/>
      <c r="S41" s="10"/>
      <c r="T41" s="10">
        <v>70</v>
      </c>
      <c r="U41" s="44">
        <f t="shared" si="11"/>
        <v>0</v>
      </c>
      <c r="V41" s="5" t="s">
        <v>223</v>
      </c>
    </row>
    <row r="42" spans="1:22" x14ac:dyDescent="0.25">
      <c r="A42" s="7">
        <v>8</v>
      </c>
      <c r="B42" s="7" t="s">
        <v>13</v>
      </c>
      <c r="C42" s="13">
        <v>1201702</v>
      </c>
      <c r="D42" s="36" t="s">
        <v>117</v>
      </c>
      <c r="E42" s="36" t="s">
        <v>53</v>
      </c>
      <c r="F42" s="9" t="s">
        <v>54</v>
      </c>
      <c r="G42" s="9">
        <v>8559885917</v>
      </c>
      <c r="H42" s="9" t="s">
        <v>21</v>
      </c>
      <c r="I42" s="9" t="s">
        <v>17</v>
      </c>
      <c r="J42" s="7" t="s">
        <v>140</v>
      </c>
      <c r="K42" s="7">
        <v>46</v>
      </c>
      <c r="L42" s="7">
        <v>78</v>
      </c>
      <c r="M42" s="45"/>
      <c r="N42" s="11" t="s">
        <v>164</v>
      </c>
      <c r="O42" s="11"/>
      <c r="P42" s="11"/>
      <c r="Q42" s="11"/>
      <c r="R42" s="37"/>
      <c r="S42" s="10"/>
      <c r="T42" s="10">
        <v>70</v>
      </c>
      <c r="U42" s="44">
        <f t="shared" si="11"/>
        <v>0</v>
      </c>
      <c r="V42" s="5" t="s">
        <v>223</v>
      </c>
    </row>
    <row r="43" spans="1:22" x14ac:dyDescent="0.25">
      <c r="A43" s="7">
        <v>8</v>
      </c>
      <c r="B43" s="7" t="s">
        <v>13</v>
      </c>
      <c r="C43" s="13">
        <v>1201702</v>
      </c>
      <c r="D43" s="36" t="s">
        <v>117</v>
      </c>
      <c r="E43" s="36" t="s">
        <v>53</v>
      </c>
      <c r="F43" s="9" t="s">
        <v>54</v>
      </c>
      <c r="G43" s="9">
        <v>8559885917</v>
      </c>
      <c r="H43" s="9" t="s">
        <v>21</v>
      </c>
      <c r="I43" s="9" t="s">
        <v>17</v>
      </c>
      <c r="J43" s="7" t="s">
        <v>140</v>
      </c>
      <c r="K43" s="7">
        <v>117</v>
      </c>
      <c r="L43" s="7">
        <v>114</v>
      </c>
      <c r="M43" s="45"/>
      <c r="N43" s="11" t="s">
        <v>164</v>
      </c>
      <c r="O43" s="11"/>
      <c r="P43" s="11"/>
      <c r="Q43" s="11"/>
      <c r="R43" s="37"/>
      <c r="S43" s="10"/>
      <c r="T43" s="10">
        <v>70</v>
      </c>
      <c r="U43" s="44">
        <f t="shared" si="11"/>
        <v>0</v>
      </c>
      <c r="V43" s="5" t="s">
        <v>223</v>
      </c>
    </row>
    <row r="44" spans="1:22" x14ac:dyDescent="0.25">
      <c r="A44" s="7">
        <v>8</v>
      </c>
      <c r="B44" s="7" t="s">
        <v>13</v>
      </c>
      <c r="C44" s="13">
        <v>1201702</v>
      </c>
      <c r="D44" s="36" t="s">
        <v>117</v>
      </c>
      <c r="E44" s="36" t="s">
        <v>53</v>
      </c>
      <c r="F44" s="9" t="s">
        <v>54</v>
      </c>
      <c r="G44" s="9">
        <v>8559885917</v>
      </c>
      <c r="H44" s="9" t="s">
        <v>21</v>
      </c>
      <c r="I44" s="9" t="s">
        <v>17</v>
      </c>
      <c r="J44" s="7" t="s">
        <v>140</v>
      </c>
      <c r="K44" s="7">
        <v>89</v>
      </c>
      <c r="L44" s="7">
        <v>112</v>
      </c>
      <c r="M44" s="45"/>
      <c r="N44" s="11" t="s">
        <v>164</v>
      </c>
      <c r="O44" s="11"/>
      <c r="P44" s="11"/>
      <c r="Q44" s="11"/>
      <c r="R44" s="37"/>
      <c r="S44" s="10"/>
      <c r="T44" s="10">
        <v>70</v>
      </c>
      <c r="U44" s="44">
        <f t="shared" si="11"/>
        <v>0</v>
      </c>
      <c r="V44" s="5" t="s">
        <v>223</v>
      </c>
    </row>
    <row r="45" spans="1:22" x14ac:dyDescent="0.25">
      <c r="A45" s="2">
        <v>9</v>
      </c>
      <c r="B45" s="2" t="s">
        <v>13</v>
      </c>
      <c r="C45" s="12">
        <v>1201726</v>
      </c>
      <c r="D45" s="54" t="s">
        <v>117</v>
      </c>
      <c r="E45" s="24" t="s">
        <v>118</v>
      </c>
      <c r="F45" s="3" t="s">
        <v>119</v>
      </c>
      <c r="G45" s="3">
        <v>9928640777</v>
      </c>
      <c r="H45" s="3" t="s">
        <v>21</v>
      </c>
      <c r="I45" s="3" t="s">
        <v>17</v>
      </c>
      <c r="J45" s="2" t="s">
        <v>147</v>
      </c>
      <c r="K45" s="2">
        <v>360</v>
      </c>
      <c r="L45" s="2">
        <v>36</v>
      </c>
      <c r="M45" s="43">
        <f t="shared" ref="M45:M47" si="12">(L45*K45)/144</f>
        <v>90</v>
      </c>
      <c r="N45" s="10"/>
      <c r="O45" s="10">
        <v>155</v>
      </c>
      <c r="P45" s="10">
        <f t="shared" si="10"/>
        <v>13950</v>
      </c>
      <c r="Q45" s="10">
        <f>K45/12</f>
        <v>30</v>
      </c>
      <c r="R45" s="37">
        <f>L45/12</f>
        <v>3</v>
      </c>
      <c r="S45" s="10"/>
      <c r="T45" s="10">
        <v>155</v>
      </c>
      <c r="U45" s="44">
        <f t="shared" si="11"/>
        <v>13950</v>
      </c>
      <c r="V45" s="5" t="s">
        <v>223</v>
      </c>
    </row>
    <row r="46" spans="1:22" x14ac:dyDescent="0.25">
      <c r="A46" s="2">
        <v>9</v>
      </c>
      <c r="B46" s="2" t="s">
        <v>13</v>
      </c>
      <c r="C46" s="12">
        <v>1201726</v>
      </c>
      <c r="D46" s="24" t="s">
        <v>117</v>
      </c>
      <c r="E46" s="24" t="s">
        <v>118</v>
      </c>
      <c r="F46" s="3" t="s">
        <v>119</v>
      </c>
      <c r="G46" s="3">
        <v>9928640777</v>
      </c>
      <c r="H46" s="3" t="s">
        <v>21</v>
      </c>
      <c r="I46" s="3" t="s">
        <v>17</v>
      </c>
      <c r="J46" s="2" t="s">
        <v>140</v>
      </c>
      <c r="K46" s="2">
        <v>127</v>
      </c>
      <c r="L46" s="2">
        <v>122</v>
      </c>
      <c r="M46" s="43">
        <v>108</v>
      </c>
      <c r="N46" s="10"/>
      <c r="O46" s="10">
        <v>70</v>
      </c>
      <c r="P46" s="10">
        <f t="shared" si="10"/>
        <v>7560</v>
      </c>
      <c r="Q46" s="10"/>
      <c r="R46" s="37"/>
      <c r="S46" s="10"/>
      <c r="T46" s="10">
        <v>70</v>
      </c>
      <c r="U46" s="44">
        <f t="shared" si="11"/>
        <v>7560</v>
      </c>
      <c r="V46" s="5" t="s">
        <v>223</v>
      </c>
    </row>
    <row r="47" spans="1:22" x14ac:dyDescent="0.25">
      <c r="A47" s="2">
        <v>9</v>
      </c>
      <c r="B47" s="2" t="s">
        <v>13</v>
      </c>
      <c r="C47" s="12">
        <v>1201726</v>
      </c>
      <c r="D47" s="24" t="s">
        <v>117</v>
      </c>
      <c r="E47" s="24" t="s">
        <v>118</v>
      </c>
      <c r="F47" s="3" t="s">
        <v>119</v>
      </c>
      <c r="G47" s="3">
        <v>9928640777</v>
      </c>
      <c r="H47" s="3" t="s">
        <v>21</v>
      </c>
      <c r="I47" s="3" t="s">
        <v>17</v>
      </c>
      <c r="J47" s="2" t="s">
        <v>140</v>
      </c>
      <c r="K47" s="2">
        <v>124</v>
      </c>
      <c r="L47" s="2">
        <v>41</v>
      </c>
      <c r="M47" s="43">
        <v>36</v>
      </c>
      <c r="N47" s="10"/>
      <c r="O47" s="10">
        <v>70</v>
      </c>
      <c r="P47" s="10">
        <f t="shared" si="10"/>
        <v>2520</v>
      </c>
      <c r="Q47" s="10"/>
      <c r="R47" s="37"/>
      <c r="S47" s="10"/>
      <c r="T47" s="10">
        <v>70</v>
      </c>
      <c r="U47" s="44">
        <f t="shared" si="11"/>
        <v>2520</v>
      </c>
      <c r="V47" s="5" t="s">
        <v>223</v>
      </c>
    </row>
    <row r="48" spans="1:22" x14ac:dyDescent="0.25">
      <c r="A48" s="7">
        <v>9</v>
      </c>
      <c r="B48" s="7" t="s">
        <v>13</v>
      </c>
      <c r="C48" s="13">
        <v>1201726</v>
      </c>
      <c r="D48" s="36" t="s">
        <v>117</v>
      </c>
      <c r="E48" s="36" t="s">
        <v>118</v>
      </c>
      <c r="F48" s="9" t="s">
        <v>119</v>
      </c>
      <c r="G48" s="9">
        <v>9928640777</v>
      </c>
      <c r="H48" s="9" t="s">
        <v>21</v>
      </c>
      <c r="I48" s="9" t="s">
        <v>17</v>
      </c>
      <c r="J48" s="7" t="s">
        <v>140</v>
      </c>
      <c r="K48" s="7">
        <v>83</v>
      </c>
      <c r="L48" s="7">
        <v>33</v>
      </c>
      <c r="M48" s="45"/>
      <c r="N48" s="11" t="s">
        <v>164</v>
      </c>
      <c r="O48" s="11"/>
      <c r="P48" s="11"/>
      <c r="Q48" s="11"/>
      <c r="R48" s="37"/>
      <c r="S48" s="10"/>
      <c r="T48" s="10">
        <v>70</v>
      </c>
      <c r="U48" s="44">
        <f t="shared" si="11"/>
        <v>0</v>
      </c>
      <c r="V48" s="5" t="s">
        <v>223</v>
      </c>
    </row>
    <row r="49" spans="1:22" x14ac:dyDescent="0.25">
      <c r="A49" s="7">
        <v>9</v>
      </c>
      <c r="B49" s="7" t="s">
        <v>13</v>
      </c>
      <c r="C49" s="13">
        <v>1201726</v>
      </c>
      <c r="D49" s="36" t="s">
        <v>117</v>
      </c>
      <c r="E49" s="36" t="s">
        <v>118</v>
      </c>
      <c r="F49" s="9" t="s">
        <v>119</v>
      </c>
      <c r="G49" s="9">
        <v>9928640777</v>
      </c>
      <c r="H49" s="9" t="s">
        <v>21</v>
      </c>
      <c r="I49" s="9" t="s">
        <v>17</v>
      </c>
      <c r="J49" s="7" t="s">
        <v>140</v>
      </c>
      <c r="K49" s="7">
        <v>126</v>
      </c>
      <c r="L49" s="7">
        <v>41</v>
      </c>
      <c r="M49" s="45"/>
      <c r="N49" s="11" t="s">
        <v>164</v>
      </c>
      <c r="O49" s="11"/>
      <c r="P49" s="11"/>
      <c r="Q49" s="11"/>
      <c r="R49" s="37"/>
      <c r="S49" s="10"/>
      <c r="T49" s="10">
        <v>70</v>
      </c>
      <c r="U49" s="44">
        <f t="shared" si="11"/>
        <v>0</v>
      </c>
      <c r="V49" s="5" t="s">
        <v>223</v>
      </c>
    </row>
    <row r="50" spans="1:22" x14ac:dyDescent="0.25">
      <c r="A50" s="7">
        <v>9</v>
      </c>
      <c r="B50" s="7" t="s">
        <v>13</v>
      </c>
      <c r="C50" s="13">
        <v>1201726</v>
      </c>
      <c r="D50" s="36" t="s">
        <v>117</v>
      </c>
      <c r="E50" s="36" t="s">
        <v>118</v>
      </c>
      <c r="F50" s="9" t="s">
        <v>119</v>
      </c>
      <c r="G50" s="9">
        <v>9928640777</v>
      </c>
      <c r="H50" s="9" t="s">
        <v>21</v>
      </c>
      <c r="I50" s="9" t="s">
        <v>17</v>
      </c>
      <c r="J50" s="7" t="s">
        <v>140</v>
      </c>
      <c r="K50" s="7">
        <v>40</v>
      </c>
      <c r="L50" s="7">
        <v>29</v>
      </c>
      <c r="M50" s="45"/>
      <c r="N50" s="11" t="s">
        <v>164</v>
      </c>
      <c r="O50" s="11"/>
      <c r="P50" s="11"/>
      <c r="Q50" s="11"/>
      <c r="R50" s="37"/>
      <c r="S50" s="10"/>
      <c r="T50" s="10">
        <v>70</v>
      </c>
      <c r="U50" s="44">
        <f t="shared" si="11"/>
        <v>0</v>
      </c>
      <c r="V50" s="5" t="s">
        <v>223</v>
      </c>
    </row>
    <row r="51" spans="1:22" x14ac:dyDescent="0.25">
      <c r="A51" s="7">
        <v>9</v>
      </c>
      <c r="B51" s="7" t="s">
        <v>13</v>
      </c>
      <c r="C51" s="13">
        <v>1201726</v>
      </c>
      <c r="D51" s="36" t="s">
        <v>117</v>
      </c>
      <c r="E51" s="36" t="s">
        <v>118</v>
      </c>
      <c r="F51" s="9" t="s">
        <v>119</v>
      </c>
      <c r="G51" s="9">
        <v>9928640777</v>
      </c>
      <c r="H51" s="9" t="s">
        <v>21</v>
      </c>
      <c r="I51" s="9" t="s">
        <v>17</v>
      </c>
      <c r="J51" s="7" t="s">
        <v>140</v>
      </c>
      <c r="K51" s="7">
        <v>41</v>
      </c>
      <c r="L51" s="7">
        <v>49</v>
      </c>
      <c r="M51" s="45"/>
      <c r="N51" s="11" t="s">
        <v>164</v>
      </c>
      <c r="O51" s="11"/>
      <c r="P51" s="11"/>
      <c r="Q51" s="11"/>
      <c r="R51" s="37"/>
      <c r="S51" s="10"/>
      <c r="T51" s="10">
        <v>70</v>
      </c>
      <c r="U51" s="44">
        <f t="shared" si="11"/>
        <v>0</v>
      </c>
      <c r="V51" s="5" t="s">
        <v>223</v>
      </c>
    </row>
    <row r="52" spans="1:22" x14ac:dyDescent="0.25">
      <c r="A52" s="7">
        <v>9</v>
      </c>
      <c r="B52" s="7" t="s">
        <v>13</v>
      </c>
      <c r="C52" s="13">
        <v>1201726</v>
      </c>
      <c r="D52" s="36" t="s">
        <v>117</v>
      </c>
      <c r="E52" s="36" t="s">
        <v>118</v>
      </c>
      <c r="F52" s="9" t="s">
        <v>119</v>
      </c>
      <c r="G52" s="9">
        <v>9928640777</v>
      </c>
      <c r="H52" s="9" t="s">
        <v>21</v>
      </c>
      <c r="I52" s="9" t="s">
        <v>17</v>
      </c>
      <c r="J52" s="7" t="s">
        <v>140</v>
      </c>
      <c r="K52" s="7">
        <v>130</v>
      </c>
      <c r="L52" s="7">
        <v>33</v>
      </c>
      <c r="M52" s="45"/>
      <c r="N52" s="11" t="s">
        <v>164</v>
      </c>
      <c r="O52" s="11"/>
      <c r="P52" s="11"/>
      <c r="Q52" s="11"/>
      <c r="R52" s="37"/>
      <c r="S52" s="10"/>
      <c r="T52" s="10">
        <v>70</v>
      </c>
      <c r="U52" s="44">
        <f t="shared" si="11"/>
        <v>0</v>
      </c>
      <c r="V52" s="5" t="s">
        <v>223</v>
      </c>
    </row>
    <row r="53" spans="1:22" x14ac:dyDescent="0.25">
      <c r="A53" s="2">
        <v>9</v>
      </c>
      <c r="B53" s="2" t="s">
        <v>13</v>
      </c>
      <c r="C53" s="12">
        <v>1201726</v>
      </c>
      <c r="D53" s="24" t="s">
        <v>117</v>
      </c>
      <c r="E53" s="24" t="s">
        <v>118</v>
      </c>
      <c r="F53" s="3" t="s">
        <v>119</v>
      </c>
      <c r="G53" s="3">
        <v>9928640777</v>
      </c>
      <c r="H53" s="3" t="s">
        <v>21</v>
      </c>
      <c r="I53" s="3" t="s">
        <v>17</v>
      </c>
      <c r="J53" s="2" t="s">
        <v>140</v>
      </c>
      <c r="K53" s="2">
        <v>91</v>
      </c>
      <c r="L53" s="2">
        <v>30</v>
      </c>
      <c r="M53" s="43">
        <v>19</v>
      </c>
      <c r="N53" s="10"/>
      <c r="O53" s="10">
        <v>70</v>
      </c>
      <c r="P53" s="10">
        <f t="shared" ref="P53:P54" si="13">O53*M53</f>
        <v>1330</v>
      </c>
      <c r="Q53" s="10"/>
      <c r="R53" s="37"/>
      <c r="S53" s="10"/>
      <c r="T53" s="10">
        <v>70</v>
      </c>
      <c r="U53" s="44">
        <f t="shared" si="11"/>
        <v>1330</v>
      </c>
      <c r="V53" s="5" t="s">
        <v>223</v>
      </c>
    </row>
    <row r="54" spans="1:22" x14ac:dyDescent="0.25">
      <c r="A54" s="2">
        <v>9</v>
      </c>
      <c r="B54" s="2" t="s">
        <v>13</v>
      </c>
      <c r="C54" s="12">
        <v>1201726</v>
      </c>
      <c r="D54" s="24" t="s">
        <v>117</v>
      </c>
      <c r="E54" s="24" t="s">
        <v>118</v>
      </c>
      <c r="F54" s="3" t="s">
        <v>119</v>
      </c>
      <c r="G54" s="3">
        <v>9928640777</v>
      </c>
      <c r="H54" s="3" t="s">
        <v>21</v>
      </c>
      <c r="I54" s="3" t="s">
        <v>17</v>
      </c>
      <c r="J54" s="2" t="s">
        <v>140</v>
      </c>
      <c r="K54" s="2">
        <v>55</v>
      </c>
      <c r="L54" s="2">
        <v>30</v>
      </c>
      <c r="M54" s="43">
        <v>12</v>
      </c>
      <c r="N54" s="10"/>
      <c r="O54" s="10">
        <v>70</v>
      </c>
      <c r="P54" s="10">
        <f t="shared" si="13"/>
        <v>840</v>
      </c>
      <c r="Q54" s="10"/>
      <c r="R54" s="37"/>
      <c r="S54" s="10"/>
      <c r="T54" s="10">
        <v>70</v>
      </c>
      <c r="U54" s="44">
        <f t="shared" si="11"/>
        <v>840</v>
      </c>
      <c r="V54" s="5" t="s">
        <v>223</v>
      </c>
    </row>
    <row r="55" spans="1:22" x14ac:dyDescent="0.25">
      <c r="A55" s="2">
        <v>9</v>
      </c>
      <c r="B55" s="2" t="s">
        <v>13</v>
      </c>
      <c r="C55" s="12">
        <v>1201726</v>
      </c>
      <c r="D55" s="24" t="s">
        <v>117</v>
      </c>
      <c r="E55" s="24" t="s">
        <v>118</v>
      </c>
      <c r="F55" s="3" t="s">
        <v>119</v>
      </c>
      <c r="G55" s="3">
        <v>9928640777</v>
      </c>
      <c r="H55" s="3" t="s">
        <v>21</v>
      </c>
      <c r="I55" s="3" t="s">
        <v>17</v>
      </c>
      <c r="J55" s="2" t="s">
        <v>151</v>
      </c>
      <c r="K55" s="2">
        <v>21</v>
      </c>
      <c r="L55" s="2">
        <v>44</v>
      </c>
      <c r="M55" s="43">
        <v>7</v>
      </c>
      <c r="N55" s="10"/>
      <c r="O55" s="10">
        <v>53</v>
      </c>
      <c r="P55" s="10">
        <f t="shared" ref="P53:P69" si="14">O55*M55</f>
        <v>371</v>
      </c>
      <c r="Q55" s="10"/>
      <c r="R55" s="37"/>
      <c r="S55" s="10"/>
      <c r="T55" s="10">
        <v>53</v>
      </c>
      <c r="U55" s="44">
        <f t="shared" si="11"/>
        <v>371</v>
      </c>
      <c r="V55" s="5" t="s">
        <v>223</v>
      </c>
    </row>
    <row r="56" spans="1:22" x14ac:dyDescent="0.25">
      <c r="A56" s="2">
        <v>9</v>
      </c>
      <c r="B56" s="2" t="s">
        <v>13</v>
      </c>
      <c r="C56" s="12">
        <v>1201726</v>
      </c>
      <c r="D56" s="24" t="s">
        <v>117</v>
      </c>
      <c r="E56" s="24" t="s">
        <v>118</v>
      </c>
      <c r="F56" s="3" t="s">
        <v>119</v>
      </c>
      <c r="G56" s="3">
        <v>9928640777</v>
      </c>
      <c r="H56" s="3" t="s">
        <v>21</v>
      </c>
      <c r="I56" s="3" t="s">
        <v>17</v>
      </c>
      <c r="J56" s="2" t="s">
        <v>151</v>
      </c>
      <c r="K56" s="2">
        <v>21</v>
      </c>
      <c r="L56" s="2">
        <v>44</v>
      </c>
      <c r="M56" s="43">
        <v>7</v>
      </c>
      <c r="N56" s="10"/>
      <c r="O56" s="10">
        <v>53</v>
      </c>
      <c r="P56" s="10">
        <f t="shared" si="14"/>
        <v>371</v>
      </c>
      <c r="Q56" s="10"/>
      <c r="R56" s="37"/>
      <c r="S56" s="10"/>
      <c r="T56" s="10">
        <v>53</v>
      </c>
      <c r="U56" s="44">
        <f t="shared" si="11"/>
        <v>371</v>
      </c>
      <c r="V56" s="5" t="s">
        <v>223</v>
      </c>
    </row>
    <row r="57" spans="1:22" x14ac:dyDescent="0.25">
      <c r="A57" s="2">
        <v>9</v>
      </c>
      <c r="B57" s="2" t="s">
        <v>13</v>
      </c>
      <c r="C57" s="12">
        <v>1201726</v>
      </c>
      <c r="D57" s="24" t="s">
        <v>117</v>
      </c>
      <c r="E57" s="24" t="s">
        <v>118</v>
      </c>
      <c r="F57" s="3" t="s">
        <v>119</v>
      </c>
      <c r="G57" s="3">
        <v>9928640777</v>
      </c>
      <c r="H57" s="3" t="s">
        <v>21</v>
      </c>
      <c r="I57" s="3" t="s">
        <v>17</v>
      </c>
      <c r="J57" s="2" t="s">
        <v>151</v>
      </c>
      <c r="K57" s="2">
        <v>21</v>
      </c>
      <c r="L57" s="2">
        <v>44</v>
      </c>
      <c r="M57" s="43">
        <v>7</v>
      </c>
      <c r="N57" s="10"/>
      <c r="O57" s="10">
        <v>53</v>
      </c>
      <c r="P57" s="10">
        <f t="shared" si="14"/>
        <v>371</v>
      </c>
      <c r="Q57" s="10"/>
      <c r="R57" s="37"/>
      <c r="S57" s="10"/>
      <c r="T57" s="10">
        <v>53</v>
      </c>
      <c r="U57" s="44">
        <f t="shared" si="11"/>
        <v>371</v>
      </c>
      <c r="V57" s="5" t="s">
        <v>223</v>
      </c>
    </row>
    <row r="58" spans="1:22" x14ac:dyDescent="0.25">
      <c r="A58" s="2">
        <v>9</v>
      </c>
      <c r="B58" s="2" t="s">
        <v>13</v>
      </c>
      <c r="C58" s="12">
        <v>1201726</v>
      </c>
      <c r="D58" s="24" t="s">
        <v>117</v>
      </c>
      <c r="E58" s="24" t="s">
        <v>118</v>
      </c>
      <c r="F58" s="3" t="s">
        <v>119</v>
      </c>
      <c r="G58" s="3">
        <v>9928640777</v>
      </c>
      <c r="H58" s="3" t="s">
        <v>21</v>
      </c>
      <c r="I58" s="3" t="s">
        <v>17</v>
      </c>
      <c r="J58" s="2" t="s">
        <v>151</v>
      </c>
      <c r="K58" s="2">
        <v>21</v>
      </c>
      <c r="L58" s="2">
        <v>44</v>
      </c>
      <c r="M58" s="43">
        <v>7</v>
      </c>
      <c r="N58" s="10"/>
      <c r="O58" s="10">
        <v>53</v>
      </c>
      <c r="P58" s="10">
        <f t="shared" si="14"/>
        <v>371</v>
      </c>
      <c r="Q58" s="10"/>
      <c r="R58" s="37"/>
      <c r="S58" s="10"/>
      <c r="T58" s="10">
        <v>53</v>
      </c>
      <c r="U58" s="44">
        <f t="shared" si="11"/>
        <v>371</v>
      </c>
      <c r="V58" s="5" t="s">
        <v>223</v>
      </c>
    </row>
    <row r="59" spans="1:22" x14ac:dyDescent="0.25">
      <c r="A59" s="2">
        <v>9</v>
      </c>
      <c r="B59" s="2" t="s">
        <v>13</v>
      </c>
      <c r="C59" s="12">
        <v>1201726</v>
      </c>
      <c r="D59" s="24" t="s">
        <v>117</v>
      </c>
      <c r="E59" s="24" t="s">
        <v>118</v>
      </c>
      <c r="F59" s="3" t="s">
        <v>119</v>
      </c>
      <c r="G59" s="3">
        <v>9928640777</v>
      </c>
      <c r="H59" s="3" t="s">
        <v>21</v>
      </c>
      <c r="I59" s="3" t="s">
        <v>17</v>
      </c>
      <c r="J59" s="2" t="s">
        <v>151</v>
      </c>
      <c r="K59" s="2">
        <v>32</v>
      </c>
      <c r="L59" s="2">
        <v>17</v>
      </c>
      <c r="M59" s="43">
        <v>4</v>
      </c>
      <c r="N59" s="10"/>
      <c r="O59" s="10">
        <v>53</v>
      </c>
      <c r="P59" s="10">
        <f t="shared" si="14"/>
        <v>212</v>
      </c>
      <c r="Q59" s="10"/>
      <c r="R59" s="37"/>
      <c r="S59" s="10"/>
      <c r="T59" s="10">
        <v>53</v>
      </c>
      <c r="U59" s="44">
        <f t="shared" si="11"/>
        <v>212</v>
      </c>
      <c r="V59" s="5" t="s">
        <v>223</v>
      </c>
    </row>
    <row r="60" spans="1:22" x14ac:dyDescent="0.25">
      <c r="A60" s="2">
        <v>9</v>
      </c>
      <c r="B60" s="2" t="s">
        <v>13</v>
      </c>
      <c r="C60" s="12">
        <v>1201726</v>
      </c>
      <c r="D60" s="24" t="s">
        <v>117</v>
      </c>
      <c r="E60" s="24" t="s">
        <v>118</v>
      </c>
      <c r="F60" s="3" t="s">
        <v>119</v>
      </c>
      <c r="G60" s="3">
        <v>9928640777</v>
      </c>
      <c r="H60" s="3" t="s">
        <v>21</v>
      </c>
      <c r="I60" s="3" t="s">
        <v>17</v>
      </c>
      <c r="J60" s="2" t="s">
        <v>151</v>
      </c>
      <c r="K60" s="2">
        <v>32</v>
      </c>
      <c r="L60" s="2">
        <v>17</v>
      </c>
      <c r="M60" s="43">
        <v>4</v>
      </c>
      <c r="N60" s="10"/>
      <c r="O60" s="10">
        <v>53</v>
      </c>
      <c r="P60" s="10">
        <f t="shared" si="14"/>
        <v>212</v>
      </c>
      <c r="Q60" s="10"/>
      <c r="R60" s="37"/>
      <c r="S60" s="10"/>
      <c r="T60" s="10">
        <v>53</v>
      </c>
      <c r="U60" s="44">
        <f t="shared" si="11"/>
        <v>212</v>
      </c>
      <c r="V60" s="5" t="s">
        <v>223</v>
      </c>
    </row>
    <row r="61" spans="1:22" x14ac:dyDescent="0.25">
      <c r="A61" s="2">
        <v>9</v>
      </c>
      <c r="B61" s="2" t="s">
        <v>13</v>
      </c>
      <c r="C61" s="12">
        <v>1201726</v>
      </c>
      <c r="D61" s="24" t="s">
        <v>117</v>
      </c>
      <c r="E61" s="24" t="s">
        <v>118</v>
      </c>
      <c r="F61" s="3" t="s">
        <v>119</v>
      </c>
      <c r="G61" s="3">
        <v>9928640777</v>
      </c>
      <c r="H61" s="3" t="s">
        <v>21</v>
      </c>
      <c r="I61" s="3" t="s">
        <v>17</v>
      </c>
      <c r="J61" s="2" t="s">
        <v>151</v>
      </c>
      <c r="K61" s="2">
        <v>32</v>
      </c>
      <c r="L61" s="2">
        <v>33</v>
      </c>
      <c r="M61" s="43">
        <v>8</v>
      </c>
      <c r="N61" s="10"/>
      <c r="O61" s="10">
        <v>53</v>
      </c>
      <c r="P61" s="10">
        <f t="shared" si="14"/>
        <v>424</v>
      </c>
      <c r="Q61" s="10"/>
      <c r="R61" s="37"/>
      <c r="S61" s="10"/>
      <c r="T61" s="10">
        <v>53</v>
      </c>
      <c r="U61" s="44">
        <f t="shared" si="11"/>
        <v>424</v>
      </c>
      <c r="V61" s="5" t="s">
        <v>223</v>
      </c>
    </row>
    <row r="62" spans="1:22" x14ac:dyDescent="0.25">
      <c r="A62" s="2">
        <v>9</v>
      </c>
      <c r="B62" s="2" t="s">
        <v>13</v>
      </c>
      <c r="C62" s="12">
        <v>1201726</v>
      </c>
      <c r="D62" s="24" t="s">
        <v>117</v>
      </c>
      <c r="E62" s="24" t="s">
        <v>118</v>
      </c>
      <c r="F62" s="3" t="s">
        <v>119</v>
      </c>
      <c r="G62" s="3">
        <v>9928640777</v>
      </c>
      <c r="H62" s="3" t="s">
        <v>21</v>
      </c>
      <c r="I62" s="3" t="s">
        <v>17</v>
      </c>
      <c r="J62" s="2" t="s">
        <v>151</v>
      </c>
      <c r="K62" s="2">
        <v>31</v>
      </c>
      <c r="L62" s="2">
        <v>40</v>
      </c>
      <c r="M62" s="43">
        <v>9</v>
      </c>
      <c r="N62" s="10"/>
      <c r="O62" s="10">
        <v>53</v>
      </c>
      <c r="P62" s="10">
        <f t="shared" si="14"/>
        <v>477</v>
      </c>
      <c r="Q62" s="10"/>
      <c r="R62" s="37"/>
      <c r="S62" s="10"/>
      <c r="T62" s="10">
        <v>53</v>
      </c>
      <c r="U62" s="44">
        <f t="shared" si="11"/>
        <v>477</v>
      </c>
      <c r="V62" s="5" t="s">
        <v>223</v>
      </c>
    </row>
    <row r="63" spans="1:22" x14ac:dyDescent="0.25">
      <c r="A63" s="2">
        <v>9</v>
      </c>
      <c r="B63" s="2" t="s">
        <v>13</v>
      </c>
      <c r="C63" s="12">
        <v>1201726</v>
      </c>
      <c r="D63" s="24" t="s">
        <v>117</v>
      </c>
      <c r="E63" s="24" t="s">
        <v>118</v>
      </c>
      <c r="F63" s="3" t="s">
        <v>119</v>
      </c>
      <c r="G63" s="3">
        <v>9928640777</v>
      </c>
      <c r="H63" s="3" t="s">
        <v>21</v>
      </c>
      <c r="I63" s="3" t="s">
        <v>17</v>
      </c>
      <c r="J63" s="2" t="s">
        <v>151</v>
      </c>
      <c r="K63" s="2">
        <v>31</v>
      </c>
      <c r="L63" s="2">
        <v>26</v>
      </c>
      <c r="M63" s="43">
        <v>6</v>
      </c>
      <c r="N63" s="10"/>
      <c r="O63" s="10">
        <v>53</v>
      </c>
      <c r="P63" s="10">
        <f t="shared" si="14"/>
        <v>318</v>
      </c>
      <c r="Q63" s="10"/>
      <c r="R63" s="37"/>
      <c r="S63" s="10"/>
      <c r="T63" s="10">
        <v>53</v>
      </c>
      <c r="U63" s="44">
        <f t="shared" si="11"/>
        <v>318</v>
      </c>
      <c r="V63" s="5" t="s">
        <v>223</v>
      </c>
    </row>
    <row r="64" spans="1:22" x14ac:dyDescent="0.25">
      <c r="A64" s="2">
        <v>9</v>
      </c>
      <c r="B64" s="2" t="s">
        <v>13</v>
      </c>
      <c r="C64" s="12">
        <v>1201726</v>
      </c>
      <c r="D64" s="24" t="s">
        <v>117</v>
      </c>
      <c r="E64" s="24" t="s">
        <v>118</v>
      </c>
      <c r="F64" s="3" t="s">
        <v>119</v>
      </c>
      <c r="G64" s="3">
        <v>9928640777</v>
      </c>
      <c r="H64" s="3" t="s">
        <v>21</v>
      </c>
      <c r="I64" s="3" t="s">
        <v>17</v>
      </c>
      <c r="J64" s="2" t="s">
        <v>151</v>
      </c>
      <c r="K64" s="2">
        <v>36</v>
      </c>
      <c r="L64" s="2">
        <v>45</v>
      </c>
      <c r="M64" s="43">
        <v>12</v>
      </c>
      <c r="N64" s="10"/>
      <c r="O64" s="10">
        <v>53</v>
      </c>
      <c r="P64" s="10">
        <f t="shared" si="14"/>
        <v>636</v>
      </c>
      <c r="Q64" s="10"/>
      <c r="R64" s="37"/>
      <c r="S64" s="10"/>
      <c r="T64" s="10">
        <v>53</v>
      </c>
      <c r="U64" s="44">
        <f t="shared" si="11"/>
        <v>636</v>
      </c>
      <c r="V64" s="5" t="s">
        <v>223</v>
      </c>
    </row>
    <row r="65" spans="1:22" x14ac:dyDescent="0.25">
      <c r="A65" s="2">
        <v>9</v>
      </c>
      <c r="B65" s="2" t="s">
        <v>13</v>
      </c>
      <c r="C65" s="12">
        <v>1201726</v>
      </c>
      <c r="D65" s="24" t="s">
        <v>117</v>
      </c>
      <c r="E65" s="24" t="s">
        <v>118</v>
      </c>
      <c r="F65" s="3" t="s">
        <v>119</v>
      </c>
      <c r="G65" s="3">
        <v>9928640777</v>
      </c>
      <c r="H65" s="3" t="s">
        <v>21</v>
      </c>
      <c r="I65" s="3" t="s">
        <v>17</v>
      </c>
      <c r="J65" s="2" t="s">
        <v>151</v>
      </c>
      <c r="K65" s="2">
        <v>36</v>
      </c>
      <c r="L65" s="2">
        <v>45</v>
      </c>
      <c r="M65" s="43">
        <v>12</v>
      </c>
      <c r="N65" s="10"/>
      <c r="O65" s="10">
        <v>53</v>
      </c>
      <c r="P65" s="10">
        <f t="shared" si="14"/>
        <v>636</v>
      </c>
      <c r="Q65" s="10"/>
      <c r="R65" s="37"/>
      <c r="S65" s="10"/>
      <c r="T65" s="10">
        <v>53</v>
      </c>
      <c r="U65" s="44">
        <f t="shared" si="11"/>
        <v>636</v>
      </c>
      <c r="V65" s="5" t="s">
        <v>223</v>
      </c>
    </row>
    <row r="66" spans="1:22" x14ac:dyDescent="0.25">
      <c r="A66" s="2">
        <v>9</v>
      </c>
      <c r="B66" s="2" t="s">
        <v>13</v>
      </c>
      <c r="C66" s="12">
        <v>1201726</v>
      </c>
      <c r="D66" s="24" t="s">
        <v>117</v>
      </c>
      <c r="E66" s="24" t="s">
        <v>118</v>
      </c>
      <c r="F66" s="3" t="s">
        <v>119</v>
      </c>
      <c r="G66" s="3">
        <v>9928640777</v>
      </c>
      <c r="H66" s="3" t="s">
        <v>21</v>
      </c>
      <c r="I66" s="3" t="s">
        <v>17</v>
      </c>
      <c r="J66" s="2" t="s">
        <v>151</v>
      </c>
      <c r="K66" s="2">
        <v>36</v>
      </c>
      <c r="L66" s="2">
        <v>27</v>
      </c>
      <c r="M66" s="43">
        <v>7</v>
      </c>
      <c r="N66" s="10"/>
      <c r="O66" s="10">
        <v>53</v>
      </c>
      <c r="P66" s="10">
        <f t="shared" si="14"/>
        <v>371</v>
      </c>
      <c r="Q66" s="10"/>
      <c r="R66" s="37"/>
      <c r="S66" s="10"/>
      <c r="T66" s="10">
        <v>53</v>
      </c>
      <c r="U66" s="44">
        <f t="shared" si="11"/>
        <v>371</v>
      </c>
      <c r="V66" s="5" t="s">
        <v>223</v>
      </c>
    </row>
    <row r="67" spans="1:22" x14ac:dyDescent="0.25">
      <c r="A67" s="2">
        <v>9</v>
      </c>
      <c r="B67" s="2" t="s">
        <v>13</v>
      </c>
      <c r="C67" s="12">
        <v>1201726</v>
      </c>
      <c r="D67" s="24" t="s">
        <v>117</v>
      </c>
      <c r="E67" s="24" t="s">
        <v>118</v>
      </c>
      <c r="F67" s="3" t="s">
        <v>119</v>
      </c>
      <c r="G67" s="3">
        <v>9928640777</v>
      </c>
      <c r="H67" s="3" t="s">
        <v>21</v>
      </c>
      <c r="I67" s="3" t="s">
        <v>17</v>
      </c>
      <c r="J67" s="2" t="s">
        <v>151</v>
      </c>
      <c r="K67" s="2">
        <v>36</v>
      </c>
      <c r="L67" s="2">
        <v>27</v>
      </c>
      <c r="M67" s="43">
        <v>7</v>
      </c>
      <c r="N67" s="10"/>
      <c r="O67" s="10">
        <v>53</v>
      </c>
      <c r="P67" s="10">
        <f t="shared" si="14"/>
        <v>371</v>
      </c>
      <c r="Q67" s="10"/>
      <c r="R67" s="37"/>
      <c r="S67" s="10"/>
      <c r="T67" s="10">
        <v>53</v>
      </c>
      <c r="U67" s="44">
        <f t="shared" ref="U67:U96" si="15">M67*T67</f>
        <v>371</v>
      </c>
      <c r="V67" s="5" t="s">
        <v>223</v>
      </c>
    </row>
    <row r="68" spans="1:22" x14ac:dyDescent="0.25">
      <c r="A68" s="2">
        <v>10</v>
      </c>
      <c r="B68" s="2" t="s">
        <v>13</v>
      </c>
      <c r="C68" s="12">
        <v>1201070</v>
      </c>
      <c r="D68" s="54" t="s">
        <v>149</v>
      </c>
      <c r="E68" s="24" t="s">
        <v>118</v>
      </c>
      <c r="F68" s="3" t="s">
        <v>120</v>
      </c>
      <c r="G68" s="3">
        <v>9214373555</v>
      </c>
      <c r="H68" s="3" t="s">
        <v>11</v>
      </c>
      <c r="I68" s="3" t="s">
        <v>17</v>
      </c>
      <c r="J68" s="2" t="s">
        <v>147</v>
      </c>
      <c r="K68" s="2">
        <v>120</v>
      </c>
      <c r="L68" s="2">
        <v>36</v>
      </c>
      <c r="M68" s="43">
        <f t="shared" ref="M53:M69" si="16">(L68*K68)/144</f>
        <v>30</v>
      </c>
      <c r="N68" s="10"/>
      <c r="O68" s="10">
        <v>155</v>
      </c>
      <c r="P68" s="10">
        <f t="shared" si="14"/>
        <v>4650</v>
      </c>
      <c r="Q68" s="10">
        <f>K68/12</f>
        <v>10</v>
      </c>
      <c r="R68" s="37">
        <f>L68/12</f>
        <v>3</v>
      </c>
      <c r="S68" s="10"/>
      <c r="T68" s="10">
        <v>155</v>
      </c>
      <c r="U68" s="44">
        <f t="shared" si="15"/>
        <v>4650</v>
      </c>
      <c r="V68" s="5" t="s">
        <v>223</v>
      </c>
    </row>
    <row r="69" spans="1:22" x14ac:dyDescent="0.25">
      <c r="A69" s="2">
        <v>10</v>
      </c>
      <c r="B69" s="2" t="s">
        <v>13</v>
      </c>
      <c r="C69" s="12">
        <v>1201070</v>
      </c>
      <c r="D69" s="24" t="s">
        <v>149</v>
      </c>
      <c r="E69" s="24" t="s">
        <v>118</v>
      </c>
      <c r="F69" s="3" t="s">
        <v>120</v>
      </c>
      <c r="G69" s="3">
        <v>9214373555</v>
      </c>
      <c r="H69" s="3" t="s">
        <v>11</v>
      </c>
      <c r="I69" s="3" t="s">
        <v>17</v>
      </c>
      <c r="J69" s="2" t="s">
        <v>140</v>
      </c>
      <c r="K69" s="2">
        <v>84</v>
      </c>
      <c r="L69" s="2">
        <v>29</v>
      </c>
      <c r="M69" s="43">
        <v>17</v>
      </c>
      <c r="N69" s="10"/>
      <c r="O69" s="10">
        <v>70</v>
      </c>
      <c r="P69" s="10">
        <f>O69*M69</f>
        <v>1190</v>
      </c>
      <c r="Q69" s="10"/>
      <c r="R69" s="37"/>
      <c r="S69" s="10"/>
      <c r="T69" s="10">
        <v>70</v>
      </c>
      <c r="U69" s="44">
        <f t="shared" si="15"/>
        <v>1190</v>
      </c>
      <c r="V69" s="5" t="s">
        <v>223</v>
      </c>
    </row>
    <row r="70" spans="1:22" x14ac:dyDescent="0.25">
      <c r="A70" s="7">
        <v>10</v>
      </c>
      <c r="B70" s="7" t="s">
        <v>13</v>
      </c>
      <c r="C70" s="13">
        <v>1201070</v>
      </c>
      <c r="D70" s="36" t="s">
        <v>149</v>
      </c>
      <c r="E70" s="36" t="s">
        <v>118</v>
      </c>
      <c r="F70" s="9" t="s">
        <v>120</v>
      </c>
      <c r="G70" s="9">
        <v>9214373555</v>
      </c>
      <c r="H70" s="9" t="s">
        <v>11</v>
      </c>
      <c r="I70" s="9" t="s">
        <v>17</v>
      </c>
      <c r="J70" s="7" t="s">
        <v>140</v>
      </c>
      <c r="K70" s="7">
        <v>29</v>
      </c>
      <c r="L70" s="7">
        <v>135</v>
      </c>
      <c r="M70" s="45"/>
      <c r="N70" s="11" t="s">
        <v>164</v>
      </c>
      <c r="O70" s="11"/>
      <c r="P70" s="11"/>
      <c r="Q70" s="11"/>
      <c r="R70" s="37"/>
      <c r="S70" s="10"/>
      <c r="T70" s="10">
        <v>70</v>
      </c>
      <c r="U70" s="44">
        <f t="shared" si="15"/>
        <v>0</v>
      </c>
      <c r="V70" s="5" t="s">
        <v>223</v>
      </c>
    </row>
    <row r="71" spans="1:22" x14ac:dyDescent="0.25">
      <c r="A71" s="2">
        <v>10</v>
      </c>
      <c r="B71" s="2" t="s">
        <v>13</v>
      </c>
      <c r="C71" s="12">
        <v>1201070</v>
      </c>
      <c r="D71" s="24" t="s">
        <v>149</v>
      </c>
      <c r="E71" s="24" t="s">
        <v>118</v>
      </c>
      <c r="F71" s="3" t="s">
        <v>120</v>
      </c>
      <c r="G71" s="3">
        <v>9214373555</v>
      </c>
      <c r="H71" s="3" t="s">
        <v>11</v>
      </c>
      <c r="I71" s="3" t="s">
        <v>17</v>
      </c>
      <c r="J71" s="2" t="s">
        <v>140</v>
      </c>
      <c r="K71" s="2">
        <v>80</v>
      </c>
      <c r="L71" s="2">
        <v>48</v>
      </c>
      <c r="M71" s="43">
        <v>27</v>
      </c>
      <c r="N71" s="10"/>
      <c r="O71" s="10">
        <v>70</v>
      </c>
      <c r="P71" s="10">
        <f>O71*M71</f>
        <v>1890</v>
      </c>
      <c r="Q71" s="10"/>
      <c r="R71" s="37"/>
      <c r="S71" s="10"/>
      <c r="T71" s="10">
        <v>70</v>
      </c>
      <c r="U71" s="44">
        <f t="shared" si="15"/>
        <v>1890</v>
      </c>
      <c r="V71" s="5" t="s">
        <v>223</v>
      </c>
    </row>
    <row r="72" spans="1:22" x14ac:dyDescent="0.25">
      <c r="A72" s="2">
        <v>10</v>
      </c>
      <c r="B72" s="2" t="s">
        <v>13</v>
      </c>
      <c r="C72" s="12">
        <v>1201070</v>
      </c>
      <c r="D72" s="24" t="s">
        <v>149</v>
      </c>
      <c r="E72" s="24" t="s">
        <v>118</v>
      </c>
      <c r="F72" s="3" t="s">
        <v>120</v>
      </c>
      <c r="G72" s="3">
        <v>9214373555</v>
      </c>
      <c r="H72" s="3" t="s">
        <v>11</v>
      </c>
      <c r="I72" s="3" t="s">
        <v>17</v>
      </c>
      <c r="J72" s="2" t="s">
        <v>151</v>
      </c>
      <c r="K72" s="2">
        <v>66</v>
      </c>
      <c r="L72" s="2">
        <v>18</v>
      </c>
      <c r="M72" s="43">
        <v>9</v>
      </c>
      <c r="N72" s="10"/>
      <c r="O72" s="10">
        <v>53</v>
      </c>
      <c r="P72" s="10">
        <f t="shared" ref="P71:P91" si="17">O72*M72</f>
        <v>477</v>
      </c>
      <c r="Q72" s="10"/>
      <c r="R72" s="37"/>
      <c r="S72" s="10"/>
      <c r="T72" s="10">
        <v>53</v>
      </c>
      <c r="U72" s="44">
        <f t="shared" si="15"/>
        <v>477</v>
      </c>
      <c r="V72" s="5" t="s">
        <v>223</v>
      </c>
    </row>
    <row r="73" spans="1:22" x14ac:dyDescent="0.25">
      <c r="A73" s="2">
        <v>10</v>
      </c>
      <c r="B73" s="2" t="s">
        <v>13</v>
      </c>
      <c r="C73" s="12">
        <v>1201070</v>
      </c>
      <c r="D73" s="24" t="s">
        <v>149</v>
      </c>
      <c r="E73" s="24" t="s">
        <v>118</v>
      </c>
      <c r="F73" s="3" t="s">
        <v>120</v>
      </c>
      <c r="G73" s="3">
        <v>9214373555</v>
      </c>
      <c r="H73" s="3" t="s">
        <v>11</v>
      </c>
      <c r="I73" s="3" t="s">
        <v>17</v>
      </c>
      <c r="J73" s="2" t="s">
        <v>151</v>
      </c>
      <c r="K73" s="2">
        <v>29</v>
      </c>
      <c r="L73" s="2">
        <v>66</v>
      </c>
      <c r="M73" s="43">
        <v>14</v>
      </c>
      <c r="N73" s="10"/>
      <c r="O73" s="10">
        <v>53</v>
      </c>
      <c r="P73" s="10">
        <f t="shared" si="17"/>
        <v>742</v>
      </c>
      <c r="Q73" s="10"/>
      <c r="R73" s="37"/>
      <c r="S73" s="10"/>
      <c r="T73" s="10">
        <v>53</v>
      </c>
      <c r="U73" s="44">
        <f t="shared" si="15"/>
        <v>742</v>
      </c>
      <c r="V73" s="5" t="s">
        <v>223</v>
      </c>
    </row>
    <row r="74" spans="1:22" x14ac:dyDescent="0.25">
      <c r="A74" s="2">
        <v>10</v>
      </c>
      <c r="B74" s="2" t="s">
        <v>13</v>
      </c>
      <c r="C74" s="12">
        <v>1201070</v>
      </c>
      <c r="D74" s="24" t="s">
        <v>149</v>
      </c>
      <c r="E74" s="24" t="s">
        <v>118</v>
      </c>
      <c r="F74" s="3" t="s">
        <v>120</v>
      </c>
      <c r="G74" s="3">
        <v>9214373555</v>
      </c>
      <c r="H74" s="3" t="s">
        <v>11</v>
      </c>
      <c r="I74" s="3" t="s">
        <v>17</v>
      </c>
      <c r="J74" s="2" t="s">
        <v>140</v>
      </c>
      <c r="K74" s="2">
        <v>153</v>
      </c>
      <c r="L74" s="2">
        <v>102</v>
      </c>
      <c r="M74" s="43">
        <v>109</v>
      </c>
      <c r="N74" s="10"/>
      <c r="O74" s="10">
        <v>70</v>
      </c>
      <c r="P74" s="10">
        <f>O74*M74</f>
        <v>7630</v>
      </c>
      <c r="Q74" s="10"/>
      <c r="R74" s="37"/>
      <c r="S74" s="10"/>
      <c r="T74" s="10">
        <v>70</v>
      </c>
      <c r="U74" s="44">
        <f t="shared" si="15"/>
        <v>7630</v>
      </c>
      <c r="V74" s="5" t="s">
        <v>223</v>
      </c>
    </row>
    <row r="75" spans="1:22" x14ac:dyDescent="0.25">
      <c r="A75" s="2">
        <v>10</v>
      </c>
      <c r="B75" s="2" t="s">
        <v>13</v>
      </c>
      <c r="C75" s="12">
        <v>1201070</v>
      </c>
      <c r="D75" s="24" t="s">
        <v>149</v>
      </c>
      <c r="E75" s="24" t="s">
        <v>118</v>
      </c>
      <c r="F75" s="3" t="s">
        <v>120</v>
      </c>
      <c r="G75" s="3">
        <v>9214373555</v>
      </c>
      <c r="H75" s="3" t="s">
        <v>11</v>
      </c>
      <c r="I75" s="3" t="s">
        <v>17</v>
      </c>
      <c r="J75" s="2" t="s">
        <v>151</v>
      </c>
      <c r="K75" s="2">
        <v>28</v>
      </c>
      <c r="L75" s="2">
        <v>65</v>
      </c>
      <c r="M75" s="43">
        <v>13</v>
      </c>
      <c r="N75" s="10"/>
      <c r="O75" s="10">
        <v>53</v>
      </c>
      <c r="P75" s="10">
        <f t="shared" si="17"/>
        <v>689</v>
      </c>
      <c r="Q75" s="10"/>
      <c r="R75" s="37"/>
      <c r="S75" s="10"/>
      <c r="T75" s="10">
        <v>53</v>
      </c>
      <c r="U75" s="44">
        <f t="shared" si="15"/>
        <v>689</v>
      </c>
      <c r="V75" s="5" t="s">
        <v>223</v>
      </c>
    </row>
    <row r="76" spans="1:22" x14ac:dyDescent="0.25">
      <c r="A76" s="2">
        <v>10</v>
      </c>
      <c r="B76" s="2" t="s">
        <v>13</v>
      </c>
      <c r="C76" s="12">
        <v>1201070</v>
      </c>
      <c r="D76" s="24" t="s">
        <v>149</v>
      </c>
      <c r="E76" s="24" t="s">
        <v>118</v>
      </c>
      <c r="F76" s="3" t="s">
        <v>120</v>
      </c>
      <c r="G76" s="3">
        <v>9214373555</v>
      </c>
      <c r="H76" s="3" t="s">
        <v>11</v>
      </c>
      <c r="I76" s="3" t="s">
        <v>17</v>
      </c>
      <c r="J76" s="2" t="s">
        <v>151</v>
      </c>
      <c r="K76" s="2">
        <v>41</v>
      </c>
      <c r="L76" s="2">
        <v>70</v>
      </c>
      <c r="M76" s="43">
        <v>20</v>
      </c>
      <c r="N76" s="10"/>
      <c r="O76" s="10">
        <v>53</v>
      </c>
      <c r="P76" s="10">
        <f t="shared" si="17"/>
        <v>1060</v>
      </c>
      <c r="Q76" s="10"/>
      <c r="R76" s="37"/>
      <c r="S76" s="10"/>
      <c r="T76" s="10">
        <v>53</v>
      </c>
      <c r="U76" s="44">
        <f t="shared" si="15"/>
        <v>1060</v>
      </c>
      <c r="V76" s="5" t="s">
        <v>223</v>
      </c>
    </row>
    <row r="77" spans="1:22" x14ac:dyDescent="0.25">
      <c r="A77" s="2">
        <v>10</v>
      </c>
      <c r="B77" s="2" t="s">
        <v>13</v>
      </c>
      <c r="C77" s="12">
        <v>1201070</v>
      </c>
      <c r="D77" s="24" t="s">
        <v>149</v>
      </c>
      <c r="E77" s="24" t="s">
        <v>118</v>
      </c>
      <c r="F77" s="3" t="s">
        <v>120</v>
      </c>
      <c r="G77" s="3">
        <v>9214373555</v>
      </c>
      <c r="H77" s="3" t="s">
        <v>11</v>
      </c>
      <c r="I77" s="3" t="s">
        <v>17</v>
      </c>
      <c r="J77" s="2" t="s">
        <v>151</v>
      </c>
      <c r="K77" s="2">
        <v>62</v>
      </c>
      <c r="L77" s="2">
        <v>11</v>
      </c>
      <c r="M77" s="43">
        <v>5</v>
      </c>
      <c r="N77" s="10"/>
      <c r="O77" s="10">
        <v>53</v>
      </c>
      <c r="P77" s="10">
        <f t="shared" si="17"/>
        <v>265</v>
      </c>
      <c r="Q77" s="10"/>
      <c r="R77" s="37"/>
      <c r="S77" s="10"/>
      <c r="T77" s="10">
        <v>53</v>
      </c>
      <c r="U77" s="44">
        <f t="shared" si="15"/>
        <v>265</v>
      </c>
      <c r="V77" s="5" t="s">
        <v>223</v>
      </c>
    </row>
    <row r="78" spans="1:22" x14ac:dyDescent="0.25">
      <c r="A78" s="4">
        <v>11</v>
      </c>
      <c r="B78" s="4" t="s">
        <v>13</v>
      </c>
      <c r="C78" s="12">
        <v>1201672</v>
      </c>
      <c r="D78" s="24" t="s">
        <v>14</v>
      </c>
      <c r="E78" s="24" t="s">
        <v>15</v>
      </c>
      <c r="F78" s="3" t="s">
        <v>16</v>
      </c>
      <c r="G78" s="3">
        <v>8696868447</v>
      </c>
      <c r="H78" s="4" t="s">
        <v>21</v>
      </c>
      <c r="I78" s="3" t="s">
        <v>17</v>
      </c>
      <c r="J78" s="2" t="s">
        <v>151</v>
      </c>
      <c r="K78" s="2">
        <v>35</v>
      </c>
      <c r="L78" s="2">
        <v>35</v>
      </c>
      <c r="M78" s="43">
        <v>9</v>
      </c>
      <c r="N78" s="10"/>
      <c r="O78" s="10">
        <v>53</v>
      </c>
      <c r="P78" s="10">
        <f t="shared" si="17"/>
        <v>477</v>
      </c>
      <c r="Q78" s="10"/>
      <c r="R78" s="37"/>
      <c r="S78" s="10"/>
      <c r="T78" s="10">
        <v>53</v>
      </c>
      <c r="U78" s="44">
        <f t="shared" si="15"/>
        <v>477</v>
      </c>
      <c r="V78" s="5" t="s">
        <v>224</v>
      </c>
    </row>
    <row r="79" spans="1:22" x14ac:dyDescent="0.25">
      <c r="A79" s="4">
        <v>11</v>
      </c>
      <c r="B79" s="4" t="s">
        <v>13</v>
      </c>
      <c r="C79" s="12">
        <v>1201672</v>
      </c>
      <c r="D79" s="24" t="s">
        <v>14</v>
      </c>
      <c r="E79" s="24" t="s">
        <v>15</v>
      </c>
      <c r="F79" s="3" t="s">
        <v>16</v>
      </c>
      <c r="G79" s="3">
        <v>8696868447</v>
      </c>
      <c r="H79" s="4" t="s">
        <v>21</v>
      </c>
      <c r="I79" s="3" t="s">
        <v>17</v>
      </c>
      <c r="J79" s="2" t="s">
        <v>151</v>
      </c>
      <c r="K79" s="2">
        <v>35</v>
      </c>
      <c r="L79" s="2">
        <v>32</v>
      </c>
      <c r="M79" s="43">
        <v>8</v>
      </c>
      <c r="N79" s="10"/>
      <c r="O79" s="10">
        <v>53</v>
      </c>
      <c r="P79" s="10">
        <f t="shared" si="17"/>
        <v>424</v>
      </c>
      <c r="Q79" s="10"/>
      <c r="R79" s="37"/>
      <c r="S79" s="10"/>
      <c r="T79" s="10">
        <v>53</v>
      </c>
      <c r="U79" s="44">
        <f t="shared" si="15"/>
        <v>424</v>
      </c>
      <c r="V79" s="5" t="s">
        <v>224</v>
      </c>
    </row>
    <row r="80" spans="1:22" x14ac:dyDescent="0.25">
      <c r="A80" s="4">
        <v>11</v>
      </c>
      <c r="B80" s="4" t="s">
        <v>13</v>
      </c>
      <c r="C80" s="12">
        <v>1201672</v>
      </c>
      <c r="D80" s="24" t="s">
        <v>14</v>
      </c>
      <c r="E80" s="24" t="s">
        <v>15</v>
      </c>
      <c r="F80" s="3" t="s">
        <v>16</v>
      </c>
      <c r="G80" s="3">
        <v>8696868447</v>
      </c>
      <c r="H80" s="4" t="s">
        <v>21</v>
      </c>
      <c r="I80" s="3" t="s">
        <v>17</v>
      </c>
      <c r="J80" s="2" t="s">
        <v>151</v>
      </c>
      <c r="K80" s="2">
        <v>56</v>
      </c>
      <c r="L80" s="2">
        <v>41</v>
      </c>
      <c r="M80" s="43">
        <v>16</v>
      </c>
      <c r="N80" s="10"/>
      <c r="O80" s="10">
        <v>53</v>
      </c>
      <c r="P80" s="10">
        <f t="shared" si="17"/>
        <v>848</v>
      </c>
      <c r="Q80" s="10"/>
      <c r="R80" s="37"/>
      <c r="S80" s="10"/>
      <c r="T80" s="10">
        <v>53</v>
      </c>
      <c r="U80" s="44">
        <f t="shared" si="15"/>
        <v>848</v>
      </c>
      <c r="V80" s="5" t="s">
        <v>224</v>
      </c>
    </row>
    <row r="81" spans="1:22" x14ac:dyDescent="0.25">
      <c r="A81" s="4">
        <v>11</v>
      </c>
      <c r="B81" s="4" t="s">
        <v>13</v>
      </c>
      <c r="C81" s="12">
        <v>1201672</v>
      </c>
      <c r="D81" s="24" t="s">
        <v>14</v>
      </c>
      <c r="E81" s="24" t="s">
        <v>15</v>
      </c>
      <c r="F81" s="3" t="s">
        <v>16</v>
      </c>
      <c r="G81" s="3">
        <v>8696868447</v>
      </c>
      <c r="H81" s="4" t="s">
        <v>21</v>
      </c>
      <c r="I81" s="3" t="s">
        <v>17</v>
      </c>
      <c r="J81" s="2" t="s">
        <v>151</v>
      </c>
      <c r="K81" s="2">
        <v>56</v>
      </c>
      <c r="L81" s="2">
        <v>35</v>
      </c>
      <c r="M81" s="43">
        <v>14</v>
      </c>
      <c r="N81" s="10"/>
      <c r="O81" s="10">
        <v>53</v>
      </c>
      <c r="P81" s="10">
        <f t="shared" si="17"/>
        <v>742</v>
      </c>
      <c r="Q81" s="10"/>
      <c r="R81" s="37"/>
      <c r="S81" s="10"/>
      <c r="T81" s="10">
        <v>53</v>
      </c>
      <c r="U81" s="44">
        <f t="shared" si="15"/>
        <v>742</v>
      </c>
      <c r="V81" s="5" t="s">
        <v>224</v>
      </c>
    </row>
    <row r="82" spans="1:22" x14ac:dyDescent="0.25">
      <c r="A82" s="4">
        <v>11</v>
      </c>
      <c r="B82" s="4" t="s">
        <v>13</v>
      </c>
      <c r="C82" s="12">
        <v>1201672</v>
      </c>
      <c r="D82" s="24" t="s">
        <v>14</v>
      </c>
      <c r="E82" s="24" t="s">
        <v>15</v>
      </c>
      <c r="F82" s="3" t="s">
        <v>16</v>
      </c>
      <c r="G82" s="3">
        <v>8696868447</v>
      </c>
      <c r="H82" s="4" t="s">
        <v>21</v>
      </c>
      <c r="I82" s="3" t="s">
        <v>17</v>
      </c>
      <c r="J82" s="2" t="s">
        <v>151</v>
      </c>
      <c r="K82" s="2">
        <v>23</v>
      </c>
      <c r="L82" s="2">
        <v>38</v>
      </c>
      <c r="M82" s="43">
        <v>7</v>
      </c>
      <c r="N82" s="10"/>
      <c r="O82" s="10">
        <v>53</v>
      </c>
      <c r="P82" s="10">
        <f t="shared" si="17"/>
        <v>371</v>
      </c>
      <c r="Q82" s="10"/>
      <c r="R82" s="37"/>
      <c r="S82" s="10"/>
      <c r="T82" s="10">
        <v>53</v>
      </c>
      <c r="U82" s="44">
        <f t="shared" si="15"/>
        <v>371</v>
      </c>
      <c r="V82" s="5" t="s">
        <v>224</v>
      </c>
    </row>
    <row r="83" spans="1:22" x14ac:dyDescent="0.25">
      <c r="A83" s="4">
        <v>11</v>
      </c>
      <c r="B83" s="4" t="s">
        <v>13</v>
      </c>
      <c r="C83" s="12">
        <v>1201672</v>
      </c>
      <c r="D83" s="24" t="s">
        <v>14</v>
      </c>
      <c r="E83" s="24" t="s">
        <v>15</v>
      </c>
      <c r="F83" s="3" t="s">
        <v>16</v>
      </c>
      <c r="G83" s="3">
        <v>8696868447</v>
      </c>
      <c r="H83" s="4" t="s">
        <v>21</v>
      </c>
      <c r="I83" s="3" t="s">
        <v>17</v>
      </c>
      <c r="J83" s="2" t="s">
        <v>151</v>
      </c>
      <c r="K83" s="2">
        <v>23</v>
      </c>
      <c r="L83" s="2">
        <v>34</v>
      </c>
      <c r="M83" s="43">
        <v>6</v>
      </c>
      <c r="N83" s="10"/>
      <c r="O83" s="10">
        <v>53</v>
      </c>
      <c r="P83" s="10">
        <f t="shared" si="17"/>
        <v>318</v>
      </c>
      <c r="Q83" s="10"/>
      <c r="R83" s="37"/>
      <c r="S83" s="10"/>
      <c r="T83" s="10">
        <v>53</v>
      </c>
      <c r="U83" s="44">
        <f t="shared" si="15"/>
        <v>318</v>
      </c>
      <c r="V83" s="5" t="s">
        <v>224</v>
      </c>
    </row>
    <row r="84" spans="1:22" x14ac:dyDescent="0.25">
      <c r="A84" s="4">
        <v>11</v>
      </c>
      <c r="B84" s="4" t="s">
        <v>13</v>
      </c>
      <c r="C84" s="12">
        <v>1201672</v>
      </c>
      <c r="D84" s="24" t="s">
        <v>14</v>
      </c>
      <c r="E84" s="24" t="s">
        <v>15</v>
      </c>
      <c r="F84" s="3" t="s">
        <v>16</v>
      </c>
      <c r="G84" s="3">
        <v>8696868447</v>
      </c>
      <c r="H84" s="4" t="s">
        <v>21</v>
      </c>
      <c r="I84" s="3" t="s">
        <v>17</v>
      </c>
      <c r="J84" s="2" t="s">
        <v>151</v>
      </c>
      <c r="K84" s="2">
        <v>23</v>
      </c>
      <c r="L84" s="2">
        <v>38</v>
      </c>
      <c r="M84" s="43">
        <v>7</v>
      </c>
      <c r="N84" s="10"/>
      <c r="O84" s="10">
        <v>53</v>
      </c>
      <c r="P84" s="10">
        <f t="shared" si="17"/>
        <v>371</v>
      </c>
      <c r="Q84" s="10"/>
      <c r="R84" s="37"/>
      <c r="S84" s="10"/>
      <c r="T84" s="10">
        <v>53</v>
      </c>
      <c r="U84" s="44">
        <f t="shared" si="15"/>
        <v>371</v>
      </c>
      <c r="V84" s="5" t="s">
        <v>224</v>
      </c>
    </row>
    <row r="85" spans="1:22" x14ac:dyDescent="0.25">
      <c r="A85" s="4">
        <v>11</v>
      </c>
      <c r="B85" s="4" t="s">
        <v>13</v>
      </c>
      <c r="C85" s="12">
        <v>1201672</v>
      </c>
      <c r="D85" s="24" t="s">
        <v>14</v>
      </c>
      <c r="E85" s="24" t="s">
        <v>15</v>
      </c>
      <c r="F85" s="3" t="s">
        <v>16</v>
      </c>
      <c r="G85" s="3">
        <v>8696868447</v>
      </c>
      <c r="H85" s="4" t="s">
        <v>21</v>
      </c>
      <c r="I85" s="3" t="s">
        <v>17</v>
      </c>
      <c r="J85" s="2" t="s">
        <v>151</v>
      </c>
      <c r="K85" s="2">
        <v>23</v>
      </c>
      <c r="L85" s="2">
        <v>34</v>
      </c>
      <c r="M85" s="43">
        <v>6</v>
      </c>
      <c r="N85" s="10"/>
      <c r="O85" s="10">
        <v>53</v>
      </c>
      <c r="P85" s="10">
        <f t="shared" si="17"/>
        <v>318</v>
      </c>
      <c r="Q85" s="10"/>
      <c r="R85" s="37"/>
      <c r="S85" s="10"/>
      <c r="T85" s="10">
        <v>53</v>
      </c>
      <c r="U85" s="44">
        <f t="shared" si="15"/>
        <v>318</v>
      </c>
      <c r="V85" s="5" t="s">
        <v>224</v>
      </c>
    </row>
    <row r="86" spans="1:22" x14ac:dyDescent="0.25">
      <c r="A86" s="4">
        <v>11</v>
      </c>
      <c r="B86" s="4" t="s">
        <v>13</v>
      </c>
      <c r="C86" s="12">
        <v>1201672</v>
      </c>
      <c r="D86" s="24" t="s">
        <v>14</v>
      </c>
      <c r="E86" s="24" t="s">
        <v>15</v>
      </c>
      <c r="F86" s="27" t="s">
        <v>16</v>
      </c>
      <c r="G86" s="3">
        <v>8696868447</v>
      </c>
      <c r="H86" s="4" t="s">
        <v>21</v>
      </c>
      <c r="I86" s="3" t="s">
        <v>17</v>
      </c>
      <c r="J86" s="2" t="s">
        <v>140</v>
      </c>
      <c r="K86" s="2">
        <v>113</v>
      </c>
      <c r="L86" s="2">
        <v>30</v>
      </c>
      <c r="M86" s="43">
        <v>24</v>
      </c>
      <c r="N86" s="10"/>
      <c r="O86" s="10">
        <v>70</v>
      </c>
      <c r="P86" s="10">
        <f t="shared" si="17"/>
        <v>1680</v>
      </c>
      <c r="Q86" s="10"/>
      <c r="R86" s="37"/>
      <c r="S86" s="10"/>
      <c r="T86" s="10">
        <v>70</v>
      </c>
      <c r="U86" s="44">
        <f t="shared" si="15"/>
        <v>1680</v>
      </c>
      <c r="V86" s="5" t="s">
        <v>224</v>
      </c>
    </row>
    <row r="87" spans="1:22" x14ac:dyDescent="0.25">
      <c r="A87" s="4">
        <v>11</v>
      </c>
      <c r="B87" s="4" t="s">
        <v>13</v>
      </c>
      <c r="C87" s="12">
        <v>1201672</v>
      </c>
      <c r="D87" s="24" t="s">
        <v>14</v>
      </c>
      <c r="E87" s="24" t="s">
        <v>15</v>
      </c>
      <c r="F87" s="27" t="s">
        <v>16</v>
      </c>
      <c r="G87" s="3">
        <v>8696868447</v>
      </c>
      <c r="H87" s="4" t="s">
        <v>21</v>
      </c>
      <c r="I87" s="3" t="s">
        <v>17</v>
      </c>
      <c r="J87" s="2" t="s">
        <v>140</v>
      </c>
      <c r="K87" s="2">
        <v>113</v>
      </c>
      <c r="L87" s="2">
        <v>36</v>
      </c>
      <c r="M87" s="43">
        <v>29</v>
      </c>
      <c r="N87" s="10"/>
      <c r="O87" s="10">
        <v>70</v>
      </c>
      <c r="P87" s="10">
        <f t="shared" si="17"/>
        <v>2030</v>
      </c>
      <c r="Q87" s="10"/>
      <c r="R87" s="37"/>
      <c r="S87" s="10"/>
      <c r="T87" s="10">
        <v>70</v>
      </c>
      <c r="U87" s="44">
        <f t="shared" si="15"/>
        <v>2030</v>
      </c>
      <c r="V87" s="5" t="s">
        <v>224</v>
      </c>
    </row>
    <row r="88" spans="1:22" x14ac:dyDescent="0.25">
      <c r="A88" s="4">
        <v>11</v>
      </c>
      <c r="B88" s="4" t="s">
        <v>13</v>
      </c>
      <c r="C88" s="12">
        <v>1201672</v>
      </c>
      <c r="D88" s="24" t="s">
        <v>14</v>
      </c>
      <c r="E88" s="24" t="s">
        <v>15</v>
      </c>
      <c r="F88" s="27" t="s">
        <v>16</v>
      </c>
      <c r="G88" s="3">
        <v>8696868447</v>
      </c>
      <c r="H88" s="4" t="s">
        <v>21</v>
      </c>
      <c r="I88" s="3" t="s">
        <v>17</v>
      </c>
      <c r="J88" s="2" t="s">
        <v>140</v>
      </c>
      <c r="K88" s="2">
        <v>228</v>
      </c>
      <c r="L88" s="2">
        <v>41</v>
      </c>
      <c r="M88" s="43">
        <v>65</v>
      </c>
      <c r="N88" s="10"/>
      <c r="O88" s="10">
        <v>70</v>
      </c>
      <c r="P88" s="10">
        <f t="shared" si="17"/>
        <v>4550</v>
      </c>
      <c r="Q88" s="10"/>
      <c r="R88" s="37"/>
      <c r="S88" s="10"/>
      <c r="T88" s="10">
        <v>70</v>
      </c>
      <c r="U88" s="44">
        <f t="shared" si="15"/>
        <v>4550</v>
      </c>
      <c r="V88" s="5" t="s">
        <v>224</v>
      </c>
    </row>
    <row r="89" spans="1:22" x14ac:dyDescent="0.25">
      <c r="A89" s="4">
        <v>11</v>
      </c>
      <c r="B89" s="4" t="s">
        <v>13</v>
      </c>
      <c r="C89" s="12">
        <v>1201672</v>
      </c>
      <c r="D89" s="24" t="s">
        <v>14</v>
      </c>
      <c r="E89" s="24" t="s">
        <v>15</v>
      </c>
      <c r="F89" s="27" t="s">
        <v>16</v>
      </c>
      <c r="G89" s="3">
        <v>8696868447</v>
      </c>
      <c r="H89" s="4" t="s">
        <v>21</v>
      </c>
      <c r="I89" s="3" t="s">
        <v>17</v>
      </c>
      <c r="J89" s="2" t="s">
        <v>140</v>
      </c>
      <c r="K89" s="2">
        <v>20</v>
      </c>
      <c r="L89" s="2">
        <v>48</v>
      </c>
      <c r="M89" s="43">
        <v>7</v>
      </c>
      <c r="N89" s="10"/>
      <c r="O89" s="10">
        <v>70</v>
      </c>
      <c r="P89" s="10">
        <f t="shared" si="17"/>
        <v>490</v>
      </c>
      <c r="Q89" s="10"/>
      <c r="R89" s="37"/>
      <c r="S89" s="10"/>
      <c r="T89" s="10">
        <v>70</v>
      </c>
      <c r="U89" s="44">
        <f t="shared" si="15"/>
        <v>490</v>
      </c>
      <c r="V89" s="5" t="s">
        <v>224</v>
      </c>
    </row>
    <row r="90" spans="1:22" x14ac:dyDescent="0.25">
      <c r="A90" s="4">
        <v>11</v>
      </c>
      <c r="B90" s="4" t="s">
        <v>13</v>
      </c>
      <c r="C90" s="12">
        <v>1201672</v>
      </c>
      <c r="D90" s="24" t="s">
        <v>14</v>
      </c>
      <c r="E90" s="24" t="s">
        <v>15</v>
      </c>
      <c r="F90" s="27" t="s">
        <v>16</v>
      </c>
      <c r="G90" s="3">
        <v>8696868447</v>
      </c>
      <c r="H90" s="4" t="s">
        <v>21</v>
      </c>
      <c r="I90" s="3" t="s">
        <v>17</v>
      </c>
      <c r="J90" s="2" t="s">
        <v>140</v>
      </c>
      <c r="K90" s="2">
        <v>20</v>
      </c>
      <c r="L90" s="2">
        <v>48</v>
      </c>
      <c r="M90" s="43">
        <v>7</v>
      </c>
      <c r="N90" s="10"/>
      <c r="O90" s="10">
        <v>70</v>
      </c>
      <c r="P90" s="10">
        <f t="shared" si="17"/>
        <v>490</v>
      </c>
      <c r="Q90" s="10"/>
      <c r="R90" s="37"/>
      <c r="S90" s="10"/>
      <c r="T90" s="10">
        <v>70</v>
      </c>
      <c r="U90" s="44">
        <f t="shared" si="15"/>
        <v>490</v>
      </c>
      <c r="V90" s="5" t="s">
        <v>224</v>
      </c>
    </row>
    <row r="91" spans="1:22" x14ac:dyDescent="0.25">
      <c r="A91" s="2">
        <v>12</v>
      </c>
      <c r="B91" s="2" t="s">
        <v>13</v>
      </c>
      <c r="C91" s="12">
        <v>1202211</v>
      </c>
      <c r="D91" s="54" t="s">
        <v>172</v>
      </c>
      <c r="E91" s="24" t="s">
        <v>55</v>
      </c>
      <c r="F91" s="3" t="s">
        <v>56</v>
      </c>
      <c r="G91" s="3">
        <v>9664355787</v>
      </c>
      <c r="H91" s="4" t="s">
        <v>21</v>
      </c>
      <c r="I91" s="3" t="s">
        <v>17</v>
      </c>
      <c r="J91" s="2" t="s">
        <v>147</v>
      </c>
      <c r="K91" s="2">
        <v>240</v>
      </c>
      <c r="L91" s="2">
        <v>36</v>
      </c>
      <c r="M91" s="43">
        <f t="shared" ref="M71:M91" si="18">(L91*K91)/144</f>
        <v>60</v>
      </c>
      <c r="N91" s="10" t="s">
        <v>218</v>
      </c>
      <c r="O91" s="10">
        <v>155</v>
      </c>
      <c r="P91" s="10">
        <f t="shared" si="17"/>
        <v>9300</v>
      </c>
      <c r="Q91" s="10">
        <f>K91/12</f>
        <v>20</v>
      </c>
      <c r="R91" s="37">
        <f>L91/12</f>
        <v>3</v>
      </c>
      <c r="S91" s="10"/>
      <c r="T91" s="10">
        <v>155</v>
      </c>
      <c r="U91" s="44">
        <f t="shared" si="15"/>
        <v>9300</v>
      </c>
      <c r="V91" s="5" t="s">
        <v>223</v>
      </c>
    </row>
    <row r="92" spans="1:22" x14ac:dyDescent="0.25">
      <c r="A92" s="7">
        <v>12</v>
      </c>
      <c r="B92" s="7" t="s">
        <v>13</v>
      </c>
      <c r="C92" s="13">
        <v>1202211</v>
      </c>
      <c r="D92" s="36" t="s">
        <v>172</v>
      </c>
      <c r="E92" s="36" t="s">
        <v>55</v>
      </c>
      <c r="F92" s="9" t="s">
        <v>173</v>
      </c>
      <c r="G92" s="9">
        <v>9664355787</v>
      </c>
      <c r="H92" s="8" t="s">
        <v>21</v>
      </c>
      <c r="I92" s="9" t="s">
        <v>17</v>
      </c>
      <c r="J92" s="7" t="s">
        <v>140</v>
      </c>
      <c r="K92" s="7">
        <v>97</v>
      </c>
      <c r="L92" s="7">
        <v>81</v>
      </c>
      <c r="M92" s="45"/>
      <c r="N92" s="11" t="s">
        <v>164</v>
      </c>
      <c r="O92" s="11"/>
      <c r="P92" s="11"/>
      <c r="Q92" s="11"/>
      <c r="R92" s="37"/>
      <c r="S92" s="10"/>
      <c r="T92" s="10">
        <v>70</v>
      </c>
      <c r="U92" s="44">
        <f t="shared" si="15"/>
        <v>0</v>
      </c>
      <c r="V92" s="5" t="s">
        <v>223</v>
      </c>
    </row>
    <row r="93" spans="1:22" x14ac:dyDescent="0.25">
      <c r="A93" s="2">
        <v>12</v>
      </c>
      <c r="B93" s="2" t="s">
        <v>13</v>
      </c>
      <c r="C93" s="12">
        <v>1202211</v>
      </c>
      <c r="D93" s="24" t="s">
        <v>172</v>
      </c>
      <c r="E93" s="24" t="s">
        <v>55</v>
      </c>
      <c r="F93" s="3" t="s">
        <v>174</v>
      </c>
      <c r="G93" s="3">
        <v>9664355787</v>
      </c>
      <c r="H93" s="4" t="s">
        <v>21</v>
      </c>
      <c r="I93" s="3" t="s">
        <v>17</v>
      </c>
      <c r="J93" s="2" t="s">
        <v>140</v>
      </c>
      <c r="K93" s="2">
        <v>95</v>
      </c>
      <c r="L93" s="2">
        <v>81</v>
      </c>
      <c r="M93" s="43">
        <v>54</v>
      </c>
      <c r="N93" s="10"/>
      <c r="O93" s="10">
        <v>70</v>
      </c>
      <c r="P93" s="10">
        <f t="shared" ref="P93:P95" si="19">O93*M93</f>
        <v>3780</v>
      </c>
      <c r="Q93" s="10"/>
      <c r="R93" s="37"/>
      <c r="S93" s="10"/>
      <c r="T93" s="10">
        <v>70</v>
      </c>
      <c r="U93" s="44">
        <f t="shared" si="15"/>
        <v>3780</v>
      </c>
      <c r="V93" s="5" t="s">
        <v>223</v>
      </c>
    </row>
    <row r="94" spans="1:22" x14ac:dyDescent="0.25">
      <c r="A94" s="2">
        <v>12</v>
      </c>
      <c r="B94" s="2" t="s">
        <v>13</v>
      </c>
      <c r="C94" s="12">
        <v>1202211</v>
      </c>
      <c r="D94" s="24" t="s">
        <v>172</v>
      </c>
      <c r="E94" s="24" t="s">
        <v>55</v>
      </c>
      <c r="F94" s="3" t="s">
        <v>175</v>
      </c>
      <c r="G94" s="3">
        <v>9664355787</v>
      </c>
      <c r="H94" s="4" t="s">
        <v>21</v>
      </c>
      <c r="I94" s="3" t="s">
        <v>17</v>
      </c>
      <c r="J94" s="2" t="s">
        <v>140</v>
      </c>
      <c r="K94" s="2">
        <v>95</v>
      </c>
      <c r="L94" s="2">
        <v>62</v>
      </c>
      <c r="M94" s="43">
        <v>41</v>
      </c>
      <c r="N94" s="10"/>
      <c r="O94" s="10">
        <v>70</v>
      </c>
      <c r="P94" s="10">
        <f t="shared" si="19"/>
        <v>2870</v>
      </c>
      <c r="Q94" s="10"/>
      <c r="R94" s="37"/>
      <c r="S94" s="10"/>
      <c r="T94" s="10">
        <v>70</v>
      </c>
      <c r="U94" s="44">
        <f t="shared" si="15"/>
        <v>2870</v>
      </c>
      <c r="V94" s="5" t="s">
        <v>223</v>
      </c>
    </row>
    <row r="95" spans="1:22" x14ac:dyDescent="0.25">
      <c r="A95" s="2">
        <v>12</v>
      </c>
      <c r="B95" s="2" t="s">
        <v>13</v>
      </c>
      <c r="C95" s="12">
        <v>1202211</v>
      </c>
      <c r="D95" s="24" t="s">
        <v>172</v>
      </c>
      <c r="E95" s="24" t="s">
        <v>55</v>
      </c>
      <c r="F95" s="3" t="s">
        <v>176</v>
      </c>
      <c r="G95" s="3">
        <v>9664355787</v>
      </c>
      <c r="H95" s="4" t="s">
        <v>21</v>
      </c>
      <c r="I95" s="3" t="s">
        <v>17</v>
      </c>
      <c r="J95" s="2" t="s">
        <v>140</v>
      </c>
      <c r="K95" s="2">
        <v>93</v>
      </c>
      <c r="L95" s="2">
        <v>28</v>
      </c>
      <c r="M95" s="43">
        <v>19</v>
      </c>
      <c r="N95" s="10"/>
      <c r="O95" s="10">
        <v>70</v>
      </c>
      <c r="P95" s="10">
        <f t="shared" si="19"/>
        <v>1330</v>
      </c>
      <c r="Q95" s="10"/>
      <c r="R95" s="37"/>
      <c r="S95" s="10"/>
      <c r="T95" s="10">
        <v>70</v>
      </c>
      <c r="U95" s="44">
        <f t="shared" si="15"/>
        <v>1330</v>
      </c>
      <c r="V95" s="5" t="s">
        <v>223</v>
      </c>
    </row>
    <row r="96" spans="1:22" x14ac:dyDescent="0.25">
      <c r="A96" s="7">
        <v>12</v>
      </c>
      <c r="B96" s="7" t="s">
        <v>13</v>
      </c>
      <c r="C96" s="13">
        <v>1202211</v>
      </c>
      <c r="D96" s="36" t="s">
        <v>172</v>
      </c>
      <c r="E96" s="36" t="s">
        <v>55</v>
      </c>
      <c r="F96" s="9" t="s">
        <v>177</v>
      </c>
      <c r="G96" s="9">
        <v>9664355787</v>
      </c>
      <c r="H96" s="8" t="s">
        <v>21</v>
      </c>
      <c r="I96" s="9" t="s">
        <v>17</v>
      </c>
      <c r="J96" s="7" t="s">
        <v>140</v>
      </c>
      <c r="K96" s="7">
        <v>44</v>
      </c>
      <c r="L96" s="7">
        <v>28</v>
      </c>
      <c r="M96" s="45"/>
      <c r="N96" s="11" t="s">
        <v>164</v>
      </c>
      <c r="O96" s="11"/>
      <c r="P96" s="11"/>
      <c r="Q96" s="11"/>
      <c r="R96" s="37"/>
      <c r="S96" s="10"/>
      <c r="T96" s="10">
        <v>70</v>
      </c>
      <c r="U96" s="44">
        <f t="shared" si="15"/>
        <v>0</v>
      </c>
      <c r="V96" s="5" t="s">
        <v>223</v>
      </c>
    </row>
    <row r="97" spans="1:22" x14ac:dyDescent="0.25">
      <c r="A97" s="7">
        <v>13</v>
      </c>
      <c r="B97" s="7" t="s">
        <v>13</v>
      </c>
      <c r="C97" s="13">
        <v>1202269</v>
      </c>
      <c r="D97" s="36" t="s">
        <v>98</v>
      </c>
      <c r="E97" s="9" t="s">
        <v>99</v>
      </c>
      <c r="F97" s="9" t="s">
        <v>100</v>
      </c>
      <c r="G97" s="9">
        <v>9414023845</v>
      </c>
      <c r="H97" s="9"/>
      <c r="I97" s="9" t="s">
        <v>17</v>
      </c>
      <c r="J97" s="7"/>
      <c r="K97" s="7"/>
      <c r="L97" s="7"/>
      <c r="M97" s="7"/>
      <c r="N97" s="11" t="s">
        <v>164</v>
      </c>
      <c r="O97" s="11"/>
      <c r="P97" s="11"/>
      <c r="Q97" s="34"/>
      <c r="S97" s="10"/>
      <c r="T97" s="10">
        <v>0</v>
      </c>
      <c r="U97" s="44">
        <v>0</v>
      </c>
    </row>
    <row r="98" spans="1:22" x14ac:dyDescent="0.25">
      <c r="A98" s="2">
        <v>14</v>
      </c>
      <c r="B98" s="2" t="s">
        <v>13</v>
      </c>
      <c r="C98" s="12">
        <v>1202240</v>
      </c>
      <c r="D98" s="54" t="s">
        <v>128</v>
      </c>
      <c r="E98" s="24" t="s">
        <v>129</v>
      </c>
      <c r="F98" s="3" t="s">
        <v>130</v>
      </c>
      <c r="G98" s="3">
        <v>9414765302</v>
      </c>
      <c r="H98" s="3" t="s">
        <v>11</v>
      </c>
      <c r="I98" s="3" t="s">
        <v>17</v>
      </c>
      <c r="J98" s="2" t="s">
        <v>147</v>
      </c>
      <c r="K98" s="2">
        <v>144</v>
      </c>
      <c r="L98" s="2">
        <v>36</v>
      </c>
      <c r="M98" s="43">
        <f t="shared" ref="M98:M99" si="20">(L98*K98)/144</f>
        <v>36</v>
      </c>
      <c r="N98" s="10"/>
      <c r="O98" s="10">
        <v>155</v>
      </c>
      <c r="P98" s="10">
        <f t="shared" ref="P98:P107" si="21">O98*M98</f>
        <v>5580</v>
      </c>
      <c r="Q98" s="10">
        <f>K98/12</f>
        <v>12</v>
      </c>
      <c r="R98" s="37">
        <f>L98/12</f>
        <v>3</v>
      </c>
      <c r="S98" s="10"/>
      <c r="T98" s="10">
        <v>155</v>
      </c>
      <c r="U98" s="44">
        <f t="shared" ref="U98:U107" si="22">M98*T98</f>
        <v>5580</v>
      </c>
      <c r="V98" s="5" t="s">
        <v>223</v>
      </c>
    </row>
    <row r="99" spans="1:22" x14ac:dyDescent="0.25">
      <c r="A99" s="2">
        <v>14</v>
      </c>
      <c r="B99" s="2" t="s">
        <v>13</v>
      </c>
      <c r="C99" s="12">
        <v>1202240</v>
      </c>
      <c r="D99" s="24" t="s">
        <v>128</v>
      </c>
      <c r="E99" s="24" t="s">
        <v>129</v>
      </c>
      <c r="F99" s="3" t="s">
        <v>130</v>
      </c>
      <c r="G99" s="3">
        <v>9414765302</v>
      </c>
      <c r="H99" s="3" t="s">
        <v>11</v>
      </c>
      <c r="I99" s="3" t="s">
        <v>17</v>
      </c>
      <c r="J99" s="2" t="s">
        <v>140</v>
      </c>
      <c r="K99" s="2">
        <v>97</v>
      </c>
      <c r="L99" s="2">
        <v>96</v>
      </c>
      <c r="M99" s="43">
        <v>65</v>
      </c>
      <c r="N99" s="10"/>
      <c r="O99" s="10">
        <v>70</v>
      </c>
      <c r="P99" s="10">
        <f>O99*M99</f>
        <v>4550</v>
      </c>
      <c r="Q99" s="10"/>
      <c r="R99" s="37"/>
      <c r="S99" s="10"/>
      <c r="T99" s="10">
        <v>70</v>
      </c>
      <c r="U99" s="44">
        <f t="shared" si="22"/>
        <v>4550</v>
      </c>
      <c r="V99" s="5" t="s">
        <v>223</v>
      </c>
    </row>
    <row r="100" spans="1:22" x14ac:dyDescent="0.25">
      <c r="A100" s="7">
        <v>14</v>
      </c>
      <c r="B100" s="7" t="s">
        <v>13</v>
      </c>
      <c r="C100" s="13">
        <v>1202240</v>
      </c>
      <c r="D100" s="36" t="s">
        <v>128</v>
      </c>
      <c r="E100" s="36" t="s">
        <v>129</v>
      </c>
      <c r="F100" s="9" t="s">
        <v>130</v>
      </c>
      <c r="G100" s="9">
        <v>9414765302</v>
      </c>
      <c r="H100" s="9" t="s">
        <v>11</v>
      </c>
      <c r="I100" s="9" t="s">
        <v>17</v>
      </c>
      <c r="J100" s="7" t="s">
        <v>140</v>
      </c>
      <c r="K100" s="7">
        <v>222</v>
      </c>
      <c r="L100" s="7">
        <v>127</v>
      </c>
      <c r="M100" s="45"/>
      <c r="N100" s="11" t="s">
        <v>164</v>
      </c>
      <c r="O100" s="11"/>
      <c r="P100" s="11"/>
      <c r="Q100" s="11"/>
      <c r="R100" s="37"/>
      <c r="S100" s="10"/>
      <c r="T100" s="10">
        <v>70</v>
      </c>
      <c r="U100" s="44">
        <f t="shared" si="22"/>
        <v>0</v>
      </c>
      <c r="V100" s="5" t="s">
        <v>223</v>
      </c>
    </row>
    <row r="101" spans="1:22" x14ac:dyDescent="0.25">
      <c r="A101" s="2">
        <v>14</v>
      </c>
      <c r="B101" s="2" t="s">
        <v>13</v>
      </c>
      <c r="C101" s="12">
        <v>1202240</v>
      </c>
      <c r="D101" s="24" t="s">
        <v>128</v>
      </c>
      <c r="E101" s="24" t="s">
        <v>129</v>
      </c>
      <c r="F101" s="3" t="s">
        <v>130</v>
      </c>
      <c r="G101" s="3">
        <v>9414765302</v>
      </c>
      <c r="H101" s="3" t="s">
        <v>11</v>
      </c>
      <c r="I101" s="3" t="s">
        <v>17</v>
      </c>
      <c r="J101" s="2" t="s">
        <v>151</v>
      </c>
      <c r="K101" s="2">
        <v>36</v>
      </c>
      <c r="L101" s="2">
        <v>74</v>
      </c>
      <c r="M101" s="43">
        <v>19</v>
      </c>
      <c r="N101" s="10"/>
      <c r="O101" s="10">
        <v>53</v>
      </c>
      <c r="P101" s="10">
        <f t="shared" ref="P101:P103" si="23">O101*M101</f>
        <v>1007</v>
      </c>
      <c r="Q101" s="10"/>
      <c r="R101" s="37"/>
      <c r="S101" s="10"/>
      <c r="T101" s="10">
        <v>53</v>
      </c>
      <c r="U101" s="44">
        <f t="shared" si="22"/>
        <v>1007</v>
      </c>
      <c r="V101" s="5" t="s">
        <v>223</v>
      </c>
    </row>
    <row r="102" spans="1:22" x14ac:dyDescent="0.25">
      <c r="A102" s="2">
        <v>14</v>
      </c>
      <c r="B102" s="2" t="s">
        <v>13</v>
      </c>
      <c r="C102" s="12">
        <v>1202240</v>
      </c>
      <c r="D102" s="24" t="s">
        <v>128</v>
      </c>
      <c r="E102" s="24" t="s">
        <v>129</v>
      </c>
      <c r="F102" s="3" t="s">
        <v>130</v>
      </c>
      <c r="G102" s="3">
        <v>9414765302</v>
      </c>
      <c r="H102" s="3" t="s">
        <v>11</v>
      </c>
      <c r="I102" s="3" t="s">
        <v>17</v>
      </c>
      <c r="J102" s="2" t="s">
        <v>151</v>
      </c>
      <c r="K102" s="2">
        <v>58</v>
      </c>
      <c r="L102" s="2">
        <v>46</v>
      </c>
      <c r="M102" s="43">
        <v>19</v>
      </c>
      <c r="N102" s="10"/>
      <c r="O102" s="10">
        <v>53</v>
      </c>
      <c r="P102" s="10">
        <f t="shared" si="23"/>
        <v>1007</v>
      </c>
      <c r="Q102" s="10"/>
      <c r="R102" s="37"/>
      <c r="S102" s="10"/>
      <c r="T102" s="10">
        <v>53</v>
      </c>
      <c r="U102" s="44">
        <f t="shared" si="22"/>
        <v>1007</v>
      </c>
      <c r="V102" s="5" t="s">
        <v>223</v>
      </c>
    </row>
    <row r="103" spans="1:22" x14ac:dyDescent="0.25">
      <c r="A103" s="2">
        <v>14</v>
      </c>
      <c r="B103" s="2" t="s">
        <v>13</v>
      </c>
      <c r="C103" s="12">
        <v>1202240</v>
      </c>
      <c r="D103" s="24" t="s">
        <v>128</v>
      </c>
      <c r="E103" s="24" t="s">
        <v>129</v>
      </c>
      <c r="F103" s="3" t="s">
        <v>130</v>
      </c>
      <c r="G103" s="3">
        <v>9414765302</v>
      </c>
      <c r="H103" s="3" t="s">
        <v>11</v>
      </c>
      <c r="I103" s="3" t="s">
        <v>17</v>
      </c>
      <c r="J103" s="2" t="s">
        <v>151</v>
      </c>
      <c r="K103" s="2">
        <v>58</v>
      </c>
      <c r="L103" s="2">
        <v>23</v>
      </c>
      <c r="M103" s="43">
        <v>10</v>
      </c>
      <c r="N103" s="10"/>
      <c r="O103" s="10">
        <v>53</v>
      </c>
      <c r="P103" s="10">
        <f t="shared" si="23"/>
        <v>530</v>
      </c>
      <c r="Q103" s="10"/>
      <c r="R103" s="37"/>
      <c r="S103" s="10"/>
      <c r="T103" s="10">
        <v>53</v>
      </c>
      <c r="U103" s="44">
        <f t="shared" si="22"/>
        <v>530</v>
      </c>
      <c r="V103" s="5" t="s">
        <v>223</v>
      </c>
    </row>
    <row r="104" spans="1:22" x14ac:dyDescent="0.25">
      <c r="A104" s="7">
        <v>14</v>
      </c>
      <c r="B104" s="7" t="s">
        <v>13</v>
      </c>
      <c r="C104" s="13">
        <v>1202240</v>
      </c>
      <c r="D104" s="36" t="s">
        <v>128</v>
      </c>
      <c r="E104" s="36" t="s">
        <v>129</v>
      </c>
      <c r="F104" s="9" t="s">
        <v>130</v>
      </c>
      <c r="G104" s="9">
        <v>9414765302</v>
      </c>
      <c r="H104" s="9" t="s">
        <v>11</v>
      </c>
      <c r="I104" s="9" t="s">
        <v>17</v>
      </c>
      <c r="J104" s="7" t="s">
        <v>140</v>
      </c>
      <c r="K104" s="7">
        <v>99</v>
      </c>
      <c r="L104" s="7">
        <v>75</v>
      </c>
      <c r="M104" s="45"/>
      <c r="N104" s="11" t="s">
        <v>164</v>
      </c>
      <c r="O104" s="11"/>
      <c r="P104" s="11"/>
      <c r="Q104" s="11"/>
      <c r="R104" s="37"/>
      <c r="S104" s="10"/>
      <c r="T104" s="10">
        <v>70</v>
      </c>
      <c r="U104" s="44">
        <f t="shared" si="22"/>
        <v>0</v>
      </c>
      <c r="V104" s="5" t="s">
        <v>223</v>
      </c>
    </row>
    <row r="105" spans="1:22" x14ac:dyDescent="0.25">
      <c r="A105" s="2">
        <v>14</v>
      </c>
      <c r="B105" s="2" t="s">
        <v>13</v>
      </c>
      <c r="C105" s="12">
        <v>1202240</v>
      </c>
      <c r="D105" s="24" t="s">
        <v>128</v>
      </c>
      <c r="E105" s="24" t="s">
        <v>129</v>
      </c>
      <c r="F105" s="3" t="s">
        <v>130</v>
      </c>
      <c r="G105" s="3">
        <v>9414765302</v>
      </c>
      <c r="H105" s="3" t="s">
        <v>11</v>
      </c>
      <c r="I105" s="3" t="s">
        <v>17</v>
      </c>
      <c r="J105" s="2" t="s">
        <v>140</v>
      </c>
      <c r="K105" s="2">
        <v>50</v>
      </c>
      <c r="L105" s="2">
        <v>77</v>
      </c>
      <c r="M105" s="43">
        <v>27</v>
      </c>
      <c r="N105" s="10"/>
      <c r="O105" s="10">
        <v>70</v>
      </c>
      <c r="P105" s="10">
        <f>O105*M105</f>
        <v>1890</v>
      </c>
      <c r="Q105" s="10"/>
      <c r="R105" s="37"/>
      <c r="S105" s="10"/>
      <c r="T105" s="10">
        <v>70</v>
      </c>
      <c r="U105" s="44">
        <f t="shared" si="22"/>
        <v>1890</v>
      </c>
      <c r="V105" s="5" t="s">
        <v>223</v>
      </c>
    </row>
    <row r="106" spans="1:22" x14ac:dyDescent="0.25">
      <c r="A106" s="2">
        <v>15</v>
      </c>
      <c r="B106" s="2" t="s">
        <v>13</v>
      </c>
      <c r="C106" s="12">
        <v>1202309</v>
      </c>
      <c r="D106" s="24" t="s">
        <v>36</v>
      </c>
      <c r="E106" s="24" t="s">
        <v>34</v>
      </c>
      <c r="F106" s="3" t="s">
        <v>152</v>
      </c>
      <c r="G106" s="3">
        <v>9214989709</v>
      </c>
      <c r="H106" s="4" t="s">
        <v>21</v>
      </c>
      <c r="I106" s="3" t="s">
        <v>17</v>
      </c>
      <c r="J106" s="2" t="s">
        <v>147</v>
      </c>
      <c r="K106" s="2">
        <v>144</v>
      </c>
      <c r="L106" s="2">
        <v>36</v>
      </c>
      <c r="M106" s="43">
        <f t="shared" ref="M105:M107" si="24">(L106*K106)/144</f>
        <v>36</v>
      </c>
      <c r="N106" s="10"/>
      <c r="O106" s="10">
        <v>155</v>
      </c>
      <c r="P106" s="10">
        <f t="shared" si="21"/>
        <v>5580</v>
      </c>
      <c r="Q106" s="10">
        <f>K106/12</f>
        <v>12</v>
      </c>
      <c r="R106" s="37">
        <f>L106/12</f>
        <v>3</v>
      </c>
      <c r="S106" s="10"/>
      <c r="T106" s="10">
        <v>155</v>
      </c>
      <c r="U106" s="44">
        <f t="shared" si="22"/>
        <v>5580</v>
      </c>
    </row>
    <row r="107" spans="1:22" x14ac:dyDescent="0.25">
      <c r="A107" s="2">
        <v>15</v>
      </c>
      <c r="B107" s="2" t="s">
        <v>13</v>
      </c>
      <c r="C107" s="12">
        <v>1202309</v>
      </c>
      <c r="D107" s="24" t="s">
        <v>36</v>
      </c>
      <c r="E107" s="24" t="s">
        <v>34</v>
      </c>
      <c r="F107" s="3" t="s">
        <v>152</v>
      </c>
      <c r="G107" s="3">
        <v>9214989709</v>
      </c>
      <c r="H107" s="4" t="s">
        <v>21</v>
      </c>
      <c r="I107" s="3" t="s">
        <v>17</v>
      </c>
      <c r="J107" s="2" t="s">
        <v>140</v>
      </c>
      <c r="K107" s="2">
        <v>132</v>
      </c>
      <c r="L107" s="2">
        <v>113</v>
      </c>
      <c r="M107" s="43">
        <v>104</v>
      </c>
      <c r="N107" s="10"/>
      <c r="O107" s="10">
        <v>70</v>
      </c>
      <c r="P107" s="10">
        <f>O107*M107</f>
        <v>7280</v>
      </c>
      <c r="Q107" s="10"/>
      <c r="R107" s="37"/>
      <c r="S107" s="10"/>
      <c r="T107" s="10">
        <v>70</v>
      </c>
      <c r="U107" s="44">
        <f t="shared" si="22"/>
        <v>7280</v>
      </c>
    </row>
    <row r="108" spans="1:22" x14ac:dyDescent="0.25">
      <c r="A108" s="7">
        <v>16</v>
      </c>
      <c r="B108" s="7" t="s">
        <v>13</v>
      </c>
      <c r="C108" s="13">
        <v>1202563</v>
      </c>
      <c r="D108" s="36" t="s">
        <v>111</v>
      </c>
      <c r="E108" s="9" t="s">
        <v>112</v>
      </c>
      <c r="F108" s="9" t="s">
        <v>113</v>
      </c>
      <c r="G108" s="9">
        <v>9251420119</v>
      </c>
      <c r="H108" s="8" t="s">
        <v>21</v>
      </c>
      <c r="I108" s="9" t="s">
        <v>17</v>
      </c>
      <c r="J108" s="7"/>
      <c r="K108" s="7"/>
      <c r="L108" s="7"/>
      <c r="M108" s="7"/>
      <c r="N108" s="11" t="s">
        <v>164</v>
      </c>
      <c r="O108" s="11"/>
      <c r="P108" s="11"/>
      <c r="Q108" s="34"/>
      <c r="S108" s="10"/>
      <c r="T108" s="10">
        <v>0</v>
      </c>
      <c r="U108" s="44">
        <v>0</v>
      </c>
    </row>
    <row r="109" spans="1:22" x14ac:dyDescent="0.25">
      <c r="A109" s="2">
        <v>17</v>
      </c>
      <c r="B109" s="2" t="s">
        <v>13</v>
      </c>
      <c r="C109" s="12">
        <v>150346</v>
      </c>
      <c r="D109" s="24" t="s">
        <v>70</v>
      </c>
      <c r="E109" s="24" t="s">
        <v>71</v>
      </c>
      <c r="F109" s="3" t="s">
        <v>72</v>
      </c>
      <c r="G109" s="3">
        <v>8115050000</v>
      </c>
      <c r="H109" s="3" t="s">
        <v>21</v>
      </c>
      <c r="I109" s="3" t="s">
        <v>17</v>
      </c>
      <c r="J109" s="2" t="s">
        <v>147</v>
      </c>
      <c r="K109" s="2">
        <v>216</v>
      </c>
      <c r="L109" s="2">
        <v>36</v>
      </c>
      <c r="M109" s="43">
        <f t="shared" ref="M109:M125" si="25">(L109*K109)/144</f>
        <v>54</v>
      </c>
      <c r="N109" s="10"/>
      <c r="O109" s="10">
        <v>155</v>
      </c>
      <c r="P109" s="10">
        <f t="shared" ref="P109:P125" si="26">O109*M109</f>
        <v>8370</v>
      </c>
      <c r="Q109" s="10">
        <f>K109/12</f>
        <v>18</v>
      </c>
      <c r="R109" s="37">
        <f>L109/12</f>
        <v>3</v>
      </c>
      <c r="S109" s="10"/>
      <c r="T109" s="10">
        <v>155</v>
      </c>
      <c r="U109" s="44">
        <f t="shared" ref="U109:U140" si="27">M109*T109</f>
        <v>8370</v>
      </c>
      <c r="V109" s="5" t="s">
        <v>224</v>
      </c>
    </row>
    <row r="110" spans="1:22" ht="25.5" x14ac:dyDescent="0.25">
      <c r="A110" s="2">
        <v>17</v>
      </c>
      <c r="B110" s="2" t="s">
        <v>13</v>
      </c>
      <c r="C110" s="12">
        <v>150346</v>
      </c>
      <c r="D110" s="24" t="s">
        <v>70</v>
      </c>
      <c r="E110" s="24" t="s">
        <v>71</v>
      </c>
      <c r="F110" s="27" t="s">
        <v>72</v>
      </c>
      <c r="G110" s="3">
        <v>8115050000</v>
      </c>
      <c r="H110" s="3" t="s">
        <v>21</v>
      </c>
      <c r="I110" s="3" t="s">
        <v>17</v>
      </c>
      <c r="J110" s="2" t="s">
        <v>140</v>
      </c>
      <c r="K110" s="2">
        <v>136</v>
      </c>
      <c r="L110" s="2">
        <v>106</v>
      </c>
      <c r="M110" s="43">
        <v>101</v>
      </c>
      <c r="N110" s="10"/>
      <c r="O110" s="10">
        <v>70</v>
      </c>
      <c r="P110" s="10">
        <f>O110*M110</f>
        <v>7070</v>
      </c>
      <c r="Q110" s="10"/>
      <c r="R110" s="37"/>
      <c r="S110" s="10"/>
      <c r="T110" s="10">
        <v>70</v>
      </c>
      <c r="U110" s="44">
        <f t="shared" si="27"/>
        <v>7070</v>
      </c>
      <c r="V110" s="5" t="s">
        <v>224</v>
      </c>
    </row>
    <row r="111" spans="1:22" x14ac:dyDescent="0.25">
      <c r="A111" s="2">
        <v>17</v>
      </c>
      <c r="B111" s="2" t="s">
        <v>13</v>
      </c>
      <c r="C111" s="12">
        <v>150346</v>
      </c>
      <c r="D111" s="24" t="s">
        <v>70</v>
      </c>
      <c r="E111" s="24" t="s">
        <v>71</v>
      </c>
      <c r="F111" s="3" t="s">
        <v>72</v>
      </c>
      <c r="G111" s="3">
        <v>8115050000</v>
      </c>
      <c r="H111" s="3" t="s">
        <v>21</v>
      </c>
      <c r="I111" s="3" t="s">
        <v>17</v>
      </c>
      <c r="J111" s="2" t="s">
        <v>151</v>
      </c>
      <c r="K111" s="2">
        <v>45</v>
      </c>
      <c r="L111" s="2">
        <v>44</v>
      </c>
      <c r="M111" s="43">
        <v>14</v>
      </c>
      <c r="N111" s="10"/>
      <c r="O111" s="10">
        <v>53</v>
      </c>
      <c r="P111" s="10">
        <f t="shared" si="26"/>
        <v>742</v>
      </c>
      <c r="Q111" s="10"/>
      <c r="R111" s="37"/>
      <c r="S111" s="10"/>
      <c r="T111" s="10">
        <v>53</v>
      </c>
      <c r="U111" s="44">
        <f t="shared" si="27"/>
        <v>742</v>
      </c>
      <c r="V111" s="5" t="s">
        <v>224</v>
      </c>
    </row>
    <row r="112" spans="1:22" x14ac:dyDescent="0.25">
      <c r="A112" s="2">
        <v>17</v>
      </c>
      <c r="B112" s="2" t="s">
        <v>13</v>
      </c>
      <c r="C112" s="12">
        <v>150346</v>
      </c>
      <c r="D112" s="24" t="s">
        <v>70</v>
      </c>
      <c r="E112" s="24" t="s">
        <v>71</v>
      </c>
      <c r="F112" s="3" t="s">
        <v>72</v>
      </c>
      <c r="G112" s="3">
        <v>8115050000</v>
      </c>
      <c r="H112" s="3" t="s">
        <v>21</v>
      </c>
      <c r="I112" s="3" t="s">
        <v>17</v>
      </c>
      <c r="J112" s="2" t="s">
        <v>151</v>
      </c>
      <c r="K112" s="2">
        <v>34</v>
      </c>
      <c r="L112" s="2">
        <v>44</v>
      </c>
      <c r="M112" s="43">
        <v>11</v>
      </c>
      <c r="N112" s="10"/>
      <c r="O112" s="10">
        <v>53</v>
      </c>
      <c r="P112" s="10">
        <f t="shared" si="26"/>
        <v>583</v>
      </c>
      <c r="Q112" s="10"/>
      <c r="R112" s="37"/>
      <c r="S112" s="10"/>
      <c r="T112" s="10">
        <v>53</v>
      </c>
      <c r="U112" s="44">
        <f t="shared" si="27"/>
        <v>583</v>
      </c>
      <c r="V112" s="5" t="s">
        <v>224</v>
      </c>
    </row>
    <row r="113" spans="1:22" x14ac:dyDescent="0.25">
      <c r="A113" s="2">
        <v>17</v>
      </c>
      <c r="B113" s="2" t="s">
        <v>13</v>
      </c>
      <c r="C113" s="12">
        <v>150346</v>
      </c>
      <c r="D113" s="24" t="s">
        <v>70</v>
      </c>
      <c r="E113" s="24" t="s">
        <v>71</v>
      </c>
      <c r="F113" s="3" t="s">
        <v>72</v>
      </c>
      <c r="G113" s="3">
        <v>8115050000</v>
      </c>
      <c r="H113" s="3" t="s">
        <v>21</v>
      </c>
      <c r="I113" s="3" t="s">
        <v>17</v>
      </c>
      <c r="J113" s="2" t="s">
        <v>151</v>
      </c>
      <c r="K113" s="2">
        <v>13</v>
      </c>
      <c r="L113" s="2">
        <v>44</v>
      </c>
      <c r="M113" s="43">
        <v>4</v>
      </c>
      <c r="N113" s="10"/>
      <c r="O113" s="10">
        <v>53</v>
      </c>
      <c r="P113" s="10">
        <f t="shared" si="26"/>
        <v>212</v>
      </c>
      <c r="Q113" s="10"/>
      <c r="R113" s="37"/>
      <c r="S113" s="10"/>
      <c r="T113" s="10">
        <v>53</v>
      </c>
      <c r="U113" s="44">
        <f t="shared" si="27"/>
        <v>212</v>
      </c>
      <c r="V113" s="5" t="s">
        <v>224</v>
      </c>
    </row>
    <row r="114" spans="1:22" x14ac:dyDescent="0.25">
      <c r="A114" s="2">
        <v>17</v>
      </c>
      <c r="B114" s="2" t="s">
        <v>13</v>
      </c>
      <c r="C114" s="12">
        <v>150346</v>
      </c>
      <c r="D114" s="24" t="s">
        <v>70</v>
      </c>
      <c r="E114" s="24" t="s">
        <v>71</v>
      </c>
      <c r="F114" s="3" t="s">
        <v>72</v>
      </c>
      <c r="G114" s="3">
        <v>8115050000</v>
      </c>
      <c r="H114" s="3" t="s">
        <v>21</v>
      </c>
      <c r="I114" s="3" t="s">
        <v>17</v>
      </c>
      <c r="J114" s="2" t="s">
        <v>151</v>
      </c>
      <c r="K114" s="2">
        <v>31</v>
      </c>
      <c r="L114" s="2">
        <v>44</v>
      </c>
      <c r="M114" s="43">
        <v>10</v>
      </c>
      <c r="N114" s="10"/>
      <c r="O114" s="10">
        <v>53</v>
      </c>
      <c r="P114" s="10">
        <f t="shared" si="26"/>
        <v>530</v>
      </c>
      <c r="Q114" s="10"/>
      <c r="R114" s="37"/>
      <c r="S114" s="10"/>
      <c r="T114" s="10">
        <v>53</v>
      </c>
      <c r="U114" s="44">
        <f t="shared" si="27"/>
        <v>530</v>
      </c>
      <c r="V114" s="5" t="s">
        <v>224</v>
      </c>
    </row>
    <row r="115" spans="1:22" x14ac:dyDescent="0.25">
      <c r="A115" s="2">
        <v>17</v>
      </c>
      <c r="B115" s="2" t="s">
        <v>13</v>
      </c>
      <c r="C115" s="12">
        <v>150346</v>
      </c>
      <c r="D115" s="24" t="s">
        <v>70</v>
      </c>
      <c r="E115" s="24" t="s">
        <v>71</v>
      </c>
      <c r="F115" s="3" t="s">
        <v>72</v>
      </c>
      <c r="G115" s="3">
        <v>8115050000</v>
      </c>
      <c r="H115" s="3" t="s">
        <v>21</v>
      </c>
      <c r="I115" s="3" t="s">
        <v>17</v>
      </c>
      <c r="J115" s="2" t="s">
        <v>151</v>
      </c>
      <c r="K115" s="2">
        <v>32</v>
      </c>
      <c r="L115" s="2">
        <v>44</v>
      </c>
      <c r="M115" s="43">
        <v>10</v>
      </c>
      <c r="N115" s="10"/>
      <c r="O115" s="10">
        <v>53</v>
      </c>
      <c r="P115" s="10">
        <f t="shared" si="26"/>
        <v>530</v>
      </c>
      <c r="Q115" s="10"/>
      <c r="R115" s="37"/>
      <c r="S115" s="10"/>
      <c r="T115" s="10">
        <v>53</v>
      </c>
      <c r="U115" s="44">
        <f t="shared" si="27"/>
        <v>530</v>
      </c>
      <c r="V115" s="5" t="s">
        <v>224</v>
      </c>
    </row>
    <row r="116" spans="1:22" x14ac:dyDescent="0.25">
      <c r="A116" s="2">
        <v>17</v>
      </c>
      <c r="B116" s="2" t="s">
        <v>13</v>
      </c>
      <c r="C116" s="12">
        <v>150346</v>
      </c>
      <c r="D116" s="24" t="s">
        <v>70</v>
      </c>
      <c r="E116" s="24" t="s">
        <v>71</v>
      </c>
      <c r="F116" s="3" t="s">
        <v>72</v>
      </c>
      <c r="G116" s="3">
        <v>8115050000</v>
      </c>
      <c r="H116" s="3" t="s">
        <v>21</v>
      </c>
      <c r="I116" s="3" t="s">
        <v>17</v>
      </c>
      <c r="J116" s="2" t="s">
        <v>151</v>
      </c>
      <c r="K116" s="2">
        <v>45</v>
      </c>
      <c r="L116" s="2">
        <v>44</v>
      </c>
      <c r="M116" s="43">
        <v>14</v>
      </c>
      <c r="N116" s="10"/>
      <c r="O116" s="10">
        <v>53</v>
      </c>
      <c r="P116" s="10">
        <f t="shared" si="26"/>
        <v>742</v>
      </c>
      <c r="Q116" s="10"/>
      <c r="R116" s="37"/>
      <c r="S116" s="10"/>
      <c r="T116" s="10">
        <v>53</v>
      </c>
      <c r="U116" s="44">
        <f t="shared" si="27"/>
        <v>742</v>
      </c>
      <c r="V116" s="5" t="s">
        <v>224</v>
      </c>
    </row>
    <row r="117" spans="1:22" x14ac:dyDescent="0.25">
      <c r="A117" s="2">
        <v>17</v>
      </c>
      <c r="B117" s="2" t="s">
        <v>13</v>
      </c>
      <c r="C117" s="12">
        <v>150346</v>
      </c>
      <c r="D117" s="24" t="s">
        <v>70</v>
      </c>
      <c r="E117" s="24" t="s">
        <v>71</v>
      </c>
      <c r="F117" s="3" t="s">
        <v>72</v>
      </c>
      <c r="G117" s="3">
        <v>8115050000</v>
      </c>
      <c r="H117" s="3" t="s">
        <v>21</v>
      </c>
      <c r="I117" s="3" t="s">
        <v>17</v>
      </c>
      <c r="J117" s="2" t="s">
        <v>151</v>
      </c>
      <c r="K117" s="2">
        <v>13</v>
      </c>
      <c r="L117" s="2">
        <v>29</v>
      </c>
      <c r="M117" s="43">
        <v>3</v>
      </c>
      <c r="N117" s="10"/>
      <c r="O117" s="10">
        <v>53</v>
      </c>
      <c r="P117" s="10">
        <f t="shared" si="26"/>
        <v>159</v>
      </c>
      <c r="Q117" s="10"/>
      <c r="R117" s="37"/>
      <c r="S117" s="10"/>
      <c r="T117" s="10">
        <v>53</v>
      </c>
      <c r="U117" s="44">
        <f t="shared" si="27"/>
        <v>159</v>
      </c>
      <c r="V117" s="5" t="s">
        <v>224</v>
      </c>
    </row>
    <row r="118" spans="1:22" x14ac:dyDescent="0.25">
      <c r="A118" s="2">
        <v>17</v>
      </c>
      <c r="B118" s="2" t="s">
        <v>13</v>
      </c>
      <c r="C118" s="12">
        <v>150346</v>
      </c>
      <c r="D118" s="24" t="s">
        <v>70</v>
      </c>
      <c r="E118" s="24" t="s">
        <v>71</v>
      </c>
      <c r="F118" s="3" t="s">
        <v>72</v>
      </c>
      <c r="G118" s="3">
        <v>8115050000</v>
      </c>
      <c r="H118" s="3" t="s">
        <v>21</v>
      </c>
      <c r="I118" s="3" t="s">
        <v>17</v>
      </c>
      <c r="J118" s="2" t="s">
        <v>151</v>
      </c>
      <c r="K118" s="2">
        <v>34</v>
      </c>
      <c r="L118" s="2">
        <v>20</v>
      </c>
      <c r="M118" s="43">
        <v>5</v>
      </c>
      <c r="N118" s="10"/>
      <c r="O118" s="10">
        <v>53</v>
      </c>
      <c r="P118" s="10">
        <f t="shared" si="26"/>
        <v>265</v>
      </c>
      <c r="Q118" s="10"/>
      <c r="R118" s="37"/>
      <c r="S118" s="10"/>
      <c r="T118" s="10">
        <v>53</v>
      </c>
      <c r="U118" s="44">
        <f t="shared" si="27"/>
        <v>265</v>
      </c>
      <c r="V118" s="5" t="s">
        <v>224</v>
      </c>
    </row>
    <row r="119" spans="1:22" x14ac:dyDescent="0.25">
      <c r="A119" s="2">
        <v>17</v>
      </c>
      <c r="B119" s="2" t="s">
        <v>13</v>
      </c>
      <c r="C119" s="12">
        <v>150346</v>
      </c>
      <c r="D119" s="24" t="s">
        <v>70</v>
      </c>
      <c r="E119" s="24" t="s">
        <v>71</v>
      </c>
      <c r="F119" s="3" t="s">
        <v>72</v>
      </c>
      <c r="G119" s="3">
        <v>8115050000</v>
      </c>
      <c r="H119" s="3" t="s">
        <v>21</v>
      </c>
      <c r="I119" s="3" t="s">
        <v>17</v>
      </c>
      <c r="J119" s="2" t="s">
        <v>151</v>
      </c>
      <c r="K119" s="2">
        <v>32</v>
      </c>
      <c r="L119" s="2">
        <v>20</v>
      </c>
      <c r="M119" s="43">
        <v>5</v>
      </c>
      <c r="N119" s="10"/>
      <c r="O119" s="10">
        <v>53</v>
      </c>
      <c r="P119" s="10">
        <f t="shared" si="26"/>
        <v>265</v>
      </c>
      <c r="Q119" s="10"/>
      <c r="R119" s="37"/>
      <c r="S119" s="10"/>
      <c r="T119" s="10">
        <v>53</v>
      </c>
      <c r="U119" s="44">
        <f t="shared" si="27"/>
        <v>265</v>
      </c>
      <c r="V119" s="5" t="s">
        <v>224</v>
      </c>
    </row>
    <row r="120" spans="1:22" x14ac:dyDescent="0.25">
      <c r="A120" s="2">
        <v>17</v>
      </c>
      <c r="B120" s="2" t="s">
        <v>13</v>
      </c>
      <c r="C120" s="12">
        <v>150346</v>
      </c>
      <c r="D120" s="24" t="s">
        <v>70</v>
      </c>
      <c r="E120" s="24" t="s">
        <v>71</v>
      </c>
      <c r="F120" s="3" t="s">
        <v>72</v>
      </c>
      <c r="G120" s="3">
        <v>8115050000</v>
      </c>
      <c r="H120" s="3" t="s">
        <v>21</v>
      </c>
      <c r="I120" s="3" t="s">
        <v>17</v>
      </c>
      <c r="J120" s="2" t="s">
        <v>151</v>
      </c>
      <c r="K120" s="2">
        <v>45</v>
      </c>
      <c r="L120" s="2">
        <v>20</v>
      </c>
      <c r="M120" s="43">
        <v>7</v>
      </c>
      <c r="N120" s="10"/>
      <c r="O120" s="10">
        <v>53</v>
      </c>
      <c r="P120" s="10">
        <f t="shared" si="26"/>
        <v>371</v>
      </c>
      <c r="Q120" s="10"/>
      <c r="R120" s="37"/>
      <c r="S120" s="10"/>
      <c r="T120" s="10">
        <v>53</v>
      </c>
      <c r="U120" s="44">
        <f t="shared" si="27"/>
        <v>371</v>
      </c>
      <c r="V120" s="5" t="s">
        <v>224</v>
      </c>
    </row>
    <row r="121" spans="1:22" ht="25.5" x14ac:dyDescent="0.25">
      <c r="A121" s="2">
        <v>17</v>
      </c>
      <c r="B121" s="2" t="s">
        <v>13</v>
      </c>
      <c r="C121" s="12">
        <v>150346</v>
      </c>
      <c r="D121" s="24" t="s">
        <v>70</v>
      </c>
      <c r="E121" s="24" t="s">
        <v>71</v>
      </c>
      <c r="F121" s="27" t="s">
        <v>72</v>
      </c>
      <c r="G121" s="3">
        <v>8115050000</v>
      </c>
      <c r="H121" s="3" t="s">
        <v>21</v>
      </c>
      <c r="I121" s="3" t="s">
        <v>17</v>
      </c>
      <c r="J121" s="2" t="s">
        <v>140</v>
      </c>
      <c r="K121" s="2">
        <v>52</v>
      </c>
      <c r="L121" s="2">
        <v>125</v>
      </c>
      <c r="M121" s="43">
        <v>46</v>
      </c>
      <c r="N121" s="10"/>
      <c r="O121" s="10">
        <v>70</v>
      </c>
      <c r="P121" s="10">
        <f>O121*M121</f>
        <v>3220</v>
      </c>
      <c r="Q121" s="10"/>
      <c r="R121" s="37"/>
      <c r="S121" s="10"/>
      <c r="T121" s="10">
        <v>70</v>
      </c>
      <c r="U121" s="44">
        <f t="shared" si="27"/>
        <v>3220</v>
      </c>
      <c r="V121" s="5" t="s">
        <v>224</v>
      </c>
    </row>
    <row r="122" spans="1:22" x14ac:dyDescent="0.25">
      <c r="A122" s="2">
        <v>18</v>
      </c>
      <c r="B122" s="2" t="s">
        <v>13</v>
      </c>
      <c r="C122" s="12">
        <v>1202540</v>
      </c>
      <c r="D122" s="24" t="s">
        <v>166</v>
      </c>
      <c r="E122" s="24" t="s">
        <v>93</v>
      </c>
      <c r="F122" s="3" t="s">
        <v>165</v>
      </c>
      <c r="G122" s="3">
        <v>9462909461</v>
      </c>
      <c r="H122" s="3" t="s">
        <v>162</v>
      </c>
      <c r="I122" s="3" t="s">
        <v>17</v>
      </c>
      <c r="J122" s="2" t="s">
        <v>147</v>
      </c>
      <c r="K122" s="2">
        <v>240</v>
      </c>
      <c r="L122" s="2">
        <v>48</v>
      </c>
      <c r="M122" s="43">
        <f t="shared" si="25"/>
        <v>80</v>
      </c>
      <c r="N122" s="10" t="s">
        <v>163</v>
      </c>
      <c r="O122" s="10">
        <v>155</v>
      </c>
      <c r="P122" s="10">
        <f t="shared" si="26"/>
        <v>12400</v>
      </c>
      <c r="Q122" s="10">
        <f>K122/12</f>
        <v>20</v>
      </c>
      <c r="R122" s="37">
        <f>L122/12</f>
        <v>4</v>
      </c>
      <c r="S122" s="10"/>
      <c r="T122" s="10">
        <v>155</v>
      </c>
      <c r="U122" s="44">
        <f t="shared" si="27"/>
        <v>12400</v>
      </c>
    </row>
    <row r="123" spans="1:22" x14ac:dyDescent="0.25">
      <c r="A123" s="2">
        <v>18</v>
      </c>
      <c r="B123" s="2" t="s">
        <v>13</v>
      </c>
      <c r="C123" s="12">
        <v>1202540</v>
      </c>
      <c r="D123" s="24" t="s">
        <v>166</v>
      </c>
      <c r="E123" s="24" t="s">
        <v>93</v>
      </c>
      <c r="F123" s="3" t="s">
        <v>165</v>
      </c>
      <c r="G123" s="3">
        <v>9462909461</v>
      </c>
      <c r="H123" s="3" t="s">
        <v>162</v>
      </c>
      <c r="I123" s="3" t="s">
        <v>17</v>
      </c>
      <c r="J123" s="2" t="s">
        <v>140</v>
      </c>
      <c r="K123" s="2">
        <v>200</v>
      </c>
      <c r="L123" s="2">
        <v>83</v>
      </c>
      <c r="M123" s="43">
        <v>116</v>
      </c>
      <c r="N123" s="10" t="s">
        <v>163</v>
      </c>
      <c r="O123" s="10">
        <v>70</v>
      </c>
      <c r="P123" s="10">
        <f t="shared" si="26"/>
        <v>8120</v>
      </c>
      <c r="Q123" s="10"/>
      <c r="R123" s="37"/>
      <c r="S123" s="10"/>
      <c r="T123" s="10">
        <v>70</v>
      </c>
      <c r="U123" s="44">
        <f t="shared" si="27"/>
        <v>8120</v>
      </c>
    </row>
    <row r="124" spans="1:22" x14ac:dyDescent="0.25">
      <c r="A124" s="2">
        <v>18</v>
      </c>
      <c r="B124" s="2" t="s">
        <v>13</v>
      </c>
      <c r="C124" s="12">
        <v>1202540</v>
      </c>
      <c r="D124" s="24" t="s">
        <v>166</v>
      </c>
      <c r="E124" s="24" t="s">
        <v>93</v>
      </c>
      <c r="F124" s="3" t="s">
        <v>165</v>
      </c>
      <c r="G124" s="3">
        <v>9462909461</v>
      </c>
      <c r="H124" s="3" t="s">
        <v>162</v>
      </c>
      <c r="I124" s="3" t="s">
        <v>17</v>
      </c>
      <c r="J124" s="2" t="s">
        <v>140</v>
      </c>
      <c r="K124" s="2">
        <v>175</v>
      </c>
      <c r="L124" s="2">
        <v>83</v>
      </c>
      <c r="M124" s="43">
        <v>101</v>
      </c>
      <c r="N124" s="10" t="s">
        <v>163</v>
      </c>
      <c r="O124" s="10">
        <v>70</v>
      </c>
      <c r="P124" s="10">
        <f t="shared" si="26"/>
        <v>7070</v>
      </c>
      <c r="Q124" s="10"/>
      <c r="R124" s="37"/>
      <c r="S124" s="10"/>
      <c r="T124" s="10">
        <v>70</v>
      </c>
      <c r="U124" s="44">
        <f t="shared" si="27"/>
        <v>7070</v>
      </c>
    </row>
    <row r="125" spans="1:22" x14ac:dyDescent="0.25">
      <c r="A125" s="2">
        <v>19</v>
      </c>
      <c r="B125" s="2" t="s">
        <v>13</v>
      </c>
      <c r="C125" s="12">
        <v>1202622</v>
      </c>
      <c r="D125" s="24" t="s">
        <v>73</v>
      </c>
      <c r="E125" s="24" t="s">
        <v>71</v>
      </c>
      <c r="F125" s="3" t="s">
        <v>74</v>
      </c>
      <c r="G125" s="3">
        <v>9799119922</v>
      </c>
      <c r="H125" s="3" t="s">
        <v>21</v>
      </c>
      <c r="I125" s="3" t="s">
        <v>17</v>
      </c>
      <c r="J125" s="2" t="s">
        <v>147</v>
      </c>
      <c r="K125" s="2">
        <v>96</v>
      </c>
      <c r="L125" s="2">
        <v>36</v>
      </c>
      <c r="M125" s="43">
        <f t="shared" si="25"/>
        <v>24</v>
      </c>
      <c r="N125" s="10"/>
      <c r="O125" s="10">
        <v>155</v>
      </c>
      <c r="P125" s="10">
        <f t="shared" si="26"/>
        <v>3720</v>
      </c>
      <c r="Q125" s="10">
        <f>K125/12</f>
        <v>8</v>
      </c>
      <c r="R125" s="37">
        <f>L125/12</f>
        <v>3</v>
      </c>
      <c r="S125" s="10"/>
      <c r="T125" s="10">
        <v>155</v>
      </c>
      <c r="U125" s="44">
        <f t="shared" si="27"/>
        <v>3720</v>
      </c>
      <c r="V125" s="5" t="s">
        <v>224</v>
      </c>
    </row>
    <row r="126" spans="1:22" x14ac:dyDescent="0.25">
      <c r="A126" s="7">
        <v>19</v>
      </c>
      <c r="B126" s="7" t="s">
        <v>13</v>
      </c>
      <c r="C126" s="13">
        <v>1202622</v>
      </c>
      <c r="D126" s="36" t="s">
        <v>73</v>
      </c>
      <c r="E126" s="36" t="s">
        <v>71</v>
      </c>
      <c r="F126" s="9" t="s">
        <v>74</v>
      </c>
      <c r="G126" s="9">
        <v>9799119922</v>
      </c>
      <c r="H126" s="9" t="s">
        <v>21</v>
      </c>
      <c r="I126" s="9" t="s">
        <v>17</v>
      </c>
      <c r="J126" s="7" t="s">
        <v>140</v>
      </c>
      <c r="K126" s="7">
        <v>171</v>
      </c>
      <c r="L126" s="7">
        <v>107</v>
      </c>
      <c r="M126" s="45"/>
      <c r="N126" s="11" t="s">
        <v>164</v>
      </c>
      <c r="O126" s="11"/>
      <c r="P126" s="11"/>
      <c r="Q126" s="11"/>
      <c r="R126" s="37"/>
      <c r="S126" s="10"/>
      <c r="T126" s="10">
        <v>70</v>
      </c>
      <c r="U126" s="44">
        <f t="shared" si="27"/>
        <v>0</v>
      </c>
      <c r="V126" s="5" t="s">
        <v>224</v>
      </c>
    </row>
    <row r="127" spans="1:22" x14ac:dyDescent="0.25">
      <c r="A127" s="7">
        <v>19</v>
      </c>
      <c r="B127" s="7" t="s">
        <v>13</v>
      </c>
      <c r="C127" s="13">
        <v>1202622</v>
      </c>
      <c r="D127" s="36" t="s">
        <v>73</v>
      </c>
      <c r="E127" s="36" t="s">
        <v>71</v>
      </c>
      <c r="F127" s="9" t="s">
        <v>74</v>
      </c>
      <c r="G127" s="9">
        <v>9799119922</v>
      </c>
      <c r="H127" s="9" t="s">
        <v>21</v>
      </c>
      <c r="I127" s="9" t="s">
        <v>17</v>
      </c>
      <c r="J127" s="7" t="s">
        <v>140</v>
      </c>
      <c r="K127" s="7">
        <v>197</v>
      </c>
      <c r="L127" s="7">
        <v>107</v>
      </c>
      <c r="M127" s="45"/>
      <c r="N127" s="11" t="s">
        <v>164</v>
      </c>
      <c r="O127" s="11"/>
      <c r="P127" s="11"/>
      <c r="Q127" s="11"/>
      <c r="R127" s="37"/>
      <c r="S127" s="10"/>
      <c r="T127" s="10">
        <v>70</v>
      </c>
      <c r="U127" s="44">
        <f t="shared" si="27"/>
        <v>0</v>
      </c>
      <c r="V127" s="5" t="s">
        <v>224</v>
      </c>
    </row>
    <row r="128" spans="1:22" x14ac:dyDescent="0.25">
      <c r="A128" s="7">
        <v>19</v>
      </c>
      <c r="B128" s="7" t="s">
        <v>13</v>
      </c>
      <c r="C128" s="13">
        <v>1202622</v>
      </c>
      <c r="D128" s="36" t="s">
        <v>73</v>
      </c>
      <c r="E128" s="36" t="s">
        <v>71</v>
      </c>
      <c r="F128" s="9" t="s">
        <v>74</v>
      </c>
      <c r="G128" s="9">
        <v>9799119922</v>
      </c>
      <c r="H128" s="9" t="s">
        <v>21</v>
      </c>
      <c r="I128" s="9" t="s">
        <v>17</v>
      </c>
      <c r="J128" s="7" t="s">
        <v>140</v>
      </c>
      <c r="K128" s="7">
        <v>42</v>
      </c>
      <c r="L128" s="7">
        <v>107</v>
      </c>
      <c r="M128" s="45"/>
      <c r="N128" s="11" t="s">
        <v>164</v>
      </c>
      <c r="O128" s="11"/>
      <c r="P128" s="11"/>
      <c r="Q128" s="11"/>
      <c r="R128" s="37"/>
      <c r="S128" s="10"/>
      <c r="T128" s="10">
        <v>70</v>
      </c>
      <c r="U128" s="44">
        <f t="shared" si="27"/>
        <v>0</v>
      </c>
      <c r="V128" s="5" t="s">
        <v>224</v>
      </c>
    </row>
    <row r="129" spans="1:24" x14ac:dyDescent="0.25">
      <c r="A129" s="7">
        <v>19</v>
      </c>
      <c r="B129" s="7" t="s">
        <v>13</v>
      </c>
      <c r="C129" s="13">
        <v>1202622</v>
      </c>
      <c r="D129" s="36" t="s">
        <v>73</v>
      </c>
      <c r="E129" s="36" t="s">
        <v>71</v>
      </c>
      <c r="F129" s="9" t="s">
        <v>74</v>
      </c>
      <c r="G129" s="9">
        <v>9799119922</v>
      </c>
      <c r="H129" s="9" t="s">
        <v>21</v>
      </c>
      <c r="I129" s="9" t="s">
        <v>17</v>
      </c>
      <c r="J129" s="7" t="s">
        <v>140</v>
      </c>
      <c r="K129" s="7">
        <v>25</v>
      </c>
      <c r="L129" s="7">
        <v>80</v>
      </c>
      <c r="M129" s="45"/>
      <c r="N129" s="11" t="s">
        <v>164</v>
      </c>
      <c r="O129" s="11"/>
      <c r="P129" s="11"/>
      <c r="Q129" s="11"/>
      <c r="R129" s="37"/>
      <c r="S129" s="10"/>
      <c r="T129" s="10">
        <v>70</v>
      </c>
      <c r="U129" s="44">
        <f t="shared" si="27"/>
        <v>0</v>
      </c>
      <c r="V129" s="5" t="s">
        <v>224</v>
      </c>
    </row>
    <row r="130" spans="1:24" x14ac:dyDescent="0.25">
      <c r="A130" s="2">
        <v>20</v>
      </c>
      <c r="B130" s="2" t="s">
        <v>13</v>
      </c>
      <c r="C130" s="12">
        <v>1201424</v>
      </c>
      <c r="D130" s="54" t="s">
        <v>89</v>
      </c>
      <c r="E130" s="24" t="s">
        <v>90</v>
      </c>
      <c r="F130" s="3" t="s">
        <v>91</v>
      </c>
      <c r="G130" s="3">
        <v>9467295555</v>
      </c>
      <c r="H130" s="3" t="s">
        <v>21</v>
      </c>
      <c r="I130" s="3" t="s">
        <v>17</v>
      </c>
      <c r="J130" s="2" t="s">
        <v>147</v>
      </c>
      <c r="K130" s="2">
        <v>240</v>
      </c>
      <c r="L130" s="2">
        <v>36</v>
      </c>
      <c r="M130" s="43">
        <f t="shared" ref="M130:M131" si="28">(L130*K130)/144</f>
        <v>60</v>
      </c>
      <c r="N130" s="10"/>
      <c r="O130" s="10">
        <v>155</v>
      </c>
      <c r="P130" s="10">
        <f t="shared" ref="P130:P131" si="29">O130*M130</f>
        <v>9300</v>
      </c>
      <c r="Q130" s="10">
        <f>K130/12</f>
        <v>20</v>
      </c>
      <c r="R130" s="37">
        <f>L130/12</f>
        <v>3</v>
      </c>
      <c r="S130" s="10"/>
      <c r="T130" s="10">
        <v>155</v>
      </c>
      <c r="U130" s="44">
        <f t="shared" si="27"/>
        <v>9300</v>
      </c>
      <c r="V130" s="5" t="s">
        <v>223</v>
      </c>
    </row>
    <row r="131" spans="1:24" x14ac:dyDescent="0.25">
      <c r="A131" s="2">
        <v>20</v>
      </c>
      <c r="B131" s="2" t="s">
        <v>13</v>
      </c>
      <c r="C131" s="12">
        <v>1201424</v>
      </c>
      <c r="D131" s="24" t="s">
        <v>89</v>
      </c>
      <c r="E131" s="24" t="s">
        <v>90</v>
      </c>
      <c r="F131" s="3" t="s">
        <v>91</v>
      </c>
      <c r="G131" s="3">
        <v>9467295555</v>
      </c>
      <c r="H131" s="3" t="s">
        <v>21</v>
      </c>
      <c r="I131" s="3" t="s">
        <v>17</v>
      </c>
      <c r="J131" s="2" t="s">
        <v>140</v>
      </c>
      <c r="K131" s="2">
        <v>234</v>
      </c>
      <c r="L131" s="2">
        <v>105</v>
      </c>
      <c r="M131" s="43">
        <v>171</v>
      </c>
      <c r="N131" s="10"/>
      <c r="O131" s="10">
        <v>70</v>
      </c>
      <c r="P131" s="10">
        <f>O131*M131</f>
        <v>11970</v>
      </c>
      <c r="Q131" s="10"/>
      <c r="R131" s="37"/>
      <c r="S131" s="10"/>
      <c r="T131" s="10">
        <v>70</v>
      </c>
      <c r="U131" s="44">
        <f t="shared" si="27"/>
        <v>11970</v>
      </c>
      <c r="V131" s="5" t="s">
        <v>223</v>
      </c>
    </row>
    <row r="132" spans="1:24" x14ac:dyDescent="0.25">
      <c r="A132" s="7">
        <v>20</v>
      </c>
      <c r="B132" s="7" t="s">
        <v>13</v>
      </c>
      <c r="C132" s="13">
        <v>1201424</v>
      </c>
      <c r="D132" s="36" t="s">
        <v>89</v>
      </c>
      <c r="E132" s="36" t="s">
        <v>90</v>
      </c>
      <c r="F132" s="9" t="s">
        <v>91</v>
      </c>
      <c r="G132" s="9">
        <v>9467295555</v>
      </c>
      <c r="H132" s="9" t="s">
        <v>21</v>
      </c>
      <c r="I132" s="9" t="s">
        <v>17</v>
      </c>
      <c r="J132" s="7" t="s">
        <v>140</v>
      </c>
      <c r="K132" s="7">
        <v>195</v>
      </c>
      <c r="L132" s="7">
        <v>105</v>
      </c>
      <c r="M132" s="45"/>
      <c r="N132" s="11" t="s">
        <v>164</v>
      </c>
      <c r="O132" s="11"/>
      <c r="P132" s="11"/>
      <c r="Q132" s="11"/>
      <c r="R132" s="37"/>
      <c r="S132" s="10"/>
      <c r="T132" s="10">
        <v>70</v>
      </c>
      <c r="U132" s="44">
        <f t="shared" si="27"/>
        <v>0</v>
      </c>
      <c r="V132" s="5" t="s">
        <v>223</v>
      </c>
    </row>
    <row r="133" spans="1:24" x14ac:dyDescent="0.25">
      <c r="A133" s="2">
        <v>20</v>
      </c>
      <c r="B133" s="2" t="s">
        <v>13</v>
      </c>
      <c r="C133" s="12">
        <v>1201424</v>
      </c>
      <c r="D133" s="24" t="s">
        <v>89</v>
      </c>
      <c r="E133" s="24" t="s">
        <v>90</v>
      </c>
      <c r="F133" s="3" t="s">
        <v>91</v>
      </c>
      <c r="G133" s="3">
        <v>9467295555</v>
      </c>
      <c r="H133" s="3" t="s">
        <v>21</v>
      </c>
      <c r="I133" s="3" t="s">
        <v>17</v>
      </c>
      <c r="J133" s="2" t="s">
        <v>151</v>
      </c>
      <c r="K133" s="2">
        <v>27</v>
      </c>
      <c r="L133" s="2">
        <v>31</v>
      </c>
      <c r="M133" s="43">
        <v>6</v>
      </c>
      <c r="N133" s="10"/>
      <c r="O133" s="10">
        <v>53</v>
      </c>
      <c r="P133" s="10">
        <f t="shared" ref="P133:P138" si="30">O133*M133</f>
        <v>318</v>
      </c>
      <c r="Q133" s="10"/>
      <c r="R133" s="37"/>
      <c r="S133" s="10"/>
      <c r="T133" s="10">
        <v>53</v>
      </c>
      <c r="U133" s="44">
        <f t="shared" si="27"/>
        <v>318</v>
      </c>
      <c r="V133" s="5" t="s">
        <v>223</v>
      </c>
    </row>
    <row r="134" spans="1:24" x14ac:dyDescent="0.25">
      <c r="A134" s="2">
        <v>20</v>
      </c>
      <c r="B134" s="2" t="s">
        <v>13</v>
      </c>
      <c r="C134" s="12">
        <v>1201424</v>
      </c>
      <c r="D134" s="24" t="s">
        <v>89</v>
      </c>
      <c r="E134" s="24" t="s">
        <v>90</v>
      </c>
      <c r="F134" s="3" t="s">
        <v>91</v>
      </c>
      <c r="G134" s="3">
        <v>9467295555</v>
      </c>
      <c r="H134" s="3" t="s">
        <v>21</v>
      </c>
      <c r="I134" s="3" t="s">
        <v>17</v>
      </c>
      <c r="J134" s="2" t="s">
        <v>151</v>
      </c>
      <c r="K134" s="2">
        <v>27</v>
      </c>
      <c r="L134" s="2">
        <v>31</v>
      </c>
      <c r="M134" s="43">
        <v>6</v>
      </c>
      <c r="N134" s="10"/>
      <c r="O134" s="10">
        <v>53</v>
      </c>
      <c r="P134" s="10">
        <f t="shared" si="30"/>
        <v>318</v>
      </c>
      <c r="Q134" s="10"/>
      <c r="R134" s="37"/>
      <c r="S134" s="10"/>
      <c r="T134" s="10">
        <v>53</v>
      </c>
      <c r="U134" s="44">
        <f t="shared" si="27"/>
        <v>318</v>
      </c>
      <c r="V134" s="5" t="s">
        <v>223</v>
      </c>
    </row>
    <row r="135" spans="1:24" x14ac:dyDescent="0.25">
      <c r="A135" s="2">
        <v>20</v>
      </c>
      <c r="B135" s="2" t="s">
        <v>13</v>
      </c>
      <c r="C135" s="12">
        <v>1201424</v>
      </c>
      <c r="D135" s="24" t="s">
        <v>89</v>
      </c>
      <c r="E135" s="24" t="s">
        <v>90</v>
      </c>
      <c r="F135" s="3" t="s">
        <v>91</v>
      </c>
      <c r="G135" s="3">
        <v>9467295555</v>
      </c>
      <c r="H135" s="3" t="s">
        <v>21</v>
      </c>
      <c r="I135" s="3" t="s">
        <v>17</v>
      </c>
      <c r="J135" s="2" t="s">
        <v>151</v>
      </c>
      <c r="K135" s="2">
        <v>19</v>
      </c>
      <c r="L135" s="2">
        <v>34</v>
      </c>
      <c r="M135" s="43">
        <v>5</v>
      </c>
      <c r="N135" s="10"/>
      <c r="O135" s="10">
        <v>53</v>
      </c>
      <c r="P135" s="10">
        <f t="shared" si="30"/>
        <v>265</v>
      </c>
      <c r="Q135" s="10"/>
      <c r="R135" s="37"/>
      <c r="S135" s="10"/>
      <c r="T135" s="10">
        <v>53</v>
      </c>
      <c r="U135" s="44">
        <f t="shared" si="27"/>
        <v>265</v>
      </c>
      <c r="V135" s="5" t="s">
        <v>223</v>
      </c>
    </row>
    <row r="136" spans="1:24" x14ac:dyDescent="0.25">
      <c r="A136" s="2">
        <v>20</v>
      </c>
      <c r="B136" s="2" t="s">
        <v>13</v>
      </c>
      <c r="C136" s="12">
        <v>1201424</v>
      </c>
      <c r="D136" s="24" t="s">
        <v>89</v>
      </c>
      <c r="E136" s="24" t="s">
        <v>90</v>
      </c>
      <c r="F136" s="3" t="s">
        <v>91</v>
      </c>
      <c r="G136" s="3">
        <v>9467295555</v>
      </c>
      <c r="H136" s="3" t="s">
        <v>21</v>
      </c>
      <c r="I136" s="3" t="s">
        <v>17</v>
      </c>
      <c r="J136" s="2" t="s">
        <v>151</v>
      </c>
      <c r="K136" s="2">
        <v>20</v>
      </c>
      <c r="L136" s="2">
        <v>34</v>
      </c>
      <c r="M136" s="43">
        <v>5</v>
      </c>
      <c r="N136" s="10"/>
      <c r="O136" s="10">
        <v>53</v>
      </c>
      <c r="P136" s="10">
        <f t="shared" si="30"/>
        <v>265</v>
      </c>
      <c r="Q136" s="10"/>
      <c r="R136" s="37"/>
      <c r="S136" s="10"/>
      <c r="T136" s="10">
        <v>53</v>
      </c>
      <c r="U136" s="44">
        <f t="shared" si="27"/>
        <v>265</v>
      </c>
      <c r="V136" s="5" t="s">
        <v>223</v>
      </c>
    </row>
    <row r="137" spans="1:24" x14ac:dyDescent="0.25">
      <c r="A137" s="2">
        <v>20</v>
      </c>
      <c r="B137" s="2" t="s">
        <v>13</v>
      </c>
      <c r="C137" s="12">
        <v>1201424</v>
      </c>
      <c r="D137" s="24" t="s">
        <v>89</v>
      </c>
      <c r="E137" s="24" t="s">
        <v>90</v>
      </c>
      <c r="F137" s="3" t="s">
        <v>91</v>
      </c>
      <c r="G137" s="3">
        <v>9467295555</v>
      </c>
      <c r="H137" s="3" t="s">
        <v>21</v>
      </c>
      <c r="I137" s="3" t="s">
        <v>17</v>
      </c>
      <c r="J137" s="2" t="s">
        <v>140</v>
      </c>
      <c r="K137" s="2">
        <v>59</v>
      </c>
      <c r="L137" s="2">
        <v>32</v>
      </c>
      <c r="M137" s="43">
        <v>14</v>
      </c>
      <c r="N137" s="10"/>
      <c r="O137" s="10">
        <v>70</v>
      </c>
      <c r="P137" s="10">
        <f t="shared" si="30"/>
        <v>980</v>
      </c>
      <c r="Q137" s="10"/>
      <c r="R137" s="37"/>
      <c r="S137" s="10"/>
      <c r="T137" s="10">
        <v>70</v>
      </c>
      <c r="U137" s="44">
        <f t="shared" si="27"/>
        <v>980</v>
      </c>
      <c r="V137" s="5" t="s">
        <v>223</v>
      </c>
    </row>
    <row r="138" spans="1:24" x14ac:dyDescent="0.25">
      <c r="A138" s="2">
        <v>20</v>
      </c>
      <c r="B138" s="2" t="s">
        <v>13</v>
      </c>
      <c r="C138" s="12">
        <v>1201424</v>
      </c>
      <c r="D138" s="24" t="s">
        <v>89</v>
      </c>
      <c r="E138" s="24" t="s">
        <v>90</v>
      </c>
      <c r="F138" s="3" t="s">
        <v>91</v>
      </c>
      <c r="G138" s="3">
        <v>9467295555</v>
      </c>
      <c r="H138" s="3" t="s">
        <v>21</v>
      </c>
      <c r="I138" s="3" t="s">
        <v>17</v>
      </c>
      <c r="J138" s="2" t="s">
        <v>140</v>
      </c>
      <c r="K138" s="2">
        <v>24</v>
      </c>
      <c r="L138" s="2">
        <v>32</v>
      </c>
      <c r="M138" s="43">
        <v>6</v>
      </c>
      <c r="N138" s="10"/>
      <c r="O138" s="10">
        <v>70</v>
      </c>
      <c r="P138" s="10">
        <f t="shared" si="30"/>
        <v>420</v>
      </c>
      <c r="Q138" s="10"/>
      <c r="R138" s="37"/>
      <c r="S138" s="10"/>
      <c r="T138" s="10">
        <v>70</v>
      </c>
      <c r="U138" s="44">
        <f t="shared" si="27"/>
        <v>420</v>
      </c>
      <c r="V138" s="5" t="s">
        <v>223</v>
      </c>
    </row>
    <row r="139" spans="1:24" x14ac:dyDescent="0.25">
      <c r="A139" s="57">
        <v>21</v>
      </c>
      <c r="B139" s="57" t="s">
        <v>7</v>
      </c>
      <c r="C139" s="58">
        <v>130301</v>
      </c>
      <c r="D139" s="59" t="s">
        <v>29</v>
      </c>
      <c r="E139" s="60" t="s">
        <v>30</v>
      </c>
      <c r="F139" s="8" t="s">
        <v>141</v>
      </c>
      <c r="G139" s="61">
        <v>7976801901</v>
      </c>
      <c r="H139" s="61" t="s">
        <v>21</v>
      </c>
      <c r="I139" s="8" t="s">
        <v>12</v>
      </c>
      <c r="J139" s="57" t="s">
        <v>147</v>
      </c>
      <c r="K139" s="57"/>
      <c r="L139" s="57"/>
      <c r="M139" s="62"/>
      <c r="N139" s="33" t="s">
        <v>164</v>
      </c>
      <c r="O139" s="33"/>
      <c r="P139" s="33"/>
      <c r="Q139" s="11">
        <f>K139/12</f>
        <v>0</v>
      </c>
      <c r="R139" s="39">
        <f>L139/12</f>
        <v>0</v>
      </c>
      <c r="S139" s="29"/>
      <c r="T139" s="10">
        <v>155</v>
      </c>
      <c r="U139" s="44">
        <f t="shared" si="27"/>
        <v>0</v>
      </c>
      <c r="V139" s="5" t="s">
        <v>224</v>
      </c>
      <c r="X139" s="46">
        <f>P139-U139</f>
        <v>0</v>
      </c>
    </row>
    <row r="140" spans="1:24" x14ac:dyDescent="0.25">
      <c r="A140" s="2">
        <v>21</v>
      </c>
      <c r="B140" s="2" t="s">
        <v>7</v>
      </c>
      <c r="C140" s="12">
        <v>130301</v>
      </c>
      <c r="D140" s="24" t="s">
        <v>29</v>
      </c>
      <c r="E140" s="42" t="s">
        <v>30</v>
      </c>
      <c r="F140" s="4" t="s">
        <v>141</v>
      </c>
      <c r="G140" s="4">
        <v>7976801901</v>
      </c>
      <c r="H140" s="4" t="s">
        <v>21</v>
      </c>
      <c r="I140" s="4" t="s">
        <v>12</v>
      </c>
      <c r="J140" s="2" t="s">
        <v>151</v>
      </c>
      <c r="K140" s="2">
        <v>28</v>
      </c>
      <c r="L140" s="2">
        <v>46</v>
      </c>
      <c r="M140" s="43">
        <v>9</v>
      </c>
      <c r="N140" s="10"/>
      <c r="O140" s="10">
        <v>53</v>
      </c>
      <c r="P140" s="10">
        <f t="shared" ref="P140" si="31">O140*M140</f>
        <v>477</v>
      </c>
      <c r="Q140" s="10"/>
      <c r="R140" s="37"/>
      <c r="S140" s="10"/>
      <c r="T140" s="10">
        <v>53</v>
      </c>
      <c r="U140" s="44">
        <f t="shared" si="27"/>
        <v>477</v>
      </c>
      <c r="V140" s="5" t="s">
        <v>224</v>
      </c>
      <c r="X140" s="46">
        <f t="shared" ref="X140:X203" si="32">P140-U140</f>
        <v>0</v>
      </c>
    </row>
    <row r="141" spans="1:24" x14ac:dyDescent="0.25">
      <c r="A141" s="7">
        <v>21</v>
      </c>
      <c r="B141" s="7" t="s">
        <v>7</v>
      </c>
      <c r="C141" s="13">
        <v>130301</v>
      </c>
      <c r="D141" s="36" t="s">
        <v>29</v>
      </c>
      <c r="E141" s="41" t="s">
        <v>30</v>
      </c>
      <c r="F141" s="8" t="s">
        <v>141</v>
      </c>
      <c r="G141" s="8">
        <v>7976801901</v>
      </c>
      <c r="H141" s="8" t="s">
        <v>21</v>
      </c>
      <c r="I141" s="8" t="s">
        <v>12</v>
      </c>
      <c r="J141" s="7" t="s">
        <v>151</v>
      </c>
      <c r="K141" s="7"/>
      <c r="L141" s="7"/>
      <c r="M141" s="45"/>
      <c r="N141" s="11" t="s">
        <v>164</v>
      </c>
      <c r="O141" s="11"/>
      <c r="P141" s="11"/>
      <c r="Q141" s="11"/>
      <c r="R141" s="37"/>
      <c r="S141" s="10"/>
      <c r="T141" s="10">
        <v>53</v>
      </c>
      <c r="U141" s="44">
        <f t="shared" ref="U141:U164" si="33">M141*T141</f>
        <v>0</v>
      </c>
      <c r="V141" s="5" t="s">
        <v>224</v>
      </c>
      <c r="X141" s="46">
        <f t="shared" si="32"/>
        <v>0</v>
      </c>
    </row>
    <row r="142" spans="1:24" x14ac:dyDescent="0.25">
      <c r="A142" s="2">
        <v>21</v>
      </c>
      <c r="B142" s="2" t="s">
        <v>7</v>
      </c>
      <c r="C142" s="12">
        <v>130301</v>
      </c>
      <c r="D142" s="24" t="s">
        <v>29</v>
      </c>
      <c r="E142" s="42" t="s">
        <v>30</v>
      </c>
      <c r="F142" s="4" t="s">
        <v>141</v>
      </c>
      <c r="G142" s="4">
        <v>7976801901</v>
      </c>
      <c r="H142" s="4" t="s">
        <v>21</v>
      </c>
      <c r="I142" s="4" t="s">
        <v>12</v>
      </c>
      <c r="J142" s="2" t="s">
        <v>151</v>
      </c>
      <c r="K142" s="2">
        <v>28</v>
      </c>
      <c r="L142" s="2">
        <v>46</v>
      </c>
      <c r="M142" s="43">
        <v>9</v>
      </c>
      <c r="N142" s="10"/>
      <c r="O142" s="10">
        <v>53</v>
      </c>
      <c r="P142" s="10">
        <f t="shared" ref="P142" si="34">O142*M142</f>
        <v>477</v>
      </c>
      <c r="Q142" s="10"/>
      <c r="R142" s="37"/>
      <c r="S142" s="10"/>
      <c r="T142" s="10">
        <v>53</v>
      </c>
      <c r="U142" s="44">
        <f t="shared" si="33"/>
        <v>477</v>
      </c>
      <c r="V142" s="5" t="s">
        <v>224</v>
      </c>
      <c r="X142" s="46">
        <f t="shared" si="32"/>
        <v>0</v>
      </c>
    </row>
    <row r="143" spans="1:24" x14ac:dyDescent="0.25">
      <c r="A143" s="7">
        <v>21</v>
      </c>
      <c r="B143" s="7" t="s">
        <v>7</v>
      </c>
      <c r="C143" s="13">
        <v>130301</v>
      </c>
      <c r="D143" s="36" t="s">
        <v>29</v>
      </c>
      <c r="E143" s="41" t="s">
        <v>30</v>
      </c>
      <c r="F143" s="8" t="s">
        <v>141</v>
      </c>
      <c r="G143" s="8">
        <v>7976801901</v>
      </c>
      <c r="H143" s="8" t="s">
        <v>21</v>
      </c>
      <c r="I143" s="8" t="s">
        <v>12</v>
      </c>
      <c r="J143" s="7" t="s">
        <v>151</v>
      </c>
      <c r="K143" s="7"/>
      <c r="L143" s="7"/>
      <c r="M143" s="45"/>
      <c r="N143" s="11" t="s">
        <v>164</v>
      </c>
      <c r="O143" s="11"/>
      <c r="P143" s="11"/>
      <c r="Q143" s="11"/>
      <c r="R143" s="37"/>
      <c r="S143" s="10"/>
      <c r="T143" s="10">
        <v>53</v>
      </c>
      <c r="U143" s="44">
        <f t="shared" si="33"/>
        <v>0</v>
      </c>
      <c r="V143" s="5" t="s">
        <v>224</v>
      </c>
      <c r="X143" s="46">
        <f t="shared" si="32"/>
        <v>0</v>
      </c>
    </row>
    <row r="144" spans="1:24" x14ac:dyDescent="0.25">
      <c r="A144" s="2">
        <v>21</v>
      </c>
      <c r="B144" s="2" t="s">
        <v>7</v>
      </c>
      <c r="C144" s="12">
        <v>130301</v>
      </c>
      <c r="D144" s="24" t="s">
        <v>29</v>
      </c>
      <c r="E144" s="42" t="s">
        <v>30</v>
      </c>
      <c r="F144" s="4" t="s">
        <v>141</v>
      </c>
      <c r="G144" s="4">
        <v>7976801901</v>
      </c>
      <c r="H144" s="4" t="s">
        <v>21</v>
      </c>
      <c r="I144" s="4" t="s">
        <v>12</v>
      </c>
      <c r="J144" s="2" t="s">
        <v>151</v>
      </c>
      <c r="K144" s="2">
        <v>32</v>
      </c>
      <c r="L144" s="2">
        <v>46</v>
      </c>
      <c r="M144" s="43">
        <v>11</v>
      </c>
      <c r="N144" s="10"/>
      <c r="O144" s="10">
        <v>53</v>
      </c>
      <c r="P144" s="10">
        <f t="shared" ref="P144:P147" si="35">O144*M144</f>
        <v>583</v>
      </c>
      <c r="Q144" s="10"/>
      <c r="R144" s="37"/>
      <c r="S144" s="10"/>
      <c r="T144" s="10">
        <v>53</v>
      </c>
      <c r="U144" s="44">
        <f t="shared" si="33"/>
        <v>583</v>
      </c>
      <c r="V144" s="5" t="s">
        <v>224</v>
      </c>
      <c r="X144" s="46">
        <f t="shared" si="32"/>
        <v>0</v>
      </c>
    </row>
    <row r="145" spans="1:24" x14ac:dyDescent="0.25">
      <c r="A145" s="2">
        <v>21</v>
      </c>
      <c r="B145" s="2" t="s">
        <v>7</v>
      </c>
      <c r="C145" s="12">
        <v>130301</v>
      </c>
      <c r="D145" s="24" t="s">
        <v>29</v>
      </c>
      <c r="E145" s="42" t="s">
        <v>30</v>
      </c>
      <c r="F145" s="4" t="s">
        <v>141</v>
      </c>
      <c r="G145" s="4">
        <v>7976801901</v>
      </c>
      <c r="H145" s="4" t="s">
        <v>21</v>
      </c>
      <c r="I145" s="4" t="s">
        <v>12</v>
      </c>
      <c r="J145" s="2" t="s">
        <v>151</v>
      </c>
      <c r="K145" s="2">
        <v>32</v>
      </c>
      <c r="L145" s="2">
        <v>28</v>
      </c>
      <c r="M145" s="43">
        <v>7</v>
      </c>
      <c r="N145" s="10"/>
      <c r="O145" s="10">
        <v>53</v>
      </c>
      <c r="P145" s="10">
        <f t="shared" si="35"/>
        <v>371</v>
      </c>
      <c r="Q145" s="10"/>
      <c r="R145" s="37"/>
      <c r="S145" s="10"/>
      <c r="T145" s="10">
        <v>53</v>
      </c>
      <c r="U145" s="44">
        <f t="shared" si="33"/>
        <v>371</v>
      </c>
      <c r="V145" s="5" t="s">
        <v>224</v>
      </c>
      <c r="X145" s="46">
        <f t="shared" si="32"/>
        <v>0</v>
      </c>
    </row>
    <row r="146" spans="1:24" x14ac:dyDescent="0.25">
      <c r="A146" s="2">
        <v>21</v>
      </c>
      <c r="B146" s="2" t="s">
        <v>7</v>
      </c>
      <c r="C146" s="12">
        <v>130301</v>
      </c>
      <c r="D146" s="24" t="s">
        <v>29</v>
      </c>
      <c r="E146" s="42" t="s">
        <v>30</v>
      </c>
      <c r="F146" s="4" t="s">
        <v>141</v>
      </c>
      <c r="G146" s="4">
        <v>7976801901</v>
      </c>
      <c r="H146" s="4" t="s">
        <v>21</v>
      </c>
      <c r="I146" s="4" t="s">
        <v>12</v>
      </c>
      <c r="J146" s="2" t="s">
        <v>151</v>
      </c>
      <c r="K146" s="2">
        <v>37</v>
      </c>
      <c r="L146" s="2">
        <v>71</v>
      </c>
      <c r="M146" s="43">
        <v>19</v>
      </c>
      <c r="N146" s="10"/>
      <c r="O146" s="10">
        <v>53</v>
      </c>
      <c r="P146" s="10">
        <f t="shared" si="35"/>
        <v>1007</v>
      </c>
      <c r="Q146" s="10"/>
      <c r="R146" s="37"/>
      <c r="S146" s="10"/>
      <c r="T146" s="10">
        <v>53</v>
      </c>
      <c r="U146" s="44">
        <f t="shared" si="33"/>
        <v>1007</v>
      </c>
      <c r="V146" s="5" t="s">
        <v>224</v>
      </c>
      <c r="X146" s="46">
        <f t="shared" si="32"/>
        <v>0</v>
      </c>
    </row>
    <row r="147" spans="1:24" x14ac:dyDescent="0.25">
      <c r="A147" s="2">
        <v>21</v>
      </c>
      <c r="B147" s="2" t="s">
        <v>7</v>
      </c>
      <c r="C147" s="12">
        <v>130301</v>
      </c>
      <c r="D147" s="24" t="s">
        <v>29</v>
      </c>
      <c r="E147" s="42" t="s">
        <v>30</v>
      </c>
      <c r="F147" s="4" t="s">
        <v>141</v>
      </c>
      <c r="G147" s="4">
        <v>7976801901</v>
      </c>
      <c r="H147" s="4" t="s">
        <v>21</v>
      </c>
      <c r="I147" s="4" t="s">
        <v>12</v>
      </c>
      <c r="J147" s="2" t="s">
        <v>151</v>
      </c>
      <c r="K147" s="2">
        <v>37</v>
      </c>
      <c r="L147" s="2">
        <v>71</v>
      </c>
      <c r="M147" s="43">
        <v>19</v>
      </c>
      <c r="N147" s="10"/>
      <c r="O147" s="10">
        <v>53</v>
      </c>
      <c r="P147" s="10">
        <f t="shared" si="35"/>
        <v>1007</v>
      </c>
      <c r="Q147" s="10"/>
      <c r="R147" s="37"/>
      <c r="S147" s="10"/>
      <c r="T147" s="10">
        <v>53</v>
      </c>
      <c r="U147" s="44">
        <f t="shared" si="33"/>
        <v>1007</v>
      </c>
      <c r="V147" s="5" t="s">
        <v>224</v>
      </c>
      <c r="X147" s="46">
        <f t="shared" si="32"/>
        <v>0</v>
      </c>
    </row>
    <row r="148" spans="1:24" x14ac:dyDescent="0.25">
      <c r="A148" s="7">
        <v>21</v>
      </c>
      <c r="B148" s="7" t="s">
        <v>7</v>
      </c>
      <c r="C148" s="13">
        <v>130301</v>
      </c>
      <c r="D148" s="36" t="s">
        <v>29</v>
      </c>
      <c r="E148" s="41" t="s">
        <v>30</v>
      </c>
      <c r="F148" s="8" t="s">
        <v>141</v>
      </c>
      <c r="G148" s="8">
        <v>7976801901</v>
      </c>
      <c r="H148" s="8" t="s">
        <v>21</v>
      </c>
      <c r="I148" s="8" t="s">
        <v>12</v>
      </c>
      <c r="J148" s="7" t="s">
        <v>140</v>
      </c>
      <c r="K148" s="7"/>
      <c r="L148" s="7"/>
      <c r="M148" s="45"/>
      <c r="N148" s="11" t="s">
        <v>164</v>
      </c>
      <c r="O148" s="11"/>
      <c r="P148" s="11"/>
      <c r="Q148" s="11"/>
      <c r="R148" s="37"/>
      <c r="S148" s="10"/>
      <c r="T148" s="10">
        <v>70</v>
      </c>
      <c r="U148" s="44">
        <f t="shared" si="33"/>
        <v>0</v>
      </c>
      <c r="V148" s="5" t="s">
        <v>224</v>
      </c>
      <c r="X148" s="46">
        <f t="shared" si="32"/>
        <v>0</v>
      </c>
    </row>
    <row r="149" spans="1:24" x14ac:dyDescent="0.25">
      <c r="A149" s="7">
        <v>21</v>
      </c>
      <c r="B149" s="7" t="s">
        <v>7</v>
      </c>
      <c r="C149" s="13">
        <v>130301</v>
      </c>
      <c r="D149" s="36" t="s">
        <v>29</v>
      </c>
      <c r="E149" s="41" t="s">
        <v>30</v>
      </c>
      <c r="F149" s="8" t="s">
        <v>141</v>
      </c>
      <c r="G149" s="8">
        <v>7976801901</v>
      </c>
      <c r="H149" s="8" t="s">
        <v>21</v>
      </c>
      <c r="I149" s="8" t="s">
        <v>12</v>
      </c>
      <c r="J149" s="7" t="s">
        <v>140</v>
      </c>
      <c r="K149" s="7">
        <v>178</v>
      </c>
      <c r="L149" s="7">
        <v>18</v>
      </c>
      <c r="M149" s="45"/>
      <c r="N149" s="11" t="s">
        <v>164</v>
      </c>
      <c r="O149" s="11"/>
      <c r="P149" s="11"/>
      <c r="Q149" s="11"/>
      <c r="R149" s="37"/>
      <c r="S149" s="10"/>
      <c r="T149" s="10">
        <v>70</v>
      </c>
      <c r="U149" s="44">
        <f t="shared" si="33"/>
        <v>0</v>
      </c>
      <c r="V149" s="5" t="s">
        <v>224</v>
      </c>
      <c r="X149" s="46">
        <f t="shared" si="32"/>
        <v>0</v>
      </c>
    </row>
    <row r="150" spans="1:24" x14ac:dyDescent="0.25">
      <c r="A150" s="7">
        <v>21</v>
      </c>
      <c r="B150" s="7" t="s">
        <v>7</v>
      </c>
      <c r="C150" s="13">
        <v>130301</v>
      </c>
      <c r="D150" s="36" t="s">
        <v>29</v>
      </c>
      <c r="E150" s="41" t="s">
        <v>30</v>
      </c>
      <c r="F150" s="8" t="s">
        <v>141</v>
      </c>
      <c r="G150" s="8">
        <v>7976801901</v>
      </c>
      <c r="H150" s="8" t="s">
        <v>21</v>
      </c>
      <c r="I150" s="8" t="s">
        <v>12</v>
      </c>
      <c r="J150" s="7" t="s">
        <v>140</v>
      </c>
      <c r="K150" s="7">
        <v>153</v>
      </c>
      <c r="L150" s="7">
        <v>126</v>
      </c>
      <c r="M150" s="45"/>
      <c r="N150" s="11" t="s">
        <v>164</v>
      </c>
      <c r="O150" s="11"/>
      <c r="P150" s="11"/>
      <c r="Q150" s="11"/>
      <c r="R150" s="37"/>
      <c r="S150" s="10"/>
      <c r="T150" s="10">
        <v>70</v>
      </c>
      <c r="U150" s="44">
        <f t="shared" si="33"/>
        <v>0</v>
      </c>
      <c r="V150" s="5" t="s">
        <v>224</v>
      </c>
      <c r="X150" s="46">
        <f t="shared" si="32"/>
        <v>0</v>
      </c>
    </row>
    <row r="151" spans="1:24" x14ac:dyDescent="0.25">
      <c r="A151" s="7">
        <v>21</v>
      </c>
      <c r="B151" s="7" t="s">
        <v>7</v>
      </c>
      <c r="C151" s="13">
        <v>130301</v>
      </c>
      <c r="D151" s="36" t="s">
        <v>29</v>
      </c>
      <c r="E151" s="41" t="s">
        <v>30</v>
      </c>
      <c r="F151" s="8" t="s">
        <v>141</v>
      </c>
      <c r="G151" s="8">
        <v>7976801901</v>
      </c>
      <c r="H151" s="8" t="s">
        <v>21</v>
      </c>
      <c r="I151" s="8" t="s">
        <v>12</v>
      </c>
      <c r="J151" s="7" t="s">
        <v>140</v>
      </c>
      <c r="K151" s="7"/>
      <c r="L151" s="7"/>
      <c r="M151" s="45"/>
      <c r="N151" s="11" t="s">
        <v>164</v>
      </c>
      <c r="O151" s="11"/>
      <c r="P151" s="11"/>
      <c r="Q151" s="11"/>
      <c r="R151" s="37"/>
      <c r="S151" s="10"/>
      <c r="T151" s="10">
        <v>70</v>
      </c>
      <c r="U151" s="44">
        <f t="shared" si="33"/>
        <v>0</v>
      </c>
      <c r="V151" s="5" t="s">
        <v>224</v>
      </c>
      <c r="X151" s="46">
        <f t="shared" si="32"/>
        <v>0</v>
      </c>
    </row>
    <row r="152" spans="1:24" x14ac:dyDescent="0.25">
      <c r="A152" s="2">
        <v>22</v>
      </c>
      <c r="B152" s="2" t="s">
        <v>7</v>
      </c>
      <c r="C152" s="12">
        <v>1201325</v>
      </c>
      <c r="D152" s="24" t="s">
        <v>211</v>
      </c>
      <c r="E152" s="42" t="s">
        <v>22</v>
      </c>
      <c r="F152" s="4" t="s">
        <v>23</v>
      </c>
      <c r="G152" s="4">
        <v>9636081008</v>
      </c>
      <c r="H152" s="4" t="s">
        <v>11</v>
      </c>
      <c r="I152" s="4" t="s">
        <v>12</v>
      </c>
      <c r="J152" s="2" t="s">
        <v>147</v>
      </c>
      <c r="K152" s="2">
        <v>144</v>
      </c>
      <c r="L152" s="2">
        <v>36</v>
      </c>
      <c r="M152" s="43">
        <f t="shared" ref="M152:M158" si="36">(L152*K152)/144</f>
        <v>36</v>
      </c>
      <c r="N152" s="10"/>
      <c r="O152" s="10">
        <v>155</v>
      </c>
      <c r="P152" s="10">
        <f t="shared" ref="P152:P158" si="37">O152*M152</f>
        <v>5580</v>
      </c>
      <c r="Q152" s="10">
        <f>K152/12</f>
        <v>12</v>
      </c>
      <c r="R152" s="37">
        <f>L152/12</f>
        <v>3</v>
      </c>
      <c r="S152" s="10"/>
      <c r="T152" s="10">
        <v>155</v>
      </c>
      <c r="U152" s="44">
        <f t="shared" si="33"/>
        <v>5580</v>
      </c>
      <c r="X152" s="46">
        <f t="shared" si="32"/>
        <v>0</v>
      </c>
    </row>
    <row r="153" spans="1:24" x14ac:dyDescent="0.25">
      <c r="A153" s="2">
        <v>22</v>
      </c>
      <c r="B153" s="2" t="s">
        <v>7</v>
      </c>
      <c r="C153" s="12">
        <v>1201325</v>
      </c>
      <c r="D153" s="24" t="s">
        <v>211</v>
      </c>
      <c r="E153" s="42" t="s">
        <v>22</v>
      </c>
      <c r="F153" s="4" t="s">
        <v>23</v>
      </c>
      <c r="G153" s="4" t="s">
        <v>227</v>
      </c>
      <c r="H153" s="4" t="s">
        <v>11</v>
      </c>
      <c r="I153" s="4" t="s">
        <v>12</v>
      </c>
      <c r="J153" s="2" t="s">
        <v>140</v>
      </c>
      <c r="K153" s="2">
        <v>196</v>
      </c>
      <c r="L153" s="2">
        <v>128</v>
      </c>
      <c r="M153" s="43">
        <v>175</v>
      </c>
      <c r="N153" s="10"/>
      <c r="O153" s="10">
        <v>70</v>
      </c>
      <c r="P153" s="10">
        <f>O153*M153</f>
        <v>12250</v>
      </c>
      <c r="Q153" s="10"/>
      <c r="R153" s="37"/>
      <c r="S153" s="10"/>
      <c r="T153" s="10">
        <v>70</v>
      </c>
      <c r="U153" s="44">
        <f t="shared" si="33"/>
        <v>12250</v>
      </c>
      <c r="X153" s="46">
        <f t="shared" si="32"/>
        <v>0</v>
      </c>
    </row>
    <row r="154" spans="1:24" x14ac:dyDescent="0.25">
      <c r="A154" s="2">
        <v>23</v>
      </c>
      <c r="B154" s="2" t="s">
        <v>7</v>
      </c>
      <c r="C154" s="12">
        <v>1100428</v>
      </c>
      <c r="D154" s="24" t="s">
        <v>75</v>
      </c>
      <c r="E154" s="42" t="s">
        <v>76</v>
      </c>
      <c r="F154" s="4" t="s">
        <v>77</v>
      </c>
      <c r="G154" s="4">
        <v>9887202495</v>
      </c>
      <c r="H154" s="4" t="s">
        <v>11</v>
      </c>
      <c r="I154" s="4" t="s">
        <v>12</v>
      </c>
      <c r="J154" s="2" t="s">
        <v>147</v>
      </c>
      <c r="K154" s="2">
        <v>120</v>
      </c>
      <c r="L154" s="2">
        <v>48</v>
      </c>
      <c r="M154" s="43">
        <f t="shared" si="36"/>
        <v>40</v>
      </c>
      <c r="N154" s="10"/>
      <c r="O154" s="10">
        <v>155</v>
      </c>
      <c r="P154" s="10">
        <f t="shared" si="37"/>
        <v>6200</v>
      </c>
      <c r="Q154" s="10">
        <f>K154/12</f>
        <v>10</v>
      </c>
      <c r="R154" s="37">
        <f>L154/12</f>
        <v>4</v>
      </c>
      <c r="S154" s="10"/>
      <c r="T154" s="10">
        <v>155</v>
      </c>
      <c r="U154" s="44">
        <f t="shared" si="33"/>
        <v>6200</v>
      </c>
      <c r="V154" s="5" t="s">
        <v>224</v>
      </c>
      <c r="X154" s="46">
        <f t="shared" si="32"/>
        <v>0</v>
      </c>
    </row>
    <row r="155" spans="1:24" ht="26.25" x14ac:dyDescent="0.25">
      <c r="A155" s="2">
        <v>23</v>
      </c>
      <c r="B155" s="2" t="s">
        <v>7</v>
      </c>
      <c r="C155" s="12">
        <v>1100428</v>
      </c>
      <c r="D155" s="24" t="s">
        <v>75</v>
      </c>
      <c r="E155" s="42" t="s">
        <v>76</v>
      </c>
      <c r="F155" s="28" t="s">
        <v>77</v>
      </c>
      <c r="G155" s="4">
        <v>9887202495</v>
      </c>
      <c r="H155" s="4" t="s">
        <v>11</v>
      </c>
      <c r="I155" s="4" t="s">
        <v>12</v>
      </c>
      <c r="J155" s="2" t="s">
        <v>140</v>
      </c>
      <c r="K155" s="2">
        <v>78</v>
      </c>
      <c r="L155" s="2">
        <v>114</v>
      </c>
      <c r="M155" s="43">
        <v>62</v>
      </c>
      <c r="N155" s="10"/>
      <c r="O155" s="10">
        <v>70</v>
      </c>
      <c r="P155" s="10">
        <f t="shared" si="37"/>
        <v>4340</v>
      </c>
      <c r="Q155" s="10"/>
      <c r="R155" s="37"/>
      <c r="S155" s="10"/>
      <c r="T155" s="10">
        <v>70</v>
      </c>
      <c r="U155" s="44">
        <f t="shared" si="33"/>
        <v>4340</v>
      </c>
      <c r="V155" s="5" t="s">
        <v>224</v>
      </c>
      <c r="X155" s="46">
        <f t="shared" si="32"/>
        <v>0</v>
      </c>
    </row>
    <row r="156" spans="1:24" ht="26.25" x14ac:dyDescent="0.25">
      <c r="A156" s="2">
        <v>23</v>
      </c>
      <c r="B156" s="2" t="s">
        <v>7</v>
      </c>
      <c r="C156" s="12">
        <v>1100428</v>
      </c>
      <c r="D156" s="24" t="s">
        <v>75</v>
      </c>
      <c r="E156" s="42" t="s">
        <v>76</v>
      </c>
      <c r="F156" s="28" t="s">
        <v>77</v>
      </c>
      <c r="G156" s="4">
        <v>9887202495</v>
      </c>
      <c r="H156" s="4" t="s">
        <v>11</v>
      </c>
      <c r="I156" s="4" t="s">
        <v>12</v>
      </c>
      <c r="J156" s="2" t="s">
        <v>140</v>
      </c>
      <c r="K156" s="2">
        <v>36</v>
      </c>
      <c r="L156" s="2">
        <v>41</v>
      </c>
      <c r="M156" s="43">
        <v>11</v>
      </c>
      <c r="N156" s="10"/>
      <c r="O156" s="10">
        <v>70</v>
      </c>
      <c r="P156" s="10">
        <f t="shared" si="37"/>
        <v>770</v>
      </c>
      <c r="Q156" s="10"/>
      <c r="R156" s="37"/>
      <c r="S156" s="10"/>
      <c r="T156" s="10">
        <v>70</v>
      </c>
      <c r="U156" s="44">
        <f t="shared" si="33"/>
        <v>770</v>
      </c>
      <c r="V156" s="5" t="s">
        <v>224</v>
      </c>
      <c r="X156" s="46">
        <f t="shared" si="32"/>
        <v>0</v>
      </c>
    </row>
    <row r="157" spans="1:24" ht="26.25" x14ac:dyDescent="0.25">
      <c r="A157" s="2">
        <v>23</v>
      </c>
      <c r="B157" s="2" t="s">
        <v>7</v>
      </c>
      <c r="C157" s="12">
        <v>1100428</v>
      </c>
      <c r="D157" s="24" t="s">
        <v>75</v>
      </c>
      <c r="E157" s="42" t="s">
        <v>76</v>
      </c>
      <c r="F157" s="28" t="s">
        <v>77</v>
      </c>
      <c r="G157" s="4">
        <v>9887202495</v>
      </c>
      <c r="H157" s="4" t="s">
        <v>11</v>
      </c>
      <c r="I157" s="4" t="s">
        <v>12</v>
      </c>
      <c r="J157" s="2" t="s">
        <v>140</v>
      </c>
      <c r="K157" s="2">
        <v>100</v>
      </c>
      <c r="L157" s="2">
        <v>117</v>
      </c>
      <c r="M157" s="43">
        <v>82</v>
      </c>
      <c r="N157" s="10"/>
      <c r="O157" s="10">
        <v>70</v>
      </c>
      <c r="P157" s="10">
        <f t="shared" si="37"/>
        <v>5740</v>
      </c>
      <c r="Q157" s="10"/>
      <c r="R157" s="37"/>
      <c r="S157" s="10"/>
      <c r="T157" s="10">
        <v>70</v>
      </c>
      <c r="U157" s="44">
        <f t="shared" si="33"/>
        <v>5740</v>
      </c>
      <c r="V157" s="5" t="s">
        <v>224</v>
      </c>
      <c r="X157" s="46">
        <f t="shared" si="32"/>
        <v>0</v>
      </c>
    </row>
    <row r="158" spans="1:24" ht="26.25" x14ac:dyDescent="0.25">
      <c r="A158" s="2">
        <v>23</v>
      </c>
      <c r="B158" s="2" t="s">
        <v>7</v>
      </c>
      <c r="C158" s="12">
        <v>1100428</v>
      </c>
      <c r="D158" s="24" t="s">
        <v>75</v>
      </c>
      <c r="E158" s="42" t="s">
        <v>76</v>
      </c>
      <c r="F158" s="28" t="s">
        <v>77</v>
      </c>
      <c r="G158" s="4">
        <v>9887202495</v>
      </c>
      <c r="H158" s="4" t="s">
        <v>11</v>
      </c>
      <c r="I158" s="4" t="s">
        <v>12</v>
      </c>
      <c r="J158" s="2" t="s">
        <v>140</v>
      </c>
      <c r="K158" s="2">
        <v>82</v>
      </c>
      <c r="L158" s="2">
        <v>78</v>
      </c>
      <c r="M158" s="43">
        <v>45</v>
      </c>
      <c r="N158" s="10"/>
      <c r="O158" s="10">
        <v>70</v>
      </c>
      <c r="P158" s="10">
        <f t="shared" si="37"/>
        <v>3150</v>
      </c>
      <c r="Q158" s="10"/>
      <c r="R158" s="37"/>
      <c r="S158" s="10"/>
      <c r="T158" s="10">
        <v>70</v>
      </c>
      <c r="U158" s="44">
        <f t="shared" si="33"/>
        <v>3150</v>
      </c>
      <c r="V158" s="5" t="s">
        <v>224</v>
      </c>
      <c r="X158" s="46">
        <f t="shared" si="32"/>
        <v>0</v>
      </c>
    </row>
    <row r="159" spans="1:24" x14ac:dyDescent="0.25">
      <c r="A159" s="7">
        <v>23</v>
      </c>
      <c r="B159" s="7" t="s">
        <v>7</v>
      </c>
      <c r="C159" s="13">
        <v>1100428</v>
      </c>
      <c r="D159" s="36" t="s">
        <v>75</v>
      </c>
      <c r="E159" s="41" t="s">
        <v>76</v>
      </c>
      <c r="F159" s="8" t="s">
        <v>77</v>
      </c>
      <c r="G159" s="8">
        <v>9887202495</v>
      </c>
      <c r="H159" s="8" t="s">
        <v>11</v>
      </c>
      <c r="I159" s="8" t="s">
        <v>12</v>
      </c>
      <c r="J159" s="7" t="s">
        <v>140</v>
      </c>
      <c r="K159" s="7">
        <v>82</v>
      </c>
      <c r="L159" s="7">
        <v>78</v>
      </c>
      <c r="M159" s="45"/>
      <c r="N159" s="11" t="s">
        <v>164</v>
      </c>
      <c r="O159" s="11"/>
      <c r="P159" s="11"/>
      <c r="Q159" s="11"/>
      <c r="R159" s="37"/>
      <c r="S159" s="10"/>
      <c r="T159" s="10">
        <v>70</v>
      </c>
      <c r="U159" s="44">
        <f t="shared" si="33"/>
        <v>0</v>
      </c>
      <c r="V159" s="5" t="s">
        <v>224</v>
      </c>
      <c r="X159" s="46">
        <f t="shared" si="32"/>
        <v>0</v>
      </c>
    </row>
    <row r="160" spans="1:24" x14ac:dyDescent="0.25">
      <c r="A160" s="7">
        <v>23</v>
      </c>
      <c r="B160" s="7" t="s">
        <v>7</v>
      </c>
      <c r="C160" s="13">
        <v>1100428</v>
      </c>
      <c r="D160" s="36" t="s">
        <v>75</v>
      </c>
      <c r="E160" s="41" t="s">
        <v>76</v>
      </c>
      <c r="F160" s="8" t="s">
        <v>77</v>
      </c>
      <c r="G160" s="8">
        <v>9887202495</v>
      </c>
      <c r="H160" s="8" t="s">
        <v>11</v>
      </c>
      <c r="I160" s="8" t="s">
        <v>12</v>
      </c>
      <c r="J160" s="7" t="s">
        <v>140</v>
      </c>
      <c r="K160" s="7">
        <v>67</v>
      </c>
      <c r="L160" s="7">
        <v>128</v>
      </c>
      <c r="M160" s="45"/>
      <c r="N160" s="11" t="s">
        <v>164</v>
      </c>
      <c r="O160" s="11"/>
      <c r="P160" s="11"/>
      <c r="Q160" s="11"/>
      <c r="R160" s="37"/>
      <c r="S160" s="10"/>
      <c r="T160" s="10">
        <v>70</v>
      </c>
      <c r="U160" s="44">
        <f t="shared" si="33"/>
        <v>0</v>
      </c>
      <c r="V160" s="5" t="s">
        <v>224</v>
      </c>
      <c r="X160" s="46">
        <f t="shared" si="32"/>
        <v>0</v>
      </c>
    </row>
    <row r="161" spans="1:16384" ht="26.25" x14ac:dyDescent="0.25">
      <c r="A161" s="2">
        <v>23</v>
      </c>
      <c r="B161" s="2" t="s">
        <v>7</v>
      </c>
      <c r="C161" s="12">
        <v>1100428</v>
      </c>
      <c r="D161" s="24" t="s">
        <v>75</v>
      </c>
      <c r="E161" s="42" t="s">
        <v>76</v>
      </c>
      <c r="F161" s="28" t="s">
        <v>77</v>
      </c>
      <c r="G161" s="4">
        <v>9887202495</v>
      </c>
      <c r="H161" s="4" t="s">
        <v>11</v>
      </c>
      <c r="I161" s="4" t="s">
        <v>12</v>
      </c>
      <c r="J161" s="2" t="s">
        <v>140</v>
      </c>
      <c r="K161" s="2">
        <v>130</v>
      </c>
      <c r="L161" s="2">
        <v>128</v>
      </c>
      <c r="M161" s="43">
        <v>116</v>
      </c>
      <c r="N161" s="10"/>
      <c r="O161" s="10">
        <v>70</v>
      </c>
      <c r="P161" s="10">
        <f t="shared" ref="P161:P164" si="38">O161*M161</f>
        <v>8120</v>
      </c>
      <c r="Q161" s="10"/>
      <c r="R161" s="37"/>
      <c r="S161" s="10"/>
      <c r="T161" s="10">
        <v>70</v>
      </c>
      <c r="U161" s="44">
        <f t="shared" si="33"/>
        <v>8120</v>
      </c>
      <c r="V161" s="5" t="s">
        <v>224</v>
      </c>
      <c r="X161" s="46">
        <f t="shared" si="32"/>
        <v>0</v>
      </c>
    </row>
    <row r="162" spans="1:16384" ht="26.25" x14ac:dyDescent="0.25">
      <c r="A162" s="2">
        <v>23</v>
      </c>
      <c r="B162" s="2" t="s">
        <v>7</v>
      </c>
      <c r="C162" s="12">
        <v>1100428</v>
      </c>
      <c r="D162" s="24" t="s">
        <v>75</v>
      </c>
      <c r="E162" s="42" t="s">
        <v>76</v>
      </c>
      <c r="F162" s="28" t="s">
        <v>77</v>
      </c>
      <c r="G162" s="4">
        <v>9887202495</v>
      </c>
      <c r="H162" s="4" t="s">
        <v>11</v>
      </c>
      <c r="I162" s="4" t="s">
        <v>12</v>
      </c>
      <c r="J162" s="2" t="s">
        <v>140</v>
      </c>
      <c r="K162" s="2">
        <v>207</v>
      </c>
      <c r="L162" s="2">
        <v>52</v>
      </c>
      <c r="M162" s="43">
        <v>75</v>
      </c>
      <c r="N162" s="10"/>
      <c r="O162" s="10">
        <v>70</v>
      </c>
      <c r="P162" s="10">
        <f t="shared" si="38"/>
        <v>5250</v>
      </c>
      <c r="Q162" s="10"/>
      <c r="R162" s="37"/>
      <c r="S162" s="10"/>
      <c r="T162" s="10">
        <v>70</v>
      </c>
      <c r="U162" s="44">
        <f t="shared" si="33"/>
        <v>5250</v>
      </c>
      <c r="V162" s="5" t="s">
        <v>224</v>
      </c>
      <c r="X162" s="46">
        <f t="shared" si="32"/>
        <v>0</v>
      </c>
    </row>
    <row r="163" spans="1:16384" ht="26.25" x14ac:dyDescent="0.25">
      <c r="A163" s="2">
        <v>23</v>
      </c>
      <c r="B163" s="2" t="s">
        <v>7</v>
      </c>
      <c r="C163" s="12">
        <v>1100428</v>
      </c>
      <c r="D163" s="24" t="s">
        <v>75</v>
      </c>
      <c r="E163" s="42" t="s">
        <v>76</v>
      </c>
      <c r="F163" s="28" t="s">
        <v>77</v>
      </c>
      <c r="G163" s="4">
        <v>9887202495</v>
      </c>
      <c r="H163" s="4" t="s">
        <v>11</v>
      </c>
      <c r="I163" s="4" t="s">
        <v>12</v>
      </c>
      <c r="J163" s="2" t="s">
        <v>140</v>
      </c>
      <c r="K163" s="2">
        <v>31</v>
      </c>
      <c r="L163" s="2">
        <v>29</v>
      </c>
      <c r="M163" s="43">
        <v>7</v>
      </c>
      <c r="N163" s="10"/>
      <c r="O163" s="10">
        <v>70</v>
      </c>
      <c r="P163" s="10">
        <f t="shared" si="38"/>
        <v>490</v>
      </c>
      <c r="Q163" s="10"/>
      <c r="R163" s="37"/>
      <c r="S163" s="10"/>
      <c r="T163" s="10">
        <v>70</v>
      </c>
      <c r="U163" s="44">
        <f t="shared" si="33"/>
        <v>490</v>
      </c>
      <c r="V163" s="5" t="s">
        <v>224</v>
      </c>
      <c r="X163" s="46">
        <f t="shared" si="32"/>
        <v>0</v>
      </c>
    </row>
    <row r="164" spans="1:16384" ht="26.25" x14ac:dyDescent="0.25">
      <c r="A164" s="2">
        <v>23</v>
      </c>
      <c r="B164" s="2" t="s">
        <v>7</v>
      </c>
      <c r="C164" s="12">
        <v>1100428</v>
      </c>
      <c r="D164" s="24" t="s">
        <v>75</v>
      </c>
      <c r="E164" s="42" t="s">
        <v>76</v>
      </c>
      <c r="F164" s="28" t="s">
        <v>77</v>
      </c>
      <c r="G164" s="4">
        <v>9887202495</v>
      </c>
      <c r="H164" s="4" t="s">
        <v>11</v>
      </c>
      <c r="I164" s="4" t="s">
        <v>12</v>
      </c>
      <c r="J164" s="2" t="s">
        <v>140</v>
      </c>
      <c r="K164" s="2">
        <v>152</v>
      </c>
      <c r="L164" s="2">
        <v>80</v>
      </c>
      <c r="M164" s="43">
        <v>85</v>
      </c>
      <c r="N164" s="10"/>
      <c r="O164" s="10">
        <v>70</v>
      </c>
      <c r="P164" s="10">
        <f t="shared" si="38"/>
        <v>5950</v>
      </c>
      <c r="Q164" s="10"/>
      <c r="R164" s="37"/>
      <c r="S164" s="10"/>
      <c r="T164" s="10">
        <v>70</v>
      </c>
      <c r="U164" s="44">
        <f t="shared" si="33"/>
        <v>5950</v>
      </c>
      <c r="V164" s="5" t="s">
        <v>224</v>
      </c>
      <c r="X164" s="46">
        <f t="shared" si="32"/>
        <v>0</v>
      </c>
    </row>
    <row r="165" spans="1:16384" s="14" customFormat="1" x14ac:dyDescent="0.25">
      <c r="A165" s="7">
        <v>24</v>
      </c>
      <c r="B165" s="7" t="s">
        <v>7</v>
      </c>
      <c r="C165" s="13">
        <v>1200092</v>
      </c>
      <c r="D165" s="36" t="s">
        <v>24</v>
      </c>
      <c r="E165" s="8" t="s">
        <v>25</v>
      </c>
      <c r="F165" s="8" t="s">
        <v>26</v>
      </c>
      <c r="G165" s="8">
        <v>7737882095</v>
      </c>
      <c r="H165" s="8" t="s">
        <v>11</v>
      </c>
      <c r="I165" s="8" t="s">
        <v>12</v>
      </c>
      <c r="J165" s="7"/>
      <c r="K165" s="7"/>
      <c r="L165" s="7"/>
      <c r="M165" s="7"/>
      <c r="N165" s="11" t="s">
        <v>164</v>
      </c>
      <c r="O165" s="11"/>
      <c r="P165" s="11"/>
      <c r="Q165" s="34"/>
      <c r="R165" s="5"/>
      <c r="S165" s="10"/>
      <c r="T165" s="10">
        <v>0</v>
      </c>
      <c r="U165" s="44">
        <v>0</v>
      </c>
      <c r="V165" s="5"/>
      <c r="W165" s="5"/>
      <c r="X165" s="46">
        <f t="shared" si="32"/>
        <v>0</v>
      </c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/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  <c r="FZ165" s="5"/>
      <c r="GA165" s="5"/>
      <c r="GB165" s="5"/>
      <c r="GC165" s="5"/>
      <c r="GD165" s="5"/>
      <c r="GE165" s="5"/>
      <c r="GF165" s="5"/>
      <c r="GG165" s="5"/>
      <c r="GH165" s="5"/>
      <c r="GI165" s="5"/>
      <c r="GJ165" s="5"/>
      <c r="GK165" s="5"/>
      <c r="GL165" s="5"/>
      <c r="GM165" s="5"/>
      <c r="GN165" s="5"/>
      <c r="GO165" s="5"/>
      <c r="GP165" s="5"/>
      <c r="GQ165" s="5"/>
      <c r="GR165" s="5"/>
      <c r="GS165" s="5"/>
      <c r="GT165" s="5"/>
      <c r="GU165" s="5"/>
      <c r="GV165" s="5"/>
      <c r="GW165" s="5"/>
      <c r="GX165" s="5"/>
      <c r="GY165" s="5"/>
      <c r="GZ165" s="5"/>
      <c r="HA165" s="5"/>
      <c r="HB165" s="5"/>
      <c r="HC165" s="5"/>
      <c r="HD165" s="5"/>
      <c r="HE165" s="5"/>
      <c r="HF165" s="5"/>
      <c r="HG165" s="5"/>
      <c r="HH165" s="5"/>
      <c r="HI165" s="5"/>
      <c r="HJ165" s="5"/>
      <c r="HK165" s="5"/>
      <c r="HL165" s="5"/>
      <c r="HM165" s="5"/>
      <c r="HN165" s="5"/>
      <c r="HO165" s="5"/>
      <c r="HP165" s="5"/>
      <c r="HQ165" s="5"/>
      <c r="HR165" s="5"/>
      <c r="HS165" s="5"/>
      <c r="HT165" s="5"/>
      <c r="HU165" s="5"/>
      <c r="HV165" s="5"/>
      <c r="HW165" s="5"/>
      <c r="HX165" s="5"/>
      <c r="HY165" s="5"/>
      <c r="HZ165" s="5"/>
      <c r="IA165" s="5"/>
      <c r="IB165" s="5"/>
      <c r="IC165" s="5"/>
      <c r="ID165" s="5"/>
      <c r="IE165" s="5"/>
      <c r="IF165" s="5"/>
      <c r="IG165" s="5"/>
      <c r="IH165" s="5"/>
      <c r="II165" s="5"/>
      <c r="IJ165" s="5"/>
      <c r="IK165" s="5"/>
      <c r="IL165" s="5"/>
      <c r="IM165" s="5"/>
      <c r="IN165" s="5"/>
      <c r="IO165" s="5"/>
      <c r="IP165" s="5"/>
      <c r="IQ165" s="5"/>
      <c r="IR165" s="5"/>
      <c r="IS165" s="5"/>
      <c r="IT165" s="5"/>
      <c r="IU165" s="5"/>
      <c r="IV165" s="5"/>
      <c r="IW165" s="5"/>
      <c r="IX165" s="5"/>
      <c r="IY165" s="5"/>
      <c r="IZ165" s="5"/>
      <c r="JA165" s="5"/>
      <c r="JB165" s="5"/>
      <c r="JC165" s="5"/>
      <c r="JD165" s="5"/>
      <c r="JE165" s="5"/>
      <c r="JF165" s="5"/>
      <c r="JG165" s="5"/>
      <c r="JH165" s="5"/>
      <c r="JI165" s="5"/>
      <c r="JJ165" s="5"/>
      <c r="JK165" s="5"/>
      <c r="JL165" s="5"/>
      <c r="JM165" s="5"/>
      <c r="JN165" s="5"/>
      <c r="JO165" s="5"/>
      <c r="JP165" s="5"/>
      <c r="JQ165" s="5"/>
      <c r="JR165" s="5"/>
      <c r="JS165" s="5"/>
      <c r="JT165" s="5"/>
      <c r="JU165" s="5"/>
      <c r="JV165" s="5"/>
      <c r="JW165" s="5"/>
      <c r="JX165" s="5"/>
      <c r="JY165" s="5"/>
      <c r="JZ165" s="5"/>
      <c r="KA165" s="5"/>
      <c r="KB165" s="5"/>
      <c r="KC165" s="5"/>
      <c r="KD165" s="5"/>
      <c r="KE165" s="5"/>
      <c r="KF165" s="5"/>
      <c r="KG165" s="5"/>
      <c r="KH165" s="5"/>
      <c r="KI165" s="5"/>
      <c r="KJ165" s="5"/>
      <c r="KK165" s="5"/>
      <c r="KL165" s="5"/>
      <c r="KM165" s="5"/>
      <c r="KN165" s="5"/>
      <c r="KO165" s="5"/>
      <c r="KP165" s="5"/>
      <c r="KQ165" s="5"/>
      <c r="KR165" s="5"/>
      <c r="KS165" s="5"/>
      <c r="KT165" s="5"/>
      <c r="KU165" s="5"/>
      <c r="KV165" s="5"/>
      <c r="KW165" s="5"/>
      <c r="KX165" s="5"/>
      <c r="KY165" s="5"/>
      <c r="KZ165" s="5"/>
      <c r="LA165" s="5"/>
      <c r="LB165" s="5"/>
      <c r="LC165" s="5"/>
      <c r="LD165" s="5"/>
      <c r="LE165" s="5"/>
      <c r="LF165" s="5"/>
      <c r="LG165" s="5"/>
      <c r="LH165" s="5"/>
      <c r="LI165" s="5"/>
      <c r="LJ165" s="5"/>
      <c r="LK165" s="5"/>
      <c r="LL165" s="5"/>
      <c r="LM165" s="5"/>
      <c r="LN165" s="5"/>
      <c r="LO165" s="5"/>
      <c r="LP165" s="5"/>
      <c r="LQ165" s="5"/>
      <c r="LR165" s="5"/>
      <c r="LS165" s="5"/>
      <c r="LT165" s="5"/>
      <c r="LU165" s="5"/>
      <c r="LV165" s="5"/>
      <c r="LW165" s="5"/>
      <c r="LX165" s="5"/>
      <c r="LY165" s="5"/>
      <c r="LZ165" s="5"/>
      <c r="MA165" s="5"/>
      <c r="MB165" s="5"/>
      <c r="MC165" s="5"/>
      <c r="MD165" s="5"/>
      <c r="ME165" s="5"/>
      <c r="MF165" s="5"/>
      <c r="MG165" s="5"/>
      <c r="MH165" s="5"/>
      <c r="MI165" s="5"/>
      <c r="MJ165" s="5"/>
      <c r="MK165" s="5"/>
      <c r="ML165" s="5"/>
      <c r="MM165" s="5"/>
      <c r="MN165" s="5"/>
      <c r="MO165" s="5"/>
      <c r="MP165" s="5"/>
      <c r="MQ165" s="5"/>
      <c r="MR165" s="5"/>
      <c r="MS165" s="5"/>
      <c r="MT165" s="5"/>
      <c r="MU165" s="5"/>
      <c r="MV165" s="5"/>
      <c r="MW165" s="5"/>
      <c r="MX165" s="5"/>
      <c r="MY165" s="5"/>
      <c r="MZ165" s="5"/>
      <c r="NA165" s="5"/>
      <c r="NB165" s="5"/>
      <c r="NC165" s="5"/>
      <c r="ND165" s="5"/>
      <c r="NE165" s="5"/>
      <c r="NF165" s="5"/>
      <c r="NG165" s="5"/>
      <c r="NH165" s="5"/>
      <c r="NI165" s="5"/>
      <c r="NJ165" s="5"/>
      <c r="NK165" s="5"/>
      <c r="NL165" s="5"/>
      <c r="NM165" s="5"/>
      <c r="NN165" s="5"/>
      <c r="NO165" s="5"/>
      <c r="NP165" s="5"/>
      <c r="NQ165" s="5"/>
      <c r="NR165" s="5"/>
      <c r="NS165" s="5"/>
      <c r="NT165" s="5"/>
      <c r="NU165" s="5"/>
      <c r="NV165" s="5"/>
      <c r="NW165" s="5"/>
      <c r="NX165" s="5"/>
      <c r="NY165" s="5"/>
      <c r="NZ165" s="5"/>
      <c r="OA165" s="5"/>
      <c r="OB165" s="5"/>
      <c r="OC165" s="5"/>
      <c r="OD165" s="5"/>
      <c r="OE165" s="5"/>
      <c r="OF165" s="5"/>
      <c r="OG165" s="5"/>
      <c r="OH165" s="5"/>
      <c r="OI165" s="5"/>
      <c r="OJ165" s="5"/>
      <c r="OK165" s="5"/>
      <c r="OL165" s="5"/>
      <c r="OM165" s="5"/>
      <c r="ON165" s="5"/>
      <c r="OO165" s="5"/>
      <c r="OP165" s="5"/>
      <c r="OQ165" s="5"/>
      <c r="OR165" s="5"/>
      <c r="OS165" s="5"/>
      <c r="OT165" s="5"/>
      <c r="OU165" s="5"/>
      <c r="OV165" s="5"/>
      <c r="OW165" s="5"/>
      <c r="OX165" s="5"/>
      <c r="OY165" s="5"/>
      <c r="OZ165" s="5"/>
      <c r="PA165" s="5"/>
      <c r="PB165" s="5"/>
      <c r="PC165" s="5"/>
      <c r="PD165" s="5"/>
      <c r="PE165" s="5"/>
      <c r="PF165" s="5"/>
      <c r="PG165" s="5"/>
      <c r="PH165" s="5"/>
      <c r="PI165" s="5"/>
      <c r="PJ165" s="5"/>
      <c r="PK165" s="5"/>
      <c r="PL165" s="5"/>
      <c r="PM165" s="5"/>
      <c r="PN165" s="5"/>
      <c r="PO165" s="5"/>
      <c r="PP165" s="5"/>
      <c r="PQ165" s="5"/>
      <c r="PR165" s="5"/>
      <c r="PS165" s="5"/>
      <c r="PT165" s="5"/>
      <c r="PU165" s="5"/>
      <c r="PV165" s="5"/>
      <c r="PW165" s="5"/>
      <c r="PX165" s="5"/>
      <c r="PY165" s="5"/>
      <c r="PZ165" s="5"/>
      <c r="QA165" s="5"/>
      <c r="QB165" s="5"/>
      <c r="QC165" s="5"/>
      <c r="QD165" s="5"/>
      <c r="QE165" s="5"/>
      <c r="QF165" s="5"/>
      <c r="QG165" s="5"/>
      <c r="QH165" s="5"/>
      <c r="QI165" s="5"/>
      <c r="QJ165" s="5"/>
      <c r="QK165" s="5"/>
      <c r="QL165" s="5"/>
      <c r="QM165" s="5"/>
      <c r="QN165" s="5"/>
      <c r="QO165" s="5"/>
      <c r="QP165" s="5"/>
      <c r="QQ165" s="5"/>
      <c r="QR165" s="5"/>
      <c r="QS165" s="5"/>
      <c r="QT165" s="5"/>
      <c r="QU165" s="5"/>
      <c r="QV165" s="5"/>
      <c r="QW165" s="5"/>
      <c r="QX165" s="5"/>
      <c r="QY165" s="5"/>
      <c r="QZ165" s="5"/>
      <c r="RA165" s="5"/>
      <c r="RB165" s="5"/>
      <c r="RC165" s="5"/>
      <c r="RD165" s="5"/>
      <c r="RE165" s="5"/>
      <c r="RF165" s="5"/>
      <c r="RG165" s="5"/>
      <c r="RH165" s="5"/>
      <c r="RI165" s="5"/>
      <c r="RJ165" s="5"/>
      <c r="RK165" s="5"/>
      <c r="RL165" s="5"/>
      <c r="RM165" s="5"/>
      <c r="RN165" s="5"/>
      <c r="RO165" s="5"/>
      <c r="RP165" s="5"/>
      <c r="RQ165" s="5"/>
      <c r="RR165" s="5"/>
      <c r="RS165" s="5"/>
      <c r="RT165" s="5"/>
      <c r="RU165" s="5"/>
      <c r="RV165" s="5"/>
      <c r="RW165" s="5"/>
      <c r="RX165" s="5"/>
      <c r="RY165" s="5"/>
      <c r="RZ165" s="5"/>
      <c r="SA165" s="5"/>
      <c r="SB165" s="5"/>
      <c r="SC165" s="5"/>
      <c r="SD165" s="5"/>
      <c r="SE165" s="5"/>
      <c r="SF165" s="5"/>
      <c r="SG165" s="5"/>
      <c r="SH165" s="5"/>
      <c r="SI165" s="5"/>
      <c r="SJ165" s="5"/>
      <c r="SK165" s="5"/>
      <c r="SL165" s="5"/>
      <c r="SM165" s="5"/>
      <c r="SN165" s="5"/>
      <c r="SO165" s="5"/>
      <c r="SP165" s="5"/>
      <c r="SQ165" s="5"/>
      <c r="SR165" s="5"/>
      <c r="SS165" s="5"/>
      <c r="ST165" s="5"/>
      <c r="SU165" s="5"/>
      <c r="SV165" s="5"/>
      <c r="SW165" s="5"/>
      <c r="SX165" s="5"/>
      <c r="SY165" s="5"/>
      <c r="SZ165" s="5"/>
      <c r="TA165" s="5"/>
      <c r="TB165" s="5"/>
      <c r="TC165" s="5"/>
      <c r="TD165" s="5"/>
      <c r="TE165" s="5"/>
      <c r="TF165" s="5"/>
      <c r="TG165" s="5"/>
      <c r="TH165" s="5"/>
      <c r="TI165" s="5"/>
      <c r="TJ165" s="5"/>
      <c r="TK165" s="5"/>
      <c r="TL165" s="5"/>
      <c r="TM165" s="5"/>
      <c r="TN165" s="5"/>
      <c r="TO165" s="5"/>
      <c r="TP165" s="5"/>
      <c r="TQ165" s="5"/>
      <c r="TR165" s="5"/>
      <c r="TS165" s="5"/>
      <c r="TT165" s="5"/>
      <c r="TU165" s="5"/>
      <c r="TV165" s="5"/>
      <c r="TW165" s="5"/>
      <c r="TX165" s="5"/>
      <c r="TY165" s="5"/>
      <c r="TZ165" s="5"/>
      <c r="UA165" s="5"/>
      <c r="UB165" s="5"/>
      <c r="UC165" s="5"/>
      <c r="UD165" s="5"/>
      <c r="UE165" s="5"/>
      <c r="UF165" s="5"/>
      <c r="UG165" s="5"/>
      <c r="UH165" s="5"/>
      <c r="UI165" s="5"/>
      <c r="UJ165" s="5"/>
      <c r="UK165" s="5"/>
      <c r="UL165" s="5"/>
      <c r="UM165" s="5"/>
      <c r="UN165" s="5"/>
      <c r="UO165" s="5"/>
      <c r="UP165" s="5"/>
      <c r="UQ165" s="5"/>
      <c r="UR165" s="5"/>
      <c r="US165" s="5"/>
      <c r="UT165" s="5"/>
      <c r="UU165" s="5"/>
      <c r="UV165" s="5"/>
      <c r="UW165" s="5"/>
      <c r="UX165" s="5"/>
      <c r="UY165" s="5"/>
      <c r="UZ165" s="5"/>
      <c r="VA165" s="5"/>
      <c r="VB165" s="5"/>
      <c r="VC165" s="5"/>
      <c r="VD165" s="5"/>
      <c r="VE165" s="5"/>
      <c r="VF165" s="5"/>
      <c r="VG165" s="5"/>
      <c r="VH165" s="5"/>
      <c r="VI165" s="5"/>
      <c r="VJ165" s="5"/>
      <c r="VK165" s="5"/>
      <c r="VL165" s="5"/>
      <c r="VM165" s="5"/>
      <c r="VN165" s="5"/>
      <c r="VO165" s="5"/>
      <c r="VP165" s="5"/>
      <c r="VQ165" s="5"/>
      <c r="VR165" s="5"/>
      <c r="VS165" s="5"/>
      <c r="VT165" s="5"/>
      <c r="VU165" s="5"/>
      <c r="VV165" s="5"/>
      <c r="VW165" s="5"/>
      <c r="VX165" s="5"/>
      <c r="VY165" s="5"/>
      <c r="VZ165" s="5"/>
      <c r="WA165" s="5"/>
      <c r="WB165" s="5"/>
      <c r="WC165" s="5"/>
      <c r="WD165" s="5"/>
      <c r="WE165" s="5"/>
      <c r="WF165" s="5"/>
      <c r="WG165" s="5"/>
      <c r="WH165" s="5"/>
      <c r="WI165" s="5"/>
      <c r="WJ165" s="5"/>
      <c r="WK165" s="5"/>
      <c r="WL165" s="5"/>
      <c r="WM165" s="5"/>
      <c r="WN165" s="5"/>
      <c r="WO165" s="5"/>
      <c r="WP165" s="5"/>
      <c r="WQ165" s="5"/>
      <c r="WR165" s="5"/>
      <c r="WS165" s="5"/>
      <c r="WT165" s="5"/>
      <c r="WU165" s="5"/>
      <c r="WV165" s="5"/>
      <c r="WW165" s="5"/>
      <c r="WX165" s="5"/>
      <c r="WY165" s="5"/>
      <c r="WZ165" s="5"/>
      <c r="XA165" s="5"/>
      <c r="XB165" s="5"/>
      <c r="XC165" s="5"/>
      <c r="XD165" s="5"/>
      <c r="XE165" s="5"/>
      <c r="XF165" s="5"/>
      <c r="XG165" s="5"/>
      <c r="XH165" s="5"/>
      <c r="XI165" s="5"/>
      <c r="XJ165" s="5"/>
      <c r="XK165" s="5"/>
      <c r="XL165" s="5"/>
      <c r="XM165" s="5"/>
      <c r="XN165" s="5"/>
      <c r="XO165" s="5"/>
      <c r="XP165" s="5"/>
      <c r="XQ165" s="5"/>
      <c r="XR165" s="5"/>
      <c r="XS165" s="5"/>
      <c r="XT165" s="5"/>
      <c r="XU165" s="5"/>
      <c r="XV165" s="5"/>
      <c r="XW165" s="5"/>
      <c r="XX165" s="5"/>
      <c r="XY165" s="5"/>
      <c r="XZ165" s="5"/>
      <c r="YA165" s="5"/>
      <c r="YB165" s="5"/>
      <c r="YC165" s="5"/>
      <c r="YD165" s="5"/>
      <c r="YE165" s="5"/>
      <c r="YF165" s="5"/>
      <c r="YG165" s="5"/>
      <c r="YH165" s="5"/>
      <c r="YI165" s="5"/>
      <c r="YJ165" s="5"/>
      <c r="YK165" s="5"/>
      <c r="YL165" s="5"/>
      <c r="YM165" s="5"/>
      <c r="YN165" s="5"/>
      <c r="YO165" s="5"/>
      <c r="YP165" s="5"/>
      <c r="YQ165" s="5"/>
      <c r="YR165" s="5"/>
      <c r="YS165" s="5"/>
      <c r="YT165" s="5"/>
      <c r="YU165" s="5"/>
      <c r="YV165" s="5"/>
      <c r="YW165" s="5"/>
      <c r="YX165" s="5"/>
      <c r="YY165" s="5"/>
      <c r="YZ165" s="5"/>
      <c r="ZA165" s="5"/>
      <c r="ZB165" s="5"/>
      <c r="ZC165" s="5"/>
      <c r="ZD165" s="5"/>
      <c r="ZE165" s="5"/>
      <c r="ZF165" s="5"/>
      <c r="ZG165" s="5"/>
      <c r="ZH165" s="5"/>
      <c r="ZI165" s="5"/>
      <c r="ZJ165" s="5"/>
      <c r="ZK165" s="5"/>
      <c r="ZL165" s="5"/>
      <c r="ZM165" s="5"/>
      <c r="ZN165" s="5"/>
      <c r="ZO165" s="5"/>
      <c r="ZP165" s="5"/>
      <c r="ZQ165" s="5"/>
      <c r="ZR165" s="5"/>
      <c r="ZS165" s="5"/>
      <c r="ZT165" s="5"/>
      <c r="ZU165" s="5"/>
      <c r="ZV165" s="5"/>
      <c r="ZW165" s="5"/>
      <c r="ZX165" s="5"/>
      <c r="ZY165" s="5"/>
      <c r="ZZ165" s="5"/>
      <c r="AAA165" s="5"/>
      <c r="AAB165" s="5"/>
      <c r="AAC165" s="5"/>
      <c r="AAD165" s="5"/>
      <c r="AAE165" s="5"/>
      <c r="AAF165" s="5"/>
      <c r="AAG165" s="5"/>
      <c r="AAH165" s="5"/>
      <c r="AAI165" s="5"/>
      <c r="AAJ165" s="5"/>
      <c r="AAK165" s="5"/>
      <c r="AAL165" s="5"/>
      <c r="AAM165" s="5"/>
      <c r="AAN165" s="5"/>
      <c r="AAO165" s="5"/>
      <c r="AAP165" s="5"/>
      <c r="AAQ165" s="5"/>
      <c r="AAR165" s="5"/>
      <c r="AAS165" s="5"/>
      <c r="AAT165" s="5"/>
      <c r="AAU165" s="5"/>
      <c r="AAV165" s="5"/>
      <c r="AAW165" s="5"/>
      <c r="AAX165" s="5"/>
      <c r="AAY165" s="5"/>
      <c r="AAZ165" s="5"/>
      <c r="ABA165" s="5"/>
      <c r="ABB165" s="5"/>
      <c r="ABC165" s="5"/>
      <c r="ABD165" s="5"/>
      <c r="ABE165" s="5"/>
      <c r="ABF165" s="5"/>
      <c r="ABG165" s="5"/>
      <c r="ABH165" s="5"/>
      <c r="ABI165" s="5"/>
      <c r="ABJ165" s="5"/>
      <c r="ABK165" s="5"/>
      <c r="ABL165" s="5"/>
      <c r="ABM165" s="5"/>
      <c r="ABN165" s="5"/>
      <c r="ABO165" s="5"/>
      <c r="ABP165" s="5"/>
      <c r="ABQ165" s="5"/>
      <c r="ABR165" s="5"/>
      <c r="ABS165" s="5"/>
      <c r="ABT165" s="5"/>
      <c r="ABU165" s="5"/>
      <c r="ABV165" s="5"/>
      <c r="ABW165" s="5"/>
      <c r="ABX165" s="5"/>
      <c r="ABY165" s="5"/>
      <c r="ABZ165" s="5"/>
      <c r="ACA165" s="5"/>
      <c r="ACB165" s="5"/>
      <c r="ACC165" s="5"/>
      <c r="ACD165" s="5"/>
      <c r="ACE165" s="5"/>
      <c r="ACF165" s="5"/>
      <c r="ACG165" s="5"/>
      <c r="ACH165" s="5"/>
      <c r="ACI165" s="5"/>
      <c r="ACJ165" s="5"/>
      <c r="ACK165" s="5"/>
      <c r="ACL165" s="5"/>
      <c r="ACM165" s="5"/>
      <c r="ACN165" s="5"/>
      <c r="ACO165" s="5"/>
      <c r="ACP165" s="5"/>
      <c r="ACQ165" s="5"/>
      <c r="ACR165" s="5"/>
      <c r="ACS165" s="5"/>
      <c r="ACT165" s="5"/>
      <c r="ACU165" s="5"/>
      <c r="ACV165" s="5"/>
      <c r="ACW165" s="5"/>
      <c r="ACX165" s="5"/>
      <c r="ACY165" s="5"/>
      <c r="ACZ165" s="5"/>
      <c r="ADA165" s="5"/>
      <c r="ADB165" s="5"/>
      <c r="ADC165" s="5"/>
      <c r="ADD165" s="5"/>
      <c r="ADE165" s="5"/>
      <c r="ADF165" s="5"/>
      <c r="ADG165" s="5"/>
      <c r="ADH165" s="5"/>
      <c r="ADI165" s="5"/>
      <c r="ADJ165" s="5"/>
      <c r="ADK165" s="5"/>
      <c r="ADL165" s="5"/>
      <c r="ADM165" s="5"/>
      <c r="ADN165" s="5"/>
      <c r="ADO165" s="5"/>
      <c r="ADP165" s="5"/>
      <c r="ADQ165" s="5"/>
      <c r="ADR165" s="5"/>
      <c r="ADS165" s="5"/>
      <c r="ADT165" s="5"/>
      <c r="ADU165" s="5"/>
      <c r="ADV165" s="5"/>
      <c r="ADW165" s="5"/>
      <c r="ADX165" s="5"/>
      <c r="ADY165" s="5"/>
      <c r="ADZ165" s="5"/>
      <c r="AEA165" s="5"/>
      <c r="AEB165" s="5"/>
      <c r="AEC165" s="5"/>
      <c r="AED165" s="5"/>
      <c r="AEE165" s="5"/>
      <c r="AEF165" s="5"/>
      <c r="AEG165" s="5"/>
      <c r="AEH165" s="5"/>
      <c r="AEI165" s="5"/>
      <c r="AEJ165" s="5"/>
      <c r="AEK165" s="5"/>
      <c r="AEL165" s="5"/>
      <c r="AEM165" s="5"/>
      <c r="AEN165" s="5"/>
      <c r="AEO165" s="5"/>
      <c r="AEP165" s="5"/>
      <c r="AEQ165" s="5"/>
      <c r="AER165" s="5"/>
      <c r="AES165" s="5"/>
      <c r="AET165" s="5"/>
      <c r="AEU165" s="5"/>
      <c r="AEV165" s="5"/>
      <c r="AEW165" s="5"/>
      <c r="AEX165" s="5"/>
      <c r="AEY165" s="5"/>
      <c r="AEZ165" s="5"/>
      <c r="AFA165" s="5"/>
      <c r="AFB165" s="5"/>
      <c r="AFC165" s="5"/>
      <c r="AFD165" s="5"/>
      <c r="AFE165" s="5"/>
      <c r="AFF165" s="5"/>
      <c r="AFG165" s="5"/>
      <c r="AFH165" s="5"/>
      <c r="AFI165" s="5"/>
      <c r="AFJ165" s="5"/>
      <c r="AFK165" s="5"/>
      <c r="AFL165" s="5"/>
      <c r="AFM165" s="5"/>
      <c r="AFN165" s="5"/>
      <c r="AFO165" s="5"/>
      <c r="AFP165" s="5"/>
      <c r="AFQ165" s="5"/>
      <c r="AFR165" s="5"/>
      <c r="AFS165" s="5"/>
      <c r="AFT165" s="5"/>
      <c r="AFU165" s="5"/>
      <c r="AFV165" s="5"/>
      <c r="AFW165" s="5"/>
      <c r="AFX165" s="5"/>
      <c r="AFY165" s="5"/>
      <c r="AFZ165" s="5"/>
      <c r="AGA165" s="5"/>
      <c r="AGB165" s="5"/>
      <c r="AGC165" s="5"/>
      <c r="AGD165" s="5"/>
      <c r="AGE165" s="5"/>
      <c r="AGF165" s="5"/>
      <c r="AGG165" s="5"/>
      <c r="AGH165" s="5"/>
      <c r="AGI165" s="5"/>
      <c r="AGJ165" s="5"/>
      <c r="AGK165" s="5"/>
      <c r="AGL165" s="5"/>
      <c r="AGM165" s="5"/>
      <c r="AGN165" s="5"/>
      <c r="AGO165" s="5"/>
      <c r="AGP165" s="5"/>
      <c r="AGQ165" s="5"/>
      <c r="AGR165" s="5"/>
      <c r="AGS165" s="5"/>
      <c r="AGT165" s="5"/>
      <c r="AGU165" s="5"/>
      <c r="AGV165" s="5"/>
      <c r="AGW165" s="5"/>
      <c r="AGX165" s="5"/>
      <c r="AGY165" s="5"/>
      <c r="AGZ165" s="5"/>
      <c r="AHA165" s="5"/>
      <c r="AHB165" s="5"/>
      <c r="AHC165" s="5"/>
      <c r="AHD165" s="5"/>
      <c r="AHE165" s="5"/>
      <c r="AHF165" s="5"/>
      <c r="AHG165" s="5"/>
      <c r="AHH165" s="5"/>
      <c r="AHI165" s="5"/>
      <c r="AHJ165" s="5"/>
      <c r="AHK165" s="5"/>
      <c r="AHL165" s="5"/>
      <c r="AHM165" s="5"/>
      <c r="AHN165" s="5"/>
      <c r="AHO165" s="5"/>
      <c r="AHP165" s="5"/>
      <c r="AHQ165" s="5"/>
      <c r="AHR165" s="5"/>
      <c r="AHS165" s="5"/>
      <c r="AHT165" s="5"/>
      <c r="AHU165" s="5"/>
      <c r="AHV165" s="5"/>
      <c r="AHW165" s="5"/>
      <c r="AHX165" s="5"/>
      <c r="AHY165" s="5"/>
      <c r="AHZ165" s="5"/>
      <c r="AIA165" s="5"/>
      <c r="AIB165" s="5"/>
      <c r="AIC165" s="5"/>
      <c r="AID165" s="5"/>
      <c r="AIE165" s="5"/>
      <c r="AIF165" s="5"/>
      <c r="AIG165" s="5"/>
      <c r="AIH165" s="5"/>
      <c r="AII165" s="5"/>
      <c r="AIJ165" s="5"/>
      <c r="AIK165" s="5"/>
      <c r="AIL165" s="5"/>
      <c r="AIM165" s="5"/>
      <c r="AIN165" s="5"/>
      <c r="AIO165" s="5"/>
      <c r="AIP165" s="5"/>
      <c r="AIQ165" s="5"/>
      <c r="AIR165" s="5"/>
      <c r="AIS165" s="5"/>
      <c r="AIT165" s="5"/>
      <c r="AIU165" s="5"/>
      <c r="AIV165" s="5"/>
      <c r="AIW165" s="5"/>
      <c r="AIX165" s="5"/>
      <c r="AIY165" s="5"/>
      <c r="AIZ165" s="5"/>
      <c r="AJA165" s="5"/>
      <c r="AJB165" s="5"/>
      <c r="AJC165" s="5"/>
      <c r="AJD165" s="5"/>
      <c r="AJE165" s="5"/>
      <c r="AJF165" s="5"/>
      <c r="AJG165" s="5"/>
      <c r="AJH165" s="5"/>
      <c r="AJI165" s="5"/>
      <c r="AJJ165" s="5"/>
      <c r="AJK165" s="5"/>
      <c r="AJL165" s="5"/>
      <c r="AJM165" s="5"/>
      <c r="AJN165" s="5"/>
      <c r="AJO165" s="5"/>
      <c r="AJP165" s="5"/>
      <c r="AJQ165" s="5"/>
      <c r="AJR165" s="5"/>
      <c r="AJS165" s="5"/>
      <c r="AJT165" s="5"/>
      <c r="AJU165" s="5"/>
      <c r="AJV165" s="5"/>
      <c r="AJW165" s="5"/>
      <c r="AJX165" s="5"/>
      <c r="AJY165" s="5"/>
      <c r="AJZ165" s="5"/>
      <c r="AKA165" s="5"/>
      <c r="AKB165" s="5"/>
      <c r="AKC165" s="5"/>
      <c r="AKD165" s="5"/>
      <c r="AKE165" s="5"/>
      <c r="AKF165" s="5"/>
      <c r="AKG165" s="5"/>
      <c r="AKH165" s="5"/>
      <c r="AKI165" s="5"/>
      <c r="AKJ165" s="5"/>
      <c r="AKK165" s="5"/>
      <c r="AKL165" s="5"/>
      <c r="AKM165" s="5"/>
      <c r="AKN165" s="5"/>
      <c r="AKO165" s="5"/>
      <c r="AKP165" s="5"/>
      <c r="AKQ165" s="5"/>
      <c r="AKR165" s="5"/>
      <c r="AKS165" s="5"/>
      <c r="AKT165" s="5"/>
      <c r="AKU165" s="5"/>
      <c r="AKV165" s="5"/>
      <c r="AKW165" s="5"/>
      <c r="AKX165" s="5"/>
      <c r="AKY165" s="5"/>
      <c r="AKZ165" s="5"/>
      <c r="ALA165" s="5"/>
      <c r="ALB165" s="5"/>
      <c r="ALC165" s="5"/>
      <c r="ALD165" s="5"/>
      <c r="ALE165" s="5"/>
      <c r="ALF165" s="5"/>
      <c r="ALG165" s="5"/>
      <c r="ALH165" s="5"/>
      <c r="ALI165" s="5"/>
      <c r="ALJ165" s="5"/>
      <c r="ALK165" s="5"/>
      <c r="ALL165" s="5"/>
      <c r="ALM165" s="5"/>
      <c r="ALN165" s="5"/>
      <c r="ALO165" s="5"/>
      <c r="ALP165" s="5"/>
      <c r="ALQ165" s="5"/>
      <c r="ALR165" s="5"/>
      <c r="ALS165" s="5"/>
      <c r="ALT165" s="5"/>
      <c r="ALU165" s="5"/>
      <c r="ALV165" s="5"/>
      <c r="ALW165" s="5"/>
      <c r="ALX165" s="5"/>
      <c r="ALY165" s="5"/>
      <c r="ALZ165" s="5"/>
      <c r="AMA165" s="5"/>
      <c r="AMB165" s="5"/>
      <c r="AMC165" s="5"/>
      <c r="AMD165" s="5"/>
      <c r="AME165" s="5"/>
      <c r="AMF165" s="5"/>
      <c r="AMG165" s="5"/>
      <c r="AMH165" s="5"/>
      <c r="AMI165" s="5"/>
      <c r="AMJ165" s="5"/>
      <c r="AMK165" s="5"/>
      <c r="AML165" s="5"/>
      <c r="AMM165" s="5"/>
      <c r="AMN165" s="5"/>
      <c r="AMO165" s="5"/>
      <c r="AMP165" s="5"/>
      <c r="AMQ165" s="5"/>
      <c r="AMR165" s="5"/>
      <c r="AMS165" s="5"/>
      <c r="AMT165" s="5"/>
      <c r="AMU165" s="5"/>
      <c r="AMV165" s="5"/>
      <c r="AMW165" s="5"/>
      <c r="AMX165" s="5"/>
      <c r="AMY165" s="5"/>
      <c r="AMZ165" s="5"/>
      <c r="ANA165" s="5"/>
      <c r="ANB165" s="5"/>
      <c r="ANC165" s="5"/>
      <c r="AND165" s="5"/>
      <c r="ANE165" s="5"/>
      <c r="ANF165" s="5"/>
      <c r="ANG165" s="5"/>
      <c r="ANH165" s="5"/>
      <c r="ANI165" s="5"/>
      <c r="ANJ165" s="5"/>
      <c r="ANK165" s="5"/>
      <c r="ANL165" s="5"/>
      <c r="ANM165" s="5"/>
      <c r="ANN165" s="5"/>
      <c r="ANO165" s="5"/>
      <c r="ANP165" s="5"/>
      <c r="ANQ165" s="5"/>
      <c r="ANR165" s="5"/>
      <c r="ANS165" s="5"/>
      <c r="ANT165" s="5"/>
      <c r="ANU165" s="5"/>
      <c r="ANV165" s="5"/>
      <c r="ANW165" s="5"/>
      <c r="ANX165" s="5"/>
      <c r="ANY165" s="5"/>
      <c r="ANZ165" s="5"/>
      <c r="AOA165" s="5"/>
      <c r="AOB165" s="5"/>
      <c r="AOC165" s="5"/>
      <c r="AOD165" s="5"/>
      <c r="AOE165" s="5"/>
      <c r="AOF165" s="5"/>
      <c r="AOG165" s="5"/>
      <c r="AOH165" s="5"/>
      <c r="AOI165" s="5"/>
      <c r="AOJ165" s="5"/>
      <c r="AOK165" s="5"/>
      <c r="AOL165" s="5"/>
      <c r="AOM165" s="5"/>
      <c r="AON165" s="5"/>
      <c r="AOO165" s="5"/>
      <c r="AOP165" s="5"/>
      <c r="AOQ165" s="5"/>
      <c r="AOR165" s="5"/>
      <c r="AOS165" s="5"/>
      <c r="AOT165" s="5"/>
      <c r="AOU165" s="5"/>
      <c r="AOV165" s="5"/>
      <c r="AOW165" s="5"/>
      <c r="AOX165" s="5"/>
      <c r="AOY165" s="5"/>
      <c r="AOZ165" s="5"/>
      <c r="APA165" s="5"/>
      <c r="APB165" s="5"/>
      <c r="APC165" s="5"/>
      <c r="APD165" s="5"/>
      <c r="APE165" s="5"/>
      <c r="APF165" s="5"/>
      <c r="APG165" s="5"/>
      <c r="APH165" s="5"/>
      <c r="API165" s="5"/>
      <c r="APJ165" s="5"/>
      <c r="APK165" s="5"/>
      <c r="APL165" s="5"/>
      <c r="APM165" s="5"/>
      <c r="APN165" s="5"/>
      <c r="APO165" s="5"/>
      <c r="APP165" s="5"/>
      <c r="APQ165" s="5"/>
      <c r="APR165" s="5"/>
      <c r="APS165" s="5"/>
      <c r="APT165" s="5"/>
      <c r="APU165" s="5"/>
      <c r="APV165" s="5"/>
      <c r="APW165" s="5"/>
      <c r="APX165" s="5"/>
      <c r="APY165" s="5"/>
      <c r="APZ165" s="5"/>
      <c r="AQA165" s="5"/>
      <c r="AQB165" s="5"/>
      <c r="AQC165" s="5"/>
      <c r="AQD165" s="5"/>
      <c r="AQE165" s="5"/>
      <c r="AQF165" s="5"/>
      <c r="AQG165" s="5"/>
      <c r="AQH165" s="5"/>
      <c r="AQI165" s="5"/>
      <c r="AQJ165" s="5"/>
      <c r="AQK165" s="5"/>
      <c r="AQL165" s="5"/>
      <c r="AQM165" s="5"/>
      <c r="AQN165" s="5"/>
      <c r="AQO165" s="5"/>
      <c r="AQP165" s="5"/>
      <c r="AQQ165" s="5"/>
      <c r="AQR165" s="5"/>
      <c r="AQS165" s="5"/>
      <c r="AQT165" s="5"/>
      <c r="AQU165" s="5"/>
      <c r="AQV165" s="5"/>
      <c r="AQW165" s="5"/>
      <c r="AQX165" s="5"/>
      <c r="AQY165" s="5"/>
      <c r="AQZ165" s="5"/>
      <c r="ARA165" s="5"/>
      <c r="ARB165" s="5"/>
      <c r="ARC165" s="5"/>
      <c r="ARD165" s="5"/>
      <c r="ARE165" s="5"/>
      <c r="ARF165" s="5"/>
      <c r="ARG165" s="5"/>
      <c r="ARH165" s="5"/>
      <c r="ARI165" s="5"/>
      <c r="ARJ165" s="5"/>
      <c r="ARK165" s="5"/>
      <c r="ARL165" s="5"/>
      <c r="ARM165" s="5"/>
      <c r="ARN165" s="5"/>
      <c r="ARO165" s="5"/>
      <c r="ARP165" s="5"/>
      <c r="ARQ165" s="5"/>
      <c r="ARR165" s="5"/>
      <c r="ARS165" s="5"/>
      <c r="ART165" s="5"/>
      <c r="ARU165" s="5"/>
      <c r="ARV165" s="5"/>
      <c r="ARW165" s="5"/>
      <c r="ARX165" s="5"/>
      <c r="ARY165" s="5"/>
      <c r="ARZ165" s="5"/>
      <c r="ASA165" s="5"/>
      <c r="ASB165" s="5"/>
      <c r="ASC165" s="5"/>
      <c r="ASD165" s="5"/>
      <c r="ASE165" s="5"/>
      <c r="ASF165" s="5"/>
      <c r="ASG165" s="5"/>
      <c r="ASH165" s="5"/>
      <c r="ASI165" s="5"/>
      <c r="ASJ165" s="5"/>
      <c r="ASK165" s="5"/>
      <c r="ASL165" s="5"/>
      <c r="ASM165" s="5"/>
      <c r="ASN165" s="5"/>
      <c r="ASO165" s="5"/>
      <c r="ASP165" s="5"/>
      <c r="ASQ165" s="5"/>
      <c r="ASR165" s="5"/>
      <c r="ASS165" s="5"/>
      <c r="AST165" s="5"/>
      <c r="ASU165" s="5"/>
      <c r="ASV165" s="5"/>
      <c r="ASW165" s="5"/>
      <c r="ASX165" s="5"/>
      <c r="ASY165" s="5"/>
      <c r="ASZ165" s="5"/>
      <c r="ATA165" s="5"/>
      <c r="ATB165" s="5"/>
      <c r="ATC165" s="5"/>
      <c r="ATD165" s="5"/>
      <c r="ATE165" s="5"/>
      <c r="ATF165" s="5"/>
      <c r="ATG165" s="5"/>
      <c r="ATH165" s="5"/>
      <c r="ATI165" s="5"/>
      <c r="ATJ165" s="5"/>
      <c r="ATK165" s="5"/>
      <c r="ATL165" s="5"/>
      <c r="ATM165" s="5"/>
      <c r="ATN165" s="5"/>
      <c r="ATO165" s="5"/>
      <c r="ATP165" s="5"/>
      <c r="ATQ165" s="5"/>
      <c r="ATR165" s="5"/>
      <c r="ATS165" s="5"/>
      <c r="ATT165" s="5"/>
      <c r="ATU165" s="5"/>
      <c r="ATV165" s="5"/>
      <c r="ATW165" s="5"/>
      <c r="ATX165" s="5"/>
      <c r="ATY165" s="5"/>
      <c r="ATZ165" s="5"/>
      <c r="AUA165" s="5"/>
      <c r="AUB165" s="5"/>
      <c r="AUC165" s="5"/>
      <c r="AUD165" s="5"/>
      <c r="AUE165" s="5"/>
      <c r="AUF165" s="5"/>
      <c r="AUG165" s="5"/>
      <c r="AUH165" s="5"/>
      <c r="AUI165" s="5"/>
      <c r="AUJ165" s="5"/>
      <c r="AUK165" s="5"/>
      <c r="AUL165" s="5"/>
      <c r="AUM165" s="5"/>
      <c r="AUN165" s="5"/>
      <c r="AUO165" s="5"/>
      <c r="AUP165" s="5"/>
      <c r="AUQ165" s="5"/>
      <c r="AUR165" s="5"/>
      <c r="AUS165" s="5"/>
      <c r="AUT165" s="5"/>
      <c r="AUU165" s="5"/>
      <c r="AUV165" s="5"/>
      <c r="AUW165" s="5"/>
      <c r="AUX165" s="5"/>
      <c r="AUY165" s="5"/>
      <c r="AUZ165" s="5"/>
      <c r="AVA165" s="5"/>
      <c r="AVB165" s="5"/>
      <c r="AVC165" s="5"/>
      <c r="AVD165" s="5"/>
      <c r="AVE165" s="5"/>
      <c r="AVF165" s="5"/>
      <c r="AVG165" s="5"/>
      <c r="AVH165" s="5"/>
      <c r="AVI165" s="5"/>
      <c r="AVJ165" s="5"/>
      <c r="AVK165" s="5"/>
      <c r="AVL165" s="5"/>
      <c r="AVM165" s="5"/>
      <c r="AVN165" s="5"/>
      <c r="AVO165" s="5"/>
      <c r="AVP165" s="5"/>
      <c r="AVQ165" s="5"/>
      <c r="AVR165" s="5"/>
      <c r="AVS165" s="5"/>
      <c r="AVT165" s="5"/>
      <c r="AVU165" s="5"/>
      <c r="AVV165" s="5"/>
      <c r="AVW165" s="5"/>
      <c r="AVX165" s="5"/>
      <c r="AVY165" s="5"/>
      <c r="AVZ165" s="5"/>
      <c r="AWA165" s="5"/>
      <c r="AWB165" s="5"/>
      <c r="AWC165" s="5"/>
      <c r="AWD165" s="5"/>
      <c r="AWE165" s="5"/>
      <c r="AWF165" s="5"/>
      <c r="AWG165" s="5"/>
      <c r="AWH165" s="5"/>
      <c r="AWI165" s="5"/>
      <c r="AWJ165" s="5"/>
      <c r="AWK165" s="5"/>
      <c r="AWL165" s="5"/>
      <c r="AWM165" s="5"/>
      <c r="AWN165" s="5"/>
      <c r="AWO165" s="5"/>
      <c r="AWP165" s="5"/>
      <c r="AWQ165" s="5"/>
      <c r="AWR165" s="5"/>
      <c r="AWS165" s="5"/>
      <c r="AWT165" s="5"/>
      <c r="AWU165" s="5"/>
      <c r="AWV165" s="5"/>
      <c r="AWW165" s="5"/>
      <c r="AWX165" s="5"/>
      <c r="AWY165" s="5"/>
      <c r="AWZ165" s="5"/>
      <c r="AXA165" s="5"/>
      <c r="AXB165" s="5"/>
      <c r="AXC165" s="5"/>
      <c r="AXD165" s="5"/>
      <c r="AXE165" s="5"/>
      <c r="AXF165" s="5"/>
      <c r="AXG165" s="5"/>
      <c r="AXH165" s="5"/>
      <c r="AXI165" s="5"/>
      <c r="AXJ165" s="5"/>
      <c r="AXK165" s="5"/>
      <c r="AXL165" s="5"/>
      <c r="AXM165" s="5"/>
      <c r="AXN165" s="5"/>
      <c r="AXO165" s="5"/>
      <c r="AXP165" s="5"/>
      <c r="AXQ165" s="5"/>
      <c r="AXR165" s="5"/>
      <c r="AXS165" s="5"/>
      <c r="AXT165" s="5"/>
      <c r="AXU165" s="5"/>
      <c r="AXV165" s="5"/>
      <c r="AXW165" s="5"/>
      <c r="AXX165" s="5"/>
      <c r="AXY165" s="5"/>
      <c r="AXZ165" s="5"/>
      <c r="AYA165" s="5"/>
      <c r="AYB165" s="5"/>
      <c r="AYC165" s="5"/>
      <c r="AYD165" s="5"/>
      <c r="AYE165" s="5"/>
      <c r="AYF165" s="5"/>
      <c r="AYG165" s="5"/>
      <c r="AYH165" s="5"/>
      <c r="AYI165" s="5"/>
      <c r="AYJ165" s="5"/>
      <c r="AYK165" s="5"/>
      <c r="AYL165" s="5"/>
      <c r="AYM165" s="5"/>
      <c r="AYN165" s="5"/>
      <c r="AYO165" s="5"/>
      <c r="AYP165" s="5"/>
      <c r="AYQ165" s="5"/>
      <c r="AYR165" s="5"/>
      <c r="AYS165" s="5"/>
      <c r="AYT165" s="5"/>
      <c r="AYU165" s="5"/>
      <c r="AYV165" s="5"/>
      <c r="AYW165" s="5"/>
      <c r="AYX165" s="5"/>
      <c r="AYY165" s="5"/>
      <c r="AYZ165" s="5"/>
      <c r="AZA165" s="5"/>
      <c r="AZB165" s="5"/>
      <c r="AZC165" s="5"/>
      <c r="AZD165" s="5"/>
      <c r="AZE165" s="5"/>
      <c r="AZF165" s="5"/>
      <c r="AZG165" s="5"/>
      <c r="AZH165" s="5"/>
      <c r="AZI165" s="5"/>
      <c r="AZJ165" s="5"/>
      <c r="AZK165" s="5"/>
      <c r="AZL165" s="5"/>
      <c r="AZM165" s="5"/>
      <c r="AZN165" s="5"/>
      <c r="AZO165" s="5"/>
      <c r="AZP165" s="5"/>
      <c r="AZQ165" s="5"/>
      <c r="AZR165" s="5"/>
      <c r="AZS165" s="5"/>
      <c r="AZT165" s="5"/>
      <c r="AZU165" s="5"/>
      <c r="AZV165" s="5"/>
      <c r="AZW165" s="5"/>
      <c r="AZX165" s="5"/>
      <c r="AZY165" s="5"/>
      <c r="AZZ165" s="5"/>
      <c r="BAA165" s="5"/>
      <c r="BAB165" s="5"/>
      <c r="BAC165" s="5"/>
      <c r="BAD165" s="5"/>
      <c r="BAE165" s="5"/>
      <c r="BAF165" s="5"/>
      <c r="BAG165" s="5"/>
      <c r="BAH165" s="5"/>
      <c r="BAI165" s="5"/>
      <c r="BAJ165" s="5"/>
      <c r="BAK165" s="5"/>
      <c r="BAL165" s="5"/>
      <c r="BAM165" s="5"/>
      <c r="BAN165" s="5"/>
      <c r="BAO165" s="5"/>
      <c r="BAP165" s="5"/>
      <c r="BAQ165" s="5"/>
      <c r="BAR165" s="5"/>
      <c r="BAS165" s="5"/>
      <c r="BAT165" s="5"/>
      <c r="BAU165" s="5"/>
      <c r="BAV165" s="5"/>
      <c r="BAW165" s="5"/>
      <c r="BAX165" s="5"/>
      <c r="BAY165" s="5"/>
      <c r="BAZ165" s="5"/>
      <c r="BBA165" s="5"/>
      <c r="BBB165" s="5"/>
      <c r="BBC165" s="5"/>
      <c r="BBD165" s="5"/>
      <c r="BBE165" s="5"/>
      <c r="BBF165" s="5"/>
      <c r="BBG165" s="5"/>
      <c r="BBH165" s="5"/>
      <c r="BBI165" s="5"/>
      <c r="BBJ165" s="5"/>
      <c r="BBK165" s="5"/>
      <c r="BBL165" s="5"/>
      <c r="BBM165" s="5"/>
      <c r="BBN165" s="5"/>
      <c r="BBO165" s="5"/>
      <c r="BBP165" s="5"/>
      <c r="BBQ165" s="5"/>
      <c r="BBR165" s="5"/>
      <c r="BBS165" s="5"/>
      <c r="BBT165" s="5"/>
      <c r="BBU165" s="5"/>
      <c r="BBV165" s="5"/>
      <c r="BBW165" s="5"/>
      <c r="BBX165" s="5"/>
      <c r="BBY165" s="5"/>
      <c r="BBZ165" s="5"/>
      <c r="BCA165" s="5"/>
      <c r="BCB165" s="5"/>
      <c r="BCC165" s="5"/>
      <c r="BCD165" s="5"/>
      <c r="BCE165" s="5"/>
      <c r="BCF165" s="5"/>
      <c r="BCG165" s="5"/>
      <c r="BCH165" s="5"/>
      <c r="BCI165" s="5"/>
      <c r="BCJ165" s="5"/>
      <c r="BCK165" s="5"/>
      <c r="BCL165" s="5"/>
      <c r="BCM165" s="5"/>
      <c r="BCN165" s="5"/>
      <c r="BCO165" s="5"/>
      <c r="BCP165" s="5"/>
      <c r="BCQ165" s="5"/>
      <c r="BCR165" s="5"/>
      <c r="BCS165" s="5"/>
      <c r="BCT165" s="5"/>
      <c r="BCU165" s="5"/>
      <c r="BCV165" s="5"/>
      <c r="BCW165" s="5"/>
      <c r="BCX165" s="5"/>
      <c r="BCY165" s="5"/>
      <c r="BCZ165" s="5"/>
      <c r="BDA165" s="5"/>
      <c r="BDB165" s="5"/>
      <c r="BDC165" s="5"/>
      <c r="BDD165" s="5"/>
      <c r="BDE165" s="5"/>
      <c r="BDF165" s="5"/>
      <c r="BDG165" s="5"/>
      <c r="BDH165" s="5"/>
      <c r="BDI165" s="5"/>
      <c r="BDJ165" s="5"/>
      <c r="BDK165" s="5"/>
      <c r="BDL165" s="5"/>
      <c r="BDM165" s="5"/>
      <c r="BDN165" s="5"/>
      <c r="BDO165" s="5"/>
      <c r="BDP165" s="5"/>
      <c r="BDQ165" s="5"/>
      <c r="BDR165" s="5"/>
      <c r="BDS165" s="5"/>
      <c r="BDT165" s="5"/>
      <c r="BDU165" s="5"/>
      <c r="BDV165" s="5"/>
      <c r="BDW165" s="5"/>
      <c r="BDX165" s="5"/>
      <c r="BDY165" s="5"/>
      <c r="BDZ165" s="5"/>
      <c r="BEA165" s="5"/>
      <c r="BEB165" s="5"/>
      <c r="BEC165" s="5"/>
      <c r="BED165" s="5"/>
      <c r="BEE165" s="5"/>
      <c r="BEF165" s="5"/>
      <c r="BEG165" s="5"/>
      <c r="BEH165" s="5"/>
      <c r="BEI165" s="5"/>
      <c r="BEJ165" s="5"/>
      <c r="BEK165" s="5"/>
      <c r="BEL165" s="5"/>
      <c r="BEM165" s="5"/>
      <c r="BEN165" s="5"/>
      <c r="BEO165" s="5"/>
      <c r="BEP165" s="5"/>
      <c r="BEQ165" s="5"/>
      <c r="BER165" s="5"/>
      <c r="BES165" s="5"/>
      <c r="BET165" s="5"/>
      <c r="BEU165" s="5"/>
      <c r="BEV165" s="5"/>
      <c r="BEW165" s="5"/>
      <c r="BEX165" s="5"/>
      <c r="BEY165" s="5"/>
      <c r="BEZ165" s="5"/>
      <c r="BFA165" s="5"/>
      <c r="BFB165" s="5"/>
      <c r="BFC165" s="5"/>
      <c r="BFD165" s="5"/>
      <c r="BFE165" s="5"/>
      <c r="BFF165" s="5"/>
      <c r="BFG165" s="5"/>
      <c r="BFH165" s="5"/>
      <c r="BFI165" s="5"/>
      <c r="BFJ165" s="5"/>
      <c r="BFK165" s="5"/>
      <c r="BFL165" s="5"/>
      <c r="BFM165" s="5"/>
      <c r="BFN165" s="5"/>
      <c r="BFO165" s="5"/>
      <c r="BFP165" s="5"/>
      <c r="BFQ165" s="5"/>
      <c r="BFR165" s="5"/>
      <c r="BFS165" s="5"/>
      <c r="BFT165" s="5"/>
      <c r="BFU165" s="5"/>
      <c r="BFV165" s="5"/>
      <c r="BFW165" s="5"/>
      <c r="BFX165" s="5"/>
      <c r="BFY165" s="5"/>
      <c r="BFZ165" s="5"/>
      <c r="BGA165" s="5"/>
      <c r="BGB165" s="5"/>
      <c r="BGC165" s="5"/>
      <c r="BGD165" s="5"/>
      <c r="BGE165" s="5"/>
      <c r="BGF165" s="5"/>
      <c r="BGG165" s="5"/>
      <c r="BGH165" s="5"/>
      <c r="BGI165" s="5"/>
      <c r="BGJ165" s="5"/>
      <c r="BGK165" s="5"/>
      <c r="BGL165" s="5"/>
      <c r="BGM165" s="5"/>
      <c r="BGN165" s="5"/>
      <c r="BGO165" s="5"/>
      <c r="BGP165" s="5"/>
      <c r="BGQ165" s="5"/>
      <c r="BGR165" s="5"/>
      <c r="BGS165" s="5"/>
      <c r="BGT165" s="5"/>
      <c r="BGU165" s="5"/>
      <c r="BGV165" s="5"/>
      <c r="BGW165" s="5"/>
      <c r="BGX165" s="5"/>
      <c r="BGY165" s="5"/>
      <c r="BGZ165" s="5"/>
      <c r="BHA165" s="5"/>
      <c r="BHB165" s="5"/>
      <c r="BHC165" s="5"/>
      <c r="BHD165" s="5"/>
      <c r="BHE165" s="5"/>
      <c r="BHF165" s="5"/>
      <c r="BHG165" s="5"/>
      <c r="BHH165" s="5"/>
      <c r="BHI165" s="5"/>
      <c r="BHJ165" s="5"/>
      <c r="BHK165" s="5"/>
      <c r="BHL165" s="5"/>
      <c r="BHM165" s="5"/>
      <c r="BHN165" s="5"/>
      <c r="BHO165" s="5"/>
      <c r="BHP165" s="5"/>
      <c r="BHQ165" s="5"/>
      <c r="BHR165" s="5"/>
      <c r="BHS165" s="5"/>
      <c r="BHT165" s="5"/>
      <c r="BHU165" s="5"/>
      <c r="BHV165" s="5"/>
      <c r="BHW165" s="5"/>
      <c r="BHX165" s="5"/>
      <c r="BHY165" s="5"/>
      <c r="BHZ165" s="5"/>
      <c r="BIA165" s="5"/>
      <c r="BIB165" s="5"/>
      <c r="BIC165" s="5"/>
      <c r="BID165" s="5"/>
      <c r="BIE165" s="5"/>
      <c r="BIF165" s="5"/>
      <c r="BIG165" s="5"/>
      <c r="BIH165" s="5"/>
      <c r="BII165" s="5"/>
      <c r="BIJ165" s="5"/>
      <c r="BIK165" s="5"/>
      <c r="BIL165" s="5"/>
      <c r="BIM165" s="5"/>
      <c r="BIN165" s="5"/>
      <c r="BIO165" s="5"/>
      <c r="BIP165" s="5"/>
      <c r="BIQ165" s="5"/>
      <c r="BIR165" s="5"/>
      <c r="BIS165" s="5"/>
      <c r="BIT165" s="5"/>
      <c r="BIU165" s="5"/>
      <c r="BIV165" s="5"/>
      <c r="BIW165" s="5"/>
      <c r="BIX165" s="5"/>
      <c r="BIY165" s="5"/>
      <c r="BIZ165" s="5"/>
      <c r="BJA165" s="5"/>
      <c r="BJB165" s="5"/>
      <c r="BJC165" s="5"/>
      <c r="BJD165" s="5"/>
      <c r="BJE165" s="5"/>
      <c r="BJF165" s="5"/>
      <c r="BJG165" s="5"/>
      <c r="BJH165" s="5"/>
      <c r="BJI165" s="5"/>
      <c r="BJJ165" s="5"/>
      <c r="BJK165" s="5"/>
      <c r="BJL165" s="5"/>
      <c r="BJM165" s="5"/>
      <c r="BJN165" s="5"/>
      <c r="BJO165" s="5"/>
      <c r="BJP165" s="5"/>
      <c r="BJQ165" s="5"/>
      <c r="BJR165" s="5"/>
      <c r="BJS165" s="5"/>
      <c r="BJT165" s="5"/>
      <c r="BJU165" s="5"/>
      <c r="BJV165" s="5"/>
      <c r="BJW165" s="5"/>
      <c r="BJX165" s="5"/>
      <c r="BJY165" s="5"/>
      <c r="BJZ165" s="5"/>
      <c r="BKA165" s="5"/>
      <c r="BKB165" s="5"/>
      <c r="BKC165" s="5"/>
      <c r="BKD165" s="5"/>
      <c r="BKE165" s="5"/>
      <c r="BKF165" s="5"/>
      <c r="BKG165" s="5"/>
      <c r="BKH165" s="5"/>
      <c r="BKI165" s="5"/>
      <c r="BKJ165" s="5"/>
      <c r="BKK165" s="5"/>
      <c r="BKL165" s="5"/>
      <c r="BKM165" s="5"/>
      <c r="BKN165" s="5"/>
      <c r="BKO165" s="5"/>
      <c r="BKP165" s="5"/>
      <c r="BKQ165" s="5"/>
      <c r="BKR165" s="5"/>
      <c r="BKS165" s="5"/>
      <c r="BKT165" s="5"/>
      <c r="BKU165" s="5"/>
      <c r="BKV165" s="5"/>
      <c r="BKW165" s="5"/>
      <c r="BKX165" s="5"/>
      <c r="BKY165" s="5"/>
      <c r="BKZ165" s="5"/>
      <c r="BLA165" s="5"/>
      <c r="BLB165" s="5"/>
      <c r="BLC165" s="5"/>
      <c r="BLD165" s="5"/>
      <c r="BLE165" s="5"/>
      <c r="BLF165" s="5"/>
      <c r="BLG165" s="5"/>
      <c r="BLH165" s="5"/>
      <c r="BLI165" s="5"/>
      <c r="BLJ165" s="5"/>
      <c r="BLK165" s="5"/>
      <c r="BLL165" s="5"/>
      <c r="BLM165" s="5"/>
      <c r="BLN165" s="5"/>
      <c r="BLO165" s="5"/>
      <c r="BLP165" s="5"/>
      <c r="BLQ165" s="5"/>
      <c r="BLR165" s="5"/>
      <c r="BLS165" s="5"/>
      <c r="BLT165" s="5"/>
      <c r="BLU165" s="5"/>
      <c r="BLV165" s="5"/>
      <c r="BLW165" s="5"/>
      <c r="BLX165" s="5"/>
      <c r="BLY165" s="5"/>
      <c r="BLZ165" s="5"/>
      <c r="BMA165" s="5"/>
      <c r="BMB165" s="5"/>
      <c r="BMC165" s="5"/>
      <c r="BMD165" s="5"/>
      <c r="BME165" s="5"/>
      <c r="BMF165" s="5"/>
      <c r="BMG165" s="5"/>
      <c r="BMH165" s="5"/>
      <c r="BMI165" s="5"/>
      <c r="BMJ165" s="5"/>
      <c r="BMK165" s="5"/>
      <c r="BML165" s="5"/>
      <c r="BMM165" s="5"/>
      <c r="BMN165" s="5"/>
      <c r="BMO165" s="5"/>
      <c r="BMP165" s="5"/>
      <c r="BMQ165" s="5"/>
      <c r="BMR165" s="5"/>
      <c r="BMS165" s="5"/>
      <c r="BMT165" s="5"/>
      <c r="BMU165" s="5"/>
      <c r="BMV165" s="5"/>
      <c r="BMW165" s="5"/>
      <c r="BMX165" s="5"/>
      <c r="BMY165" s="5"/>
      <c r="BMZ165" s="5"/>
      <c r="BNA165" s="5"/>
      <c r="BNB165" s="5"/>
      <c r="BNC165" s="5"/>
      <c r="BND165" s="5"/>
      <c r="BNE165" s="5"/>
      <c r="BNF165" s="5"/>
      <c r="BNG165" s="5"/>
      <c r="BNH165" s="5"/>
      <c r="BNI165" s="5"/>
      <c r="BNJ165" s="5"/>
      <c r="BNK165" s="5"/>
      <c r="BNL165" s="5"/>
      <c r="BNM165" s="5"/>
      <c r="BNN165" s="5"/>
      <c r="BNO165" s="5"/>
      <c r="BNP165" s="5"/>
      <c r="BNQ165" s="5"/>
      <c r="BNR165" s="5"/>
      <c r="BNS165" s="5"/>
      <c r="BNT165" s="5"/>
      <c r="BNU165" s="5"/>
      <c r="BNV165" s="5"/>
      <c r="BNW165" s="5"/>
      <c r="BNX165" s="5"/>
      <c r="BNY165" s="5"/>
      <c r="BNZ165" s="5"/>
      <c r="BOA165" s="5"/>
      <c r="BOB165" s="5"/>
      <c r="BOC165" s="5"/>
      <c r="BOD165" s="5"/>
      <c r="BOE165" s="5"/>
      <c r="BOF165" s="5"/>
      <c r="BOG165" s="5"/>
      <c r="BOH165" s="5"/>
      <c r="BOI165" s="5"/>
      <c r="BOJ165" s="5"/>
      <c r="BOK165" s="5"/>
      <c r="BOL165" s="5"/>
      <c r="BOM165" s="5"/>
      <c r="BON165" s="5"/>
      <c r="BOO165" s="5"/>
      <c r="BOP165" s="5"/>
      <c r="BOQ165" s="5"/>
      <c r="BOR165" s="5"/>
      <c r="BOS165" s="5"/>
      <c r="BOT165" s="5"/>
      <c r="BOU165" s="5"/>
      <c r="BOV165" s="5"/>
      <c r="BOW165" s="5"/>
      <c r="BOX165" s="5"/>
      <c r="BOY165" s="5"/>
      <c r="BOZ165" s="5"/>
      <c r="BPA165" s="5"/>
      <c r="BPB165" s="5"/>
      <c r="BPC165" s="5"/>
      <c r="BPD165" s="5"/>
      <c r="BPE165" s="5"/>
      <c r="BPF165" s="5"/>
      <c r="BPG165" s="5"/>
      <c r="BPH165" s="5"/>
      <c r="BPI165" s="5"/>
      <c r="BPJ165" s="5"/>
      <c r="BPK165" s="5"/>
      <c r="BPL165" s="5"/>
      <c r="BPM165" s="5"/>
      <c r="BPN165" s="5"/>
      <c r="BPO165" s="5"/>
      <c r="BPP165" s="5"/>
      <c r="BPQ165" s="5"/>
      <c r="BPR165" s="5"/>
      <c r="BPS165" s="5"/>
      <c r="BPT165" s="5"/>
      <c r="BPU165" s="5"/>
      <c r="BPV165" s="5"/>
      <c r="BPW165" s="5"/>
      <c r="BPX165" s="5"/>
      <c r="BPY165" s="5"/>
      <c r="BPZ165" s="5"/>
      <c r="BQA165" s="5"/>
      <c r="BQB165" s="5"/>
      <c r="BQC165" s="5"/>
      <c r="BQD165" s="5"/>
      <c r="BQE165" s="5"/>
      <c r="BQF165" s="5"/>
      <c r="BQG165" s="5"/>
      <c r="BQH165" s="5"/>
      <c r="BQI165" s="5"/>
      <c r="BQJ165" s="5"/>
      <c r="BQK165" s="5"/>
      <c r="BQL165" s="5"/>
      <c r="BQM165" s="5"/>
      <c r="BQN165" s="5"/>
      <c r="BQO165" s="5"/>
      <c r="BQP165" s="5"/>
      <c r="BQQ165" s="5"/>
      <c r="BQR165" s="5"/>
      <c r="BQS165" s="5"/>
      <c r="BQT165" s="5"/>
      <c r="BQU165" s="5"/>
      <c r="BQV165" s="5"/>
      <c r="BQW165" s="5"/>
      <c r="BQX165" s="5"/>
      <c r="BQY165" s="5"/>
      <c r="BQZ165" s="5"/>
      <c r="BRA165" s="5"/>
      <c r="BRB165" s="5"/>
      <c r="BRC165" s="5"/>
      <c r="BRD165" s="5"/>
      <c r="BRE165" s="5"/>
      <c r="BRF165" s="5"/>
      <c r="BRG165" s="5"/>
      <c r="BRH165" s="5"/>
      <c r="BRI165" s="5"/>
      <c r="BRJ165" s="5"/>
      <c r="BRK165" s="5"/>
      <c r="BRL165" s="5"/>
      <c r="BRM165" s="5"/>
      <c r="BRN165" s="5"/>
      <c r="BRO165" s="5"/>
      <c r="BRP165" s="5"/>
      <c r="BRQ165" s="5"/>
      <c r="BRR165" s="5"/>
      <c r="BRS165" s="5"/>
      <c r="BRT165" s="5"/>
      <c r="BRU165" s="5"/>
      <c r="BRV165" s="5"/>
      <c r="BRW165" s="5"/>
      <c r="BRX165" s="5"/>
      <c r="BRY165" s="5"/>
      <c r="BRZ165" s="5"/>
      <c r="BSA165" s="5"/>
      <c r="BSB165" s="5"/>
      <c r="BSC165" s="5"/>
      <c r="BSD165" s="5"/>
      <c r="BSE165" s="5"/>
      <c r="BSF165" s="5"/>
      <c r="BSG165" s="5"/>
      <c r="BSH165" s="5"/>
      <c r="BSI165" s="5"/>
      <c r="BSJ165" s="5"/>
      <c r="BSK165" s="5"/>
      <c r="BSL165" s="5"/>
      <c r="BSM165" s="5"/>
      <c r="BSN165" s="5"/>
      <c r="BSO165" s="5"/>
      <c r="BSP165" s="5"/>
      <c r="BSQ165" s="5"/>
      <c r="BSR165" s="5"/>
      <c r="BSS165" s="5"/>
      <c r="BST165" s="5"/>
      <c r="BSU165" s="5"/>
      <c r="BSV165" s="5"/>
      <c r="BSW165" s="5"/>
      <c r="BSX165" s="5"/>
      <c r="BSY165" s="5"/>
      <c r="BSZ165" s="5"/>
      <c r="BTA165" s="5"/>
      <c r="BTB165" s="5"/>
      <c r="BTC165" s="5"/>
      <c r="BTD165" s="5"/>
      <c r="BTE165" s="5"/>
      <c r="BTF165" s="5"/>
      <c r="BTG165" s="5"/>
      <c r="BTH165" s="5"/>
      <c r="BTI165" s="5"/>
      <c r="BTJ165" s="5"/>
      <c r="BTK165" s="5"/>
      <c r="BTL165" s="5"/>
      <c r="BTM165" s="5"/>
      <c r="BTN165" s="5"/>
      <c r="BTO165" s="5"/>
      <c r="BTP165" s="5"/>
      <c r="BTQ165" s="5"/>
      <c r="BTR165" s="5"/>
      <c r="BTS165" s="5"/>
      <c r="BTT165" s="5"/>
      <c r="BTU165" s="5"/>
      <c r="BTV165" s="5"/>
      <c r="BTW165" s="5"/>
      <c r="BTX165" s="5"/>
      <c r="BTY165" s="5"/>
      <c r="BTZ165" s="5"/>
      <c r="BUA165" s="5"/>
      <c r="BUB165" s="5"/>
      <c r="BUC165" s="5"/>
      <c r="BUD165" s="5"/>
      <c r="BUE165" s="5"/>
      <c r="BUF165" s="5"/>
      <c r="BUG165" s="5"/>
      <c r="BUH165" s="5"/>
      <c r="BUI165" s="5"/>
      <c r="BUJ165" s="5"/>
      <c r="BUK165" s="5"/>
      <c r="BUL165" s="5"/>
      <c r="BUM165" s="5"/>
      <c r="BUN165" s="5"/>
      <c r="BUO165" s="5"/>
      <c r="BUP165" s="5"/>
      <c r="BUQ165" s="5"/>
      <c r="BUR165" s="5"/>
      <c r="BUS165" s="5"/>
      <c r="BUT165" s="5"/>
      <c r="BUU165" s="5"/>
      <c r="BUV165" s="5"/>
      <c r="BUW165" s="5"/>
      <c r="BUX165" s="5"/>
      <c r="BUY165" s="5"/>
      <c r="BUZ165" s="5"/>
      <c r="BVA165" s="5"/>
      <c r="BVB165" s="5"/>
      <c r="BVC165" s="5"/>
      <c r="BVD165" s="5"/>
      <c r="BVE165" s="5"/>
      <c r="BVF165" s="5"/>
      <c r="BVG165" s="5"/>
      <c r="BVH165" s="5"/>
      <c r="BVI165" s="5"/>
      <c r="BVJ165" s="5"/>
      <c r="BVK165" s="5"/>
      <c r="BVL165" s="5"/>
      <c r="BVM165" s="5"/>
      <c r="BVN165" s="5"/>
      <c r="BVO165" s="5"/>
      <c r="BVP165" s="5"/>
      <c r="BVQ165" s="5"/>
      <c r="BVR165" s="5"/>
      <c r="BVS165" s="5"/>
      <c r="BVT165" s="5"/>
      <c r="BVU165" s="5"/>
      <c r="BVV165" s="5"/>
      <c r="BVW165" s="5"/>
      <c r="BVX165" s="5"/>
      <c r="BVY165" s="5"/>
      <c r="BVZ165" s="5"/>
      <c r="BWA165" s="5"/>
      <c r="BWB165" s="5"/>
      <c r="BWC165" s="5"/>
      <c r="BWD165" s="5"/>
      <c r="BWE165" s="5"/>
      <c r="BWF165" s="5"/>
      <c r="BWG165" s="5"/>
      <c r="BWH165" s="5"/>
      <c r="BWI165" s="5"/>
      <c r="BWJ165" s="5"/>
      <c r="BWK165" s="5"/>
      <c r="BWL165" s="5"/>
      <c r="BWM165" s="5"/>
      <c r="BWN165" s="5"/>
      <c r="BWO165" s="5"/>
      <c r="BWP165" s="5"/>
      <c r="BWQ165" s="5"/>
      <c r="BWR165" s="5"/>
      <c r="BWS165" s="5"/>
      <c r="BWT165" s="5"/>
      <c r="BWU165" s="5"/>
      <c r="BWV165" s="5"/>
      <c r="BWW165" s="5"/>
      <c r="BWX165" s="5"/>
      <c r="BWY165" s="5"/>
      <c r="BWZ165" s="5"/>
      <c r="BXA165" s="5"/>
      <c r="BXB165" s="5"/>
      <c r="BXC165" s="5"/>
      <c r="BXD165" s="5"/>
      <c r="BXE165" s="5"/>
      <c r="BXF165" s="5"/>
      <c r="BXG165" s="5"/>
      <c r="BXH165" s="5"/>
      <c r="BXI165" s="5"/>
      <c r="BXJ165" s="5"/>
      <c r="BXK165" s="5"/>
      <c r="BXL165" s="5"/>
      <c r="BXM165" s="5"/>
      <c r="BXN165" s="5"/>
      <c r="BXO165" s="5"/>
      <c r="BXP165" s="5"/>
      <c r="BXQ165" s="5"/>
      <c r="BXR165" s="5"/>
      <c r="BXS165" s="5"/>
      <c r="BXT165" s="5"/>
      <c r="BXU165" s="5"/>
      <c r="BXV165" s="5"/>
      <c r="BXW165" s="5"/>
      <c r="BXX165" s="5"/>
      <c r="BXY165" s="5"/>
      <c r="BXZ165" s="5"/>
      <c r="BYA165" s="5"/>
      <c r="BYB165" s="5"/>
      <c r="BYC165" s="5"/>
      <c r="BYD165" s="5"/>
      <c r="BYE165" s="5"/>
      <c r="BYF165" s="5"/>
      <c r="BYG165" s="5"/>
      <c r="BYH165" s="5"/>
      <c r="BYI165" s="5"/>
      <c r="BYJ165" s="5"/>
      <c r="BYK165" s="5"/>
      <c r="BYL165" s="5"/>
      <c r="BYM165" s="5"/>
      <c r="BYN165" s="5"/>
      <c r="BYO165" s="5"/>
      <c r="BYP165" s="5"/>
      <c r="BYQ165" s="5"/>
      <c r="BYR165" s="5"/>
      <c r="BYS165" s="5"/>
      <c r="BYT165" s="5"/>
      <c r="BYU165" s="5"/>
      <c r="BYV165" s="5"/>
      <c r="BYW165" s="5"/>
      <c r="BYX165" s="5"/>
      <c r="BYY165" s="5"/>
      <c r="BYZ165" s="5"/>
      <c r="BZA165" s="5"/>
      <c r="BZB165" s="5"/>
      <c r="BZC165" s="5"/>
      <c r="BZD165" s="5"/>
      <c r="BZE165" s="5"/>
      <c r="BZF165" s="5"/>
      <c r="BZG165" s="5"/>
      <c r="BZH165" s="5"/>
      <c r="BZI165" s="5"/>
      <c r="BZJ165" s="5"/>
      <c r="BZK165" s="5"/>
      <c r="BZL165" s="5"/>
      <c r="BZM165" s="5"/>
      <c r="BZN165" s="5"/>
      <c r="BZO165" s="5"/>
      <c r="BZP165" s="5"/>
      <c r="BZQ165" s="5"/>
      <c r="BZR165" s="5"/>
      <c r="BZS165" s="5"/>
      <c r="BZT165" s="5"/>
      <c r="BZU165" s="5"/>
      <c r="BZV165" s="5"/>
      <c r="BZW165" s="5"/>
      <c r="BZX165" s="5"/>
      <c r="BZY165" s="5"/>
      <c r="BZZ165" s="5"/>
      <c r="CAA165" s="5"/>
      <c r="CAB165" s="5"/>
      <c r="CAC165" s="5"/>
      <c r="CAD165" s="5"/>
      <c r="CAE165" s="5"/>
      <c r="CAF165" s="5"/>
      <c r="CAG165" s="5"/>
      <c r="CAH165" s="5"/>
      <c r="CAI165" s="5"/>
      <c r="CAJ165" s="5"/>
      <c r="CAK165" s="5"/>
      <c r="CAL165" s="5"/>
      <c r="CAM165" s="5"/>
      <c r="CAN165" s="5"/>
      <c r="CAO165" s="5"/>
      <c r="CAP165" s="5"/>
      <c r="CAQ165" s="5"/>
      <c r="CAR165" s="5"/>
      <c r="CAS165" s="5"/>
      <c r="CAT165" s="5"/>
      <c r="CAU165" s="5"/>
      <c r="CAV165" s="5"/>
      <c r="CAW165" s="5"/>
      <c r="CAX165" s="5"/>
      <c r="CAY165" s="5"/>
      <c r="CAZ165" s="5"/>
      <c r="CBA165" s="5"/>
      <c r="CBB165" s="5"/>
      <c r="CBC165" s="5"/>
      <c r="CBD165" s="5"/>
      <c r="CBE165" s="5"/>
      <c r="CBF165" s="5"/>
      <c r="CBG165" s="5"/>
      <c r="CBH165" s="5"/>
      <c r="CBI165" s="5"/>
      <c r="CBJ165" s="5"/>
      <c r="CBK165" s="5"/>
      <c r="CBL165" s="5"/>
      <c r="CBM165" s="5"/>
      <c r="CBN165" s="5"/>
      <c r="CBO165" s="5"/>
      <c r="CBP165" s="5"/>
      <c r="CBQ165" s="5"/>
      <c r="CBR165" s="5"/>
      <c r="CBS165" s="5"/>
      <c r="CBT165" s="5"/>
      <c r="CBU165" s="5"/>
      <c r="CBV165" s="5"/>
      <c r="CBW165" s="5"/>
      <c r="CBX165" s="5"/>
      <c r="CBY165" s="5"/>
      <c r="CBZ165" s="5"/>
      <c r="CCA165" s="5"/>
      <c r="CCB165" s="5"/>
      <c r="CCC165" s="5"/>
      <c r="CCD165" s="5"/>
      <c r="CCE165" s="5"/>
      <c r="CCF165" s="5"/>
      <c r="CCG165" s="5"/>
      <c r="CCH165" s="5"/>
      <c r="CCI165" s="5"/>
      <c r="CCJ165" s="5"/>
      <c r="CCK165" s="5"/>
      <c r="CCL165" s="5"/>
      <c r="CCM165" s="5"/>
      <c r="CCN165" s="5"/>
      <c r="CCO165" s="5"/>
      <c r="CCP165" s="5"/>
      <c r="CCQ165" s="5"/>
      <c r="CCR165" s="5"/>
      <c r="CCS165" s="5"/>
      <c r="CCT165" s="5"/>
      <c r="CCU165" s="5"/>
      <c r="CCV165" s="5"/>
      <c r="CCW165" s="5"/>
      <c r="CCX165" s="5"/>
      <c r="CCY165" s="5"/>
      <c r="CCZ165" s="5"/>
      <c r="CDA165" s="5"/>
      <c r="CDB165" s="5"/>
      <c r="CDC165" s="5"/>
      <c r="CDD165" s="5"/>
      <c r="CDE165" s="5"/>
      <c r="CDF165" s="5"/>
      <c r="CDG165" s="5"/>
      <c r="CDH165" s="5"/>
      <c r="CDI165" s="5"/>
      <c r="CDJ165" s="5"/>
      <c r="CDK165" s="5"/>
      <c r="CDL165" s="5"/>
      <c r="CDM165" s="5"/>
      <c r="CDN165" s="5"/>
      <c r="CDO165" s="5"/>
      <c r="CDP165" s="5"/>
      <c r="CDQ165" s="5"/>
      <c r="CDR165" s="5"/>
      <c r="CDS165" s="5"/>
      <c r="CDT165" s="5"/>
      <c r="CDU165" s="5"/>
      <c r="CDV165" s="5"/>
      <c r="CDW165" s="5"/>
      <c r="CDX165" s="5"/>
      <c r="CDY165" s="5"/>
      <c r="CDZ165" s="5"/>
      <c r="CEA165" s="5"/>
      <c r="CEB165" s="5"/>
      <c r="CEC165" s="5"/>
      <c r="CED165" s="5"/>
      <c r="CEE165" s="5"/>
      <c r="CEF165" s="5"/>
      <c r="CEG165" s="5"/>
      <c r="CEH165" s="5"/>
      <c r="CEI165" s="5"/>
      <c r="CEJ165" s="5"/>
      <c r="CEK165" s="5"/>
      <c r="CEL165" s="5"/>
      <c r="CEM165" s="5"/>
      <c r="CEN165" s="5"/>
      <c r="CEO165" s="5"/>
      <c r="CEP165" s="5"/>
      <c r="CEQ165" s="5"/>
      <c r="CER165" s="5"/>
      <c r="CES165" s="5"/>
      <c r="CET165" s="5"/>
      <c r="CEU165" s="5"/>
      <c r="CEV165" s="5"/>
      <c r="CEW165" s="5"/>
      <c r="CEX165" s="5"/>
      <c r="CEY165" s="5"/>
      <c r="CEZ165" s="5"/>
      <c r="CFA165" s="5"/>
      <c r="CFB165" s="5"/>
      <c r="CFC165" s="5"/>
      <c r="CFD165" s="5"/>
      <c r="CFE165" s="5"/>
      <c r="CFF165" s="5"/>
      <c r="CFG165" s="5"/>
      <c r="CFH165" s="5"/>
      <c r="CFI165" s="5"/>
      <c r="CFJ165" s="5"/>
      <c r="CFK165" s="5"/>
      <c r="CFL165" s="5"/>
      <c r="CFM165" s="5"/>
      <c r="CFN165" s="5"/>
      <c r="CFO165" s="5"/>
      <c r="CFP165" s="5"/>
      <c r="CFQ165" s="5"/>
      <c r="CFR165" s="5"/>
      <c r="CFS165" s="5"/>
      <c r="CFT165" s="5"/>
      <c r="CFU165" s="5"/>
      <c r="CFV165" s="5"/>
      <c r="CFW165" s="5"/>
      <c r="CFX165" s="5"/>
      <c r="CFY165" s="5"/>
      <c r="CFZ165" s="5"/>
      <c r="CGA165" s="5"/>
      <c r="CGB165" s="5"/>
      <c r="CGC165" s="5"/>
      <c r="CGD165" s="5"/>
      <c r="CGE165" s="5"/>
      <c r="CGF165" s="5"/>
      <c r="CGG165" s="5"/>
      <c r="CGH165" s="5"/>
      <c r="CGI165" s="5"/>
      <c r="CGJ165" s="5"/>
      <c r="CGK165" s="5"/>
      <c r="CGL165" s="5"/>
      <c r="CGM165" s="5"/>
      <c r="CGN165" s="5"/>
      <c r="CGO165" s="5"/>
      <c r="CGP165" s="5"/>
      <c r="CGQ165" s="5"/>
      <c r="CGR165" s="5"/>
      <c r="CGS165" s="5"/>
      <c r="CGT165" s="5"/>
      <c r="CGU165" s="5"/>
      <c r="CGV165" s="5"/>
      <c r="CGW165" s="5"/>
      <c r="CGX165" s="5"/>
      <c r="CGY165" s="5"/>
      <c r="CGZ165" s="5"/>
      <c r="CHA165" s="5"/>
      <c r="CHB165" s="5"/>
      <c r="CHC165" s="5"/>
      <c r="CHD165" s="5"/>
      <c r="CHE165" s="5"/>
      <c r="CHF165" s="5"/>
      <c r="CHG165" s="5"/>
      <c r="CHH165" s="5"/>
      <c r="CHI165" s="5"/>
      <c r="CHJ165" s="5"/>
      <c r="CHK165" s="5"/>
      <c r="CHL165" s="5"/>
      <c r="CHM165" s="5"/>
      <c r="CHN165" s="5"/>
      <c r="CHO165" s="5"/>
      <c r="CHP165" s="5"/>
      <c r="CHQ165" s="5"/>
      <c r="CHR165" s="5"/>
      <c r="CHS165" s="5"/>
      <c r="CHT165" s="5"/>
      <c r="CHU165" s="5"/>
      <c r="CHV165" s="5"/>
      <c r="CHW165" s="5"/>
      <c r="CHX165" s="5"/>
      <c r="CHY165" s="5"/>
      <c r="CHZ165" s="5"/>
      <c r="CIA165" s="5"/>
      <c r="CIB165" s="5"/>
      <c r="CIC165" s="5"/>
      <c r="CID165" s="5"/>
      <c r="CIE165" s="5"/>
      <c r="CIF165" s="5"/>
      <c r="CIG165" s="5"/>
      <c r="CIH165" s="5"/>
      <c r="CII165" s="5"/>
      <c r="CIJ165" s="5"/>
      <c r="CIK165" s="5"/>
      <c r="CIL165" s="5"/>
      <c r="CIM165" s="5"/>
      <c r="CIN165" s="5"/>
      <c r="CIO165" s="5"/>
      <c r="CIP165" s="5"/>
      <c r="CIQ165" s="5"/>
      <c r="CIR165" s="5"/>
      <c r="CIS165" s="5"/>
      <c r="CIT165" s="5"/>
      <c r="CIU165" s="5"/>
      <c r="CIV165" s="5"/>
      <c r="CIW165" s="5"/>
      <c r="CIX165" s="5"/>
      <c r="CIY165" s="5"/>
      <c r="CIZ165" s="5"/>
      <c r="CJA165" s="5"/>
      <c r="CJB165" s="5"/>
      <c r="CJC165" s="5"/>
      <c r="CJD165" s="5"/>
      <c r="CJE165" s="5"/>
      <c r="CJF165" s="5"/>
      <c r="CJG165" s="5"/>
      <c r="CJH165" s="5"/>
      <c r="CJI165" s="5"/>
      <c r="CJJ165" s="5"/>
      <c r="CJK165" s="5"/>
      <c r="CJL165" s="5"/>
      <c r="CJM165" s="5"/>
      <c r="CJN165" s="5"/>
      <c r="CJO165" s="5"/>
      <c r="CJP165" s="5"/>
      <c r="CJQ165" s="5"/>
      <c r="CJR165" s="5"/>
      <c r="CJS165" s="5"/>
      <c r="CJT165" s="5"/>
      <c r="CJU165" s="5"/>
      <c r="CJV165" s="5"/>
      <c r="CJW165" s="5"/>
      <c r="CJX165" s="5"/>
      <c r="CJY165" s="5"/>
      <c r="CJZ165" s="5"/>
      <c r="CKA165" s="5"/>
      <c r="CKB165" s="5"/>
      <c r="CKC165" s="5"/>
      <c r="CKD165" s="5"/>
      <c r="CKE165" s="5"/>
      <c r="CKF165" s="5"/>
      <c r="CKG165" s="5"/>
      <c r="CKH165" s="5"/>
      <c r="CKI165" s="5"/>
      <c r="CKJ165" s="5"/>
      <c r="CKK165" s="5"/>
      <c r="CKL165" s="5"/>
      <c r="CKM165" s="5"/>
      <c r="CKN165" s="5"/>
      <c r="CKO165" s="5"/>
      <c r="CKP165" s="5"/>
      <c r="CKQ165" s="5"/>
      <c r="CKR165" s="5"/>
      <c r="CKS165" s="5"/>
      <c r="CKT165" s="5"/>
      <c r="CKU165" s="5"/>
      <c r="CKV165" s="5"/>
      <c r="CKW165" s="5"/>
      <c r="CKX165" s="5"/>
      <c r="CKY165" s="5"/>
      <c r="CKZ165" s="5"/>
      <c r="CLA165" s="5"/>
      <c r="CLB165" s="5"/>
      <c r="CLC165" s="5"/>
      <c r="CLD165" s="5"/>
      <c r="CLE165" s="5"/>
      <c r="CLF165" s="5"/>
      <c r="CLG165" s="5"/>
      <c r="CLH165" s="5"/>
      <c r="CLI165" s="5"/>
      <c r="CLJ165" s="5"/>
      <c r="CLK165" s="5"/>
      <c r="CLL165" s="5"/>
      <c r="CLM165" s="5"/>
      <c r="CLN165" s="5"/>
      <c r="CLO165" s="5"/>
      <c r="CLP165" s="5"/>
      <c r="CLQ165" s="5"/>
      <c r="CLR165" s="5"/>
      <c r="CLS165" s="5"/>
      <c r="CLT165" s="5"/>
      <c r="CLU165" s="5"/>
      <c r="CLV165" s="5"/>
      <c r="CLW165" s="5"/>
      <c r="CLX165" s="5"/>
      <c r="CLY165" s="5"/>
      <c r="CLZ165" s="5"/>
      <c r="CMA165" s="5"/>
      <c r="CMB165" s="5"/>
      <c r="CMC165" s="5"/>
      <c r="CMD165" s="5"/>
      <c r="CME165" s="5"/>
      <c r="CMF165" s="5"/>
      <c r="CMG165" s="5"/>
      <c r="CMH165" s="5"/>
      <c r="CMI165" s="5"/>
      <c r="CMJ165" s="5"/>
      <c r="CMK165" s="5"/>
      <c r="CML165" s="5"/>
      <c r="CMM165" s="5"/>
      <c r="CMN165" s="5"/>
      <c r="CMO165" s="5"/>
      <c r="CMP165" s="5"/>
      <c r="CMQ165" s="5"/>
      <c r="CMR165" s="5"/>
      <c r="CMS165" s="5"/>
      <c r="CMT165" s="5"/>
      <c r="CMU165" s="5"/>
      <c r="CMV165" s="5"/>
      <c r="CMW165" s="5"/>
      <c r="CMX165" s="5"/>
      <c r="CMY165" s="5"/>
      <c r="CMZ165" s="5"/>
      <c r="CNA165" s="5"/>
      <c r="CNB165" s="5"/>
      <c r="CNC165" s="5"/>
      <c r="CND165" s="5"/>
      <c r="CNE165" s="5"/>
      <c r="CNF165" s="5"/>
      <c r="CNG165" s="5"/>
      <c r="CNH165" s="5"/>
      <c r="CNI165" s="5"/>
      <c r="CNJ165" s="5"/>
      <c r="CNK165" s="5"/>
      <c r="CNL165" s="5"/>
      <c r="CNM165" s="5"/>
      <c r="CNN165" s="5"/>
      <c r="CNO165" s="5"/>
      <c r="CNP165" s="5"/>
      <c r="CNQ165" s="5"/>
      <c r="CNR165" s="5"/>
      <c r="CNS165" s="5"/>
      <c r="CNT165" s="5"/>
      <c r="CNU165" s="5"/>
      <c r="CNV165" s="5"/>
      <c r="CNW165" s="5"/>
      <c r="CNX165" s="5"/>
      <c r="CNY165" s="5"/>
      <c r="CNZ165" s="5"/>
      <c r="COA165" s="5"/>
      <c r="COB165" s="5"/>
      <c r="COC165" s="5"/>
      <c r="COD165" s="5"/>
      <c r="COE165" s="5"/>
      <c r="COF165" s="5"/>
      <c r="COG165" s="5"/>
      <c r="COH165" s="5"/>
      <c r="COI165" s="5"/>
      <c r="COJ165" s="5"/>
      <c r="COK165" s="5"/>
      <c r="COL165" s="5"/>
      <c r="COM165" s="5"/>
      <c r="CON165" s="5"/>
      <c r="COO165" s="5"/>
      <c r="COP165" s="5"/>
      <c r="COQ165" s="5"/>
      <c r="COR165" s="5"/>
      <c r="COS165" s="5"/>
      <c r="COT165" s="5"/>
      <c r="COU165" s="5"/>
      <c r="COV165" s="5"/>
      <c r="COW165" s="5"/>
      <c r="COX165" s="5"/>
      <c r="COY165" s="5"/>
      <c r="COZ165" s="5"/>
      <c r="CPA165" s="5"/>
      <c r="CPB165" s="5"/>
      <c r="CPC165" s="5"/>
      <c r="CPD165" s="5"/>
      <c r="CPE165" s="5"/>
      <c r="CPF165" s="5"/>
      <c r="CPG165" s="5"/>
      <c r="CPH165" s="5"/>
      <c r="CPI165" s="5"/>
      <c r="CPJ165" s="5"/>
      <c r="CPK165" s="5"/>
      <c r="CPL165" s="5"/>
      <c r="CPM165" s="5"/>
      <c r="CPN165" s="5"/>
      <c r="CPO165" s="5"/>
      <c r="CPP165" s="5"/>
      <c r="CPQ165" s="5"/>
      <c r="CPR165" s="5"/>
      <c r="CPS165" s="5"/>
      <c r="CPT165" s="5"/>
      <c r="CPU165" s="5"/>
      <c r="CPV165" s="5"/>
      <c r="CPW165" s="5"/>
      <c r="CPX165" s="5"/>
      <c r="CPY165" s="5"/>
      <c r="CPZ165" s="5"/>
      <c r="CQA165" s="5"/>
      <c r="CQB165" s="5"/>
      <c r="CQC165" s="5"/>
      <c r="CQD165" s="5"/>
      <c r="CQE165" s="5"/>
      <c r="CQF165" s="5"/>
      <c r="CQG165" s="5"/>
      <c r="CQH165" s="5"/>
      <c r="CQI165" s="5"/>
      <c r="CQJ165" s="5"/>
      <c r="CQK165" s="5"/>
      <c r="CQL165" s="5"/>
      <c r="CQM165" s="5"/>
      <c r="CQN165" s="5"/>
      <c r="CQO165" s="5"/>
      <c r="CQP165" s="5"/>
      <c r="CQQ165" s="5"/>
      <c r="CQR165" s="5"/>
      <c r="CQS165" s="5"/>
      <c r="CQT165" s="5"/>
      <c r="CQU165" s="5"/>
      <c r="CQV165" s="5"/>
      <c r="CQW165" s="5"/>
      <c r="CQX165" s="5"/>
      <c r="CQY165" s="5"/>
      <c r="CQZ165" s="5"/>
      <c r="CRA165" s="5"/>
      <c r="CRB165" s="5"/>
      <c r="CRC165" s="5"/>
      <c r="CRD165" s="5"/>
      <c r="CRE165" s="5"/>
      <c r="CRF165" s="5"/>
      <c r="CRG165" s="5"/>
      <c r="CRH165" s="5"/>
      <c r="CRI165" s="5"/>
      <c r="CRJ165" s="5"/>
      <c r="CRK165" s="5"/>
      <c r="CRL165" s="5"/>
      <c r="CRM165" s="5"/>
      <c r="CRN165" s="5"/>
      <c r="CRO165" s="5"/>
      <c r="CRP165" s="5"/>
      <c r="CRQ165" s="5"/>
      <c r="CRR165" s="5"/>
      <c r="CRS165" s="5"/>
      <c r="CRT165" s="5"/>
      <c r="CRU165" s="5"/>
      <c r="CRV165" s="5"/>
      <c r="CRW165" s="5"/>
      <c r="CRX165" s="5"/>
      <c r="CRY165" s="5"/>
      <c r="CRZ165" s="5"/>
      <c r="CSA165" s="5"/>
      <c r="CSB165" s="5"/>
      <c r="CSC165" s="5"/>
      <c r="CSD165" s="5"/>
      <c r="CSE165" s="5"/>
      <c r="CSF165" s="5"/>
      <c r="CSG165" s="5"/>
      <c r="CSH165" s="5"/>
      <c r="CSI165" s="5"/>
      <c r="CSJ165" s="5"/>
      <c r="CSK165" s="5"/>
      <c r="CSL165" s="5"/>
      <c r="CSM165" s="5"/>
      <c r="CSN165" s="5"/>
      <c r="CSO165" s="5"/>
      <c r="CSP165" s="5"/>
      <c r="CSQ165" s="5"/>
      <c r="CSR165" s="5"/>
      <c r="CSS165" s="5"/>
      <c r="CST165" s="5"/>
      <c r="CSU165" s="5"/>
      <c r="CSV165" s="5"/>
      <c r="CSW165" s="5"/>
      <c r="CSX165" s="5"/>
      <c r="CSY165" s="5"/>
      <c r="CSZ165" s="5"/>
      <c r="CTA165" s="5"/>
      <c r="CTB165" s="5"/>
      <c r="CTC165" s="5"/>
      <c r="CTD165" s="5"/>
      <c r="CTE165" s="5"/>
      <c r="CTF165" s="5"/>
      <c r="CTG165" s="5"/>
      <c r="CTH165" s="5"/>
      <c r="CTI165" s="5"/>
      <c r="CTJ165" s="5"/>
      <c r="CTK165" s="5"/>
      <c r="CTL165" s="5"/>
      <c r="CTM165" s="5"/>
      <c r="CTN165" s="5"/>
      <c r="CTO165" s="5"/>
      <c r="CTP165" s="5"/>
      <c r="CTQ165" s="5"/>
      <c r="CTR165" s="5"/>
      <c r="CTS165" s="5"/>
      <c r="CTT165" s="5"/>
      <c r="CTU165" s="5"/>
      <c r="CTV165" s="5"/>
      <c r="CTW165" s="5"/>
      <c r="CTX165" s="5"/>
      <c r="CTY165" s="5"/>
      <c r="CTZ165" s="5"/>
      <c r="CUA165" s="5"/>
      <c r="CUB165" s="5"/>
      <c r="CUC165" s="5"/>
      <c r="CUD165" s="5"/>
      <c r="CUE165" s="5"/>
      <c r="CUF165" s="5"/>
      <c r="CUG165" s="5"/>
      <c r="CUH165" s="5"/>
      <c r="CUI165" s="5"/>
      <c r="CUJ165" s="5"/>
      <c r="CUK165" s="5"/>
      <c r="CUL165" s="5"/>
      <c r="CUM165" s="5"/>
      <c r="CUN165" s="5"/>
      <c r="CUO165" s="5"/>
      <c r="CUP165" s="5"/>
      <c r="CUQ165" s="5"/>
      <c r="CUR165" s="5"/>
      <c r="CUS165" s="5"/>
      <c r="CUT165" s="5"/>
      <c r="CUU165" s="5"/>
      <c r="CUV165" s="5"/>
      <c r="CUW165" s="5"/>
      <c r="CUX165" s="5"/>
      <c r="CUY165" s="5"/>
      <c r="CUZ165" s="5"/>
      <c r="CVA165" s="5"/>
      <c r="CVB165" s="5"/>
      <c r="CVC165" s="5"/>
      <c r="CVD165" s="5"/>
      <c r="CVE165" s="5"/>
      <c r="CVF165" s="5"/>
      <c r="CVG165" s="5"/>
      <c r="CVH165" s="5"/>
      <c r="CVI165" s="5"/>
      <c r="CVJ165" s="5"/>
      <c r="CVK165" s="5"/>
      <c r="CVL165" s="5"/>
      <c r="CVM165" s="5"/>
      <c r="CVN165" s="5"/>
      <c r="CVO165" s="5"/>
      <c r="CVP165" s="5"/>
      <c r="CVQ165" s="5"/>
      <c r="CVR165" s="5"/>
      <c r="CVS165" s="5"/>
      <c r="CVT165" s="5"/>
      <c r="CVU165" s="5"/>
      <c r="CVV165" s="5"/>
      <c r="CVW165" s="5"/>
      <c r="CVX165" s="5"/>
      <c r="CVY165" s="5"/>
      <c r="CVZ165" s="5"/>
      <c r="CWA165" s="5"/>
      <c r="CWB165" s="5"/>
      <c r="CWC165" s="5"/>
      <c r="CWD165" s="5"/>
      <c r="CWE165" s="5"/>
      <c r="CWF165" s="5"/>
      <c r="CWG165" s="5"/>
      <c r="CWH165" s="5"/>
      <c r="CWI165" s="5"/>
      <c r="CWJ165" s="5"/>
      <c r="CWK165" s="5"/>
      <c r="CWL165" s="5"/>
      <c r="CWM165" s="5"/>
      <c r="CWN165" s="5"/>
      <c r="CWO165" s="5"/>
      <c r="CWP165" s="5"/>
      <c r="CWQ165" s="5"/>
      <c r="CWR165" s="5"/>
      <c r="CWS165" s="5"/>
      <c r="CWT165" s="5"/>
      <c r="CWU165" s="5"/>
      <c r="CWV165" s="5"/>
      <c r="CWW165" s="5"/>
      <c r="CWX165" s="5"/>
      <c r="CWY165" s="5"/>
      <c r="CWZ165" s="5"/>
      <c r="CXA165" s="5"/>
      <c r="CXB165" s="5"/>
      <c r="CXC165" s="5"/>
      <c r="CXD165" s="5"/>
      <c r="CXE165" s="5"/>
      <c r="CXF165" s="5"/>
      <c r="CXG165" s="5"/>
      <c r="CXH165" s="5"/>
      <c r="CXI165" s="5"/>
      <c r="CXJ165" s="5"/>
      <c r="CXK165" s="5"/>
      <c r="CXL165" s="5"/>
      <c r="CXM165" s="5"/>
      <c r="CXN165" s="5"/>
      <c r="CXO165" s="5"/>
      <c r="CXP165" s="5"/>
      <c r="CXQ165" s="5"/>
      <c r="CXR165" s="5"/>
      <c r="CXS165" s="5"/>
      <c r="CXT165" s="5"/>
      <c r="CXU165" s="5"/>
      <c r="CXV165" s="5"/>
      <c r="CXW165" s="5"/>
      <c r="CXX165" s="5"/>
      <c r="CXY165" s="5"/>
      <c r="CXZ165" s="5"/>
      <c r="CYA165" s="5"/>
      <c r="CYB165" s="5"/>
      <c r="CYC165" s="5"/>
      <c r="CYD165" s="5"/>
      <c r="CYE165" s="5"/>
      <c r="CYF165" s="5"/>
      <c r="CYG165" s="5"/>
      <c r="CYH165" s="5"/>
      <c r="CYI165" s="5"/>
      <c r="CYJ165" s="5"/>
      <c r="CYK165" s="5"/>
      <c r="CYL165" s="5"/>
      <c r="CYM165" s="5"/>
      <c r="CYN165" s="5"/>
      <c r="CYO165" s="5"/>
      <c r="CYP165" s="5"/>
      <c r="CYQ165" s="5"/>
      <c r="CYR165" s="5"/>
      <c r="CYS165" s="5"/>
      <c r="CYT165" s="5"/>
      <c r="CYU165" s="5"/>
      <c r="CYV165" s="5"/>
      <c r="CYW165" s="5"/>
      <c r="CYX165" s="5"/>
      <c r="CYY165" s="5"/>
      <c r="CYZ165" s="5"/>
      <c r="CZA165" s="5"/>
      <c r="CZB165" s="5"/>
      <c r="CZC165" s="5"/>
      <c r="CZD165" s="5"/>
      <c r="CZE165" s="5"/>
      <c r="CZF165" s="5"/>
      <c r="CZG165" s="5"/>
      <c r="CZH165" s="5"/>
      <c r="CZI165" s="5"/>
      <c r="CZJ165" s="5"/>
      <c r="CZK165" s="5"/>
      <c r="CZL165" s="5"/>
      <c r="CZM165" s="5"/>
      <c r="CZN165" s="5"/>
      <c r="CZO165" s="5"/>
      <c r="CZP165" s="5"/>
      <c r="CZQ165" s="5"/>
      <c r="CZR165" s="5"/>
      <c r="CZS165" s="5"/>
      <c r="CZT165" s="5"/>
      <c r="CZU165" s="5"/>
      <c r="CZV165" s="5"/>
      <c r="CZW165" s="5"/>
      <c r="CZX165" s="5"/>
      <c r="CZY165" s="5"/>
      <c r="CZZ165" s="5"/>
      <c r="DAA165" s="5"/>
      <c r="DAB165" s="5"/>
      <c r="DAC165" s="5"/>
      <c r="DAD165" s="5"/>
      <c r="DAE165" s="5"/>
      <c r="DAF165" s="5"/>
      <c r="DAG165" s="5"/>
      <c r="DAH165" s="5"/>
      <c r="DAI165" s="5"/>
      <c r="DAJ165" s="5"/>
      <c r="DAK165" s="5"/>
      <c r="DAL165" s="5"/>
      <c r="DAM165" s="5"/>
      <c r="DAN165" s="5"/>
      <c r="DAO165" s="5"/>
      <c r="DAP165" s="5"/>
      <c r="DAQ165" s="5"/>
      <c r="DAR165" s="5"/>
      <c r="DAS165" s="5"/>
      <c r="DAT165" s="5"/>
      <c r="DAU165" s="5"/>
      <c r="DAV165" s="5"/>
      <c r="DAW165" s="5"/>
      <c r="DAX165" s="5"/>
      <c r="DAY165" s="5"/>
      <c r="DAZ165" s="5"/>
      <c r="DBA165" s="5"/>
      <c r="DBB165" s="5"/>
      <c r="DBC165" s="5"/>
      <c r="DBD165" s="5"/>
      <c r="DBE165" s="5"/>
      <c r="DBF165" s="5"/>
      <c r="DBG165" s="5"/>
      <c r="DBH165" s="5"/>
      <c r="DBI165" s="5"/>
      <c r="DBJ165" s="5"/>
      <c r="DBK165" s="5"/>
      <c r="DBL165" s="5"/>
      <c r="DBM165" s="5"/>
      <c r="DBN165" s="5"/>
      <c r="DBO165" s="5"/>
      <c r="DBP165" s="5"/>
      <c r="DBQ165" s="5"/>
      <c r="DBR165" s="5"/>
      <c r="DBS165" s="5"/>
      <c r="DBT165" s="5"/>
      <c r="DBU165" s="5"/>
      <c r="DBV165" s="5"/>
      <c r="DBW165" s="5"/>
      <c r="DBX165" s="5"/>
      <c r="DBY165" s="5"/>
      <c r="DBZ165" s="5"/>
      <c r="DCA165" s="5"/>
      <c r="DCB165" s="5"/>
      <c r="DCC165" s="5"/>
      <c r="DCD165" s="5"/>
      <c r="DCE165" s="5"/>
      <c r="DCF165" s="5"/>
      <c r="DCG165" s="5"/>
      <c r="DCH165" s="5"/>
      <c r="DCI165" s="5"/>
      <c r="DCJ165" s="5"/>
      <c r="DCK165" s="5"/>
      <c r="DCL165" s="5"/>
      <c r="DCM165" s="5"/>
      <c r="DCN165" s="5"/>
      <c r="DCO165" s="5"/>
      <c r="DCP165" s="5"/>
      <c r="DCQ165" s="5"/>
      <c r="DCR165" s="5"/>
      <c r="DCS165" s="5"/>
      <c r="DCT165" s="5"/>
      <c r="DCU165" s="5"/>
      <c r="DCV165" s="5"/>
      <c r="DCW165" s="5"/>
      <c r="DCX165" s="5"/>
      <c r="DCY165" s="5"/>
      <c r="DCZ165" s="5"/>
      <c r="DDA165" s="5"/>
      <c r="DDB165" s="5"/>
      <c r="DDC165" s="5"/>
      <c r="DDD165" s="5"/>
      <c r="DDE165" s="5"/>
      <c r="DDF165" s="5"/>
      <c r="DDG165" s="5"/>
      <c r="DDH165" s="5"/>
      <c r="DDI165" s="5"/>
      <c r="DDJ165" s="5"/>
      <c r="DDK165" s="5"/>
      <c r="DDL165" s="5"/>
      <c r="DDM165" s="5"/>
      <c r="DDN165" s="5"/>
      <c r="DDO165" s="5"/>
      <c r="DDP165" s="5"/>
      <c r="DDQ165" s="5"/>
      <c r="DDR165" s="5"/>
      <c r="DDS165" s="5"/>
      <c r="DDT165" s="5"/>
      <c r="DDU165" s="5"/>
      <c r="DDV165" s="5"/>
      <c r="DDW165" s="5"/>
      <c r="DDX165" s="5"/>
      <c r="DDY165" s="5"/>
      <c r="DDZ165" s="5"/>
      <c r="DEA165" s="5"/>
      <c r="DEB165" s="5"/>
      <c r="DEC165" s="5"/>
      <c r="DED165" s="5"/>
      <c r="DEE165" s="5"/>
      <c r="DEF165" s="5"/>
      <c r="DEG165" s="5"/>
      <c r="DEH165" s="5"/>
      <c r="DEI165" s="5"/>
      <c r="DEJ165" s="5"/>
      <c r="DEK165" s="5"/>
      <c r="DEL165" s="5"/>
      <c r="DEM165" s="5"/>
      <c r="DEN165" s="5"/>
      <c r="DEO165" s="5"/>
      <c r="DEP165" s="5"/>
      <c r="DEQ165" s="5"/>
      <c r="DER165" s="5"/>
      <c r="DES165" s="5"/>
      <c r="DET165" s="5"/>
      <c r="DEU165" s="5"/>
      <c r="DEV165" s="5"/>
      <c r="DEW165" s="5"/>
      <c r="DEX165" s="5"/>
      <c r="DEY165" s="5"/>
      <c r="DEZ165" s="5"/>
      <c r="DFA165" s="5"/>
      <c r="DFB165" s="5"/>
      <c r="DFC165" s="5"/>
      <c r="DFD165" s="5"/>
      <c r="DFE165" s="5"/>
      <c r="DFF165" s="5"/>
      <c r="DFG165" s="5"/>
      <c r="DFH165" s="5"/>
      <c r="DFI165" s="5"/>
      <c r="DFJ165" s="5"/>
      <c r="DFK165" s="5"/>
      <c r="DFL165" s="5"/>
      <c r="DFM165" s="5"/>
      <c r="DFN165" s="5"/>
      <c r="DFO165" s="5"/>
      <c r="DFP165" s="5"/>
      <c r="DFQ165" s="5"/>
      <c r="DFR165" s="5"/>
      <c r="DFS165" s="5"/>
      <c r="DFT165" s="5"/>
      <c r="DFU165" s="5"/>
      <c r="DFV165" s="5"/>
      <c r="DFW165" s="5"/>
      <c r="DFX165" s="5"/>
      <c r="DFY165" s="5"/>
      <c r="DFZ165" s="5"/>
      <c r="DGA165" s="5"/>
      <c r="DGB165" s="5"/>
      <c r="DGC165" s="5"/>
      <c r="DGD165" s="5"/>
      <c r="DGE165" s="5"/>
      <c r="DGF165" s="5"/>
      <c r="DGG165" s="5"/>
      <c r="DGH165" s="5"/>
      <c r="DGI165" s="5"/>
      <c r="DGJ165" s="5"/>
      <c r="DGK165" s="5"/>
      <c r="DGL165" s="5"/>
      <c r="DGM165" s="5"/>
      <c r="DGN165" s="5"/>
      <c r="DGO165" s="5"/>
      <c r="DGP165" s="5"/>
      <c r="DGQ165" s="5"/>
      <c r="DGR165" s="5"/>
      <c r="DGS165" s="5"/>
      <c r="DGT165" s="5"/>
      <c r="DGU165" s="5"/>
      <c r="DGV165" s="5"/>
      <c r="DGW165" s="5"/>
      <c r="DGX165" s="5"/>
      <c r="DGY165" s="5"/>
      <c r="DGZ165" s="5"/>
      <c r="DHA165" s="5"/>
      <c r="DHB165" s="5"/>
      <c r="DHC165" s="5"/>
      <c r="DHD165" s="5"/>
      <c r="DHE165" s="5"/>
      <c r="DHF165" s="5"/>
      <c r="DHG165" s="5"/>
      <c r="DHH165" s="5"/>
      <c r="DHI165" s="5"/>
      <c r="DHJ165" s="5"/>
      <c r="DHK165" s="5"/>
      <c r="DHL165" s="5"/>
      <c r="DHM165" s="5"/>
      <c r="DHN165" s="5"/>
      <c r="DHO165" s="5"/>
      <c r="DHP165" s="5"/>
      <c r="DHQ165" s="5"/>
      <c r="DHR165" s="5"/>
      <c r="DHS165" s="5"/>
      <c r="DHT165" s="5"/>
      <c r="DHU165" s="5"/>
      <c r="DHV165" s="5"/>
      <c r="DHW165" s="5"/>
      <c r="DHX165" s="5"/>
      <c r="DHY165" s="5"/>
      <c r="DHZ165" s="5"/>
      <c r="DIA165" s="5"/>
      <c r="DIB165" s="5"/>
      <c r="DIC165" s="5"/>
      <c r="DID165" s="5"/>
      <c r="DIE165" s="5"/>
      <c r="DIF165" s="5"/>
      <c r="DIG165" s="5"/>
      <c r="DIH165" s="5"/>
      <c r="DII165" s="5"/>
      <c r="DIJ165" s="5"/>
      <c r="DIK165" s="5"/>
      <c r="DIL165" s="5"/>
      <c r="DIM165" s="5"/>
      <c r="DIN165" s="5"/>
      <c r="DIO165" s="5"/>
      <c r="DIP165" s="5"/>
      <c r="DIQ165" s="5"/>
      <c r="DIR165" s="5"/>
      <c r="DIS165" s="5"/>
      <c r="DIT165" s="5"/>
      <c r="DIU165" s="5"/>
      <c r="DIV165" s="5"/>
      <c r="DIW165" s="5"/>
      <c r="DIX165" s="5"/>
      <c r="DIY165" s="5"/>
      <c r="DIZ165" s="5"/>
      <c r="DJA165" s="5"/>
      <c r="DJB165" s="5"/>
      <c r="DJC165" s="5"/>
      <c r="DJD165" s="5"/>
      <c r="DJE165" s="5"/>
      <c r="DJF165" s="5"/>
      <c r="DJG165" s="5"/>
      <c r="DJH165" s="5"/>
      <c r="DJI165" s="5"/>
      <c r="DJJ165" s="5"/>
      <c r="DJK165" s="5"/>
      <c r="DJL165" s="5"/>
      <c r="DJM165" s="5"/>
      <c r="DJN165" s="5"/>
      <c r="DJO165" s="5"/>
      <c r="DJP165" s="5"/>
      <c r="DJQ165" s="5"/>
      <c r="DJR165" s="5"/>
      <c r="DJS165" s="5"/>
      <c r="DJT165" s="5"/>
      <c r="DJU165" s="5"/>
      <c r="DJV165" s="5"/>
      <c r="DJW165" s="5"/>
      <c r="DJX165" s="5"/>
      <c r="DJY165" s="5"/>
      <c r="DJZ165" s="5"/>
      <c r="DKA165" s="5"/>
      <c r="DKB165" s="5"/>
      <c r="DKC165" s="5"/>
      <c r="DKD165" s="5"/>
      <c r="DKE165" s="5"/>
      <c r="DKF165" s="5"/>
      <c r="DKG165" s="5"/>
      <c r="DKH165" s="5"/>
      <c r="DKI165" s="5"/>
      <c r="DKJ165" s="5"/>
      <c r="DKK165" s="5"/>
      <c r="DKL165" s="5"/>
      <c r="DKM165" s="5"/>
      <c r="DKN165" s="5"/>
      <c r="DKO165" s="5"/>
      <c r="DKP165" s="5"/>
      <c r="DKQ165" s="5"/>
      <c r="DKR165" s="5"/>
      <c r="DKS165" s="5"/>
      <c r="DKT165" s="5"/>
      <c r="DKU165" s="5"/>
      <c r="DKV165" s="5"/>
      <c r="DKW165" s="5"/>
      <c r="DKX165" s="5"/>
      <c r="DKY165" s="5"/>
      <c r="DKZ165" s="5"/>
      <c r="DLA165" s="5"/>
      <c r="DLB165" s="5"/>
      <c r="DLC165" s="5"/>
      <c r="DLD165" s="5"/>
      <c r="DLE165" s="5"/>
      <c r="DLF165" s="5"/>
      <c r="DLG165" s="5"/>
      <c r="DLH165" s="5"/>
      <c r="DLI165" s="5"/>
      <c r="DLJ165" s="5"/>
      <c r="DLK165" s="5"/>
      <c r="DLL165" s="5"/>
      <c r="DLM165" s="5"/>
      <c r="DLN165" s="5"/>
      <c r="DLO165" s="5"/>
      <c r="DLP165" s="5"/>
      <c r="DLQ165" s="5"/>
      <c r="DLR165" s="5"/>
      <c r="DLS165" s="5"/>
      <c r="DLT165" s="5"/>
      <c r="DLU165" s="5"/>
      <c r="DLV165" s="5"/>
      <c r="DLW165" s="5"/>
      <c r="DLX165" s="5"/>
      <c r="DLY165" s="5"/>
      <c r="DLZ165" s="5"/>
      <c r="DMA165" s="5"/>
      <c r="DMB165" s="5"/>
      <c r="DMC165" s="5"/>
      <c r="DMD165" s="5"/>
      <c r="DME165" s="5"/>
      <c r="DMF165" s="5"/>
      <c r="DMG165" s="5"/>
      <c r="DMH165" s="5"/>
      <c r="DMI165" s="5"/>
      <c r="DMJ165" s="5"/>
      <c r="DMK165" s="5"/>
      <c r="DML165" s="5"/>
      <c r="DMM165" s="5"/>
      <c r="DMN165" s="5"/>
      <c r="DMO165" s="5"/>
      <c r="DMP165" s="5"/>
      <c r="DMQ165" s="5"/>
      <c r="DMR165" s="5"/>
      <c r="DMS165" s="5"/>
      <c r="DMT165" s="5"/>
      <c r="DMU165" s="5"/>
      <c r="DMV165" s="5"/>
      <c r="DMW165" s="5"/>
      <c r="DMX165" s="5"/>
      <c r="DMY165" s="5"/>
      <c r="DMZ165" s="5"/>
      <c r="DNA165" s="5"/>
      <c r="DNB165" s="5"/>
      <c r="DNC165" s="5"/>
      <c r="DND165" s="5"/>
      <c r="DNE165" s="5"/>
      <c r="DNF165" s="5"/>
      <c r="DNG165" s="5"/>
      <c r="DNH165" s="5"/>
      <c r="DNI165" s="5"/>
      <c r="DNJ165" s="5"/>
      <c r="DNK165" s="5"/>
      <c r="DNL165" s="5"/>
      <c r="DNM165" s="5"/>
      <c r="DNN165" s="5"/>
      <c r="DNO165" s="5"/>
      <c r="DNP165" s="5"/>
      <c r="DNQ165" s="5"/>
      <c r="DNR165" s="5"/>
      <c r="DNS165" s="5"/>
      <c r="DNT165" s="5"/>
      <c r="DNU165" s="5"/>
      <c r="DNV165" s="5"/>
      <c r="DNW165" s="5"/>
      <c r="DNX165" s="5"/>
      <c r="DNY165" s="5"/>
      <c r="DNZ165" s="5"/>
      <c r="DOA165" s="5"/>
      <c r="DOB165" s="5"/>
      <c r="DOC165" s="5"/>
      <c r="DOD165" s="5"/>
      <c r="DOE165" s="5"/>
      <c r="DOF165" s="5"/>
      <c r="DOG165" s="5"/>
      <c r="DOH165" s="5"/>
      <c r="DOI165" s="5"/>
      <c r="DOJ165" s="5"/>
      <c r="DOK165" s="5"/>
      <c r="DOL165" s="5"/>
      <c r="DOM165" s="5"/>
      <c r="DON165" s="5"/>
      <c r="DOO165" s="5"/>
      <c r="DOP165" s="5"/>
      <c r="DOQ165" s="5"/>
      <c r="DOR165" s="5"/>
      <c r="DOS165" s="5"/>
      <c r="DOT165" s="5"/>
      <c r="DOU165" s="5"/>
      <c r="DOV165" s="5"/>
      <c r="DOW165" s="5"/>
      <c r="DOX165" s="5"/>
      <c r="DOY165" s="5"/>
      <c r="DOZ165" s="5"/>
      <c r="DPA165" s="5"/>
      <c r="DPB165" s="5"/>
      <c r="DPC165" s="5"/>
      <c r="DPD165" s="5"/>
      <c r="DPE165" s="5"/>
      <c r="DPF165" s="5"/>
      <c r="DPG165" s="5"/>
      <c r="DPH165" s="5"/>
      <c r="DPI165" s="5"/>
      <c r="DPJ165" s="5"/>
      <c r="DPK165" s="5"/>
      <c r="DPL165" s="5"/>
      <c r="DPM165" s="5"/>
      <c r="DPN165" s="5"/>
      <c r="DPO165" s="5"/>
      <c r="DPP165" s="5"/>
      <c r="DPQ165" s="5"/>
      <c r="DPR165" s="5"/>
      <c r="DPS165" s="5"/>
      <c r="DPT165" s="5"/>
      <c r="DPU165" s="5"/>
      <c r="DPV165" s="5"/>
      <c r="DPW165" s="5"/>
      <c r="DPX165" s="5"/>
      <c r="DPY165" s="5"/>
      <c r="DPZ165" s="5"/>
      <c r="DQA165" s="5"/>
      <c r="DQB165" s="5"/>
      <c r="DQC165" s="5"/>
      <c r="DQD165" s="5"/>
      <c r="DQE165" s="5"/>
      <c r="DQF165" s="5"/>
      <c r="DQG165" s="5"/>
      <c r="DQH165" s="5"/>
      <c r="DQI165" s="5"/>
      <c r="DQJ165" s="5"/>
      <c r="DQK165" s="5"/>
      <c r="DQL165" s="5"/>
      <c r="DQM165" s="5"/>
      <c r="DQN165" s="5"/>
      <c r="DQO165" s="5"/>
      <c r="DQP165" s="5"/>
      <c r="DQQ165" s="5"/>
      <c r="DQR165" s="5"/>
      <c r="DQS165" s="5"/>
      <c r="DQT165" s="5"/>
      <c r="DQU165" s="5"/>
      <c r="DQV165" s="5"/>
      <c r="DQW165" s="5"/>
      <c r="DQX165" s="5"/>
      <c r="DQY165" s="5"/>
      <c r="DQZ165" s="5"/>
      <c r="DRA165" s="5"/>
      <c r="DRB165" s="5"/>
      <c r="DRC165" s="5"/>
      <c r="DRD165" s="5"/>
      <c r="DRE165" s="5"/>
      <c r="DRF165" s="5"/>
      <c r="DRG165" s="5"/>
      <c r="DRH165" s="5"/>
      <c r="DRI165" s="5"/>
      <c r="DRJ165" s="5"/>
      <c r="DRK165" s="5"/>
      <c r="DRL165" s="5"/>
      <c r="DRM165" s="5"/>
      <c r="DRN165" s="5"/>
      <c r="DRO165" s="5"/>
      <c r="DRP165" s="5"/>
      <c r="DRQ165" s="5"/>
      <c r="DRR165" s="5"/>
      <c r="DRS165" s="5"/>
      <c r="DRT165" s="5"/>
      <c r="DRU165" s="5"/>
      <c r="DRV165" s="5"/>
      <c r="DRW165" s="5"/>
      <c r="DRX165" s="5"/>
      <c r="DRY165" s="5"/>
      <c r="DRZ165" s="5"/>
      <c r="DSA165" s="5"/>
      <c r="DSB165" s="5"/>
      <c r="DSC165" s="5"/>
      <c r="DSD165" s="5"/>
      <c r="DSE165" s="5"/>
      <c r="DSF165" s="5"/>
      <c r="DSG165" s="5"/>
      <c r="DSH165" s="5"/>
      <c r="DSI165" s="5"/>
      <c r="DSJ165" s="5"/>
      <c r="DSK165" s="5"/>
      <c r="DSL165" s="5"/>
      <c r="DSM165" s="5"/>
      <c r="DSN165" s="5"/>
      <c r="DSO165" s="5"/>
      <c r="DSP165" s="5"/>
      <c r="DSQ165" s="5"/>
      <c r="DSR165" s="5"/>
      <c r="DSS165" s="5"/>
      <c r="DST165" s="5"/>
      <c r="DSU165" s="5"/>
      <c r="DSV165" s="5"/>
      <c r="DSW165" s="5"/>
      <c r="DSX165" s="5"/>
      <c r="DSY165" s="5"/>
      <c r="DSZ165" s="5"/>
      <c r="DTA165" s="5"/>
      <c r="DTB165" s="5"/>
      <c r="DTC165" s="5"/>
      <c r="DTD165" s="5"/>
      <c r="DTE165" s="5"/>
      <c r="DTF165" s="5"/>
      <c r="DTG165" s="5"/>
      <c r="DTH165" s="5"/>
      <c r="DTI165" s="5"/>
      <c r="DTJ165" s="5"/>
      <c r="DTK165" s="5"/>
      <c r="DTL165" s="5"/>
      <c r="DTM165" s="5"/>
      <c r="DTN165" s="5"/>
      <c r="DTO165" s="5"/>
      <c r="DTP165" s="5"/>
      <c r="DTQ165" s="5"/>
      <c r="DTR165" s="5"/>
      <c r="DTS165" s="5"/>
      <c r="DTT165" s="5"/>
      <c r="DTU165" s="5"/>
      <c r="DTV165" s="5"/>
      <c r="DTW165" s="5"/>
      <c r="DTX165" s="5"/>
      <c r="DTY165" s="5"/>
      <c r="DTZ165" s="5"/>
      <c r="DUA165" s="5"/>
      <c r="DUB165" s="5"/>
      <c r="DUC165" s="5"/>
      <c r="DUD165" s="5"/>
      <c r="DUE165" s="5"/>
      <c r="DUF165" s="5"/>
      <c r="DUG165" s="5"/>
      <c r="DUH165" s="5"/>
      <c r="DUI165" s="5"/>
      <c r="DUJ165" s="5"/>
      <c r="DUK165" s="5"/>
      <c r="DUL165" s="5"/>
      <c r="DUM165" s="5"/>
      <c r="DUN165" s="5"/>
      <c r="DUO165" s="5"/>
      <c r="DUP165" s="5"/>
      <c r="DUQ165" s="5"/>
      <c r="DUR165" s="5"/>
      <c r="DUS165" s="5"/>
      <c r="DUT165" s="5"/>
      <c r="DUU165" s="5"/>
      <c r="DUV165" s="5"/>
      <c r="DUW165" s="5"/>
      <c r="DUX165" s="5"/>
      <c r="DUY165" s="5"/>
      <c r="DUZ165" s="5"/>
      <c r="DVA165" s="5"/>
      <c r="DVB165" s="5"/>
      <c r="DVC165" s="5"/>
      <c r="DVD165" s="5"/>
      <c r="DVE165" s="5"/>
      <c r="DVF165" s="5"/>
      <c r="DVG165" s="5"/>
      <c r="DVH165" s="5"/>
      <c r="DVI165" s="5"/>
      <c r="DVJ165" s="5"/>
      <c r="DVK165" s="5"/>
      <c r="DVL165" s="5"/>
      <c r="DVM165" s="5"/>
      <c r="DVN165" s="5"/>
      <c r="DVO165" s="5"/>
      <c r="DVP165" s="5"/>
      <c r="DVQ165" s="5"/>
      <c r="DVR165" s="5"/>
      <c r="DVS165" s="5"/>
      <c r="DVT165" s="5"/>
      <c r="DVU165" s="5"/>
      <c r="DVV165" s="5"/>
      <c r="DVW165" s="5"/>
      <c r="DVX165" s="5"/>
      <c r="DVY165" s="5"/>
      <c r="DVZ165" s="5"/>
      <c r="DWA165" s="5"/>
      <c r="DWB165" s="5"/>
      <c r="DWC165" s="5"/>
      <c r="DWD165" s="5"/>
      <c r="DWE165" s="5"/>
      <c r="DWF165" s="5"/>
      <c r="DWG165" s="5"/>
      <c r="DWH165" s="5"/>
      <c r="DWI165" s="5"/>
      <c r="DWJ165" s="5"/>
      <c r="DWK165" s="5"/>
      <c r="DWL165" s="5"/>
      <c r="DWM165" s="5"/>
      <c r="DWN165" s="5"/>
      <c r="DWO165" s="5"/>
      <c r="DWP165" s="5"/>
      <c r="DWQ165" s="5"/>
      <c r="DWR165" s="5"/>
      <c r="DWS165" s="5"/>
      <c r="DWT165" s="5"/>
      <c r="DWU165" s="5"/>
      <c r="DWV165" s="5"/>
      <c r="DWW165" s="5"/>
      <c r="DWX165" s="5"/>
      <c r="DWY165" s="5"/>
      <c r="DWZ165" s="5"/>
      <c r="DXA165" s="5"/>
      <c r="DXB165" s="5"/>
      <c r="DXC165" s="5"/>
      <c r="DXD165" s="5"/>
      <c r="DXE165" s="5"/>
      <c r="DXF165" s="5"/>
      <c r="DXG165" s="5"/>
      <c r="DXH165" s="5"/>
      <c r="DXI165" s="5"/>
      <c r="DXJ165" s="5"/>
      <c r="DXK165" s="5"/>
      <c r="DXL165" s="5"/>
      <c r="DXM165" s="5"/>
      <c r="DXN165" s="5"/>
      <c r="DXO165" s="5"/>
      <c r="DXP165" s="5"/>
      <c r="DXQ165" s="5"/>
      <c r="DXR165" s="5"/>
      <c r="DXS165" s="5"/>
      <c r="DXT165" s="5"/>
      <c r="DXU165" s="5"/>
      <c r="DXV165" s="5"/>
      <c r="DXW165" s="5"/>
      <c r="DXX165" s="5"/>
      <c r="DXY165" s="5"/>
      <c r="DXZ165" s="5"/>
      <c r="DYA165" s="5"/>
      <c r="DYB165" s="5"/>
      <c r="DYC165" s="5"/>
      <c r="DYD165" s="5"/>
      <c r="DYE165" s="5"/>
      <c r="DYF165" s="5"/>
      <c r="DYG165" s="5"/>
      <c r="DYH165" s="5"/>
      <c r="DYI165" s="5"/>
      <c r="DYJ165" s="5"/>
      <c r="DYK165" s="5"/>
      <c r="DYL165" s="5"/>
      <c r="DYM165" s="5"/>
      <c r="DYN165" s="5"/>
      <c r="DYO165" s="5"/>
      <c r="DYP165" s="5"/>
      <c r="DYQ165" s="5"/>
      <c r="DYR165" s="5"/>
      <c r="DYS165" s="5"/>
      <c r="DYT165" s="5"/>
      <c r="DYU165" s="5"/>
      <c r="DYV165" s="5"/>
      <c r="DYW165" s="5"/>
      <c r="DYX165" s="5"/>
      <c r="DYY165" s="5"/>
      <c r="DYZ165" s="5"/>
      <c r="DZA165" s="5"/>
      <c r="DZB165" s="5"/>
      <c r="DZC165" s="5"/>
      <c r="DZD165" s="5"/>
      <c r="DZE165" s="5"/>
      <c r="DZF165" s="5"/>
      <c r="DZG165" s="5"/>
      <c r="DZH165" s="5"/>
      <c r="DZI165" s="5"/>
      <c r="DZJ165" s="5"/>
      <c r="DZK165" s="5"/>
      <c r="DZL165" s="5"/>
      <c r="DZM165" s="5"/>
      <c r="DZN165" s="5"/>
      <c r="DZO165" s="5"/>
      <c r="DZP165" s="5"/>
      <c r="DZQ165" s="5"/>
      <c r="DZR165" s="5"/>
      <c r="DZS165" s="5"/>
      <c r="DZT165" s="5"/>
      <c r="DZU165" s="5"/>
      <c r="DZV165" s="5"/>
      <c r="DZW165" s="5"/>
      <c r="DZX165" s="5"/>
      <c r="DZY165" s="5"/>
      <c r="DZZ165" s="5"/>
      <c r="EAA165" s="5"/>
      <c r="EAB165" s="5"/>
      <c r="EAC165" s="5"/>
      <c r="EAD165" s="5"/>
      <c r="EAE165" s="5"/>
      <c r="EAF165" s="5"/>
      <c r="EAG165" s="5"/>
      <c r="EAH165" s="5"/>
      <c r="EAI165" s="5"/>
      <c r="EAJ165" s="5"/>
      <c r="EAK165" s="5"/>
      <c r="EAL165" s="5"/>
      <c r="EAM165" s="5"/>
      <c r="EAN165" s="5"/>
      <c r="EAO165" s="5"/>
      <c r="EAP165" s="5"/>
      <c r="EAQ165" s="5"/>
      <c r="EAR165" s="5"/>
      <c r="EAS165" s="5"/>
      <c r="EAT165" s="5"/>
      <c r="EAU165" s="5"/>
      <c r="EAV165" s="5"/>
      <c r="EAW165" s="5"/>
      <c r="EAX165" s="5"/>
      <c r="EAY165" s="5"/>
      <c r="EAZ165" s="5"/>
      <c r="EBA165" s="5"/>
      <c r="EBB165" s="5"/>
      <c r="EBC165" s="5"/>
      <c r="EBD165" s="5"/>
      <c r="EBE165" s="5"/>
      <c r="EBF165" s="5"/>
      <c r="EBG165" s="5"/>
      <c r="EBH165" s="5"/>
      <c r="EBI165" s="5"/>
      <c r="EBJ165" s="5"/>
      <c r="EBK165" s="5"/>
      <c r="EBL165" s="5"/>
      <c r="EBM165" s="5"/>
      <c r="EBN165" s="5"/>
      <c r="EBO165" s="5"/>
      <c r="EBP165" s="5"/>
      <c r="EBQ165" s="5"/>
      <c r="EBR165" s="5"/>
      <c r="EBS165" s="5"/>
      <c r="EBT165" s="5"/>
      <c r="EBU165" s="5"/>
      <c r="EBV165" s="5"/>
      <c r="EBW165" s="5"/>
      <c r="EBX165" s="5"/>
      <c r="EBY165" s="5"/>
      <c r="EBZ165" s="5"/>
      <c r="ECA165" s="5"/>
      <c r="ECB165" s="5"/>
      <c r="ECC165" s="5"/>
      <c r="ECD165" s="5"/>
      <c r="ECE165" s="5"/>
      <c r="ECF165" s="5"/>
      <c r="ECG165" s="5"/>
      <c r="ECH165" s="5"/>
      <c r="ECI165" s="5"/>
      <c r="ECJ165" s="5"/>
      <c r="ECK165" s="5"/>
      <c r="ECL165" s="5"/>
      <c r="ECM165" s="5"/>
      <c r="ECN165" s="5"/>
      <c r="ECO165" s="5"/>
      <c r="ECP165" s="5"/>
      <c r="ECQ165" s="5"/>
      <c r="ECR165" s="5"/>
      <c r="ECS165" s="5"/>
      <c r="ECT165" s="5"/>
      <c r="ECU165" s="5"/>
      <c r="ECV165" s="5"/>
      <c r="ECW165" s="5"/>
      <c r="ECX165" s="5"/>
      <c r="ECY165" s="5"/>
      <c r="ECZ165" s="5"/>
      <c r="EDA165" s="5"/>
      <c r="EDB165" s="5"/>
      <c r="EDC165" s="5"/>
      <c r="EDD165" s="5"/>
      <c r="EDE165" s="5"/>
      <c r="EDF165" s="5"/>
      <c r="EDG165" s="5"/>
      <c r="EDH165" s="5"/>
      <c r="EDI165" s="5"/>
      <c r="EDJ165" s="5"/>
      <c r="EDK165" s="5"/>
      <c r="EDL165" s="5"/>
      <c r="EDM165" s="5"/>
      <c r="EDN165" s="5"/>
      <c r="EDO165" s="5"/>
      <c r="EDP165" s="5"/>
      <c r="EDQ165" s="5"/>
      <c r="EDR165" s="5"/>
      <c r="EDS165" s="5"/>
      <c r="EDT165" s="5"/>
      <c r="EDU165" s="5"/>
      <c r="EDV165" s="5"/>
      <c r="EDW165" s="5"/>
      <c r="EDX165" s="5"/>
      <c r="EDY165" s="5"/>
      <c r="EDZ165" s="5"/>
      <c r="EEA165" s="5"/>
      <c r="EEB165" s="5"/>
      <c r="EEC165" s="5"/>
      <c r="EED165" s="5"/>
      <c r="EEE165" s="5"/>
      <c r="EEF165" s="5"/>
      <c r="EEG165" s="5"/>
      <c r="EEH165" s="5"/>
      <c r="EEI165" s="5"/>
      <c r="EEJ165" s="5"/>
      <c r="EEK165" s="5"/>
      <c r="EEL165" s="5"/>
      <c r="EEM165" s="5"/>
      <c r="EEN165" s="5"/>
      <c r="EEO165" s="5"/>
      <c r="EEP165" s="5"/>
      <c r="EEQ165" s="5"/>
      <c r="EER165" s="5"/>
      <c r="EES165" s="5"/>
      <c r="EET165" s="5"/>
      <c r="EEU165" s="5"/>
      <c r="EEV165" s="5"/>
      <c r="EEW165" s="5"/>
      <c r="EEX165" s="5"/>
      <c r="EEY165" s="5"/>
      <c r="EEZ165" s="5"/>
      <c r="EFA165" s="5"/>
      <c r="EFB165" s="5"/>
      <c r="EFC165" s="5"/>
      <c r="EFD165" s="5"/>
      <c r="EFE165" s="5"/>
      <c r="EFF165" s="5"/>
      <c r="EFG165" s="5"/>
      <c r="EFH165" s="5"/>
      <c r="EFI165" s="5"/>
      <c r="EFJ165" s="5"/>
      <c r="EFK165" s="5"/>
      <c r="EFL165" s="5"/>
      <c r="EFM165" s="5"/>
      <c r="EFN165" s="5"/>
      <c r="EFO165" s="5"/>
      <c r="EFP165" s="5"/>
      <c r="EFQ165" s="5"/>
      <c r="EFR165" s="5"/>
      <c r="EFS165" s="5"/>
      <c r="EFT165" s="5"/>
      <c r="EFU165" s="5"/>
      <c r="EFV165" s="5"/>
      <c r="EFW165" s="5"/>
      <c r="EFX165" s="5"/>
      <c r="EFY165" s="5"/>
      <c r="EFZ165" s="5"/>
      <c r="EGA165" s="5"/>
      <c r="EGB165" s="5"/>
      <c r="EGC165" s="5"/>
      <c r="EGD165" s="5"/>
      <c r="EGE165" s="5"/>
      <c r="EGF165" s="5"/>
      <c r="EGG165" s="5"/>
      <c r="EGH165" s="5"/>
      <c r="EGI165" s="5"/>
      <c r="EGJ165" s="5"/>
      <c r="EGK165" s="5"/>
      <c r="EGL165" s="5"/>
      <c r="EGM165" s="5"/>
      <c r="EGN165" s="5"/>
      <c r="EGO165" s="5"/>
      <c r="EGP165" s="5"/>
      <c r="EGQ165" s="5"/>
      <c r="EGR165" s="5"/>
      <c r="EGS165" s="5"/>
      <c r="EGT165" s="5"/>
      <c r="EGU165" s="5"/>
      <c r="EGV165" s="5"/>
      <c r="EGW165" s="5"/>
      <c r="EGX165" s="5"/>
      <c r="EGY165" s="5"/>
      <c r="EGZ165" s="5"/>
      <c r="EHA165" s="5"/>
      <c r="EHB165" s="5"/>
      <c r="EHC165" s="5"/>
      <c r="EHD165" s="5"/>
      <c r="EHE165" s="5"/>
      <c r="EHF165" s="5"/>
      <c r="EHG165" s="5"/>
      <c r="EHH165" s="5"/>
      <c r="EHI165" s="5"/>
      <c r="EHJ165" s="5"/>
      <c r="EHK165" s="5"/>
      <c r="EHL165" s="5"/>
      <c r="EHM165" s="5"/>
      <c r="EHN165" s="5"/>
      <c r="EHO165" s="5"/>
      <c r="EHP165" s="5"/>
      <c r="EHQ165" s="5"/>
      <c r="EHR165" s="5"/>
      <c r="EHS165" s="5"/>
      <c r="EHT165" s="5"/>
      <c r="EHU165" s="5"/>
      <c r="EHV165" s="5"/>
      <c r="EHW165" s="5"/>
      <c r="EHX165" s="5"/>
      <c r="EHY165" s="5"/>
      <c r="EHZ165" s="5"/>
      <c r="EIA165" s="5"/>
      <c r="EIB165" s="5"/>
      <c r="EIC165" s="5"/>
      <c r="EID165" s="5"/>
      <c r="EIE165" s="5"/>
      <c r="EIF165" s="5"/>
      <c r="EIG165" s="5"/>
      <c r="EIH165" s="5"/>
      <c r="EII165" s="5"/>
      <c r="EIJ165" s="5"/>
      <c r="EIK165" s="5"/>
      <c r="EIL165" s="5"/>
      <c r="EIM165" s="5"/>
      <c r="EIN165" s="5"/>
      <c r="EIO165" s="5"/>
      <c r="EIP165" s="5"/>
      <c r="EIQ165" s="5"/>
      <c r="EIR165" s="5"/>
      <c r="EIS165" s="5"/>
      <c r="EIT165" s="5"/>
      <c r="EIU165" s="5"/>
      <c r="EIV165" s="5"/>
      <c r="EIW165" s="5"/>
      <c r="EIX165" s="5"/>
      <c r="EIY165" s="5"/>
      <c r="EIZ165" s="5"/>
      <c r="EJA165" s="5"/>
      <c r="EJB165" s="5"/>
      <c r="EJC165" s="5"/>
      <c r="EJD165" s="5"/>
      <c r="EJE165" s="5"/>
      <c r="EJF165" s="5"/>
      <c r="EJG165" s="5"/>
      <c r="EJH165" s="5"/>
      <c r="EJI165" s="5"/>
      <c r="EJJ165" s="5"/>
      <c r="EJK165" s="5"/>
      <c r="EJL165" s="5"/>
      <c r="EJM165" s="5"/>
      <c r="EJN165" s="5"/>
      <c r="EJO165" s="5"/>
      <c r="EJP165" s="5"/>
      <c r="EJQ165" s="5"/>
      <c r="EJR165" s="5"/>
      <c r="EJS165" s="5"/>
      <c r="EJT165" s="5"/>
      <c r="EJU165" s="5"/>
      <c r="EJV165" s="5"/>
      <c r="EJW165" s="5"/>
      <c r="EJX165" s="5"/>
      <c r="EJY165" s="5"/>
      <c r="EJZ165" s="5"/>
      <c r="EKA165" s="5"/>
      <c r="EKB165" s="5"/>
      <c r="EKC165" s="5"/>
      <c r="EKD165" s="5"/>
      <c r="EKE165" s="5"/>
      <c r="EKF165" s="5"/>
      <c r="EKG165" s="5"/>
      <c r="EKH165" s="5"/>
      <c r="EKI165" s="5"/>
      <c r="EKJ165" s="5"/>
      <c r="EKK165" s="5"/>
      <c r="EKL165" s="5"/>
      <c r="EKM165" s="5"/>
      <c r="EKN165" s="5"/>
      <c r="EKO165" s="5"/>
      <c r="EKP165" s="5"/>
      <c r="EKQ165" s="5"/>
      <c r="EKR165" s="5"/>
      <c r="EKS165" s="5"/>
      <c r="EKT165" s="5"/>
      <c r="EKU165" s="5"/>
      <c r="EKV165" s="5"/>
      <c r="EKW165" s="5"/>
      <c r="EKX165" s="5"/>
      <c r="EKY165" s="5"/>
      <c r="EKZ165" s="5"/>
      <c r="ELA165" s="5"/>
      <c r="ELB165" s="5"/>
      <c r="ELC165" s="5"/>
      <c r="ELD165" s="5"/>
      <c r="ELE165" s="5"/>
      <c r="ELF165" s="5"/>
      <c r="ELG165" s="5"/>
      <c r="ELH165" s="5"/>
      <c r="ELI165" s="5"/>
      <c r="ELJ165" s="5"/>
      <c r="ELK165" s="5"/>
      <c r="ELL165" s="5"/>
      <c r="ELM165" s="5"/>
      <c r="ELN165" s="5"/>
      <c r="ELO165" s="5"/>
      <c r="ELP165" s="5"/>
      <c r="ELQ165" s="5"/>
      <c r="ELR165" s="5"/>
      <c r="ELS165" s="5"/>
      <c r="ELT165" s="5"/>
      <c r="ELU165" s="5"/>
      <c r="ELV165" s="5"/>
      <c r="ELW165" s="5"/>
      <c r="ELX165" s="5"/>
      <c r="ELY165" s="5"/>
      <c r="ELZ165" s="5"/>
      <c r="EMA165" s="5"/>
      <c r="EMB165" s="5"/>
      <c r="EMC165" s="5"/>
      <c r="EMD165" s="5"/>
      <c r="EME165" s="5"/>
      <c r="EMF165" s="5"/>
      <c r="EMG165" s="5"/>
      <c r="EMH165" s="5"/>
      <c r="EMI165" s="5"/>
      <c r="EMJ165" s="5"/>
      <c r="EMK165" s="5"/>
      <c r="EML165" s="5"/>
      <c r="EMM165" s="5"/>
      <c r="EMN165" s="5"/>
      <c r="EMO165" s="5"/>
      <c r="EMP165" s="5"/>
      <c r="EMQ165" s="5"/>
      <c r="EMR165" s="5"/>
      <c r="EMS165" s="5"/>
      <c r="EMT165" s="5"/>
      <c r="EMU165" s="5"/>
      <c r="EMV165" s="5"/>
      <c r="EMW165" s="5"/>
      <c r="EMX165" s="5"/>
      <c r="EMY165" s="5"/>
      <c r="EMZ165" s="5"/>
      <c r="ENA165" s="5"/>
      <c r="ENB165" s="5"/>
      <c r="ENC165" s="5"/>
      <c r="END165" s="5"/>
      <c r="ENE165" s="5"/>
      <c r="ENF165" s="5"/>
      <c r="ENG165" s="5"/>
      <c r="ENH165" s="5"/>
      <c r="ENI165" s="5"/>
      <c r="ENJ165" s="5"/>
      <c r="ENK165" s="5"/>
      <c r="ENL165" s="5"/>
      <c r="ENM165" s="5"/>
      <c r="ENN165" s="5"/>
      <c r="ENO165" s="5"/>
      <c r="ENP165" s="5"/>
      <c r="ENQ165" s="5"/>
      <c r="ENR165" s="5"/>
      <c r="ENS165" s="5"/>
      <c r="ENT165" s="5"/>
      <c r="ENU165" s="5"/>
      <c r="ENV165" s="5"/>
      <c r="ENW165" s="5"/>
      <c r="ENX165" s="5"/>
      <c r="ENY165" s="5"/>
      <c r="ENZ165" s="5"/>
      <c r="EOA165" s="5"/>
      <c r="EOB165" s="5"/>
      <c r="EOC165" s="5"/>
      <c r="EOD165" s="5"/>
      <c r="EOE165" s="5"/>
      <c r="EOF165" s="5"/>
      <c r="EOG165" s="5"/>
      <c r="EOH165" s="5"/>
      <c r="EOI165" s="5"/>
      <c r="EOJ165" s="5"/>
      <c r="EOK165" s="5"/>
      <c r="EOL165" s="5"/>
      <c r="EOM165" s="5"/>
      <c r="EON165" s="5"/>
      <c r="EOO165" s="5"/>
      <c r="EOP165" s="5"/>
      <c r="EOQ165" s="5"/>
      <c r="EOR165" s="5"/>
      <c r="EOS165" s="5"/>
      <c r="EOT165" s="5"/>
      <c r="EOU165" s="5"/>
      <c r="EOV165" s="5"/>
      <c r="EOW165" s="5"/>
      <c r="EOX165" s="5"/>
      <c r="EOY165" s="5"/>
      <c r="EOZ165" s="5"/>
      <c r="EPA165" s="5"/>
      <c r="EPB165" s="5"/>
      <c r="EPC165" s="5"/>
      <c r="EPD165" s="5"/>
      <c r="EPE165" s="5"/>
      <c r="EPF165" s="5"/>
      <c r="EPG165" s="5"/>
      <c r="EPH165" s="5"/>
      <c r="EPI165" s="5"/>
      <c r="EPJ165" s="5"/>
      <c r="EPK165" s="5"/>
      <c r="EPL165" s="5"/>
      <c r="EPM165" s="5"/>
      <c r="EPN165" s="5"/>
      <c r="EPO165" s="5"/>
      <c r="EPP165" s="5"/>
      <c r="EPQ165" s="5"/>
      <c r="EPR165" s="5"/>
      <c r="EPS165" s="5"/>
      <c r="EPT165" s="5"/>
      <c r="EPU165" s="5"/>
      <c r="EPV165" s="5"/>
      <c r="EPW165" s="5"/>
      <c r="EPX165" s="5"/>
      <c r="EPY165" s="5"/>
      <c r="EPZ165" s="5"/>
      <c r="EQA165" s="5"/>
      <c r="EQB165" s="5"/>
      <c r="EQC165" s="5"/>
      <c r="EQD165" s="5"/>
      <c r="EQE165" s="5"/>
      <c r="EQF165" s="5"/>
      <c r="EQG165" s="5"/>
      <c r="EQH165" s="5"/>
      <c r="EQI165" s="5"/>
      <c r="EQJ165" s="5"/>
      <c r="EQK165" s="5"/>
      <c r="EQL165" s="5"/>
      <c r="EQM165" s="5"/>
      <c r="EQN165" s="5"/>
      <c r="EQO165" s="5"/>
      <c r="EQP165" s="5"/>
      <c r="EQQ165" s="5"/>
      <c r="EQR165" s="5"/>
      <c r="EQS165" s="5"/>
      <c r="EQT165" s="5"/>
      <c r="EQU165" s="5"/>
      <c r="EQV165" s="5"/>
      <c r="EQW165" s="5"/>
      <c r="EQX165" s="5"/>
      <c r="EQY165" s="5"/>
      <c r="EQZ165" s="5"/>
      <c r="ERA165" s="5"/>
      <c r="ERB165" s="5"/>
      <c r="ERC165" s="5"/>
      <c r="ERD165" s="5"/>
      <c r="ERE165" s="5"/>
      <c r="ERF165" s="5"/>
      <c r="ERG165" s="5"/>
      <c r="ERH165" s="5"/>
      <c r="ERI165" s="5"/>
      <c r="ERJ165" s="5"/>
      <c r="ERK165" s="5"/>
      <c r="ERL165" s="5"/>
      <c r="ERM165" s="5"/>
      <c r="ERN165" s="5"/>
      <c r="ERO165" s="5"/>
      <c r="ERP165" s="5"/>
      <c r="ERQ165" s="5"/>
      <c r="ERR165" s="5"/>
      <c r="ERS165" s="5"/>
      <c r="ERT165" s="5"/>
      <c r="ERU165" s="5"/>
      <c r="ERV165" s="5"/>
      <c r="ERW165" s="5"/>
      <c r="ERX165" s="5"/>
      <c r="ERY165" s="5"/>
      <c r="ERZ165" s="5"/>
      <c r="ESA165" s="5"/>
      <c r="ESB165" s="5"/>
      <c r="ESC165" s="5"/>
      <c r="ESD165" s="5"/>
      <c r="ESE165" s="5"/>
      <c r="ESF165" s="5"/>
      <c r="ESG165" s="5"/>
      <c r="ESH165" s="5"/>
      <c r="ESI165" s="5"/>
      <c r="ESJ165" s="5"/>
      <c r="ESK165" s="5"/>
      <c r="ESL165" s="5"/>
      <c r="ESM165" s="5"/>
      <c r="ESN165" s="5"/>
      <c r="ESO165" s="5"/>
      <c r="ESP165" s="5"/>
      <c r="ESQ165" s="5"/>
      <c r="ESR165" s="5"/>
      <c r="ESS165" s="5"/>
      <c r="EST165" s="5"/>
      <c r="ESU165" s="5"/>
      <c r="ESV165" s="5"/>
      <c r="ESW165" s="5"/>
      <c r="ESX165" s="5"/>
      <c r="ESY165" s="5"/>
      <c r="ESZ165" s="5"/>
      <c r="ETA165" s="5"/>
      <c r="ETB165" s="5"/>
      <c r="ETC165" s="5"/>
      <c r="ETD165" s="5"/>
      <c r="ETE165" s="5"/>
      <c r="ETF165" s="5"/>
      <c r="ETG165" s="5"/>
      <c r="ETH165" s="5"/>
      <c r="ETI165" s="5"/>
      <c r="ETJ165" s="5"/>
      <c r="ETK165" s="5"/>
      <c r="ETL165" s="5"/>
      <c r="ETM165" s="5"/>
      <c r="ETN165" s="5"/>
      <c r="ETO165" s="5"/>
      <c r="ETP165" s="5"/>
      <c r="ETQ165" s="5"/>
      <c r="ETR165" s="5"/>
      <c r="ETS165" s="5"/>
      <c r="ETT165" s="5"/>
      <c r="ETU165" s="5"/>
      <c r="ETV165" s="5"/>
      <c r="ETW165" s="5"/>
      <c r="ETX165" s="5"/>
      <c r="ETY165" s="5"/>
      <c r="ETZ165" s="5"/>
      <c r="EUA165" s="5"/>
      <c r="EUB165" s="5"/>
      <c r="EUC165" s="5"/>
      <c r="EUD165" s="5"/>
      <c r="EUE165" s="5"/>
      <c r="EUF165" s="5"/>
      <c r="EUG165" s="5"/>
      <c r="EUH165" s="5"/>
      <c r="EUI165" s="5"/>
      <c r="EUJ165" s="5"/>
      <c r="EUK165" s="5"/>
      <c r="EUL165" s="5"/>
      <c r="EUM165" s="5"/>
      <c r="EUN165" s="5"/>
      <c r="EUO165" s="5"/>
      <c r="EUP165" s="5"/>
      <c r="EUQ165" s="5"/>
      <c r="EUR165" s="5"/>
      <c r="EUS165" s="5"/>
      <c r="EUT165" s="5"/>
      <c r="EUU165" s="5"/>
      <c r="EUV165" s="5"/>
      <c r="EUW165" s="5"/>
      <c r="EUX165" s="5"/>
      <c r="EUY165" s="5"/>
      <c r="EUZ165" s="5"/>
      <c r="EVA165" s="5"/>
      <c r="EVB165" s="5"/>
      <c r="EVC165" s="5"/>
      <c r="EVD165" s="5"/>
      <c r="EVE165" s="5"/>
      <c r="EVF165" s="5"/>
      <c r="EVG165" s="5"/>
      <c r="EVH165" s="5"/>
      <c r="EVI165" s="5"/>
      <c r="EVJ165" s="5"/>
      <c r="EVK165" s="5"/>
      <c r="EVL165" s="5"/>
      <c r="EVM165" s="5"/>
      <c r="EVN165" s="5"/>
      <c r="EVO165" s="5"/>
      <c r="EVP165" s="5"/>
      <c r="EVQ165" s="5"/>
      <c r="EVR165" s="5"/>
      <c r="EVS165" s="5"/>
      <c r="EVT165" s="5"/>
      <c r="EVU165" s="5"/>
      <c r="EVV165" s="5"/>
      <c r="EVW165" s="5"/>
      <c r="EVX165" s="5"/>
      <c r="EVY165" s="5"/>
      <c r="EVZ165" s="5"/>
      <c r="EWA165" s="5"/>
      <c r="EWB165" s="5"/>
      <c r="EWC165" s="5"/>
      <c r="EWD165" s="5"/>
      <c r="EWE165" s="5"/>
      <c r="EWF165" s="5"/>
      <c r="EWG165" s="5"/>
      <c r="EWH165" s="5"/>
      <c r="EWI165" s="5"/>
      <c r="EWJ165" s="5"/>
      <c r="EWK165" s="5"/>
      <c r="EWL165" s="5"/>
      <c r="EWM165" s="5"/>
      <c r="EWN165" s="5"/>
      <c r="EWO165" s="5"/>
      <c r="EWP165" s="5"/>
      <c r="EWQ165" s="5"/>
      <c r="EWR165" s="5"/>
      <c r="EWS165" s="5"/>
      <c r="EWT165" s="5"/>
      <c r="EWU165" s="5"/>
      <c r="EWV165" s="5"/>
      <c r="EWW165" s="5"/>
      <c r="EWX165" s="5"/>
      <c r="EWY165" s="5"/>
      <c r="EWZ165" s="5"/>
      <c r="EXA165" s="5"/>
      <c r="EXB165" s="5"/>
      <c r="EXC165" s="5"/>
      <c r="EXD165" s="5"/>
      <c r="EXE165" s="5"/>
      <c r="EXF165" s="5"/>
      <c r="EXG165" s="5"/>
      <c r="EXH165" s="5"/>
      <c r="EXI165" s="5"/>
      <c r="EXJ165" s="5"/>
      <c r="EXK165" s="5"/>
      <c r="EXL165" s="5"/>
      <c r="EXM165" s="5"/>
      <c r="EXN165" s="5"/>
      <c r="EXO165" s="5"/>
      <c r="EXP165" s="5"/>
      <c r="EXQ165" s="5"/>
      <c r="EXR165" s="5"/>
      <c r="EXS165" s="5"/>
      <c r="EXT165" s="5"/>
      <c r="EXU165" s="5"/>
      <c r="EXV165" s="5"/>
      <c r="EXW165" s="5"/>
      <c r="EXX165" s="5"/>
      <c r="EXY165" s="5"/>
      <c r="EXZ165" s="5"/>
      <c r="EYA165" s="5"/>
      <c r="EYB165" s="5"/>
      <c r="EYC165" s="5"/>
      <c r="EYD165" s="5"/>
      <c r="EYE165" s="5"/>
      <c r="EYF165" s="5"/>
      <c r="EYG165" s="5"/>
      <c r="EYH165" s="5"/>
      <c r="EYI165" s="5"/>
      <c r="EYJ165" s="5"/>
      <c r="EYK165" s="5"/>
      <c r="EYL165" s="5"/>
      <c r="EYM165" s="5"/>
      <c r="EYN165" s="5"/>
      <c r="EYO165" s="5"/>
      <c r="EYP165" s="5"/>
      <c r="EYQ165" s="5"/>
      <c r="EYR165" s="5"/>
      <c r="EYS165" s="5"/>
      <c r="EYT165" s="5"/>
      <c r="EYU165" s="5"/>
      <c r="EYV165" s="5"/>
      <c r="EYW165" s="5"/>
      <c r="EYX165" s="5"/>
      <c r="EYY165" s="5"/>
      <c r="EYZ165" s="5"/>
      <c r="EZA165" s="5"/>
      <c r="EZB165" s="5"/>
      <c r="EZC165" s="5"/>
      <c r="EZD165" s="5"/>
      <c r="EZE165" s="5"/>
      <c r="EZF165" s="5"/>
      <c r="EZG165" s="5"/>
      <c r="EZH165" s="5"/>
      <c r="EZI165" s="5"/>
      <c r="EZJ165" s="5"/>
      <c r="EZK165" s="5"/>
      <c r="EZL165" s="5"/>
      <c r="EZM165" s="5"/>
      <c r="EZN165" s="5"/>
      <c r="EZO165" s="5"/>
      <c r="EZP165" s="5"/>
      <c r="EZQ165" s="5"/>
      <c r="EZR165" s="5"/>
      <c r="EZS165" s="5"/>
      <c r="EZT165" s="5"/>
      <c r="EZU165" s="5"/>
      <c r="EZV165" s="5"/>
      <c r="EZW165" s="5"/>
      <c r="EZX165" s="5"/>
      <c r="EZY165" s="5"/>
      <c r="EZZ165" s="5"/>
      <c r="FAA165" s="5"/>
      <c r="FAB165" s="5"/>
      <c r="FAC165" s="5"/>
      <c r="FAD165" s="5"/>
      <c r="FAE165" s="5"/>
      <c r="FAF165" s="5"/>
      <c r="FAG165" s="5"/>
      <c r="FAH165" s="5"/>
      <c r="FAI165" s="5"/>
      <c r="FAJ165" s="5"/>
      <c r="FAK165" s="5"/>
      <c r="FAL165" s="5"/>
      <c r="FAM165" s="5"/>
      <c r="FAN165" s="5"/>
      <c r="FAO165" s="5"/>
      <c r="FAP165" s="5"/>
      <c r="FAQ165" s="5"/>
      <c r="FAR165" s="5"/>
      <c r="FAS165" s="5"/>
      <c r="FAT165" s="5"/>
      <c r="FAU165" s="5"/>
      <c r="FAV165" s="5"/>
      <c r="FAW165" s="5"/>
      <c r="FAX165" s="5"/>
      <c r="FAY165" s="5"/>
      <c r="FAZ165" s="5"/>
      <c r="FBA165" s="5"/>
      <c r="FBB165" s="5"/>
      <c r="FBC165" s="5"/>
      <c r="FBD165" s="5"/>
      <c r="FBE165" s="5"/>
      <c r="FBF165" s="5"/>
      <c r="FBG165" s="5"/>
      <c r="FBH165" s="5"/>
      <c r="FBI165" s="5"/>
      <c r="FBJ165" s="5"/>
      <c r="FBK165" s="5"/>
      <c r="FBL165" s="5"/>
      <c r="FBM165" s="5"/>
      <c r="FBN165" s="5"/>
      <c r="FBO165" s="5"/>
      <c r="FBP165" s="5"/>
      <c r="FBQ165" s="5"/>
      <c r="FBR165" s="5"/>
      <c r="FBS165" s="5"/>
      <c r="FBT165" s="5"/>
      <c r="FBU165" s="5"/>
      <c r="FBV165" s="5"/>
      <c r="FBW165" s="5"/>
      <c r="FBX165" s="5"/>
      <c r="FBY165" s="5"/>
      <c r="FBZ165" s="5"/>
      <c r="FCA165" s="5"/>
      <c r="FCB165" s="5"/>
      <c r="FCC165" s="5"/>
      <c r="FCD165" s="5"/>
      <c r="FCE165" s="5"/>
      <c r="FCF165" s="5"/>
      <c r="FCG165" s="5"/>
      <c r="FCH165" s="5"/>
      <c r="FCI165" s="5"/>
      <c r="FCJ165" s="5"/>
      <c r="FCK165" s="5"/>
      <c r="FCL165" s="5"/>
      <c r="FCM165" s="5"/>
      <c r="FCN165" s="5"/>
      <c r="FCO165" s="5"/>
      <c r="FCP165" s="5"/>
      <c r="FCQ165" s="5"/>
      <c r="FCR165" s="5"/>
      <c r="FCS165" s="5"/>
      <c r="FCT165" s="5"/>
      <c r="FCU165" s="5"/>
      <c r="FCV165" s="5"/>
      <c r="FCW165" s="5"/>
      <c r="FCX165" s="5"/>
      <c r="FCY165" s="5"/>
      <c r="FCZ165" s="5"/>
      <c r="FDA165" s="5"/>
      <c r="FDB165" s="5"/>
      <c r="FDC165" s="5"/>
      <c r="FDD165" s="5"/>
      <c r="FDE165" s="5"/>
      <c r="FDF165" s="5"/>
      <c r="FDG165" s="5"/>
      <c r="FDH165" s="5"/>
      <c r="FDI165" s="5"/>
      <c r="FDJ165" s="5"/>
      <c r="FDK165" s="5"/>
      <c r="FDL165" s="5"/>
      <c r="FDM165" s="5"/>
      <c r="FDN165" s="5"/>
      <c r="FDO165" s="5"/>
      <c r="FDP165" s="5"/>
      <c r="FDQ165" s="5"/>
      <c r="FDR165" s="5"/>
      <c r="FDS165" s="5"/>
      <c r="FDT165" s="5"/>
      <c r="FDU165" s="5"/>
      <c r="FDV165" s="5"/>
      <c r="FDW165" s="5"/>
      <c r="FDX165" s="5"/>
      <c r="FDY165" s="5"/>
      <c r="FDZ165" s="5"/>
      <c r="FEA165" s="5"/>
      <c r="FEB165" s="5"/>
      <c r="FEC165" s="5"/>
      <c r="FED165" s="5"/>
      <c r="FEE165" s="5"/>
      <c r="FEF165" s="5"/>
      <c r="FEG165" s="5"/>
      <c r="FEH165" s="5"/>
      <c r="FEI165" s="5"/>
      <c r="FEJ165" s="5"/>
      <c r="FEK165" s="5"/>
      <c r="FEL165" s="5"/>
      <c r="FEM165" s="5"/>
      <c r="FEN165" s="5"/>
      <c r="FEO165" s="5"/>
      <c r="FEP165" s="5"/>
      <c r="FEQ165" s="5"/>
      <c r="FER165" s="5"/>
      <c r="FES165" s="5"/>
      <c r="FET165" s="5"/>
      <c r="FEU165" s="5"/>
      <c r="FEV165" s="5"/>
      <c r="FEW165" s="5"/>
      <c r="FEX165" s="5"/>
      <c r="FEY165" s="5"/>
      <c r="FEZ165" s="5"/>
      <c r="FFA165" s="5"/>
      <c r="FFB165" s="5"/>
      <c r="FFC165" s="5"/>
      <c r="FFD165" s="5"/>
      <c r="FFE165" s="5"/>
      <c r="FFF165" s="5"/>
      <c r="FFG165" s="5"/>
      <c r="FFH165" s="5"/>
      <c r="FFI165" s="5"/>
      <c r="FFJ165" s="5"/>
      <c r="FFK165" s="5"/>
      <c r="FFL165" s="5"/>
      <c r="FFM165" s="5"/>
      <c r="FFN165" s="5"/>
      <c r="FFO165" s="5"/>
      <c r="FFP165" s="5"/>
      <c r="FFQ165" s="5"/>
      <c r="FFR165" s="5"/>
      <c r="FFS165" s="5"/>
      <c r="FFT165" s="5"/>
      <c r="FFU165" s="5"/>
      <c r="FFV165" s="5"/>
      <c r="FFW165" s="5"/>
      <c r="FFX165" s="5"/>
      <c r="FFY165" s="5"/>
      <c r="FFZ165" s="5"/>
      <c r="FGA165" s="5"/>
      <c r="FGB165" s="5"/>
      <c r="FGC165" s="5"/>
      <c r="FGD165" s="5"/>
      <c r="FGE165" s="5"/>
      <c r="FGF165" s="5"/>
      <c r="FGG165" s="5"/>
      <c r="FGH165" s="5"/>
      <c r="FGI165" s="5"/>
      <c r="FGJ165" s="5"/>
      <c r="FGK165" s="5"/>
      <c r="FGL165" s="5"/>
      <c r="FGM165" s="5"/>
      <c r="FGN165" s="5"/>
      <c r="FGO165" s="5"/>
      <c r="FGP165" s="5"/>
      <c r="FGQ165" s="5"/>
      <c r="FGR165" s="5"/>
      <c r="FGS165" s="5"/>
      <c r="FGT165" s="5"/>
      <c r="FGU165" s="5"/>
      <c r="FGV165" s="5"/>
      <c r="FGW165" s="5"/>
      <c r="FGX165" s="5"/>
      <c r="FGY165" s="5"/>
      <c r="FGZ165" s="5"/>
      <c r="FHA165" s="5"/>
      <c r="FHB165" s="5"/>
      <c r="FHC165" s="5"/>
      <c r="FHD165" s="5"/>
      <c r="FHE165" s="5"/>
      <c r="FHF165" s="5"/>
      <c r="FHG165" s="5"/>
      <c r="FHH165" s="5"/>
      <c r="FHI165" s="5"/>
      <c r="FHJ165" s="5"/>
      <c r="FHK165" s="5"/>
      <c r="FHL165" s="5"/>
      <c r="FHM165" s="5"/>
      <c r="FHN165" s="5"/>
      <c r="FHO165" s="5"/>
      <c r="FHP165" s="5"/>
      <c r="FHQ165" s="5"/>
      <c r="FHR165" s="5"/>
      <c r="FHS165" s="5"/>
      <c r="FHT165" s="5"/>
      <c r="FHU165" s="5"/>
      <c r="FHV165" s="5"/>
      <c r="FHW165" s="5"/>
      <c r="FHX165" s="5"/>
      <c r="FHY165" s="5"/>
      <c r="FHZ165" s="5"/>
      <c r="FIA165" s="5"/>
      <c r="FIB165" s="5"/>
      <c r="FIC165" s="5"/>
      <c r="FID165" s="5"/>
      <c r="FIE165" s="5"/>
      <c r="FIF165" s="5"/>
      <c r="FIG165" s="5"/>
      <c r="FIH165" s="5"/>
      <c r="FII165" s="5"/>
      <c r="FIJ165" s="5"/>
      <c r="FIK165" s="5"/>
      <c r="FIL165" s="5"/>
      <c r="FIM165" s="5"/>
      <c r="FIN165" s="5"/>
      <c r="FIO165" s="5"/>
      <c r="FIP165" s="5"/>
      <c r="FIQ165" s="5"/>
      <c r="FIR165" s="5"/>
      <c r="FIS165" s="5"/>
      <c r="FIT165" s="5"/>
      <c r="FIU165" s="5"/>
      <c r="FIV165" s="5"/>
      <c r="FIW165" s="5"/>
      <c r="FIX165" s="5"/>
      <c r="FIY165" s="5"/>
      <c r="FIZ165" s="5"/>
      <c r="FJA165" s="5"/>
      <c r="FJB165" s="5"/>
      <c r="FJC165" s="5"/>
      <c r="FJD165" s="5"/>
      <c r="FJE165" s="5"/>
      <c r="FJF165" s="5"/>
      <c r="FJG165" s="5"/>
      <c r="FJH165" s="5"/>
      <c r="FJI165" s="5"/>
      <c r="FJJ165" s="5"/>
      <c r="FJK165" s="5"/>
      <c r="FJL165" s="5"/>
      <c r="FJM165" s="5"/>
      <c r="FJN165" s="5"/>
      <c r="FJO165" s="5"/>
      <c r="FJP165" s="5"/>
      <c r="FJQ165" s="5"/>
      <c r="FJR165" s="5"/>
      <c r="FJS165" s="5"/>
      <c r="FJT165" s="5"/>
      <c r="FJU165" s="5"/>
      <c r="FJV165" s="5"/>
      <c r="FJW165" s="5"/>
      <c r="FJX165" s="5"/>
      <c r="FJY165" s="5"/>
      <c r="FJZ165" s="5"/>
      <c r="FKA165" s="5"/>
      <c r="FKB165" s="5"/>
      <c r="FKC165" s="5"/>
      <c r="FKD165" s="5"/>
      <c r="FKE165" s="5"/>
      <c r="FKF165" s="5"/>
      <c r="FKG165" s="5"/>
      <c r="FKH165" s="5"/>
      <c r="FKI165" s="5"/>
      <c r="FKJ165" s="5"/>
      <c r="FKK165" s="5"/>
      <c r="FKL165" s="5"/>
      <c r="FKM165" s="5"/>
      <c r="FKN165" s="5"/>
      <c r="FKO165" s="5"/>
      <c r="FKP165" s="5"/>
      <c r="FKQ165" s="5"/>
      <c r="FKR165" s="5"/>
      <c r="FKS165" s="5"/>
      <c r="FKT165" s="5"/>
      <c r="FKU165" s="5"/>
      <c r="FKV165" s="5"/>
      <c r="FKW165" s="5"/>
      <c r="FKX165" s="5"/>
      <c r="FKY165" s="5"/>
      <c r="FKZ165" s="5"/>
      <c r="FLA165" s="5"/>
      <c r="FLB165" s="5"/>
      <c r="FLC165" s="5"/>
      <c r="FLD165" s="5"/>
      <c r="FLE165" s="5"/>
      <c r="FLF165" s="5"/>
      <c r="FLG165" s="5"/>
      <c r="FLH165" s="5"/>
      <c r="FLI165" s="5"/>
      <c r="FLJ165" s="5"/>
      <c r="FLK165" s="5"/>
      <c r="FLL165" s="5"/>
      <c r="FLM165" s="5"/>
      <c r="FLN165" s="5"/>
      <c r="FLO165" s="5"/>
      <c r="FLP165" s="5"/>
      <c r="FLQ165" s="5"/>
      <c r="FLR165" s="5"/>
      <c r="FLS165" s="5"/>
      <c r="FLT165" s="5"/>
      <c r="FLU165" s="5"/>
      <c r="FLV165" s="5"/>
      <c r="FLW165" s="5"/>
      <c r="FLX165" s="5"/>
      <c r="FLY165" s="5"/>
      <c r="FLZ165" s="5"/>
      <c r="FMA165" s="5"/>
      <c r="FMB165" s="5"/>
      <c r="FMC165" s="5"/>
      <c r="FMD165" s="5"/>
      <c r="FME165" s="5"/>
      <c r="FMF165" s="5"/>
      <c r="FMG165" s="5"/>
      <c r="FMH165" s="5"/>
      <c r="FMI165" s="5"/>
      <c r="FMJ165" s="5"/>
      <c r="FMK165" s="5"/>
      <c r="FML165" s="5"/>
      <c r="FMM165" s="5"/>
      <c r="FMN165" s="5"/>
      <c r="FMO165" s="5"/>
      <c r="FMP165" s="5"/>
      <c r="FMQ165" s="5"/>
      <c r="FMR165" s="5"/>
      <c r="FMS165" s="5"/>
      <c r="FMT165" s="5"/>
      <c r="FMU165" s="5"/>
      <c r="FMV165" s="5"/>
      <c r="FMW165" s="5"/>
      <c r="FMX165" s="5"/>
      <c r="FMY165" s="5"/>
      <c r="FMZ165" s="5"/>
      <c r="FNA165" s="5"/>
      <c r="FNB165" s="5"/>
      <c r="FNC165" s="5"/>
      <c r="FND165" s="5"/>
      <c r="FNE165" s="5"/>
      <c r="FNF165" s="5"/>
      <c r="FNG165" s="5"/>
      <c r="FNH165" s="5"/>
      <c r="FNI165" s="5"/>
      <c r="FNJ165" s="5"/>
      <c r="FNK165" s="5"/>
      <c r="FNL165" s="5"/>
      <c r="FNM165" s="5"/>
      <c r="FNN165" s="5"/>
      <c r="FNO165" s="5"/>
      <c r="FNP165" s="5"/>
      <c r="FNQ165" s="5"/>
      <c r="FNR165" s="5"/>
      <c r="FNS165" s="5"/>
      <c r="FNT165" s="5"/>
      <c r="FNU165" s="5"/>
      <c r="FNV165" s="5"/>
      <c r="FNW165" s="5"/>
      <c r="FNX165" s="5"/>
      <c r="FNY165" s="5"/>
      <c r="FNZ165" s="5"/>
      <c r="FOA165" s="5"/>
      <c r="FOB165" s="5"/>
      <c r="FOC165" s="5"/>
      <c r="FOD165" s="5"/>
      <c r="FOE165" s="5"/>
      <c r="FOF165" s="5"/>
      <c r="FOG165" s="5"/>
      <c r="FOH165" s="5"/>
      <c r="FOI165" s="5"/>
      <c r="FOJ165" s="5"/>
      <c r="FOK165" s="5"/>
      <c r="FOL165" s="5"/>
      <c r="FOM165" s="5"/>
      <c r="FON165" s="5"/>
      <c r="FOO165" s="5"/>
      <c r="FOP165" s="5"/>
      <c r="FOQ165" s="5"/>
      <c r="FOR165" s="5"/>
      <c r="FOS165" s="5"/>
      <c r="FOT165" s="5"/>
      <c r="FOU165" s="5"/>
      <c r="FOV165" s="5"/>
      <c r="FOW165" s="5"/>
      <c r="FOX165" s="5"/>
      <c r="FOY165" s="5"/>
      <c r="FOZ165" s="5"/>
      <c r="FPA165" s="5"/>
      <c r="FPB165" s="5"/>
      <c r="FPC165" s="5"/>
      <c r="FPD165" s="5"/>
      <c r="FPE165" s="5"/>
      <c r="FPF165" s="5"/>
      <c r="FPG165" s="5"/>
      <c r="FPH165" s="5"/>
      <c r="FPI165" s="5"/>
      <c r="FPJ165" s="5"/>
      <c r="FPK165" s="5"/>
      <c r="FPL165" s="5"/>
      <c r="FPM165" s="5"/>
      <c r="FPN165" s="5"/>
      <c r="FPO165" s="5"/>
      <c r="FPP165" s="5"/>
      <c r="FPQ165" s="5"/>
      <c r="FPR165" s="5"/>
      <c r="FPS165" s="5"/>
      <c r="FPT165" s="5"/>
      <c r="FPU165" s="5"/>
      <c r="FPV165" s="5"/>
      <c r="FPW165" s="5"/>
      <c r="FPX165" s="5"/>
      <c r="FPY165" s="5"/>
      <c r="FPZ165" s="5"/>
      <c r="FQA165" s="5"/>
      <c r="FQB165" s="5"/>
      <c r="FQC165" s="5"/>
      <c r="FQD165" s="5"/>
      <c r="FQE165" s="5"/>
      <c r="FQF165" s="5"/>
      <c r="FQG165" s="5"/>
      <c r="FQH165" s="5"/>
      <c r="FQI165" s="5"/>
      <c r="FQJ165" s="5"/>
      <c r="FQK165" s="5"/>
      <c r="FQL165" s="5"/>
      <c r="FQM165" s="5"/>
      <c r="FQN165" s="5"/>
      <c r="FQO165" s="5"/>
      <c r="FQP165" s="5"/>
      <c r="FQQ165" s="5"/>
      <c r="FQR165" s="5"/>
      <c r="FQS165" s="5"/>
      <c r="FQT165" s="5"/>
      <c r="FQU165" s="5"/>
      <c r="FQV165" s="5"/>
      <c r="FQW165" s="5"/>
      <c r="FQX165" s="5"/>
      <c r="FQY165" s="5"/>
      <c r="FQZ165" s="5"/>
      <c r="FRA165" s="5"/>
      <c r="FRB165" s="5"/>
      <c r="FRC165" s="5"/>
      <c r="FRD165" s="5"/>
      <c r="FRE165" s="5"/>
      <c r="FRF165" s="5"/>
      <c r="FRG165" s="5"/>
      <c r="FRH165" s="5"/>
      <c r="FRI165" s="5"/>
      <c r="FRJ165" s="5"/>
      <c r="FRK165" s="5"/>
      <c r="FRL165" s="5"/>
      <c r="FRM165" s="5"/>
      <c r="FRN165" s="5"/>
      <c r="FRO165" s="5"/>
      <c r="FRP165" s="5"/>
      <c r="FRQ165" s="5"/>
      <c r="FRR165" s="5"/>
      <c r="FRS165" s="5"/>
      <c r="FRT165" s="5"/>
      <c r="FRU165" s="5"/>
      <c r="FRV165" s="5"/>
      <c r="FRW165" s="5"/>
      <c r="FRX165" s="5"/>
      <c r="FRY165" s="5"/>
      <c r="FRZ165" s="5"/>
      <c r="FSA165" s="5"/>
      <c r="FSB165" s="5"/>
      <c r="FSC165" s="5"/>
      <c r="FSD165" s="5"/>
      <c r="FSE165" s="5"/>
      <c r="FSF165" s="5"/>
      <c r="FSG165" s="5"/>
      <c r="FSH165" s="5"/>
      <c r="FSI165" s="5"/>
      <c r="FSJ165" s="5"/>
      <c r="FSK165" s="5"/>
      <c r="FSL165" s="5"/>
      <c r="FSM165" s="5"/>
      <c r="FSN165" s="5"/>
      <c r="FSO165" s="5"/>
      <c r="FSP165" s="5"/>
      <c r="FSQ165" s="5"/>
      <c r="FSR165" s="5"/>
      <c r="FSS165" s="5"/>
      <c r="FST165" s="5"/>
      <c r="FSU165" s="5"/>
      <c r="FSV165" s="5"/>
      <c r="FSW165" s="5"/>
      <c r="FSX165" s="5"/>
      <c r="FSY165" s="5"/>
      <c r="FSZ165" s="5"/>
      <c r="FTA165" s="5"/>
      <c r="FTB165" s="5"/>
      <c r="FTC165" s="5"/>
      <c r="FTD165" s="5"/>
      <c r="FTE165" s="5"/>
      <c r="FTF165" s="5"/>
      <c r="FTG165" s="5"/>
      <c r="FTH165" s="5"/>
      <c r="FTI165" s="5"/>
      <c r="FTJ165" s="5"/>
      <c r="FTK165" s="5"/>
      <c r="FTL165" s="5"/>
      <c r="FTM165" s="5"/>
      <c r="FTN165" s="5"/>
      <c r="FTO165" s="5"/>
      <c r="FTP165" s="5"/>
      <c r="FTQ165" s="5"/>
      <c r="FTR165" s="5"/>
      <c r="FTS165" s="5"/>
      <c r="FTT165" s="5"/>
      <c r="FTU165" s="5"/>
      <c r="FTV165" s="5"/>
      <c r="FTW165" s="5"/>
      <c r="FTX165" s="5"/>
      <c r="FTY165" s="5"/>
      <c r="FTZ165" s="5"/>
      <c r="FUA165" s="5"/>
      <c r="FUB165" s="5"/>
      <c r="FUC165" s="5"/>
      <c r="FUD165" s="5"/>
      <c r="FUE165" s="5"/>
      <c r="FUF165" s="5"/>
      <c r="FUG165" s="5"/>
      <c r="FUH165" s="5"/>
      <c r="FUI165" s="5"/>
      <c r="FUJ165" s="5"/>
      <c r="FUK165" s="5"/>
      <c r="FUL165" s="5"/>
      <c r="FUM165" s="5"/>
      <c r="FUN165" s="5"/>
      <c r="FUO165" s="5"/>
      <c r="FUP165" s="5"/>
      <c r="FUQ165" s="5"/>
      <c r="FUR165" s="5"/>
      <c r="FUS165" s="5"/>
      <c r="FUT165" s="5"/>
      <c r="FUU165" s="5"/>
      <c r="FUV165" s="5"/>
      <c r="FUW165" s="5"/>
      <c r="FUX165" s="5"/>
      <c r="FUY165" s="5"/>
      <c r="FUZ165" s="5"/>
      <c r="FVA165" s="5"/>
      <c r="FVB165" s="5"/>
      <c r="FVC165" s="5"/>
      <c r="FVD165" s="5"/>
      <c r="FVE165" s="5"/>
      <c r="FVF165" s="5"/>
      <c r="FVG165" s="5"/>
      <c r="FVH165" s="5"/>
      <c r="FVI165" s="5"/>
      <c r="FVJ165" s="5"/>
      <c r="FVK165" s="5"/>
      <c r="FVL165" s="5"/>
      <c r="FVM165" s="5"/>
      <c r="FVN165" s="5"/>
      <c r="FVO165" s="5"/>
      <c r="FVP165" s="5"/>
      <c r="FVQ165" s="5"/>
      <c r="FVR165" s="5"/>
      <c r="FVS165" s="5"/>
      <c r="FVT165" s="5"/>
      <c r="FVU165" s="5"/>
      <c r="FVV165" s="5"/>
      <c r="FVW165" s="5"/>
      <c r="FVX165" s="5"/>
      <c r="FVY165" s="5"/>
      <c r="FVZ165" s="5"/>
      <c r="FWA165" s="5"/>
      <c r="FWB165" s="5"/>
      <c r="FWC165" s="5"/>
      <c r="FWD165" s="5"/>
      <c r="FWE165" s="5"/>
      <c r="FWF165" s="5"/>
      <c r="FWG165" s="5"/>
      <c r="FWH165" s="5"/>
      <c r="FWI165" s="5"/>
      <c r="FWJ165" s="5"/>
      <c r="FWK165" s="5"/>
      <c r="FWL165" s="5"/>
      <c r="FWM165" s="5"/>
      <c r="FWN165" s="5"/>
      <c r="FWO165" s="5"/>
      <c r="FWP165" s="5"/>
      <c r="FWQ165" s="5"/>
      <c r="FWR165" s="5"/>
      <c r="FWS165" s="5"/>
      <c r="FWT165" s="5"/>
      <c r="FWU165" s="5"/>
      <c r="FWV165" s="5"/>
      <c r="FWW165" s="5"/>
      <c r="FWX165" s="5"/>
      <c r="FWY165" s="5"/>
      <c r="FWZ165" s="5"/>
      <c r="FXA165" s="5"/>
      <c r="FXB165" s="5"/>
      <c r="FXC165" s="5"/>
      <c r="FXD165" s="5"/>
      <c r="FXE165" s="5"/>
      <c r="FXF165" s="5"/>
      <c r="FXG165" s="5"/>
      <c r="FXH165" s="5"/>
      <c r="FXI165" s="5"/>
      <c r="FXJ165" s="5"/>
      <c r="FXK165" s="5"/>
      <c r="FXL165" s="5"/>
      <c r="FXM165" s="5"/>
      <c r="FXN165" s="5"/>
      <c r="FXO165" s="5"/>
      <c r="FXP165" s="5"/>
      <c r="FXQ165" s="5"/>
      <c r="FXR165" s="5"/>
      <c r="FXS165" s="5"/>
      <c r="FXT165" s="5"/>
      <c r="FXU165" s="5"/>
      <c r="FXV165" s="5"/>
      <c r="FXW165" s="5"/>
      <c r="FXX165" s="5"/>
      <c r="FXY165" s="5"/>
      <c r="FXZ165" s="5"/>
      <c r="FYA165" s="5"/>
      <c r="FYB165" s="5"/>
      <c r="FYC165" s="5"/>
      <c r="FYD165" s="5"/>
      <c r="FYE165" s="5"/>
      <c r="FYF165" s="5"/>
      <c r="FYG165" s="5"/>
      <c r="FYH165" s="5"/>
      <c r="FYI165" s="5"/>
      <c r="FYJ165" s="5"/>
      <c r="FYK165" s="5"/>
      <c r="FYL165" s="5"/>
      <c r="FYM165" s="5"/>
      <c r="FYN165" s="5"/>
      <c r="FYO165" s="5"/>
      <c r="FYP165" s="5"/>
      <c r="FYQ165" s="5"/>
      <c r="FYR165" s="5"/>
      <c r="FYS165" s="5"/>
      <c r="FYT165" s="5"/>
      <c r="FYU165" s="5"/>
      <c r="FYV165" s="5"/>
      <c r="FYW165" s="5"/>
      <c r="FYX165" s="5"/>
      <c r="FYY165" s="5"/>
      <c r="FYZ165" s="5"/>
      <c r="FZA165" s="5"/>
      <c r="FZB165" s="5"/>
      <c r="FZC165" s="5"/>
      <c r="FZD165" s="5"/>
      <c r="FZE165" s="5"/>
      <c r="FZF165" s="5"/>
      <c r="FZG165" s="5"/>
      <c r="FZH165" s="5"/>
      <c r="FZI165" s="5"/>
      <c r="FZJ165" s="5"/>
      <c r="FZK165" s="5"/>
      <c r="FZL165" s="5"/>
      <c r="FZM165" s="5"/>
      <c r="FZN165" s="5"/>
      <c r="FZO165" s="5"/>
      <c r="FZP165" s="5"/>
      <c r="FZQ165" s="5"/>
      <c r="FZR165" s="5"/>
      <c r="FZS165" s="5"/>
      <c r="FZT165" s="5"/>
      <c r="FZU165" s="5"/>
      <c r="FZV165" s="5"/>
      <c r="FZW165" s="5"/>
      <c r="FZX165" s="5"/>
      <c r="FZY165" s="5"/>
      <c r="FZZ165" s="5"/>
      <c r="GAA165" s="5"/>
      <c r="GAB165" s="5"/>
      <c r="GAC165" s="5"/>
      <c r="GAD165" s="5"/>
      <c r="GAE165" s="5"/>
      <c r="GAF165" s="5"/>
      <c r="GAG165" s="5"/>
      <c r="GAH165" s="5"/>
      <c r="GAI165" s="5"/>
      <c r="GAJ165" s="5"/>
      <c r="GAK165" s="5"/>
      <c r="GAL165" s="5"/>
      <c r="GAM165" s="5"/>
      <c r="GAN165" s="5"/>
      <c r="GAO165" s="5"/>
      <c r="GAP165" s="5"/>
      <c r="GAQ165" s="5"/>
      <c r="GAR165" s="5"/>
      <c r="GAS165" s="5"/>
      <c r="GAT165" s="5"/>
      <c r="GAU165" s="5"/>
      <c r="GAV165" s="5"/>
      <c r="GAW165" s="5"/>
      <c r="GAX165" s="5"/>
      <c r="GAY165" s="5"/>
      <c r="GAZ165" s="5"/>
      <c r="GBA165" s="5"/>
      <c r="GBB165" s="5"/>
      <c r="GBC165" s="5"/>
      <c r="GBD165" s="5"/>
      <c r="GBE165" s="5"/>
      <c r="GBF165" s="5"/>
      <c r="GBG165" s="5"/>
      <c r="GBH165" s="5"/>
      <c r="GBI165" s="5"/>
      <c r="GBJ165" s="5"/>
      <c r="GBK165" s="5"/>
      <c r="GBL165" s="5"/>
      <c r="GBM165" s="5"/>
      <c r="GBN165" s="5"/>
      <c r="GBO165" s="5"/>
      <c r="GBP165" s="5"/>
      <c r="GBQ165" s="5"/>
      <c r="GBR165" s="5"/>
      <c r="GBS165" s="5"/>
      <c r="GBT165" s="5"/>
      <c r="GBU165" s="5"/>
      <c r="GBV165" s="5"/>
      <c r="GBW165" s="5"/>
      <c r="GBX165" s="5"/>
      <c r="GBY165" s="5"/>
      <c r="GBZ165" s="5"/>
      <c r="GCA165" s="5"/>
      <c r="GCB165" s="5"/>
      <c r="GCC165" s="5"/>
      <c r="GCD165" s="5"/>
      <c r="GCE165" s="5"/>
      <c r="GCF165" s="5"/>
      <c r="GCG165" s="5"/>
      <c r="GCH165" s="5"/>
      <c r="GCI165" s="5"/>
      <c r="GCJ165" s="5"/>
      <c r="GCK165" s="5"/>
      <c r="GCL165" s="5"/>
      <c r="GCM165" s="5"/>
      <c r="GCN165" s="5"/>
      <c r="GCO165" s="5"/>
      <c r="GCP165" s="5"/>
      <c r="GCQ165" s="5"/>
      <c r="GCR165" s="5"/>
      <c r="GCS165" s="5"/>
      <c r="GCT165" s="5"/>
      <c r="GCU165" s="5"/>
      <c r="GCV165" s="5"/>
      <c r="GCW165" s="5"/>
      <c r="GCX165" s="5"/>
      <c r="GCY165" s="5"/>
      <c r="GCZ165" s="5"/>
      <c r="GDA165" s="5"/>
      <c r="GDB165" s="5"/>
      <c r="GDC165" s="5"/>
      <c r="GDD165" s="5"/>
      <c r="GDE165" s="5"/>
      <c r="GDF165" s="5"/>
      <c r="GDG165" s="5"/>
      <c r="GDH165" s="5"/>
      <c r="GDI165" s="5"/>
      <c r="GDJ165" s="5"/>
      <c r="GDK165" s="5"/>
      <c r="GDL165" s="5"/>
      <c r="GDM165" s="5"/>
      <c r="GDN165" s="5"/>
      <c r="GDO165" s="5"/>
      <c r="GDP165" s="5"/>
      <c r="GDQ165" s="5"/>
      <c r="GDR165" s="5"/>
      <c r="GDS165" s="5"/>
      <c r="GDT165" s="5"/>
      <c r="GDU165" s="5"/>
      <c r="GDV165" s="5"/>
      <c r="GDW165" s="5"/>
      <c r="GDX165" s="5"/>
      <c r="GDY165" s="5"/>
      <c r="GDZ165" s="5"/>
      <c r="GEA165" s="5"/>
      <c r="GEB165" s="5"/>
      <c r="GEC165" s="5"/>
      <c r="GED165" s="5"/>
      <c r="GEE165" s="5"/>
      <c r="GEF165" s="5"/>
      <c r="GEG165" s="5"/>
      <c r="GEH165" s="5"/>
      <c r="GEI165" s="5"/>
      <c r="GEJ165" s="5"/>
      <c r="GEK165" s="5"/>
      <c r="GEL165" s="5"/>
      <c r="GEM165" s="5"/>
      <c r="GEN165" s="5"/>
      <c r="GEO165" s="5"/>
      <c r="GEP165" s="5"/>
      <c r="GEQ165" s="5"/>
      <c r="GER165" s="5"/>
      <c r="GES165" s="5"/>
      <c r="GET165" s="5"/>
      <c r="GEU165" s="5"/>
      <c r="GEV165" s="5"/>
      <c r="GEW165" s="5"/>
      <c r="GEX165" s="5"/>
      <c r="GEY165" s="5"/>
      <c r="GEZ165" s="5"/>
      <c r="GFA165" s="5"/>
      <c r="GFB165" s="5"/>
      <c r="GFC165" s="5"/>
      <c r="GFD165" s="5"/>
      <c r="GFE165" s="5"/>
      <c r="GFF165" s="5"/>
      <c r="GFG165" s="5"/>
      <c r="GFH165" s="5"/>
      <c r="GFI165" s="5"/>
      <c r="GFJ165" s="5"/>
      <c r="GFK165" s="5"/>
      <c r="GFL165" s="5"/>
      <c r="GFM165" s="5"/>
      <c r="GFN165" s="5"/>
      <c r="GFO165" s="5"/>
      <c r="GFP165" s="5"/>
      <c r="GFQ165" s="5"/>
      <c r="GFR165" s="5"/>
      <c r="GFS165" s="5"/>
      <c r="GFT165" s="5"/>
      <c r="GFU165" s="5"/>
      <c r="GFV165" s="5"/>
      <c r="GFW165" s="5"/>
      <c r="GFX165" s="5"/>
      <c r="GFY165" s="5"/>
      <c r="GFZ165" s="5"/>
      <c r="GGA165" s="5"/>
      <c r="GGB165" s="5"/>
      <c r="GGC165" s="5"/>
      <c r="GGD165" s="5"/>
      <c r="GGE165" s="5"/>
      <c r="GGF165" s="5"/>
      <c r="GGG165" s="5"/>
      <c r="GGH165" s="5"/>
      <c r="GGI165" s="5"/>
      <c r="GGJ165" s="5"/>
      <c r="GGK165" s="5"/>
      <c r="GGL165" s="5"/>
      <c r="GGM165" s="5"/>
      <c r="GGN165" s="5"/>
      <c r="GGO165" s="5"/>
      <c r="GGP165" s="5"/>
      <c r="GGQ165" s="5"/>
      <c r="GGR165" s="5"/>
      <c r="GGS165" s="5"/>
      <c r="GGT165" s="5"/>
      <c r="GGU165" s="5"/>
      <c r="GGV165" s="5"/>
      <c r="GGW165" s="5"/>
      <c r="GGX165" s="5"/>
      <c r="GGY165" s="5"/>
      <c r="GGZ165" s="5"/>
      <c r="GHA165" s="5"/>
      <c r="GHB165" s="5"/>
      <c r="GHC165" s="5"/>
      <c r="GHD165" s="5"/>
      <c r="GHE165" s="5"/>
      <c r="GHF165" s="5"/>
      <c r="GHG165" s="5"/>
      <c r="GHH165" s="5"/>
      <c r="GHI165" s="5"/>
      <c r="GHJ165" s="5"/>
      <c r="GHK165" s="5"/>
      <c r="GHL165" s="5"/>
      <c r="GHM165" s="5"/>
      <c r="GHN165" s="5"/>
      <c r="GHO165" s="5"/>
      <c r="GHP165" s="5"/>
      <c r="GHQ165" s="5"/>
      <c r="GHR165" s="5"/>
      <c r="GHS165" s="5"/>
      <c r="GHT165" s="5"/>
      <c r="GHU165" s="5"/>
      <c r="GHV165" s="5"/>
      <c r="GHW165" s="5"/>
      <c r="GHX165" s="5"/>
      <c r="GHY165" s="5"/>
      <c r="GHZ165" s="5"/>
      <c r="GIA165" s="5"/>
      <c r="GIB165" s="5"/>
      <c r="GIC165" s="5"/>
      <c r="GID165" s="5"/>
      <c r="GIE165" s="5"/>
      <c r="GIF165" s="5"/>
      <c r="GIG165" s="5"/>
      <c r="GIH165" s="5"/>
      <c r="GII165" s="5"/>
      <c r="GIJ165" s="5"/>
      <c r="GIK165" s="5"/>
      <c r="GIL165" s="5"/>
      <c r="GIM165" s="5"/>
      <c r="GIN165" s="5"/>
      <c r="GIO165" s="5"/>
      <c r="GIP165" s="5"/>
      <c r="GIQ165" s="5"/>
      <c r="GIR165" s="5"/>
      <c r="GIS165" s="5"/>
      <c r="GIT165" s="5"/>
      <c r="GIU165" s="5"/>
      <c r="GIV165" s="5"/>
      <c r="GIW165" s="5"/>
      <c r="GIX165" s="5"/>
      <c r="GIY165" s="5"/>
      <c r="GIZ165" s="5"/>
      <c r="GJA165" s="5"/>
      <c r="GJB165" s="5"/>
      <c r="GJC165" s="5"/>
      <c r="GJD165" s="5"/>
      <c r="GJE165" s="5"/>
      <c r="GJF165" s="5"/>
      <c r="GJG165" s="5"/>
      <c r="GJH165" s="5"/>
      <c r="GJI165" s="5"/>
      <c r="GJJ165" s="5"/>
      <c r="GJK165" s="5"/>
      <c r="GJL165" s="5"/>
      <c r="GJM165" s="5"/>
      <c r="GJN165" s="5"/>
      <c r="GJO165" s="5"/>
      <c r="GJP165" s="5"/>
      <c r="GJQ165" s="5"/>
      <c r="GJR165" s="5"/>
      <c r="GJS165" s="5"/>
      <c r="GJT165" s="5"/>
      <c r="GJU165" s="5"/>
      <c r="GJV165" s="5"/>
      <c r="GJW165" s="5"/>
      <c r="GJX165" s="5"/>
      <c r="GJY165" s="5"/>
      <c r="GJZ165" s="5"/>
      <c r="GKA165" s="5"/>
      <c r="GKB165" s="5"/>
      <c r="GKC165" s="5"/>
      <c r="GKD165" s="5"/>
      <c r="GKE165" s="5"/>
      <c r="GKF165" s="5"/>
      <c r="GKG165" s="5"/>
      <c r="GKH165" s="5"/>
      <c r="GKI165" s="5"/>
      <c r="GKJ165" s="5"/>
      <c r="GKK165" s="5"/>
      <c r="GKL165" s="5"/>
      <c r="GKM165" s="5"/>
      <c r="GKN165" s="5"/>
      <c r="GKO165" s="5"/>
      <c r="GKP165" s="5"/>
      <c r="GKQ165" s="5"/>
      <c r="GKR165" s="5"/>
      <c r="GKS165" s="5"/>
      <c r="GKT165" s="5"/>
      <c r="GKU165" s="5"/>
      <c r="GKV165" s="5"/>
      <c r="GKW165" s="5"/>
      <c r="GKX165" s="5"/>
      <c r="GKY165" s="5"/>
      <c r="GKZ165" s="5"/>
      <c r="GLA165" s="5"/>
      <c r="GLB165" s="5"/>
      <c r="GLC165" s="5"/>
      <c r="GLD165" s="5"/>
      <c r="GLE165" s="5"/>
      <c r="GLF165" s="5"/>
      <c r="GLG165" s="5"/>
      <c r="GLH165" s="5"/>
      <c r="GLI165" s="5"/>
      <c r="GLJ165" s="5"/>
      <c r="GLK165" s="5"/>
      <c r="GLL165" s="5"/>
      <c r="GLM165" s="5"/>
      <c r="GLN165" s="5"/>
      <c r="GLO165" s="5"/>
      <c r="GLP165" s="5"/>
      <c r="GLQ165" s="5"/>
      <c r="GLR165" s="5"/>
      <c r="GLS165" s="5"/>
      <c r="GLT165" s="5"/>
      <c r="GLU165" s="5"/>
      <c r="GLV165" s="5"/>
      <c r="GLW165" s="5"/>
      <c r="GLX165" s="5"/>
      <c r="GLY165" s="5"/>
      <c r="GLZ165" s="5"/>
      <c r="GMA165" s="5"/>
      <c r="GMB165" s="5"/>
      <c r="GMC165" s="5"/>
      <c r="GMD165" s="5"/>
      <c r="GME165" s="5"/>
      <c r="GMF165" s="5"/>
      <c r="GMG165" s="5"/>
      <c r="GMH165" s="5"/>
      <c r="GMI165" s="5"/>
      <c r="GMJ165" s="5"/>
      <c r="GMK165" s="5"/>
      <c r="GML165" s="5"/>
      <c r="GMM165" s="5"/>
      <c r="GMN165" s="5"/>
      <c r="GMO165" s="5"/>
      <c r="GMP165" s="5"/>
      <c r="GMQ165" s="5"/>
      <c r="GMR165" s="5"/>
      <c r="GMS165" s="5"/>
      <c r="GMT165" s="5"/>
      <c r="GMU165" s="5"/>
      <c r="GMV165" s="5"/>
      <c r="GMW165" s="5"/>
      <c r="GMX165" s="5"/>
      <c r="GMY165" s="5"/>
      <c r="GMZ165" s="5"/>
      <c r="GNA165" s="5"/>
      <c r="GNB165" s="5"/>
      <c r="GNC165" s="5"/>
      <c r="GND165" s="5"/>
      <c r="GNE165" s="5"/>
      <c r="GNF165" s="5"/>
      <c r="GNG165" s="5"/>
      <c r="GNH165" s="5"/>
      <c r="GNI165" s="5"/>
      <c r="GNJ165" s="5"/>
      <c r="GNK165" s="5"/>
      <c r="GNL165" s="5"/>
      <c r="GNM165" s="5"/>
      <c r="GNN165" s="5"/>
      <c r="GNO165" s="5"/>
      <c r="GNP165" s="5"/>
      <c r="GNQ165" s="5"/>
      <c r="GNR165" s="5"/>
      <c r="GNS165" s="5"/>
      <c r="GNT165" s="5"/>
      <c r="GNU165" s="5"/>
      <c r="GNV165" s="5"/>
      <c r="GNW165" s="5"/>
      <c r="GNX165" s="5"/>
      <c r="GNY165" s="5"/>
      <c r="GNZ165" s="5"/>
      <c r="GOA165" s="5"/>
      <c r="GOB165" s="5"/>
      <c r="GOC165" s="5"/>
      <c r="GOD165" s="5"/>
      <c r="GOE165" s="5"/>
      <c r="GOF165" s="5"/>
      <c r="GOG165" s="5"/>
      <c r="GOH165" s="5"/>
      <c r="GOI165" s="5"/>
      <c r="GOJ165" s="5"/>
      <c r="GOK165" s="5"/>
      <c r="GOL165" s="5"/>
      <c r="GOM165" s="5"/>
      <c r="GON165" s="5"/>
      <c r="GOO165" s="5"/>
      <c r="GOP165" s="5"/>
      <c r="GOQ165" s="5"/>
      <c r="GOR165" s="5"/>
      <c r="GOS165" s="5"/>
      <c r="GOT165" s="5"/>
      <c r="GOU165" s="5"/>
      <c r="GOV165" s="5"/>
      <c r="GOW165" s="5"/>
      <c r="GOX165" s="5"/>
      <c r="GOY165" s="5"/>
      <c r="GOZ165" s="5"/>
      <c r="GPA165" s="5"/>
      <c r="GPB165" s="5"/>
      <c r="GPC165" s="5"/>
      <c r="GPD165" s="5"/>
      <c r="GPE165" s="5"/>
      <c r="GPF165" s="5"/>
      <c r="GPG165" s="5"/>
      <c r="GPH165" s="5"/>
      <c r="GPI165" s="5"/>
      <c r="GPJ165" s="5"/>
      <c r="GPK165" s="5"/>
      <c r="GPL165" s="5"/>
      <c r="GPM165" s="5"/>
      <c r="GPN165" s="5"/>
      <c r="GPO165" s="5"/>
      <c r="GPP165" s="5"/>
      <c r="GPQ165" s="5"/>
      <c r="GPR165" s="5"/>
      <c r="GPS165" s="5"/>
      <c r="GPT165" s="5"/>
      <c r="GPU165" s="5"/>
      <c r="GPV165" s="5"/>
      <c r="GPW165" s="5"/>
      <c r="GPX165" s="5"/>
      <c r="GPY165" s="5"/>
      <c r="GPZ165" s="5"/>
      <c r="GQA165" s="5"/>
      <c r="GQB165" s="5"/>
      <c r="GQC165" s="5"/>
      <c r="GQD165" s="5"/>
      <c r="GQE165" s="5"/>
      <c r="GQF165" s="5"/>
      <c r="GQG165" s="5"/>
      <c r="GQH165" s="5"/>
      <c r="GQI165" s="5"/>
      <c r="GQJ165" s="5"/>
      <c r="GQK165" s="5"/>
      <c r="GQL165" s="5"/>
      <c r="GQM165" s="5"/>
      <c r="GQN165" s="5"/>
      <c r="GQO165" s="5"/>
      <c r="GQP165" s="5"/>
      <c r="GQQ165" s="5"/>
      <c r="GQR165" s="5"/>
      <c r="GQS165" s="5"/>
      <c r="GQT165" s="5"/>
      <c r="GQU165" s="5"/>
      <c r="GQV165" s="5"/>
      <c r="GQW165" s="5"/>
      <c r="GQX165" s="5"/>
      <c r="GQY165" s="5"/>
      <c r="GQZ165" s="5"/>
      <c r="GRA165" s="5"/>
      <c r="GRB165" s="5"/>
      <c r="GRC165" s="5"/>
      <c r="GRD165" s="5"/>
      <c r="GRE165" s="5"/>
      <c r="GRF165" s="5"/>
      <c r="GRG165" s="5"/>
      <c r="GRH165" s="5"/>
      <c r="GRI165" s="5"/>
      <c r="GRJ165" s="5"/>
      <c r="GRK165" s="5"/>
      <c r="GRL165" s="5"/>
      <c r="GRM165" s="5"/>
      <c r="GRN165" s="5"/>
      <c r="GRO165" s="5"/>
      <c r="GRP165" s="5"/>
      <c r="GRQ165" s="5"/>
      <c r="GRR165" s="5"/>
      <c r="GRS165" s="5"/>
      <c r="GRT165" s="5"/>
      <c r="GRU165" s="5"/>
      <c r="GRV165" s="5"/>
      <c r="GRW165" s="5"/>
      <c r="GRX165" s="5"/>
      <c r="GRY165" s="5"/>
      <c r="GRZ165" s="5"/>
      <c r="GSA165" s="5"/>
      <c r="GSB165" s="5"/>
      <c r="GSC165" s="5"/>
      <c r="GSD165" s="5"/>
      <c r="GSE165" s="5"/>
      <c r="GSF165" s="5"/>
      <c r="GSG165" s="5"/>
      <c r="GSH165" s="5"/>
      <c r="GSI165" s="5"/>
      <c r="GSJ165" s="5"/>
      <c r="GSK165" s="5"/>
      <c r="GSL165" s="5"/>
      <c r="GSM165" s="5"/>
      <c r="GSN165" s="5"/>
      <c r="GSO165" s="5"/>
      <c r="GSP165" s="5"/>
      <c r="GSQ165" s="5"/>
      <c r="GSR165" s="5"/>
      <c r="GSS165" s="5"/>
      <c r="GST165" s="5"/>
      <c r="GSU165" s="5"/>
      <c r="GSV165" s="5"/>
      <c r="GSW165" s="5"/>
      <c r="GSX165" s="5"/>
      <c r="GSY165" s="5"/>
      <c r="GSZ165" s="5"/>
      <c r="GTA165" s="5"/>
      <c r="GTB165" s="5"/>
      <c r="GTC165" s="5"/>
      <c r="GTD165" s="5"/>
      <c r="GTE165" s="5"/>
      <c r="GTF165" s="5"/>
      <c r="GTG165" s="5"/>
      <c r="GTH165" s="5"/>
      <c r="GTI165" s="5"/>
      <c r="GTJ165" s="5"/>
      <c r="GTK165" s="5"/>
      <c r="GTL165" s="5"/>
      <c r="GTM165" s="5"/>
      <c r="GTN165" s="5"/>
      <c r="GTO165" s="5"/>
      <c r="GTP165" s="5"/>
      <c r="GTQ165" s="5"/>
      <c r="GTR165" s="5"/>
      <c r="GTS165" s="5"/>
      <c r="GTT165" s="5"/>
      <c r="GTU165" s="5"/>
      <c r="GTV165" s="5"/>
      <c r="GTW165" s="5"/>
      <c r="GTX165" s="5"/>
      <c r="GTY165" s="5"/>
      <c r="GTZ165" s="5"/>
      <c r="GUA165" s="5"/>
      <c r="GUB165" s="5"/>
      <c r="GUC165" s="5"/>
      <c r="GUD165" s="5"/>
      <c r="GUE165" s="5"/>
      <c r="GUF165" s="5"/>
      <c r="GUG165" s="5"/>
      <c r="GUH165" s="5"/>
      <c r="GUI165" s="5"/>
      <c r="GUJ165" s="5"/>
      <c r="GUK165" s="5"/>
      <c r="GUL165" s="5"/>
      <c r="GUM165" s="5"/>
      <c r="GUN165" s="5"/>
      <c r="GUO165" s="5"/>
      <c r="GUP165" s="5"/>
      <c r="GUQ165" s="5"/>
      <c r="GUR165" s="5"/>
      <c r="GUS165" s="5"/>
      <c r="GUT165" s="5"/>
      <c r="GUU165" s="5"/>
      <c r="GUV165" s="5"/>
      <c r="GUW165" s="5"/>
      <c r="GUX165" s="5"/>
      <c r="GUY165" s="5"/>
      <c r="GUZ165" s="5"/>
      <c r="GVA165" s="5"/>
      <c r="GVB165" s="5"/>
      <c r="GVC165" s="5"/>
      <c r="GVD165" s="5"/>
      <c r="GVE165" s="5"/>
      <c r="GVF165" s="5"/>
      <c r="GVG165" s="5"/>
      <c r="GVH165" s="5"/>
      <c r="GVI165" s="5"/>
      <c r="GVJ165" s="5"/>
      <c r="GVK165" s="5"/>
      <c r="GVL165" s="5"/>
      <c r="GVM165" s="5"/>
      <c r="GVN165" s="5"/>
      <c r="GVO165" s="5"/>
      <c r="GVP165" s="5"/>
      <c r="GVQ165" s="5"/>
      <c r="GVR165" s="5"/>
      <c r="GVS165" s="5"/>
      <c r="GVT165" s="5"/>
      <c r="GVU165" s="5"/>
      <c r="GVV165" s="5"/>
      <c r="GVW165" s="5"/>
      <c r="GVX165" s="5"/>
      <c r="GVY165" s="5"/>
      <c r="GVZ165" s="5"/>
      <c r="GWA165" s="5"/>
      <c r="GWB165" s="5"/>
      <c r="GWC165" s="5"/>
      <c r="GWD165" s="5"/>
      <c r="GWE165" s="5"/>
      <c r="GWF165" s="5"/>
      <c r="GWG165" s="5"/>
      <c r="GWH165" s="5"/>
      <c r="GWI165" s="5"/>
      <c r="GWJ165" s="5"/>
      <c r="GWK165" s="5"/>
      <c r="GWL165" s="5"/>
      <c r="GWM165" s="5"/>
      <c r="GWN165" s="5"/>
      <c r="GWO165" s="5"/>
      <c r="GWP165" s="5"/>
      <c r="GWQ165" s="5"/>
      <c r="GWR165" s="5"/>
      <c r="GWS165" s="5"/>
      <c r="GWT165" s="5"/>
      <c r="GWU165" s="5"/>
      <c r="GWV165" s="5"/>
      <c r="GWW165" s="5"/>
      <c r="GWX165" s="5"/>
      <c r="GWY165" s="5"/>
      <c r="GWZ165" s="5"/>
      <c r="GXA165" s="5"/>
      <c r="GXB165" s="5"/>
      <c r="GXC165" s="5"/>
      <c r="GXD165" s="5"/>
      <c r="GXE165" s="5"/>
      <c r="GXF165" s="5"/>
      <c r="GXG165" s="5"/>
      <c r="GXH165" s="5"/>
      <c r="GXI165" s="5"/>
      <c r="GXJ165" s="5"/>
      <c r="GXK165" s="5"/>
      <c r="GXL165" s="5"/>
      <c r="GXM165" s="5"/>
      <c r="GXN165" s="5"/>
      <c r="GXO165" s="5"/>
      <c r="GXP165" s="5"/>
      <c r="GXQ165" s="5"/>
      <c r="GXR165" s="5"/>
      <c r="GXS165" s="5"/>
      <c r="GXT165" s="5"/>
      <c r="GXU165" s="5"/>
      <c r="GXV165" s="5"/>
      <c r="GXW165" s="5"/>
      <c r="GXX165" s="5"/>
      <c r="GXY165" s="5"/>
      <c r="GXZ165" s="5"/>
      <c r="GYA165" s="5"/>
      <c r="GYB165" s="5"/>
      <c r="GYC165" s="5"/>
      <c r="GYD165" s="5"/>
      <c r="GYE165" s="5"/>
      <c r="GYF165" s="5"/>
      <c r="GYG165" s="5"/>
      <c r="GYH165" s="5"/>
      <c r="GYI165" s="5"/>
      <c r="GYJ165" s="5"/>
      <c r="GYK165" s="5"/>
      <c r="GYL165" s="5"/>
      <c r="GYM165" s="5"/>
      <c r="GYN165" s="5"/>
      <c r="GYO165" s="5"/>
      <c r="GYP165" s="5"/>
      <c r="GYQ165" s="5"/>
      <c r="GYR165" s="5"/>
      <c r="GYS165" s="5"/>
      <c r="GYT165" s="5"/>
      <c r="GYU165" s="5"/>
      <c r="GYV165" s="5"/>
      <c r="GYW165" s="5"/>
      <c r="GYX165" s="5"/>
      <c r="GYY165" s="5"/>
      <c r="GYZ165" s="5"/>
      <c r="GZA165" s="5"/>
      <c r="GZB165" s="5"/>
      <c r="GZC165" s="5"/>
      <c r="GZD165" s="5"/>
      <c r="GZE165" s="5"/>
      <c r="GZF165" s="5"/>
      <c r="GZG165" s="5"/>
      <c r="GZH165" s="5"/>
      <c r="GZI165" s="5"/>
      <c r="GZJ165" s="5"/>
      <c r="GZK165" s="5"/>
      <c r="GZL165" s="5"/>
      <c r="GZM165" s="5"/>
      <c r="GZN165" s="5"/>
      <c r="GZO165" s="5"/>
      <c r="GZP165" s="5"/>
      <c r="GZQ165" s="5"/>
      <c r="GZR165" s="5"/>
      <c r="GZS165" s="5"/>
      <c r="GZT165" s="5"/>
      <c r="GZU165" s="5"/>
      <c r="GZV165" s="5"/>
      <c r="GZW165" s="5"/>
      <c r="GZX165" s="5"/>
      <c r="GZY165" s="5"/>
      <c r="GZZ165" s="5"/>
      <c r="HAA165" s="5"/>
      <c r="HAB165" s="5"/>
      <c r="HAC165" s="5"/>
      <c r="HAD165" s="5"/>
      <c r="HAE165" s="5"/>
      <c r="HAF165" s="5"/>
      <c r="HAG165" s="5"/>
      <c r="HAH165" s="5"/>
      <c r="HAI165" s="5"/>
      <c r="HAJ165" s="5"/>
      <c r="HAK165" s="5"/>
      <c r="HAL165" s="5"/>
      <c r="HAM165" s="5"/>
      <c r="HAN165" s="5"/>
      <c r="HAO165" s="5"/>
      <c r="HAP165" s="5"/>
      <c r="HAQ165" s="5"/>
      <c r="HAR165" s="5"/>
      <c r="HAS165" s="5"/>
      <c r="HAT165" s="5"/>
      <c r="HAU165" s="5"/>
      <c r="HAV165" s="5"/>
      <c r="HAW165" s="5"/>
      <c r="HAX165" s="5"/>
      <c r="HAY165" s="5"/>
      <c r="HAZ165" s="5"/>
      <c r="HBA165" s="5"/>
      <c r="HBB165" s="5"/>
      <c r="HBC165" s="5"/>
      <c r="HBD165" s="5"/>
      <c r="HBE165" s="5"/>
      <c r="HBF165" s="5"/>
      <c r="HBG165" s="5"/>
      <c r="HBH165" s="5"/>
      <c r="HBI165" s="5"/>
      <c r="HBJ165" s="5"/>
      <c r="HBK165" s="5"/>
      <c r="HBL165" s="5"/>
      <c r="HBM165" s="5"/>
      <c r="HBN165" s="5"/>
      <c r="HBO165" s="5"/>
      <c r="HBP165" s="5"/>
      <c r="HBQ165" s="5"/>
      <c r="HBR165" s="5"/>
      <c r="HBS165" s="5"/>
      <c r="HBT165" s="5"/>
      <c r="HBU165" s="5"/>
      <c r="HBV165" s="5"/>
      <c r="HBW165" s="5"/>
      <c r="HBX165" s="5"/>
      <c r="HBY165" s="5"/>
      <c r="HBZ165" s="5"/>
      <c r="HCA165" s="5"/>
      <c r="HCB165" s="5"/>
      <c r="HCC165" s="5"/>
      <c r="HCD165" s="5"/>
      <c r="HCE165" s="5"/>
      <c r="HCF165" s="5"/>
      <c r="HCG165" s="5"/>
      <c r="HCH165" s="5"/>
      <c r="HCI165" s="5"/>
      <c r="HCJ165" s="5"/>
      <c r="HCK165" s="5"/>
      <c r="HCL165" s="5"/>
      <c r="HCM165" s="5"/>
      <c r="HCN165" s="5"/>
      <c r="HCO165" s="5"/>
      <c r="HCP165" s="5"/>
      <c r="HCQ165" s="5"/>
      <c r="HCR165" s="5"/>
      <c r="HCS165" s="5"/>
      <c r="HCT165" s="5"/>
      <c r="HCU165" s="5"/>
      <c r="HCV165" s="5"/>
      <c r="HCW165" s="5"/>
      <c r="HCX165" s="5"/>
      <c r="HCY165" s="5"/>
      <c r="HCZ165" s="5"/>
      <c r="HDA165" s="5"/>
      <c r="HDB165" s="5"/>
      <c r="HDC165" s="5"/>
      <c r="HDD165" s="5"/>
      <c r="HDE165" s="5"/>
      <c r="HDF165" s="5"/>
      <c r="HDG165" s="5"/>
      <c r="HDH165" s="5"/>
      <c r="HDI165" s="5"/>
      <c r="HDJ165" s="5"/>
      <c r="HDK165" s="5"/>
      <c r="HDL165" s="5"/>
      <c r="HDM165" s="5"/>
      <c r="HDN165" s="5"/>
      <c r="HDO165" s="5"/>
      <c r="HDP165" s="5"/>
      <c r="HDQ165" s="5"/>
      <c r="HDR165" s="5"/>
      <c r="HDS165" s="5"/>
      <c r="HDT165" s="5"/>
      <c r="HDU165" s="5"/>
      <c r="HDV165" s="5"/>
      <c r="HDW165" s="5"/>
      <c r="HDX165" s="5"/>
      <c r="HDY165" s="5"/>
      <c r="HDZ165" s="5"/>
      <c r="HEA165" s="5"/>
      <c r="HEB165" s="5"/>
      <c r="HEC165" s="5"/>
      <c r="HED165" s="5"/>
      <c r="HEE165" s="5"/>
      <c r="HEF165" s="5"/>
      <c r="HEG165" s="5"/>
      <c r="HEH165" s="5"/>
      <c r="HEI165" s="5"/>
      <c r="HEJ165" s="5"/>
      <c r="HEK165" s="5"/>
      <c r="HEL165" s="5"/>
      <c r="HEM165" s="5"/>
      <c r="HEN165" s="5"/>
      <c r="HEO165" s="5"/>
      <c r="HEP165" s="5"/>
      <c r="HEQ165" s="5"/>
      <c r="HER165" s="5"/>
      <c r="HES165" s="5"/>
      <c r="HET165" s="5"/>
      <c r="HEU165" s="5"/>
      <c r="HEV165" s="5"/>
      <c r="HEW165" s="5"/>
      <c r="HEX165" s="5"/>
      <c r="HEY165" s="5"/>
      <c r="HEZ165" s="5"/>
      <c r="HFA165" s="5"/>
      <c r="HFB165" s="5"/>
      <c r="HFC165" s="5"/>
      <c r="HFD165" s="5"/>
      <c r="HFE165" s="5"/>
      <c r="HFF165" s="5"/>
      <c r="HFG165" s="5"/>
      <c r="HFH165" s="5"/>
      <c r="HFI165" s="5"/>
      <c r="HFJ165" s="5"/>
      <c r="HFK165" s="5"/>
      <c r="HFL165" s="5"/>
      <c r="HFM165" s="5"/>
      <c r="HFN165" s="5"/>
      <c r="HFO165" s="5"/>
      <c r="HFP165" s="5"/>
      <c r="HFQ165" s="5"/>
      <c r="HFR165" s="5"/>
      <c r="HFS165" s="5"/>
      <c r="HFT165" s="5"/>
      <c r="HFU165" s="5"/>
      <c r="HFV165" s="5"/>
      <c r="HFW165" s="5"/>
      <c r="HFX165" s="5"/>
      <c r="HFY165" s="5"/>
      <c r="HFZ165" s="5"/>
      <c r="HGA165" s="5"/>
      <c r="HGB165" s="5"/>
      <c r="HGC165" s="5"/>
      <c r="HGD165" s="5"/>
      <c r="HGE165" s="5"/>
      <c r="HGF165" s="5"/>
      <c r="HGG165" s="5"/>
      <c r="HGH165" s="5"/>
      <c r="HGI165" s="5"/>
      <c r="HGJ165" s="5"/>
      <c r="HGK165" s="5"/>
      <c r="HGL165" s="5"/>
      <c r="HGM165" s="5"/>
      <c r="HGN165" s="5"/>
      <c r="HGO165" s="5"/>
      <c r="HGP165" s="5"/>
      <c r="HGQ165" s="5"/>
      <c r="HGR165" s="5"/>
      <c r="HGS165" s="5"/>
      <c r="HGT165" s="5"/>
      <c r="HGU165" s="5"/>
      <c r="HGV165" s="5"/>
      <c r="HGW165" s="5"/>
      <c r="HGX165" s="5"/>
      <c r="HGY165" s="5"/>
      <c r="HGZ165" s="5"/>
      <c r="HHA165" s="5"/>
      <c r="HHB165" s="5"/>
      <c r="HHC165" s="5"/>
      <c r="HHD165" s="5"/>
      <c r="HHE165" s="5"/>
      <c r="HHF165" s="5"/>
      <c r="HHG165" s="5"/>
      <c r="HHH165" s="5"/>
      <c r="HHI165" s="5"/>
      <c r="HHJ165" s="5"/>
      <c r="HHK165" s="5"/>
      <c r="HHL165" s="5"/>
      <c r="HHM165" s="5"/>
      <c r="HHN165" s="5"/>
      <c r="HHO165" s="5"/>
      <c r="HHP165" s="5"/>
      <c r="HHQ165" s="5"/>
      <c r="HHR165" s="5"/>
      <c r="HHS165" s="5"/>
      <c r="HHT165" s="5"/>
      <c r="HHU165" s="5"/>
      <c r="HHV165" s="5"/>
      <c r="HHW165" s="5"/>
      <c r="HHX165" s="5"/>
      <c r="HHY165" s="5"/>
      <c r="HHZ165" s="5"/>
      <c r="HIA165" s="5"/>
      <c r="HIB165" s="5"/>
      <c r="HIC165" s="5"/>
      <c r="HID165" s="5"/>
      <c r="HIE165" s="5"/>
      <c r="HIF165" s="5"/>
      <c r="HIG165" s="5"/>
      <c r="HIH165" s="5"/>
      <c r="HII165" s="5"/>
      <c r="HIJ165" s="5"/>
      <c r="HIK165" s="5"/>
      <c r="HIL165" s="5"/>
      <c r="HIM165" s="5"/>
      <c r="HIN165" s="5"/>
      <c r="HIO165" s="5"/>
      <c r="HIP165" s="5"/>
      <c r="HIQ165" s="5"/>
      <c r="HIR165" s="5"/>
      <c r="HIS165" s="5"/>
      <c r="HIT165" s="5"/>
      <c r="HIU165" s="5"/>
      <c r="HIV165" s="5"/>
      <c r="HIW165" s="5"/>
      <c r="HIX165" s="5"/>
      <c r="HIY165" s="5"/>
      <c r="HIZ165" s="5"/>
      <c r="HJA165" s="5"/>
      <c r="HJB165" s="5"/>
      <c r="HJC165" s="5"/>
      <c r="HJD165" s="5"/>
      <c r="HJE165" s="5"/>
      <c r="HJF165" s="5"/>
      <c r="HJG165" s="5"/>
      <c r="HJH165" s="5"/>
      <c r="HJI165" s="5"/>
      <c r="HJJ165" s="5"/>
      <c r="HJK165" s="5"/>
      <c r="HJL165" s="5"/>
      <c r="HJM165" s="5"/>
      <c r="HJN165" s="5"/>
      <c r="HJO165" s="5"/>
      <c r="HJP165" s="5"/>
      <c r="HJQ165" s="5"/>
      <c r="HJR165" s="5"/>
      <c r="HJS165" s="5"/>
      <c r="HJT165" s="5"/>
      <c r="HJU165" s="5"/>
      <c r="HJV165" s="5"/>
      <c r="HJW165" s="5"/>
      <c r="HJX165" s="5"/>
      <c r="HJY165" s="5"/>
      <c r="HJZ165" s="5"/>
      <c r="HKA165" s="5"/>
      <c r="HKB165" s="5"/>
      <c r="HKC165" s="5"/>
      <c r="HKD165" s="5"/>
      <c r="HKE165" s="5"/>
      <c r="HKF165" s="5"/>
      <c r="HKG165" s="5"/>
      <c r="HKH165" s="5"/>
      <c r="HKI165" s="5"/>
      <c r="HKJ165" s="5"/>
      <c r="HKK165" s="5"/>
      <c r="HKL165" s="5"/>
      <c r="HKM165" s="5"/>
      <c r="HKN165" s="5"/>
      <c r="HKO165" s="5"/>
      <c r="HKP165" s="5"/>
      <c r="HKQ165" s="5"/>
      <c r="HKR165" s="5"/>
      <c r="HKS165" s="5"/>
      <c r="HKT165" s="5"/>
      <c r="HKU165" s="5"/>
      <c r="HKV165" s="5"/>
      <c r="HKW165" s="5"/>
      <c r="HKX165" s="5"/>
      <c r="HKY165" s="5"/>
      <c r="HKZ165" s="5"/>
      <c r="HLA165" s="5"/>
      <c r="HLB165" s="5"/>
      <c r="HLC165" s="5"/>
      <c r="HLD165" s="5"/>
      <c r="HLE165" s="5"/>
      <c r="HLF165" s="5"/>
      <c r="HLG165" s="5"/>
      <c r="HLH165" s="5"/>
      <c r="HLI165" s="5"/>
      <c r="HLJ165" s="5"/>
      <c r="HLK165" s="5"/>
      <c r="HLL165" s="5"/>
      <c r="HLM165" s="5"/>
      <c r="HLN165" s="5"/>
      <c r="HLO165" s="5"/>
      <c r="HLP165" s="5"/>
      <c r="HLQ165" s="5"/>
      <c r="HLR165" s="5"/>
      <c r="HLS165" s="5"/>
      <c r="HLT165" s="5"/>
      <c r="HLU165" s="5"/>
      <c r="HLV165" s="5"/>
      <c r="HLW165" s="5"/>
      <c r="HLX165" s="5"/>
      <c r="HLY165" s="5"/>
      <c r="HLZ165" s="5"/>
      <c r="HMA165" s="5"/>
      <c r="HMB165" s="5"/>
      <c r="HMC165" s="5"/>
      <c r="HMD165" s="5"/>
      <c r="HME165" s="5"/>
      <c r="HMF165" s="5"/>
      <c r="HMG165" s="5"/>
      <c r="HMH165" s="5"/>
      <c r="HMI165" s="5"/>
      <c r="HMJ165" s="5"/>
      <c r="HMK165" s="5"/>
      <c r="HML165" s="5"/>
      <c r="HMM165" s="5"/>
      <c r="HMN165" s="5"/>
      <c r="HMO165" s="5"/>
      <c r="HMP165" s="5"/>
      <c r="HMQ165" s="5"/>
      <c r="HMR165" s="5"/>
      <c r="HMS165" s="5"/>
      <c r="HMT165" s="5"/>
      <c r="HMU165" s="5"/>
      <c r="HMV165" s="5"/>
      <c r="HMW165" s="5"/>
      <c r="HMX165" s="5"/>
      <c r="HMY165" s="5"/>
      <c r="HMZ165" s="5"/>
      <c r="HNA165" s="5"/>
      <c r="HNB165" s="5"/>
      <c r="HNC165" s="5"/>
      <c r="HND165" s="5"/>
      <c r="HNE165" s="5"/>
      <c r="HNF165" s="5"/>
      <c r="HNG165" s="5"/>
      <c r="HNH165" s="5"/>
      <c r="HNI165" s="5"/>
      <c r="HNJ165" s="5"/>
      <c r="HNK165" s="5"/>
      <c r="HNL165" s="5"/>
      <c r="HNM165" s="5"/>
      <c r="HNN165" s="5"/>
      <c r="HNO165" s="5"/>
      <c r="HNP165" s="5"/>
      <c r="HNQ165" s="5"/>
      <c r="HNR165" s="5"/>
      <c r="HNS165" s="5"/>
      <c r="HNT165" s="5"/>
      <c r="HNU165" s="5"/>
      <c r="HNV165" s="5"/>
      <c r="HNW165" s="5"/>
      <c r="HNX165" s="5"/>
      <c r="HNY165" s="5"/>
      <c r="HNZ165" s="5"/>
      <c r="HOA165" s="5"/>
      <c r="HOB165" s="5"/>
      <c r="HOC165" s="5"/>
      <c r="HOD165" s="5"/>
      <c r="HOE165" s="5"/>
      <c r="HOF165" s="5"/>
      <c r="HOG165" s="5"/>
      <c r="HOH165" s="5"/>
      <c r="HOI165" s="5"/>
      <c r="HOJ165" s="5"/>
      <c r="HOK165" s="5"/>
      <c r="HOL165" s="5"/>
      <c r="HOM165" s="5"/>
      <c r="HON165" s="5"/>
      <c r="HOO165" s="5"/>
      <c r="HOP165" s="5"/>
      <c r="HOQ165" s="5"/>
      <c r="HOR165" s="5"/>
      <c r="HOS165" s="5"/>
      <c r="HOT165" s="5"/>
      <c r="HOU165" s="5"/>
      <c r="HOV165" s="5"/>
      <c r="HOW165" s="5"/>
      <c r="HOX165" s="5"/>
      <c r="HOY165" s="5"/>
      <c r="HOZ165" s="5"/>
      <c r="HPA165" s="5"/>
      <c r="HPB165" s="5"/>
      <c r="HPC165" s="5"/>
      <c r="HPD165" s="5"/>
      <c r="HPE165" s="5"/>
      <c r="HPF165" s="5"/>
      <c r="HPG165" s="5"/>
      <c r="HPH165" s="5"/>
      <c r="HPI165" s="5"/>
      <c r="HPJ165" s="5"/>
      <c r="HPK165" s="5"/>
      <c r="HPL165" s="5"/>
      <c r="HPM165" s="5"/>
      <c r="HPN165" s="5"/>
      <c r="HPO165" s="5"/>
      <c r="HPP165" s="5"/>
      <c r="HPQ165" s="5"/>
      <c r="HPR165" s="5"/>
      <c r="HPS165" s="5"/>
      <c r="HPT165" s="5"/>
      <c r="HPU165" s="5"/>
      <c r="HPV165" s="5"/>
      <c r="HPW165" s="5"/>
      <c r="HPX165" s="5"/>
      <c r="HPY165" s="5"/>
      <c r="HPZ165" s="5"/>
      <c r="HQA165" s="5"/>
      <c r="HQB165" s="5"/>
      <c r="HQC165" s="5"/>
      <c r="HQD165" s="5"/>
      <c r="HQE165" s="5"/>
      <c r="HQF165" s="5"/>
      <c r="HQG165" s="5"/>
      <c r="HQH165" s="5"/>
      <c r="HQI165" s="5"/>
      <c r="HQJ165" s="5"/>
      <c r="HQK165" s="5"/>
      <c r="HQL165" s="5"/>
      <c r="HQM165" s="5"/>
      <c r="HQN165" s="5"/>
      <c r="HQO165" s="5"/>
      <c r="HQP165" s="5"/>
      <c r="HQQ165" s="5"/>
      <c r="HQR165" s="5"/>
      <c r="HQS165" s="5"/>
      <c r="HQT165" s="5"/>
      <c r="HQU165" s="5"/>
      <c r="HQV165" s="5"/>
      <c r="HQW165" s="5"/>
      <c r="HQX165" s="5"/>
      <c r="HQY165" s="5"/>
      <c r="HQZ165" s="5"/>
      <c r="HRA165" s="5"/>
      <c r="HRB165" s="5"/>
      <c r="HRC165" s="5"/>
      <c r="HRD165" s="5"/>
      <c r="HRE165" s="5"/>
      <c r="HRF165" s="5"/>
      <c r="HRG165" s="5"/>
      <c r="HRH165" s="5"/>
      <c r="HRI165" s="5"/>
      <c r="HRJ165" s="5"/>
      <c r="HRK165" s="5"/>
      <c r="HRL165" s="5"/>
      <c r="HRM165" s="5"/>
      <c r="HRN165" s="5"/>
      <c r="HRO165" s="5"/>
      <c r="HRP165" s="5"/>
      <c r="HRQ165" s="5"/>
      <c r="HRR165" s="5"/>
      <c r="HRS165" s="5"/>
      <c r="HRT165" s="5"/>
      <c r="HRU165" s="5"/>
      <c r="HRV165" s="5"/>
      <c r="HRW165" s="5"/>
      <c r="HRX165" s="5"/>
      <c r="HRY165" s="5"/>
      <c r="HRZ165" s="5"/>
      <c r="HSA165" s="5"/>
      <c r="HSB165" s="5"/>
      <c r="HSC165" s="5"/>
      <c r="HSD165" s="5"/>
      <c r="HSE165" s="5"/>
      <c r="HSF165" s="5"/>
      <c r="HSG165" s="5"/>
      <c r="HSH165" s="5"/>
      <c r="HSI165" s="5"/>
      <c r="HSJ165" s="5"/>
      <c r="HSK165" s="5"/>
      <c r="HSL165" s="5"/>
      <c r="HSM165" s="5"/>
      <c r="HSN165" s="5"/>
      <c r="HSO165" s="5"/>
      <c r="HSP165" s="5"/>
      <c r="HSQ165" s="5"/>
      <c r="HSR165" s="5"/>
      <c r="HSS165" s="5"/>
      <c r="HST165" s="5"/>
      <c r="HSU165" s="5"/>
      <c r="HSV165" s="5"/>
      <c r="HSW165" s="5"/>
      <c r="HSX165" s="5"/>
      <c r="HSY165" s="5"/>
      <c r="HSZ165" s="5"/>
      <c r="HTA165" s="5"/>
      <c r="HTB165" s="5"/>
      <c r="HTC165" s="5"/>
      <c r="HTD165" s="5"/>
      <c r="HTE165" s="5"/>
      <c r="HTF165" s="5"/>
      <c r="HTG165" s="5"/>
      <c r="HTH165" s="5"/>
      <c r="HTI165" s="5"/>
      <c r="HTJ165" s="5"/>
      <c r="HTK165" s="5"/>
      <c r="HTL165" s="5"/>
      <c r="HTM165" s="5"/>
      <c r="HTN165" s="5"/>
      <c r="HTO165" s="5"/>
      <c r="HTP165" s="5"/>
      <c r="HTQ165" s="5"/>
      <c r="HTR165" s="5"/>
      <c r="HTS165" s="5"/>
      <c r="HTT165" s="5"/>
      <c r="HTU165" s="5"/>
      <c r="HTV165" s="5"/>
      <c r="HTW165" s="5"/>
      <c r="HTX165" s="5"/>
      <c r="HTY165" s="5"/>
      <c r="HTZ165" s="5"/>
      <c r="HUA165" s="5"/>
      <c r="HUB165" s="5"/>
      <c r="HUC165" s="5"/>
      <c r="HUD165" s="5"/>
      <c r="HUE165" s="5"/>
      <c r="HUF165" s="5"/>
      <c r="HUG165" s="5"/>
      <c r="HUH165" s="5"/>
      <c r="HUI165" s="5"/>
      <c r="HUJ165" s="5"/>
      <c r="HUK165" s="5"/>
      <c r="HUL165" s="5"/>
      <c r="HUM165" s="5"/>
      <c r="HUN165" s="5"/>
      <c r="HUO165" s="5"/>
      <c r="HUP165" s="5"/>
      <c r="HUQ165" s="5"/>
      <c r="HUR165" s="5"/>
      <c r="HUS165" s="5"/>
      <c r="HUT165" s="5"/>
      <c r="HUU165" s="5"/>
      <c r="HUV165" s="5"/>
      <c r="HUW165" s="5"/>
      <c r="HUX165" s="5"/>
      <c r="HUY165" s="5"/>
      <c r="HUZ165" s="5"/>
      <c r="HVA165" s="5"/>
      <c r="HVB165" s="5"/>
      <c r="HVC165" s="5"/>
      <c r="HVD165" s="5"/>
      <c r="HVE165" s="5"/>
      <c r="HVF165" s="5"/>
      <c r="HVG165" s="5"/>
      <c r="HVH165" s="5"/>
      <c r="HVI165" s="5"/>
      <c r="HVJ165" s="5"/>
      <c r="HVK165" s="5"/>
      <c r="HVL165" s="5"/>
      <c r="HVM165" s="5"/>
      <c r="HVN165" s="5"/>
      <c r="HVO165" s="5"/>
      <c r="HVP165" s="5"/>
      <c r="HVQ165" s="5"/>
      <c r="HVR165" s="5"/>
      <c r="HVS165" s="5"/>
      <c r="HVT165" s="5"/>
      <c r="HVU165" s="5"/>
      <c r="HVV165" s="5"/>
      <c r="HVW165" s="5"/>
      <c r="HVX165" s="5"/>
      <c r="HVY165" s="5"/>
      <c r="HVZ165" s="5"/>
      <c r="HWA165" s="5"/>
      <c r="HWB165" s="5"/>
      <c r="HWC165" s="5"/>
      <c r="HWD165" s="5"/>
      <c r="HWE165" s="5"/>
      <c r="HWF165" s="5"/>
      <c r="HWG165" s="5"/>
      <c r="HWH165" s="5"/>
      <c r="HWI165" s="5"/>
      <c r="HWJ165" s="5"/>
      <c r="HWK165" s="5"/>
      <c r="HWL165" s="5"/>
      <c r="HWM165" s="5"/>
      <c r="HWN165" s="5"/>
      <c r="HWO165" s="5"/>
      <c r="HWP165" s="5"/>
      <c r="HWQ165" s="5"/>
      <c r="HWR165" s="5"/>
      <c r="HWS165" s="5"/>
      <c r="HWT165" s="5"/>
      <c r="HWU165" s="5"/>
      <c r="HWV165" s="5"/>
      <c r="HWW165" s="5"/>
      <c r="HWX165" s="5"/>
      <c r="HWY165" s="5"/>
      <c r="HWZ165" s="5"/>
      <c r="HXA165" s="5"/>
      <c r="HXB165" s="5"/>
      <c r="HXC165" s="5"/>
      <c r="HXD165" s="5"/>
      <c r="HXE165" s="5"/>
      <c r="HXF165" s="5"/>
      <c r="HXG165" s="5"/>
      <c r="HXH165" s="5"/>
      <c r="HXI165" s="5"/>
      <c r="HXJ165" s="5"/>
      <c r="HXK165" s="5"/>
      <c r="HXL165" s="5"/>
      <c r="HXM165" s="5"/>
      <c r="HXN165" s="5"/>
      <c r="HXO165" s="5"/>
      <c r="HXP165" s="5"/>
      <c r="HXQ165" s="5"/>
      <c r="HXR165" s="5"/>
      <c r="HXS165" s="5"/>
      <c r="HXT165" s="5"/>
      <c r="HXU165" s="5"/>
      <c r="HXV165" s="5"/>
      <c r="HXW165" s="5"/>
      <c r="HXX165" s="5"/>
      <c r="HXY165" s="5"/>
      <c r="HXZ165" s="5"/>
      <c r="HYA165" s="5"/>
      <c r="HYB165" s="5"/>
      <c r="HYC165" s="5"/>
      <c r="HYD165" s="5"/>
      <c r="HYE165" s="5"/>
      <c r="HYF165" s="5"/>
      <c r="HYG165" s="5"/>
      <c r="HYH165" s="5"/>
      <c r="HYI165" s="5"/>
      <c r="HYJ165" s="5"/>
      <c r="HYK165" s="5"/>
      <c r="HYL165" s="5"/>
      <c r="HYM165" s="5"/>
      <c r="HYN165" s="5"/>
      <c r="HYO165" s="5"/>
      <c r="HYP165" s="5"/>
      <c r="HYQ165" s="5"/>
      <c r="HYR165" s="5"/>
      <c r="HYS165" s="5"/>
      <c r="HYT165" s="5"/>
      <c r="HYU165" s="5"/>
      <c r="HYV165" s="5"/>
      <c r="HYW165" s="5"/>
      <c r="HYX165" s="5"/>
      <c r="HYY165" s="5"/>
      <c r="HYZ165" s="5"/>
      <c r="HZA165" s="5"/>
      <c r="HZB165" s="5"/>
      <c r="HZC165" s="5"/>
      <c r="HZD165" s="5"/>
      <c r="HZE165" s="5"/>
      <c r="HZF165" s="5"/>
      <c r="HZG165" s="5"/>
      <c r="HZH165" s="5"/>
      <c r="HZI165" s="5"/>
      <c r="HZJ165" s="5"/>
      <c r="HZK165" s="5"/>
      <c r="HZL165" s="5"/>
      <c r="HZM165" s="5"/>
      <c r="HZN165" s="5"/>
      <c r="HZO165" s="5"/>
      <c r="HZP165" s="5"/>
      <c r="HZQ165" s="5"/>
      <c r="HZR165" s="5"/>
      <c r="HZS165" s="5"/>
      <c r="HZT165" s="5"/>
      <c r="HZU165" s="5"/>
      <c r="HZV165" s="5"/>
      <c r="HZW165" s="5"/>
      <c r="HZX165" s="5"/>
      <c r="HZY165" s="5"/>
      <c r="HZZ165" s="5"/>
      <c r="IAA165" s="5"/>
      <c r="IAB165" s="5"/>
      <c r="IAC165" s="5"/>
      <c r="IAD165" s="5"/>
      <c r="IAE165" s="5"/>
      <c r="IAF165" s="5"/>
      <c r="IAG165" s="5"/>
      <c r="IAH165" s="5"/>
      <c r="IAI165" s="5"/>
      <c r="IAJ165" s="5"/>
      <c r="IAK165" s="5"/>
      <c r="IAL165" s="5"/>
      <c r="IAM165" s="5"/>
      <c r="IAN165" s="5"/>
      <c r="IAO165" s="5"/>
      <c r="IAP165" s="5"/>
      <c r="IAQ165" s="5"/>
      <c r="IAR165" s="5"/>
      <c r="IAS165" s="5"/>
      <c r="IAT165" s="5"/>
      <c r="IAU165" s="5"/>
      <c r="IAV165" s="5"/>
      <c r="IAW165" s="5"/>
      <c r="IAX165" s="5"/>
      <c r="IAY165" s="5"/>
      <c r="IAZ165" s="5"/>
      <c r="IBA165" s="5"/>
      <c r="IBB165" s="5"/>
      <c r="IBC165" s="5"/>
      <c r="IBD165" s="5"/>
      <c r="IBE165" s="5"/>
      <c r="IBF165" s="5"/>
      <c r="IBG165" s="5"/>
      <c r="IBH165" s="5"/>
      <c r="IBI165" s="5"/>
      <c r="IBJ165" s="5"/>
      <c r="IBK165" s="5"/>
      <c r="IBL165" s="5"/>
      <c r="IBM165" s="5"/>
      <c r="IBN165" s="5"/>
      <c r="IBO165" s="5"/>
      <c r="IBP165" s="5"/>
      <c r="IBQ165" s="5"/>
      <c r="IBR165" s="5"/>
      <c r="IBS165" s="5"/>
      <c r="IBT165" s="5"/>
      <c r="IBU165" s="5"/>
      <c r="IBV165" s="5"/>
      <c r="IBW165" s="5"/>
      <c r="IBX165" s="5"/>
      <c r="IBY165" s="5"/>
      <c r="IBZ165" s="5"/>
      <c r="ICA165" s="5"/>
      <c r="ICB165" s="5"/>
      <c r="ICC165" s="5"/>
      <c r="ICD165" s="5"/>
      <c r="ICE165" s="5"/>
      <c r="ICF165" s="5"/>
      <c r="ICG165" s="5"/>
      <c r="ICH165" s="5"/>
      <c r="ICI165" s="5"/>
      <c r="ICJ165" s="5"/>
      <c r="ICK165" s="5"/>
      <c r="ICL165" s="5"/>
      <c r="ICM165" s="5"/>
      <c r="ICN165" s="5"/>
      <c r="ICO165" s="5"/>
      <c r="ICP165" s="5"/>
      <c r="ICQ165" s="5"/>
      <c r="ICR165" s="5"/>
      <c r="ICS165" s="5"/>
      <c r="ICT165" s="5"/>
      <c r="ICU165" s="5"/>
      <c r="ICV165" s="5"/>
      <c r="ICW165" s="5"/>
      <c r="ICX165" s="5"/>
      <c r="ICY165" s="5"/>
      <c r="ICZ165" s="5"/>
      <c r="IDA165" s="5"/>
      <c r="IDB165" s="5"/>
      <c r="IDC165" s="5"/>
      <c r="IDD165" s="5"/>
      <c r="IDE165" s="5"/>
      <c r="IDF165" s="5"/>
      <c r="IDG165" s="5"/>
      <c r="IDH165" s="5"/>
      <c r="IDI165" s="5"/>
      <c r="IDJ165" s="5"/>
      <c r="IDK165" s="5"/>
      <c r="IDL165" s="5"/>
      <c r="IDM165" s="5"/>
      <c r="IDN165" s="5"/>
      <c r="IDO165" s="5"/>
      <c r="IDP165" s="5"/>
      <c r="IDQ165" s="5"/>
      <c r="IDR165" s="5"/>
      <c r="IDS165" s="5"/>
      <c r="IDT165" s="5"/>
      <c r="IDU165" s="5"/>
      <c r="IDV165" s="5"/>
      <c r="IDW165" s="5"/>
      <c r="IDX165" s="5"/>
      <c r="IDY165" s="5"/>
      <c r="IDZ165" s="5"/>
      <c r="IEA165" s="5"/>
      <c r="IEB165" s="5"/>
      <c r="IEC165" s="5"/>
      <c r="IED165" s="5"/>
      <c r="IEE165" s="5"/>
      <c r="IEF165" s="5"/>
      <c r="IEG165" s="5"/>
      <c r="IEH165" s="5"/>
      <c r="IEI165" s="5"/>
      <c r="IEJ165" s="5"/>
      <c r="IEK165" s="5"/>
      <c r="IEL165" s="5"/>
      <c r="IEM165" s="5"/>
      <c r="IEN165" s="5"/>
      <c r="IEO165" s="5"/>
      <c r="IEP165" s="5"/>
      <c r="IEQ165" s="5"/>
      <c r="IER165" s="5"/>
      <c r="IES165" s="5"/>
      <c r="IET165" s="5"/>
      <c r="IEU165" s="5"/>
      <c r="IEV165" s="5"/>
      <c r="IEW165" s="5"/>
      <c r="IEX165" s="5"/>
      <c r="IEY165" s="5"/>
      <c r="IEZ165" s="5"/>
      <c r="IFA165" s="5"/>
      <c r="IFB165" s="5"/>
      <c r="IFC165" s="5"/>
      <c r="IFD165" s="5"/>
      <c r="IFE165" s="5"/>
      <c r="IFF165" s="5"/>
      <c r="IFG165" s="5"/>
      <c r="IFH165" s="5"/>
      <c r="IFI165" s="5"/>
      <c r="IFJ165" s="5"/>
      <c r="IFK165" s="5"/>
      <c r="IFL165" s="5"/>
      <c r="IFM165" s="5"/>
      <c r="IFN165" s="5"/>
      <c r="IFO165" s="5"/>
      <c r="IFP165" s="5"/>
      <c r="IFQ165" s="5"/>
      <c r="IFR165" s="5"/>
      <c r="IFS165" s="5"/>
      <c r="IFT165" s="5"/>
      <c r="IFU165" s="5"/>
      <c r="IFV165" s="5"/>
      <c r="IFW165" s="5"/>
      <c r="IFX165" s="5"/>
      <c r="IFY165" s="5"/>
      <c r="IFZ165" s="5"/>
      <c r="IGA165" s="5"/>
      <c r="IGB165" s="5"/>
      <c r="IGC165" s="5"/>
      <c r="IGD165" s="5"/>
      <c r="IGE165" s="5"/>
      <c r="IGF165" s="5"/>
      <c r="IGG165" s="5"/>
      <c r="IGH165" s="5"/>
      <c r="IGI165" s="5"/>
      <c r="IGJ165" s="5"/>
      <c r="IGK165" s="5"/>
      <c r="IGL165" s="5"/>
      <c r="IGM165" s="5"/>
      <c r="IGN165" s="5"/>
      <c r="IGO165" s="5"/>
      <c r="IGP165" s="5"/>
      <c r="IGQ165" s="5"/>
      <c r="IGR165" s="5"/>
      <c r="IGS165" s="5"/>
      <c r="IGT165" s="5"/>
      <c r="IGU165" s="5"/>
      <c r="IGV165" s="5"/>
      <c r="IGW165" s="5"/>
      <c r="IGX165" s="5"/>
      <c r="IGY165" s="5"/>
      <c r="IGZ165" s="5"/>
      <c r="IHA165" s="5"/>
      <c r="IHB165" s="5"/>
      <c r="IHC165" s="5"/>
      <c r="IHD165" s="5"/>
      <c r="IHE165" s="5"/>
      <c r="IHF165" s="5"/>
      <c r="IHG165" s="5"/>
      <c r="IHH165" s="5"/>
      <c r="IHI165" s="5"/>
      <c r="IHJ165" s="5"/>
      <c r="IHK165" s="5"/>
      <c r="IHL165" s="5"/>
      <c r="IHM165" s="5"/>
      <c r="IHN165" s="5"/>
      <c r="IHO165" s="5"/>
      <c r="IHP165" s="5"/>
      <c r="IHQ165" s="5"/>
      <c r="IHR165" s="5"/>
      <c r="IHS165" s="5"/>
      <c r="IHT165" s="5"/>
      <c r="IHU165" s="5"/>
      <c r="IHV165" s="5"/>
      <c r="IHW165" s="5"/>
      <c r="IHX165" s="5"/>
      <c r="IHY165" s="5"/>
      <c r="IHZ165" s="5"/>
      <c r="IIA165" s="5"/>
      <c r="IIB165" s="5"/>
      <c r="IIC165" s="5"/>
      <c r="IID165" s="5"/>
      <c r="IIE165" s="5"/>
      <c r="IIF165" s="5"/>
      <c r="IIG165" s="5"/>
      <c r="IIH165" s="5"/>
      <c r="III165" s="5"/>
      <c r="IIJ165" s="5"/>
      <c r="IIK165" s="5"/>
      <c r="IIL165" s="5"/>
      <c r="IIM165" s="5"/>
      <c r="IIN165" s="5"/>
      <c r="IIO165" s="5"/>
      <c r="IIP165" s="5"/>
      <c r="IIQ165" s="5"/>
      <c r="IIR165" s="5"/>
      <c r="IIS165" s="5"/>
      <c r="IIT165" s="5"/>
      <c r="IIU165" s="5"/>
      <c r="IIV165" s="5"/>
      <c r="IIW165" s="5"/>
      <c r="IIX165" s="5"/>
      <c r="IIY165" s="5"/>
      <c r="IIZ165" s="5"/>
      <c r="IJA165" s="5"/>
      <c r="IJB165" s="5"/>
      <c r="IJC165" s="5"/>
      <c r="IJD165" s="5"/>
      <c r="IJE165" s="5"/>
      <c r="IJF165" s="5"/>
      <c r="IJG165" s="5"/>
      <c r="IJH165" s="5"/>
      <c r="IJI165" s="5"/>
      <c r="IJJ165" s="5"/>
      <c r="IJK165" s="5"/>
      <c r="IJL165" s="5"/>
      <c r="IJM165" s="5"/>
      <c r="IJN165" s="5"/>
      <c r="IJO165" s="5"/>
      <c r="IJP165" s="5"/>
      <c r="IJQ165" s="5"/>
      <c r="IJR165" s="5"/>
      <c r="IJS165" s="5"/>
      <c r="IJT165" s="5"/>
      <c r="IJU165" s="5"/>
      <c r="IJV165" s="5"/>
      <c r="IJW165" s="5"/>
      <c r="IJX165" s="5"/>
      <c r="IJY165" s="5"/>
      <c r="IJZ165" s="5"/>
      <c r="IKA165" s="5"/>
      <c r="IKB165" s="5"/>
      <c r="IKC165" s="5"/>
      <c r="IKD165" s="5"/>
      <c r="IKE165" s="5"/>
      <c r="IKF165" s="5"/>
      <c r="IKG165" s="5"/>
      <c r="IKH165" s="5"/>
      <c r="IKI165" s="5"/>
      <c r="IKJ165" s="5"/>
      <c r="IKK165" s="5"/>
      <c r="IKL165" s="5"/>
      <c r="IKM165" s="5"/>
      <c r="IKN165" s="5"/>
      <c r="IKO165" s="5"/>
      <c r="IKP165" s="5"/>
      <c r="IKQ165" s="5"/>
      <c r="IKR165" s="5"/>
      <c r="IKS165" s="5"/>
      <c r="IKT165" s="5"/>
      <c r="IKU165" s="5"/>
      <c r="IKV165" s="5"/>
      <c r="IKW165" s="5"/>
      <c r="IKX165" s="5"/>
      <c r="IKY165" s="5"/>
      <c r="IKZ165" s="5"/>
      <c r="ILA165" s="5"/>
      <c r="ILB165" s="5"/>
      <c r="ILC165" s="5"/>
      <c r="ILD165" s="5"/>
      <c r="ILE165" s="5"/>
      <c r="ILF165" s="5"/>
      <c r="ILG165" s="5"/>
      <c r="ILH165" s="5"/>
      <c r="ILI165" s="5"/>
      <c r="ILJ165" s="5"/>
      <c r="ILK165" s="5"/>
      <c r="ILL165" s="5"/>
      <c r="ILM165" s="5"/>
      <c r="ILN165" s="5"/>
      <c r="ILO165" s="5"/>
      <c r="ILP165" s="5"/>
      <c r="ILQ165" s="5"/>
      <c r="ILR165" s="5"/>
      <c r="ILS165" s="5"/>
      <c r="ILT165" s="5"/>
      <c r="ILU165" s="5"/>
      <c r="ILV165" s="5"/>
      <c r="ILW165" s="5"/>
      <c r="ILX165" s="5"/>
      <c r="ILY165" s="5"/>
      <c r="ILZ165" s="5"/>
      <c r="IMA165" s="5"/>
      <c r="IMB165" s="5"/>
      <c r="IMC165" s="5"/>
      <c r="IMD165" s="5"/>
      <c r="IME165" s="5"/>
      <c r="IMF165" s="5"/>
      <c r="IMG165" s="5"/>
      <c r="IMH165" s="5"/>
      <c r="IMI165" s="5"/>
      <c r="IMJ165" s="5"/>
      <c r="IMK165" s="5"/>
      <c r="IML165" s="5"/>
      <c r="IMM165" s="5"/>
      <c r="IMN165" s="5"/>
      <c r="IMO165" s="5"/>
      <c r="IMP165" s="5"/>
      <c r="IMQ165" s="5"/>
      <c r="IMR165" s="5"/>
      <c r="IMS165" s="5"/>
      <c r="IMT165" s="5"/>
      <c r="IMU165" s="5"/>
      <c r="IMV165" s="5"/>
      <c r="IMW165" s="5"/>
      <c r="IMX165" s="5"/>
      <c r="IMY165" s="5"/>
      <c r="IMZ165" s="5"/>
      <c r="INA165" s="5"/>
      <c r="INB165" s="5"/>
      <c r="INC165" s="5"/>
      <c r="IND165" s="5"/>
      <c r="INE165" s="5"/>
      <c r="INF165" s="5"/>
      <c r="ING165" s="5"/>
      <c r="INH165" s="5"/>
      <c r="INI165" s="5"/>
      <c r="INJ165" s="5"/>
      <c r="INK165" s="5"/>
      <c r="INL165" s="5"/>
      <c r="INM165" s="5"/>
      <c r="INN165" s="5"/>
      <c r="INO165" s="5"/>
      <c r="INP165" s="5"/>
      <c r="INQ165" s="5"/>
      <c r="INR165" s="5"/>
      <c r="INS165" s="5"/>
      <c r="INT165" s="5"/>
      <c r="INU165" s="5"/>
      <c r="INV165" s="5"/>
      <c r="INW165" s="5"/>
      <c r="INX165" s="5"/>
      <c r="INY165" s="5"/>
      <c r="INZ165" s="5"/>
      <c r="IOA165" s="5"/>
      <c r="IOB165" s="5"/>
      <c r="IOC165" s="5"/>
      <c r="IOD165" s="5"/>
      <c r="IOE165" s="5"/>
      <c r="IOF165" s="5"/>
      <c r="IOG165" s="5"/>
      <c r="IOH165" s="5"/>
      <c r="IOI165" s="5"/>
      <c r="IOJ165" s="5"/>
      <c r="IOK165" s="5"/>
      <c r="IOL165" s="5"/>
      <c r="IOM165" s="5"/>
      <c r="ION165" s="5"/>
      <c r="IOO165" s="5"/>
      <c r="IOP165" s="5"/>
      <c r="IOQ165" s="5"/>
      <c r="IOR165" s="5"/>
      <c r="IOS165" s="5"/>
      <c r="IOT165" s="5"/>
      <c r="IOU165" s="5"/>
      <c r="IOV165" s="5"/>
      <c r="IOW165" s="5"/>
      <c r="IOX165" s="5"/>
      <c r="IOY165" s="5"/>
      <c r="IOZ165" s="5"/>
      <c r="IPA165" s="5"/>
      <c r="IPB165" s="5"/>
      <c r="IPC165" s="5"/>
      <c r="IPD165" s="5"/>
      <c r="IPE165" s="5"/>
      <c r="IPF165" s="5"/>
      <c r="IPG165" s="5"/>
      <c r="IPH165" s="5"/>
      <c r="IPI165" s="5"/>
      <c r="IPJ165" s="5"/>
      <c r="IPK165" s="5"/>
      <c r="IPL165" s="5"/>
      <c r="IPM165" s="5"/>
      <c r="IPN165" s="5"/>
      <c r="IPO165" s="5"/>
      <c r="IPP165" s="5"/>
      <c r="IPQ165" s="5"/>
      <c r="IPR165" s="5"/>
      <c r="IPS165" s="5"/>
      <c r="IPT165" s="5"/>
      <c r="IPU165" s="5"/>
      <c r="IPV165" s="5"/>
      <c r="IPW165" s="5"/>
      <c r="IPX165" s="5"/>
      <c r="IPY165" s="5"/>
      <c r="IPZ165" s="5"/>
      <c r="IQA165" s="5"/>
      <c r="IQB165" s="5"/>
      <c r="IQC165" s="5"/>
      <c r="IQD165" s="5"/>
      <c r="IQE165" s="5"/>
      <c r="IQF165" s="5"/>
      <c r="IQG165" s="5"/>
      <c r="IQH165" s="5"/>
      <c r="IQI165" s="5"/>
      <c r="IQJ165" s="5"/>
      <c r="IQK165" s="5"/>
      <c r="IQL165" s="5"/>
      <c r="IQM165" s="5"/>
      <c r="IQN165" s="5"/>
      <c r="IQO165" s="5"/>
      <c r="IQP165" s="5"/>
      <c r="IQQ165" s="5"/>
      <c r="IQR165" s="5"/>
      <c r="IQS165" s="5"/>
      <c r="IQT165" s="5"/>
      <c r="IQU165" s="5"/>
      <c r="IQV165" s="5"/>
      <c r="IQW165" s="5"/>
      <c r="IQX165" s="5"/>
      <c r="IQY165" s="5"/>
      <c r="IQZ165" s="5"/>
      <c r="IRA165" s="5"/>
      <c r="IRB165" s="5"/>
      <c r="IRC165" s="5"/>
      <c r="IRD165" s="5"/>
      <c r="IRE165" s="5"/>
      <c r="IRF165" s="5"/>
      <c r="IRG165" s="5"/>
      <c r="IRH165" s="5"/>
      <c r="IRI165" s="5"/>
      <c r="IRJ165" s="5"/>
      <c r="IRK165" s="5"/>
      <c r="IRL165" s="5"/>
      <c r="IRM165" s="5"/>
      <c r="IRN165" s="5"/>
      <c r="IRO165" s="5"/>
      <c r="IRP165" s="5"/>
      <c r="IRQ165" s="5"/>
      <c r="IRR165" s="5"/>
      <c r="IRS165" s="5"/>
      <c r="IRT165" s="5"/>
      <c r="IRU165" s="5"/>
      <c r="IRV165" s="5"/>
      <c r="IRW165" s="5"/>
      <c r="IRX165" s="5"/>
      <c r="IRY165" s="5"/>
      <c r="IRZ165" s="5"/>
      <c r="ISA165" s="5"/>
      <c r="ISB165" s="5"/>
      <c r="ISC165" s="5"/>
      <c r="ISD165" s="5"/>
      <c r="ISE165" s="5"/>
      <c r="ISF165" s="5"/>
      <c r="ISG165" s="5"/>
      <c r="ISH165" s="5"/>
      <c r="ISI165" s="5"/>
      <c r="ISJ165" s="5"/>
      <c r="ISK165" s="5"/>
      <c r="ISL165" s="5"/>
      <c r="ISM165" s="5"/>
      <c r="ISN165" s="5"/>
      <c r="ISO165" s="5"/>
      <c r="ISP165" s="5"/>
      <c r="ISQ165" s="5"/>
      <c r="ISR165" s="5"/>
      <c r="ISS165" s="5"/>
      <c r="IST165" s="5"/>
      <c r="ISU165" s="5"/>
      <c r="ISV165" s="5"/>
      <c r="ISW165" s="5"/>
      <c r="ISX165" s="5"/>
      <c r="ISY165" s="5"/>
      <c r="ISZ165" s="5"/>
      <c r="ITA165" s="5"/>
      <c r="ITB165" s="5"/>
      <c r="ITC165" s="5"/>
      <c r="ITD165" s="5"/>
      <c r="ITE165" s="5"/>
      <c r="ITF165" s="5"/>
      <c r="ITG165" s="5"/>
      <c r="ITH165" s="5"/>
      <c r="ITI165" s="5"/>
      <c r="ITJ165" s="5"/>
      <c r="ITK165" s="5"/>
      <c r="ITL165" s="5"/>
      <c r="ITM165" s="5"/>
      <c r="ITN165" s="5"/>
      <c r="ITO165" s="5"/>
      <c r="ITP165" s="5"/>
      <c r="ITQ165" s="5"/>
      <c r="ITR165" s="5"/>
      <c r="ITS165" s="5"/>
      <c r="ITT165" s="5"/>
      <c r="ITU165" s="5"/>
      <c r="ITV165" s="5"/>
      <c r="ITW165" s="5"/>
      <c r="ITX165" s="5"/>
      <c r="ITY165" s="5"/>
      <c r="ITZ165" s="5"/>
      <c r="IUA165" s="5"/>
      <c r="IUB165" s="5"/>
      <c r="IUC165" s="5"/>
      <c r="IUD165" s="5"/>
      <c r="IUE165" s="5"/>
      <c r="IUF165" s="5"/>
      <c r="IUG165" s="5"/>
      <c r="IUH165" s="5"/>
      <c r="IUI165" s="5"/>
      <c r="IUJ165" s="5"/>
      <c r="IUK165" s="5"/>
      <c r="IUL165" s="5"/>
      <c r="IUM165" s="5"/>
      <c r="IUN165" s="5"/>
      <c r="IUO165" s="5"/>
      <c r="IUP165" s="5"/>
      <c r="IUQ165" s="5"/>
      <c r="IUR165" s="5"/>
      <c r="IUS165" s="5"/>
      <c r="IUT165" s="5"/>
      <c r="IUU165" s="5"/>
      <c r="IUV165" s="5"/>
      <c r="IUW165" s="5"/>
      <c r="IUX165" s="5"/>
      <c r="IUY165" s="5"/>
      <c r="IUZ165" s="5"/>
      <c r="IVA165" s="5"/>
      <c r="IVB165" s="5"/>
      <c r="IVC165" s="5"/>
      <c r="IVD165" s="5"/>
      <c r="IVE165" s="5"/>
      <c r="IVF165" s="5"/>
      <c r="IVG165" s="5"/>
      <c r="IVH165" s="5"/>
      <c r="IVI165" s="5"/>
      <c r="IVJ165" s="5"/>
      <c r="IVK165" s="5"/>
      <c r="IVL165" s="5"/>
      <c r="IVM165" s="5"/>
      <c r="IVN165" s="5"/>
      <c r="IVO165" s="5"/>
      <c r="IVP165" s="5"/>
      <c r="IVQ165" s="5"/>
      <c r="IVR165" s="5"/>
      <c r="IVS165" s="5"/>
      <c r="IVT165" s="5"/>
      <c r="IVU165" s="5"/>
      <c r="IVV165" s="5"/>
      <c r="IVW165" s="5"/>
      <c r="IVX165" s="5"/>
      <c r="IVY165" s="5"/>
      <c r="IVZ165" s="5"/>
      <c r="IWA165" s="5"/>
      <c r="IWB165" s="5"/>
      <c r="IWC165" s="5"/>
      <c r="IWD165" s="5"/>
      <c r="IWE165" s="5"/>
      <c r="IWF165" s="5"/>
      <c r="IWG165" s="5"/>
      <c r="IWH165" s="5"/>
      <c r="IWI165" s="5"/>
      <c r="IWJ165" s="5"/>
      <c r="IWK165" s="5"/>
      <c r="IWL165" s="5"/>
      <c r="IWM165" s="5"/>
      <c r="IWN165" s="5"/>
      <c r="IWO165" s="5"/>
      <c r="IWP165" s="5"/>
      <c r="IWQ165" s="5"/>
      <c r="IWR165" s="5"/>
      <c r="IWS165" s="5"/>
      <c r="IWT165" s="5"/>
      <c r="IWU165" s="5"/>
      <c r="IWV165" s="5"/>
      <c r="IWW165" s="5"/>
      <c r="IWX165" s="5"/>
      <c r="IWY165" s="5"/>
      <c r="IWZ165" s="5"/>
      <c r="IXA165" s="5"/>
      <c r="IXB165" s="5"/>
      <c r="IXC165" s="5"/>
      <c r="IXD165" s="5"/>
      <c r="IXE165" s="5"/>
      <c r="IXF165" s="5"/>
      <c r="IXG165" s="5"/>
      <c r="IXH165" s="5"/>
      <c r="IXI165" s="5"/>
      <c r="IXJ165" s="5"/>
      <c r="IXK165" s="5"/>
      <c r="IXL165" s="5"/>
      <c r="IXM165" s="5"/>
      <c r="IXN165" s="5"/>
      <c r="IXO165" s="5"/>
      <c r="IXP165" s="5"/>
      <c r="IXQ165" s="5"/>
      <c r="IXR165" s="5"/>
      <c r="IXS165" s="5"/>
      <c r="IXT165" s="5"/>
      <c r="IXU165" s="5"/>
      <c r="IXV165" s="5"/>
      <c r="IXW165" s="5"/>
      <c r="IXX165" s="5"/>
      <c r="IXY165" s="5"/>
      <c r="IXZ165" s="5"/>
      <c r="IYA165" s="5"/>
      <c r="IYB165" s="5"/>
      <c r="IYC165" s="5"/>
      <c r="IYD165" s="5"/>
      <c r="IYE165" s="5"/>
      <c r="IYF165" s="5"/>
      <c r="IYG165" s="5"/>
      <c r="IYH165" s="5"/>
      <c r="IYI165" s="5"/>
      <c r="IYJ165" s="5"/>
      <c r="IYK165" s="5"/>
      <c r="IYL165" s="5"/>
      <c r="IYM165" s="5"/>
      <c r="IYN165" s="5"/>
      <c r="IYO165" s="5"/>
      <c r="IYP165" s="5"/>
      <c r="IYQ165" s="5"/>
      <c r="IYR165" s="5"/>
      <c r="IYS165" s="5"/>
      <c r="IYT165" s="5"/>
      <c r="IYU165" s="5"/>
      <c r="IYV165" s="5"/>
      <c r="IYW165" s="5"/>
      <c r="IYX165" s="5"/>
      <c r="IYY165" s="5"/>
      <c r="IYZ165" s="5"/>
      <c r="IZA165" s="5"/>
      <c r="IZB165" s="5"/>
      <c r="IZC165" s="5"/>
      <c r="IZD165" s="5"/>
      <c r="IZE165" s="5"/>
      <c r="IZF165" s="5"/>
      <c r="IZG165" s="5"/>
      <c r="IZH165" s="5"/>
      <c r="IZI165" s="5"/>
      <c r="IZJ165" s="5"/>
      <c r="IZK165" s="5"/>
      <c r="IZL165" s="5"/>
      <c r="IZM165" s="5"/>
      <c r="IZN165" s="5"/>
      <c r="IZO165" s="5"/>
      <c r="IZP165" s="5"/>
      <c r="IZQ165" s="5"/>
      <c r="IZR165" s="5"/>
      <c r="IZS165" s="5"/>
      <c r="IZT165" s="5"/>
      <c r="IZU165" s="5"/>
      <c r="IZV165" s="5"/>
      <c r="IZW165" s="5"/>
      <c r="IZX165" s="5"/>
      <c r="IZY165" s="5"/>
      <c r="IZZ165" s="5"/>
      <c r="JAA165" s="5"/>
      <c r="JAB165" s="5"/>
      <c r="JAC165" s="5"/>
      <c r="JAD165" s="5"/>
      <c r="JAE165" s="5"/>
      <c r="JAF165" s="5"/>
      <c r="JAG165" s="5"/>
      <c r="JAH165" s="5"/>
      <c r="JAI165" s="5"/>
      <c r="JAJ165" s="5"/>
      <c r="JAK165" s="5"/>
      <c r="JAL165" s="5"/>
      <c r="JAM165" s="5"/>
      <c r="JAN165" s="5"/>
      <c r="JAO165" s="5"/>
      <c r="JAP165" s="5"/>
      <c r="JAQ165" s="5"/>
      <c r="JAR165" s="5"/>
      <c r="JAS165" s="5"/>
      <c r="JAT165" s="5"/>
      <c r="JAU165" s="5"/>
      <c r="JAV165" s="5"/>
      <c r="JAW165" s="5"/>
      <c r="JAX165" s="5"/>
      <c r="JAY165" s="5"/>
      <c r="JAZ165" s="5"/>
      <c r="JBA165" s="5"/>
      <c r="JBB165" s="5"/>
      <c r="JBC165" s="5"/>
      <c r="JBD165" s="5"/>
      <c r="JBE165" s="5"/>
      <c r="JBF165" s="5"/>
      <c r="JBG165" s="5"/>
      <c r="JBH165" s="5"/>
      <c r="JBI165" s="5"/>
      <c r="JBJ165" s="5"/>
      <c r="JBK165" s="5"/>
      <c r="JBL165" s="5"/>
      <c r="JBM165" s="5"/>
      <c r="JBN165" s="5"/>
      <c r="JBO165" s="5"/>
      <c r="JBP165" s="5"/>
      <c r="JBQ165" s="5"/>
      <c r="JBR165" s="5"/>
      <c r="JBS165" s="5"/>
      <c r="JBT165" s="5"/>
      <c r="JBU165" s="5"/>
      <c r="JBV165" s="5"/>
      <c r="JBW165" s="5"/>
      <c r="JBX165" s="5"/>
      <c r="JBY165" s="5"/>
      <c r="JBZ165" s="5"/>
      <c r="JCA165" s="5"/>
      <c r="JCB165" s="5"/>
      <c r="JCC165" s="5"/>
      <c r="JCD165" s="5"/>
      <c r="JCE165" s="5"/>
      <c r="JCF165" s="5"/>
      <c r="JCG165" s="5"/>
      <c r="JCH165" s="5"/>
      <c r="JCI165" s="5"/>
      <c r="JCJ165" s="5"/>
      <c r="JCK165" s="5"/>
      <c r="JCL165" s="5"/>
      <c r="JCM165" s="5"/>
      <c r="JCN165" s="5"/>
      <c r="JCO165" s="5"/>
      <c r="JCP165" s="5"/>
      <c r="JCQ165" s="5"/>
      <c r="JCR165" s="5"/>
      <c r="JCS165" s="5"/>
      <c r="JCT165" s="5"/>
      <c r="JCU165" s="5"/>
      <c r="JCV165" s="5"/>
      <c r="JCW165" s="5"/>
      <c r="JCX165" s="5"/>
      <c r="JCY165" s="5"/>
      <c r="JCZ165" s="5"/>
      <c r="JDA165" s="5"/>
      <c r="JDB165" s="5"/>
      <c r="JDC165" s="5"/>
      <c r="JDD165" s="5"/>
      <c r="JDE165" s="5"/>
      <c r="JDF165" s="5"/>
      <c r="JDG165" s="5"/>
      <c r="JDH165" s="5"/>
      <c r="JDI165" s="5"/>
      <c r="JDJ165" s="5"/>
      <c r="JDK165" s="5"/>
      <c r="JDL165" s="5"/>
      <c r="JDM165" s="5"/>
      <c r="JDN165" s="5"/>
      <c r="JDO165" s="5"/>
      <c r="JDP165" s="5"/>
      <c r="JDQ165" s="5"/>
      <c r="JDR165" s="5"/>
      <c r="JDS165" s="5"/>
      <c r="JDT165" s="5"/>
      <c r="JDU165" s="5"/>
      <c r="JDV165" s="5"/>
      <c r="JDW165" s="5"/>
      <c r="JDX165" s="5"/>
      <c r="JDY165" s="5"/>
      <c r="JDZ165" s="5"/>
      <c r="JEA165" s="5"/>
      <c r="JEB165" s="5"/>
      <c r="JEC165" s="5"/>
      <c r="JED165" s="5"/>
      <c r="JEE165" s="5"/>
      <c r="JEF165" s="5"/>
      <c r="JEG165" s="5"/>
      <c r="JEH165" s="5"/>
      <c r="JEI165" s="5"/>
      <c r="JEJ165" s="5"/>
      <c r="JEK165" s="5"/>
      <c r="JEL165" s="5"/>
      <c r="JEM165" s="5"/>
      <c r="JEN165" s="5"/>
      <c r="JEO165" s="5"/>
      <c r="JEP165" s="5"/>
      <c r="JEQ165" s="5"/>
      <c r="JER165" s="5"/>
      <c r="JES165" s="5"/>
      <c r="JET165" s="5"/>
      <c r="JEU165" s="5"/>
      <c r="JEV165" s="5"/>
      <c r="JEW165" s="5"/>
      <c r="JEX165" s="5"/>
      <c r="JEY165" s="5"/>
      <c r="JEZ165" s="5"/>
      <c r="JFA165" s="5"/>
      <c r="JFB165" s="5"/>
      <c r="JFC165" s="5"/>
      <c r="JFD165" s="5"/>
      <c r="JFE165" s="5"/>
      <c r="JFF165" s="5"/>
      <c r="JFG165" s="5"/>
      <c r="JFH165" s="5"/>
      <c r="JFI165" s="5"/>
      <c r="JFJ165" s="5"/>
      <c r="JFK165" s="5"/>
      <c r="JFL165" s="5"/>
      <c r="JFM165" s="5"/>
      <c r="JFN165" s="5"/>
      <c r="JFO165" s="5"/>
      <c r="JFP165" s="5"/>
      <c r="JFQ165" s="5"/>
      <c r="JFR165" s="5"/>
      <c r="JFS165" s="5"/>
      <c r="JFT165" s="5"/>
      <c r="JFU165" s="5"/>
      <c r="JFV165" s="5"/>
      <c r="JFW165" s="5"/>
      <c r="JFX165" s="5"/>
      <c r="JFY165" s="5"/>
      <c r="JFZ165" s="5"/>
      <c r="JGA165" s="5"/>
      <c r="JGB165" s="5"/>
      <c r="JGC165" s="5"/>
      <c r="JGD165" s="5"/>
      <c r="JGE165" s="5"/>
      <c r="JGF165" s="5"/>
      <c r="JGG165" s="5"/>
      <c r="JGH165" s="5"/>
      <c r="JGI165" s="5"/>
      <c r="JGJ165" s="5"/>
      <c r="JGK165" s="5"/>
      <c r="JGL165" s="5"/>
      <c r="JGM165" s="5"/>
      <c r="JGN165" s="5"/>
      <c r="JGO165" s="5"/>
      <c r="JGP165" s="5"/>
      <c r="JGQ165" s="5"/>
      <c r="JGR165" s="5"/>
      <c r="JGS165" s="5"/>
      <c r="JGT165" s="5"/>
      <c r="JGU165" s="5"/>
      <c r="JGV165" s="5"/>
      <c r="JGW165" s="5"/>
      <c r="JGX165" s="5"/>
      <c r="JGY165" s="5"/>
      <c r="JGZ165" s="5"/>
      <c r="JHA165" s="5"/>
      <c r="JHB165" s="5"/>
      <c r="JHC165" s="5"/>
      <c r="JHD165" s="5"/>
      <c r="JHE165" s="5"/>
      <c r="JHF165" s="5"/>
      <c r="JHG165" s="5"/>
      <c r="JHH165" s="5"/>
      <c r="JHI165" s="5"/>
      <c r="JHJ165" s="5"/>
      <c r="JHK165" s="5"/>
      <c r="JHL165" s="5"/>
      <c r="JHM165" s="5"/>
      <c r="JHN165" s="5"/>
      <c r="JHO165" s="5"/>
      <c r="JHP165" s="5"/>
      <c r="JHQ165" s="5"/>
      <c r="JHR165" s="5"/>
      <c r="JHS165" s="5"/>
      <c r="JHT165" s="5"/>
      <c r="JHU165" s="5"/>
      <c r="JHV165" s="5"/>
      <c r="JHW165" s="5"/>
      <c r="JHX165" s="5"/>
      <c r="JHY165" s="5"/>
      <c r="JHZ165" s="5"/>
      <c r="JIA165" s="5"/>
      <c r="JIB165" s="5"/>
      <c r="JIC165" s="5"/>
      <c r="JID165" s="5"/>
      <c r="JIE165" s="5"/>
      <c r="JIF165" s="5"/>
      <c r="JIG165" s="5"/>
      <c r="JIH165" s="5"/>
      <c r="JII165" s="5"/>
      <c r="JIJ165" s="5"/>
      <c r="JIK165" s="5"/>
      <c r="JIL165" s="5"/>
      <c r="JIM165" s="5"/>
      <c r="JIN165" s="5"/>
      <c r="JIO165" s="5"/>
      <c r="JIP165" s="5"/>
      <c r="JIQ165" s="5"/>
      <c r="JIR165" s="5"/>
      <c r="JIS165" s="5"/>
      <c r="JIT165" s="5"/>
      <c r="JIU165" s="5"/>
      <c r="JIV165" s="5"/>
      <c r="JIW165" s="5"/>
      <c r="JIX165" s="5"/>
      <c r="JIY165" s="5"/>
      <c r="JIZ165" s="5"/>
      <c r="JJA165" s="5"/>
      <c r="JJB165" s="5"/>
      <c r="JJC165" s="5"/>
      <c r="JJD165" s="5"/>
      <c r="JJE165" s="5"/>
      <c r="JJF165" s="5"/>
      <c r="JJG165" s="5"/>
      <c r="JJH165" s="5"/>
      <c r="JJI165" s="5"/>
      <c r="JJJ165" s="5"/>
      <c r="JJK165" s="5"/>
      <c r="JJL165" s="5"/>
      <c r="JJM165" s="5"/>
      <c r="JJN165" s="5"/>
      <c r="JJO165" s="5"/>
      <c r="JJP165" s="5"/>
      <c r="JJQ165" s="5"/>
      <c r="JJR165" s="5"/>
      <c r="JJS165" s="5"/>
      <c r="JJT165" s="5"/>
      <c r="JJU165" s="5"/>
      <c r="JJV165" s="5"/>
      <c r="JJW165" s="5"/>
      <c r="JJX165" s="5"/>
      <c r="JJY165" s="5"/>
      <c r="JJZ165" s="5"/>
      <c r="JKA165" s="5"/>
      <c r="JKB165" s="5"/>
      <c r="JKC165" s="5"/>
      <c r="JKD165" s="5"/>
      <c r="JKE165" s="5"/>
      <c r="JKF165" s="5"/>
      <c r="JKG165" s="5"/>
      <c r="JKH165" s="5"/>
      <c r="JKI165" s="5"/>
      <c r="JKJ165" s="5"/>
      <c r="JKK165" s="5"/>
      <c r="JKL165" s="5"/>
      <c r="JKM165" s="5"/>
      <c r="JKN165" s="5"/>
      <c r="JKO165" s="5"/>
      <c r="JKP165" s="5"/>
      <c r="JKQ165" s="5"/>
      <c r="JKR165" s="5"/>
      <c r="JKS165" s="5"/>
      <c r="JKT165" s="5"/>
      <c r="JKU165" s="5"/>
      <c r="JKV165" s="5"/>
      <c r="JKW165" s="5"/>
      <c r="JKX165" s="5"/>
      <c r="JKY165" s="5"/>
      <c r="JKZ165" s="5"/>
      <c r="JLA165" s="5"/>
      <c r="JLB165" s="5"/>
      <c r="JLC165" s="5"/>
      <c r="JLD165" s="5"/>
      <c r="JLE165" s="5"/>
      <c r="JLF165" s="5"/>
      <c r="JLG165" s="5"/>
      <c r="JLH165" s="5"/>
      <c r="JLI165" s="5"/>
      <c r="JLJ165" s="5"/>
      <c r="JLK165" s="5"/>
      <c r="JLL165" s="5"/>
      <c r="JLM165" s="5"/>
      <c r="JLN165" s="5"/>
      <c r="JLO165" s="5"/>
      <c r="JLP165" s="5"/>
      <c r="JLQ165" s="5"/>
      <c r="JLR165" s="5"/>
      <c r="JLS165" s="5"/>
      <c r="JLT165" s="5"/>
      <c r="JLU165" s="5"/>
      <c r="JLV165" s="5"/>
      <c r="JLW165" s="5"/>
      <c r="JLX165" s="5"/>
      <c r="JLY165" s="5"/>
      <c r="JLZ165" s="5"/>
      <c r="JMA165" s="5"/>
      <c r="JMB165" s="5"/>
      <c r="JMC165" s="5"/>
      <c r="JMD165" s="5"/>
      <c r="JME165" s="5"/>
      <c r="JMF165" s="5"/>
      <c r="JMG165" s="5"/>
      <c r="JMH165" s="5"/>
      <c r="JMI165" s="5"/>
      <c r="JMJ165" s="5"/>
      <c r="JMK165" s="5"/>
      <c r="JML165" s="5"/>
      <c r="JMM165" s="5"/>
      <c r="JMN165" s="5"/>
      <c r="JMO165" s="5"/>
      <c r="JMP165" s="5"/>
      <c r="JMQ165" s="5"/>
      <c r="JMR165" s="5"/>
      <c r="JMS165" s="5"/>
      <c r="JMT165" s="5"/>
      <c r="JMU165" s="5"/>
      <c r="JMV165" s="5"/>
      <c r="JMW165" s="5"/>
      <c r="JMX165" s="5"/>
      <c r="JMY165" s="5"/>
      <c r="JMZ165" s="5"/>
      <c r="JNA165" s="5"/>
      <c r="JNB165" s="5"/>
      <c r="JNC165" s="5"/>
      <c r="JND165" s="5"/>
      <c r="JNE165" s="5"/>
      <c r="JNF165" s="5"/>
      <c r="JNG165" s="5"/>
      <c r="JNH165" s="5"/>
      <c r="JNI165" s="5"/>
      <c r="JNJ165" s="5"/>
      <c r="JNK165" s="5"/>
      <c r="JNL165" s="5"/>
      <c r="JNM165" s="5"/>
      <c r="JNN165" s="5"/>
      <c r="JNO165" s="5"/>
      <c r="JNP165" s="5"/>
      <c r="JNQ165" s="5"/>
      <c r="JNR165" s="5"/>
      <c r="JNS165" s="5"/>
      <c r="JNT165" s="5"/>
      <c r="JNU165" s="5"/>
      <c r="JNV165" s="5"/>
      <c r="JNW165" s="5"/>
      <c r="JNX165" s="5"/>
      <c r="JNY165" s="5"/>
      <c r="JNZ165" s="5"/>
      <c r="JOA165" s="5"/>
      <c r="JOB165" s="5"/>
      <c r="JOC165" s="5"/>
      <c r="JOD165" s="5"/>
      <c r="JOE165" s="5"/>
      <c r="JOF165" s="5"/>
      <c r="JOG165" s="5"/>
      <c r="JOH165" s="5"/>
      <c r="JOI165" s="5"/>
      <c r="JOJ165" s="5"/>
      <c r="JOK165" s="5"/>
      <c r="JOL165" s="5"/>
      <c r="JOM165" s="5"/>
      <c r="JON165" s="5"/>
      <c r="JOO165" s="5"/>
      <c r="JOP165" s="5"/>
      <c r="JOQ165" s="5"/>
      <c r="JOR165" s="5"/>
      <c r="JOS165" s="5"/>
      <c r="JOT165" s="5"/>
      <c r="JOU165" s="5"/>
      <c r="JOV165" s="5"/>
      <c r="JOW165" s="5"/>
      <c r="JOX165" s="5"/>
      <c r="JOY165" s="5"/>
      <c r="JOZ165" s="5"/>
      <c r="JPA165" s="5"/>
      <c r="JPB165" s="5"/>
      <c r="JPC165" s="5"/>
      <c r="JPD165" s="5"/>
      <c r="JPE165" s="5"/>
      <c r="JPF165" s="5"/>
      <c r="JPG165" s="5"/>
      <c r="JPH165" s="5"/>
      <c r="JPI165" s="5"/>
      <c r="JPJ165" s="5"/>
      <c r="JPK165" s="5"/>
      <c r="JPL165" s="5"/>
      <c r="JPM165" s="5"/>
      <c r="JPN165" s="5"/>
      <c r="JPO165" s="5"/>
      <c r="JPP165" s="5"/>
      <c r="JPQ165" s="5"/>
      <c r="JPR165" s="5"/>
      <c r="JPS165" s="5"/>
      <c r="JPT165" s="5"/>
      <c r="JPU165" s="5"/>
      <c r="JPV165" s="5"/>
      <c r="JPW165" s="5"/>
      <c r="JPX165" s="5"/>
      <c r="JPY165" s="5"/>
      <c r="JPZ165" s="5"/>
      <c r="JQA165" s="5"/>
      <c r="JQB165" s="5"/>
      <c r="JQC165" s="5"/>
      <c r="JQD165" s="5"/>
      <c r="JQE165" s="5"/>
      <c r="JQF165" s="5"/>
      <c r="JQG165" s="5"/>
      <c r="JQH165" s="5"/>
      <c r="JQI165" s="5"/>
      <c r="JQJ165" s="5"/>
      <c r="JQK165" s="5"/>
      <c r="JQL165" s="5"/>
      <c r="JQM165" s="5"/>
      <c r="JQN165" s="5"/>
      <c r="JQO165" s="5"/>
      <c r="JQP165" s="5"/>
      <c r="JQQ165" s="5"/>
      <c r="JQR165" s="5"/>
      <c r="JQS165" s="5"/>
      <c r="JQT165" s="5"/>
      <c r="JQU165" s="5"/>
      <c r="JQV165" s="5"/>
      <c r="JQW165" s="5"/>
      <c r="JQX165" s="5"/>
      <c r="JQY165" s="5"/>
      <c r="JQZ165" s="5"/>
      <c r="JRA165" s="5"/>
      <c r="JRB165" s="5"/>
      <c r="JRC165" s="5"/>
      <c r="JRD165" s="5"/>
      <c r="JRE165" s="5"/>
      <c r="JRF165" s="5"/>
      <c r="JRG165" s="5"/>
      <c r="JRH165" s="5"/>
      <c r="JRI165" s="5"/>
      <c r="JRJ165" s="5"/>
      <c r="JRK165" s="5"/>
      <c r="JRL165" s="5"/>
      <c r="JRM165" s="5"/>
      <c r="JRN165" s="5"/>
      <c r="JRO165" s="5"/>
      <c r="JRP165" s="5"/>
      <c r="JRQ165" s="5"/>
      <c r="JRR165" s="5"/>
      <c r="JRS165" s="5"/>
      <c r="JRT165" s="5"/>
      <c r="JRU165" s="5"/>
      <c r="JRV165" s="5"/>
      <c r="JRW165" s="5"/>
      <c r="JRX165" s="5"/>
      <c r="JRY165" s="5"/>
      <c r="JRZ165" s="5"/>
      <c r="JSA165" s="5"/>
      <c r="JSB165" s="5"/>
      <c r="JSC165" s="5"/>
      <c r="JSD165" s="5"/>
      <c r="JSE165" s="5"/>
      <c r="JSF165" s="5"/>
      <c r="JSG165" s="5"/>
      <c r="JSH165" s="5"/>
      <c r="JSI165" s="5"/>
      <c r="JSJ165" s="5"/>
      <c r="JSK165" s="5"/>
      <c r="JSL165" s="5"/>
      <c r="JSM165" s="5"/>
      <c r="JSN165" s="5"/>
      <c r="JSO165" s="5"/>
      <c r="JSP165" s="5"/>
      <c r="JSQ165" s="5"/>
      <c r="JSR165" s="5"/>
      <c r="JSS165" s="5"/>
      <c r="JST165" s="5"/>
      <c r="JSU165" s="5"/>
      <c r="JSV165" s="5"/>
      <c r="JSW165" s="5"/>
      <c r="JSX165" s="5"/>
      <c r="JSY165" s="5"/>
      <c r="JSZ165" s="5"/>
      <c r="JTA165" s="5"/>
      <c r="JTB165" s="5"/>
      <c r="JTC165" s="5"/>
      <c r="JTD165" s="5"/>
      <c r="JTE165" s="5"/>
      <c r="JTF165" s="5"/>
      <c r="JTG165" s="5"/>
      <c r="JTH165" s="5"/>
      <c r="JTI165" s="5"/>
      <c r="JTJ165" s="5"/>
      <c r="JTK165" s="5"/>
      <c r="JTL165" s="5"/>
      <c r="JTM165" s="5"/>
      <c r="JTN165" s="5"/>
      <c r="JTO165" s="5"/>
      <c r="JTP165" s="5"/>
      <c r="JTQ165" s="5"/>
      <c r="JTR165" s="5"/>
      <c r="JTS165" s="5"/>
      <c r="JTT165" s="5"/>
      <c r="JTU165" s="5"/>
      <c r="JTV165" s="5"/>
      <c r="JTW165" s="5"/>
      <c r="JTX165" s="5"/>
      <c r="JTY165" s="5"/>
      <c r="JTZ165" s="5"/>
      <c r="JUA165" s="5"/>
      <c r="JUB165" s="5"/>
      <c r="JUC165" s="5"/>
      <c r="JUD165" s="5"/>
      <c r="JUE165" s="5"/>
      <c r="JUF165" s="5"/>
      <c r="JUG165" s="5"/>
      <c r="JUH165" s="5"/>
      <c r="JUI165" s="5"/>
      <c r="JUJ165" s="5"/>
      <c r="JUK165" s="5"/>
      <c r="JUL165" s="5"/>
      <c r="JUM165" s="5"/>
      <c r="JUN165" s="5"/>
      <c r="JUO165" s="5"/>
      <c r="JUP165" s="5"/>
      <c r="JUQ165" s="5"/>
      <c r="JUR165" s="5"/>
      <c r="JUS165" s="5"/>
      <c r="JUT165" s="5"/>
      <c r="JUU165" s="5"/>
      <c r="JUV165" s="5"/>
      <c r="JUW165" s="5"/>
      <c r="JUX165" s="5"/>
      <c r="JUY165" s="5"/>
      <c r="JUZ165" s="5"/>
      <c r="JVA165" s="5"/>
      <c r="JVB165" s="5"/>
      <c r="JVC165" s="5"/>
      <c r="JVD165" s="5"/>
      <c r="JVE165" s="5"/>
      <c r="JVF165" s="5"/>
      <c r="JVG165" s="5"/>
      <c r="JVH165" s="5"/>
      <c r="JVI165" s="5"/>
      <c r="JVJ165" s="5"/>
      <c r="JVK165" s="5"/>
      <c r="JVL165" s="5"/>
      <c r="JVM165" s="5"/>
      <c r="JVN165" s="5"/>
      <c r="JVO165" s="5"/>
      <c r="JVP165" s="5"/>
      <c r="JVQ165" s="5"/>
      <c r="JVR165" s="5"/>
      <c r="JVS165" s="5"/>
      <c r="JVT165" s="5"/>
      <c r="JVU165" s="5"/>
      <c r="JVV165" s="5"/>
      <c r="JVW165" s="5"/>
      <c r="JVX165" s="5"/>
      <c r="JVY165" s="5"/>
      <c r="JVZ165" s="5"/>
      <c r="JWA165" s="5"/>
      <c r="JWB165" s="5"/>
      <c r="JWC165" s="5"/>
      <c r="JWD165" s="5"/>
      <c r="JWE165" s="5"/>
      <c r="JWF165" s="5"/>
      <c r="JWG165" s="5"/>
      <c r="JWH165" s="5"/>
      <c r="JWI165" s="5"/>
      <c r="JWJ165" s="5"/>
      <c r="JWK165" s="5"/>
      <c r="JWL165" s="5"/>
      <c r="JWM165" s="5"/>
      <c r="JWN165" s="5"/>
      <c r="JWO165" s="5"/>
      <c r="JWP165" s="5"/>
      <c r="JWQ165" s="5"/>
      <c r="JWR165" s="5"/>
      <c r="JWS165" s="5"/>
      <c r="JWT165" s="5"/>
      <c r="JWU165" s="5"/>
      <c r="JWV165" s="5"/>
      <c r="JWW165" s="5"/>
      <c r="JWX165" s="5"/>
      <c r="JWY165" s="5"/>
      <c r="JWZ165" s="5"/>
      <c r="JXA165" s="5"/>
      <c r="JXB165" s="5"/>
      <c r="JXC165" s="5"/>
      <c r="JXD165" s="5"/>
      <c r="JXE165" s="5"/>
      <c r="JXF165" s="5"/>
      <c r="JXG165" s="5"/>
      <c r="JXH165" s="5"/>
      <c r="JXI165" s="5"/>
      <c r="JXJ165" s="5"/>
      <c r="JXK165" s="5"/>
      <c r="JXL165" s="5"/>
      <c r="JXM165" s="5"/>
      <c r="JXN165" s="5"/>
      <c r="JXO165" s="5"/>
      <c r="JXP165" s="5"/>
      <c r="JXQ165" s="5"/>
      <c r="JXR165" s="5"/>
      <c r="JXS165" s="5"/>
      <c r="JXT165" s="5"/>
      <c r="JXU165" s="5"/>
      <c r="JXV165" s="5"/>
      <c r="JXW165" s="5"/>
      <c r="JXX165" s="5"/>
      <c r="JXY165" s="5"/>
      <c r="JXZ165" s="5"/>
      <c r="JYA165" s="5"/>
      <c r="JYB165" s="5"/>
      <c r="JYC165" s="5"/>
      <c r="JYD165" s="5"/>
      <c r="JYE165" s="5"/>
      <c r="JYF165" s="5"/>
      <c r="JYG165" s="5"/>
      <c r="JYH165" s="5"/>
      <c r="JYI165" s="5"/>
      <c r="JYJ165" s="5"/>
      <c r="JYK165" s="5"/>
      <c r="JYL165" s="5"/>
      <c r="JYM165" s="5"/>
      <c r="JYN165" s="5"/>
      <c r="JYO165" s="5"/>
      <c r="JYP165" s="5"/>
      <c r="JYQ165" s="5"/>
      <c r="JYR165" s="5"/>
      <c r="JYS165" s="5"/>
      <c r="JYT165" s="5"/>
      <c r="JYU165" s="5"/>
      <c r="JYV165" s="5"/>
      <c r="JYW165" s="5"/>
      <c r="JYX165" s="5"/>
      <c r="JYY165" s="5"/>
      <c r="JYZ165" s="5"/>
      <c r="JZA165" s="5"/>
      <c r="JZB165" s="5"/>
      <c r="JZC165" s="5"/>
      <c r="JZD165" s="5"/>
      <c r="JZE165" s="5"/>
      <c r="JZF165" s="5"/>
      <c r="JZG165" s="5"/>
      <c r="JZH165" s="5"/>
      <c r="JZI165" s="5"/>
      <c r="JZJ165" s="5"/>
      <c r="JZK165" s="5"/>
      <c r="JZL165" s="5"/>
      <c r="JZM165" s="5"/>
      <c r="JZN165" s="5"/>
      <c r="JZO165" s="5"/>
      <c r="JZP165" s="5"/>
      <c r="JZQ165" s="5"/>
      <c r="JZR165" s="5"/>
      <c r="JZS165" s="5"/>
      <c r="JZT165" s="5"/>
      <c r="JZU165" s="5"/>
      <c r="JZV165" s="5"/>
      <c r="JZW165" s="5"/>
      <c r="JZX165" s="5"/>
      <c r="JZY165" s="5"/>
      <c r="JZZ165" s="5"/>
      <c r="KAA165" s="5"/>
      <c r="KAB165" s="5"/>
      <c r="KAC165" s="5"/>
      <c r="KAD165" s="5"/>
      <c r="KAE165" s="5"/>
      <c r="KAF165" s="5"/>
      <c r="KAG165" s="5"/>
      <c r="KAH165" s="5"/>
      <c r="KAI165" s="5"/>
      <c r="KAJ165" s="5"/>
      <c r="KAK165" s="5"/>
      <c r="KAL165" s="5"/>
      <c r="KAM165" s="5"/>
      <c r="KAN165" s="5"/>
      <c r="KAO165" s="5"/>
      <c r="KAP165" s="5"/>
      <c r="KAQ165" s="5"/>
      <c r="KAR165" s="5"/>
      <c r="KAS165" s="5"/>
      <c r="KAT165" s="5"/>
      <c r="KAU165" s="5"/>
      <c r="KAV165" s="5"/>
      <c r="KAW165" s="5"/>
      <c r="KAX165" s="5"/>
      <c r="KAY165" s="5"/>
      <c r="KAZ165" s="5"/>
      <c r="KBA165" s="5"/>
      <c r="KBB165" s="5"/>
      <c r="KBC165" s="5"/>
      <c r="KBD165" s="5"/>
      <c r="KBE165" s="5"/>
      <c r="KBF165" s="5"/>
      <c r="KBG165" s="5"/>
      <c r="KBH165" s="5"/>
      <c r="KBI165" s="5"/>
      <c r="KBJ165" s="5"/>
      <c r="KBK165" s="5"/>
      <c r="KBL165" s="5"/>
      <c r="KBM165" s="5"/>
      <c r="KBN165" s="5"/>
      <c r="KBO165" s="5"/>
      <c r="KBP165" s="5"/>
      <c r="KBQ165" s="5"/>
      <c r="KBR165" s="5"/>
      <c r="KBS165" s="5"/>
      <c r="KBT165" s="5"/>
      <c r="KBU165" s="5"/>
      <c r="KBV165" s="5"/>
      <c r="KBW165" s="5"/>
      <c r="KBX165" s="5"/>
      <c r="KBY165" s="5"/>
      <c r="KBZ165" s="5"/>
      <c r="KCA165" s="5"/>
      <c r="KCB165" s="5"/>
      <c r="KCC165" s="5"/>
      <c r="KCD165" s="5"/>
      <c r="KCE165" s="5"/>
      <c r="KCF165" s="5"/>
      <c r="KCG165" s="5"/>
      <c r="KCH165" s="5"/>
      <c r="KCI165" s="5"/>
      <c r="KCJ165" s="5"/>
      <c r="KCK165" s="5"/>
      <c r="KCL165" s="5"/>
      <c r="KCM165" s="5"/>
      <c r="KCN165" s="5"/>
      <c r="KCO165" s="5"/>
      <c r="KCP165" s="5"/>
      <c r="KCQ165" s="5"/>
      <c r="KCR165" s="5"/>
      <c r="KCS165" s="5"/>
      <c r="KCT165" s="5"/>
      <c r="KCU165" s="5"/>
      <c r="KCV165" s="5"/>
      <c r="KCW165" s="5"/>
      <c r="KCX165" s="5"/>
      <c r="KCY165" s="5"/>
      <c r="KCZ165" s="5"/>
      <c r="KDA165" s="5"/>
      <c r="KDB165" s="5"/>
      <c r="KDC165" s="5"/>
      <c r="KDD165" s="5"/>
      <c r="KDE165" s="5"/>
      <c r="KDF165" s="5"/>
      <c r="KDG165" s="5"/>
      <c r="KDH165" s="5"/>
      <c r="KDI165" s="5"/>
      <c r="KDJ165" s="5"/>
      <c r="KDK165" s="5"/>
      <c r="KDL165" s="5"/>
      <c r="KDM165" s="5"/>
      <c r="KDN165" s="5"/>
      <c r="KDO165" s="5"/>
      <c r="KDP165" s="5"/>
      <c r="KDQ165" s="5"/>
      <c r="KDR165" s="5"/>
      <c r="KDS165" s="5"/>
      <c r="KDT165" s="5"/>
      <c r="KDU165" s="5"/>
      <c r="KDV165" s="5"/>
      <c r="KDW165" s="5"/>
      <c r="KDX165" s="5"/>
      <c r="KDY165" s="5"/>
      <c r="KDZ165" s="5"/>
      <c r="KEA165" s="5"/>
      <c r="KEB165" s="5"/>
      <c r="KEC165" s="5"/>
      <c r="KED165" s="5"/>
      <c r="KEE165" s="5"/>
      <c r="KEF165" s="5"/>
      <c r="KEG165" s="5"/>
      <c r="KEH165" s="5"/>
      <c r="KEI165" s="5"/>
      <c r="KEJ165" s="5"/>
      <c r="KEK165" s="5"/>
      <c r="KEL165" s="5"/>
      <c r="KEM165" s="5"/>
      <c r="KEN165" s="5"/>
      <c r="KEO165" s="5"/>
      <c r="KEP165" s="5"/>
      <c r="KEQ165" s="5"/>
      <c r="KER165" s="5"/>
      <c r="KES165" s="5"/>
      <c r="KET165" s="5"/>
      <c r="KEU165" s="5"/>
      <c r="KEV165" s="5"/>
      <c r="KEW165" s="5"/>
      <c r="KEX165" s="5"/>
      <c r="KEY165" s="5"/>
      <c r="KEZ165" s="5"/>
      <c r="KFA165" s="5"/>
      <c r="KFB165" s="5"/>
      <c r="KFC165" s="5"/>
      <c r="KFD165" s="5"/>
      <c r="KFE165" s="5"/>
      <c r="KFF165" s="5"/>
      <c r="KFG165" s="5"/>
      <c r="KFH165" s="5"/>
      <c r="KFI165" s="5"/>
      <c r="KFJ165" s="5"/>
      <c r="KFK165" s="5"/>
      <c r="KFL165" s="5"/>
      <c r="KFM165" s="5"/>
      <c r="KFN165" s="5"/>
      <c r="KFO165" s="5"/>
      <c r="KFP165" s="5"/>
      <c r="KFQ165" s="5"/>
      <c r="KFR165" s="5"/>
      <c r="KFS165" s="5"/>
      <c r="KFT165" s="5"/>
      <c r="KFU165" s="5"/>
      <c r="KFV165" s="5"/>
      <c r="KFW165" s="5"/>
      <c r="KFX165" s="5"/>
      <c r="KFY165" s="5"/>
      <c r="KFZ165" s="5"/>
      <c r="KGA165" s="5"/>
      <c r="KGB165" s="5"/>
      <c r="KGC165" s="5"/>
      <c r="KGD165" s="5"/>
      <c r="KGE165" s="5"/>
      <c r="KGF165" s="5"/>
      <c r="KGG165" s="5"/>
      <c r="KGH165" s="5"/>
      <c r="KGI165" s="5"/>
      <c r="KGJ165" s="5"/>
      <c r="KGK165" s="5"/>
      <c r="KGL165" s="5"/>
      <c r="KGM165" s="5"/>
      <c r="KGN165" s="5"/>
      <c r="KGO165" s="5"/>
      <c r="KGP165" s="5"/>
      <c r="KGQ165" s="5"/>
      <c r="KGR165" s="5"/>
      <c r="KGS165" s="5"/>
      <c r="KGT165" s="5"/>
      <c r="KGU165" s="5"/>
      <c r="KGV165" s="5"/>
      <c r="KGW165" s="5"/>
      <c r="KGX165" s="5"/>
      <c r="KGY165" s="5"/>
      <c r="KGZ165" s="5"/>
      <c r="KHA165" s="5"/>
      <c r="KHB165" s="5"/>
      <c r="KHC165" s="5"/>
      <c r="KHD165" s="5"/>
      <c r="KHE165" s="5"/>
      <c r="KHF165" s="5"/>
      <c r="KHG165" s="5"/>
      <c r="KHH165" s="5"/>
      <c r="KHI165" s="5"/>
      <c r="KHJ165" s="5"/>
      <c r="KHK165" s="5"/>
      <c r="KHL165" s="5"/>
      <c r="KHM165" s="5"/>
      <c r="KHN165" s="5"/>
      <c r="KHO165" s="5"/>
      <c r="KHP165" s="5"/>
      <c r="KHQ165" s="5"/>
      <c r="KHR165" s="5"/>
      <c r="KHS165" s="5"/>
      <c r="KHT165" s="5"/>
      <c r="KHU165" s="5"/>
      <c r="KHV165" s="5"/>
      <c r="KHW165" s="5"/>
      <c r="KHX165" s="5"/>
      <c r="KHY165" s="5"/>
      <c r="KHZ165" s="5"/>
      <c r="KIA165" s="5"/>
      <c r="KIB165" s="5"/>
      <c r="KIC165" s="5"/>
      <c r="KID165" s="5"/>
      <c r="KIE165" s="5"/>
      <c r="KIF165" s="5"/>
      <c r="KIG165" s="5"/>
      <c r="KIH165" s="5"/>
      <c r="KII165" s="5"/>
      <c r="KIJ165" s="5"/>
      <c r="KIK165" s="5"/>
      <c r="KIL165" s="5"/>
      <c r="KIM165" s="5"/>
      <c r="KIN165" s="5"/>
      <c r="KIO165" s="5"/>
      <c r="KIP165" s="5"/>
      <c r="KIQ165" s="5"/>
      <c r="KIR165" s="5"/>
      <c r="KIS165" s="5"/>
      <c r="KIT165" s="5"/>
      <c r="KIU165" s="5"/>
      <c r="KIV165" s="5"/>
      <c r="KIW165" s="5"/>
      <c r="KIX165" s="5"/>
      <c r="KIY165" s="5"/>
      <c r="KIZ165" s="5"/>
      <c r="KJA165" s="5"/>
      <c r="KJB165" s="5"/>
      <c r="KJC165" s="5"/>
      <c r="KJD165" s="5"/>
      <c r="KJE165" s="5"/>
      <c r="KJF165" s="5"/>
      <c r="KJG165" s="5"/>
      <c r="KJH165" s="5"/>
      <c r="KJI165" s="5"/>
      <c r="KJJ165" s="5"/>
      <c r="KJK165" s="5"/>
      <c r="KJL165" s="5"/>
      <c r="KJM165" s="5"/>
      <c r="KJN165" s="5"/>
      <c r="KJO165" s="5"/>
      <c r="KJP165" s="5"/>
      <c r="KJQ165" s="5"/>
      <c r="KJR165" s="5"/>
      <c r="KJS165" s="5"/>
      <c r="KJT165" s="5"/>
      <c r="KJU165" s="5"/>
      <c r="KJV165" s="5"/>
      <c r="KJW165" s="5"/>
      <c r="KJX165" s="5"/>
      <c r="KJY165" s="5"/>
      <c r="KJZ165" s="5"/>
      <c r="KKA165" s="5"/>
      <c r="KKB165" s="5"/>
      <c r="KKC165" s="5"/>
      <c r="KKD165" s="5"/>
      <c r="KKE165" s="5"/>
      <c r="KKF165" s="5"/>
      <c r="KKG165" s="5"/>
      <c r="KKH165" s="5"/>
      <c r="KKI165" s="5"/>
      <c r="KKJ165" s="5"/>
      <c r="KKK165" s="5"/>
      <c r="KKL165" s="5"/>
      <c r="KKM165" s="5"/>
      <c r="KKN165" s="5"/>
      <c r="KKO165" s="5"/>
      <c r="KKP165" s="5"/>
      <c r="KKQ165" s="5"/>
      <c r="KKR165" s="5"/>
      <c r="KKS165" s="5"/>
      <c r="KKT165" s="5"/>
      <c r="KKU165" s="5"/>
      <c r="KKV165" s="5"/>
      <c r="KKW165" s="5"/>
      <c r="KKX165" s="5"/>
      <c r="KKY165" s="5"/>
      <c r="KKZ165" s="5"/>
      <c r="KLA165" s="5"/>
      <c r="KLB165" s="5"/>
      <c r="KLC165" s="5"/>
      <c r="KLD165" s="5"/>
      <c r="KLE165" s="5"/>
      <c r="KLF165" s="5"/>
      <c r="KLG165" s="5"/>
      <c r="KLH165" s="5"/>
      <c r="KLI165" s="5"/>
      <c r="KLJ165" s="5"/>
      <c r="KLK165" s="5"/>
      <c r="KLL165" s="5"/>
      <c r="KLM165" s="5"/>
      <c r="KLN165" s="5"/>
      <c r="KLO165" s="5"/>
      <c r="KLP165" s="5"/>
      <c r="KLQ165" s="5"/>
      <c r="KLR165" s="5"/>
      <c r="KLS165" s="5"/>
      <c r="KLT165" s="5"/>
      <c r="KLU165" s="5"/>
      <c r="KLV165" s="5"/>
      <c r="KLW165" s="5"/>
      <c r="KLX165" s="5"/>
      <c r="KLY165" s="5"/>
      <c r="KLZ165" s="5"/>
      <c r="KMA165" s="5"/>
      <c r="KMB165" s="5"/>
      <c r="KMC165" s="5"/>
      <c r="KMD165" s="5"/>
      <c r="KME165" s="5"/>
      <c r="KMF165" s="5"/>
      <c r="KMG165" s="5"/>
      <c r="KMH165" s="5"/>
      <c r="KMI165" s="5"/>
      <c r="KMJ165" s="5"/>
      <c r="KMK165" s="5"/>
      <c r="KML165" s="5"/>
      <c r="KMM165" s="5"/>
      <c r="KMN165" s="5"/>
      <c r="KMO165" s="5"/>
      <c r="KMP165" s="5"/>
      <c r="KMQ165" s="5"/>
      <c r="KMR165" s="5"/>
      <c r="KMS165" s="5"/>
      <c r="KMT165" s="5"/>
      <c r="KMU165" s="5"/>
      <c r="KMV165" s="5"/>
      <c r="KMW165" s="5"/>
      <c r="KMX165" s="5"/>
      <c r="KMY165" s="5"/>
      <c r="KMZ165" s="5"/>
      <c r="KNA165" s="5"/>
      <c r="KNB165" s="5"/>
      <c r="KNC165" s="5"/>
      <c r="KND165" s="5"/>
      <c r="KNE165" s="5"/>
      <c r="KNF165" s="5"/>
      <c r="KNG165" s="5"/>
      <c r="KNH165" s="5"/>
      <c r="KNI165" s="5"/>
      <c r="KNJ165" s="5"/>
      <c r="KNK165" s="5"/>
      <c r="KNL165" s="5"/>
      <c r="KNM165" s="5"/>
      <c r="KNN165" s="5"/>
      <c r="KNO165" s="5"/>
      <c r="KNP165" s="5"/>
      <c r="KNQ165" s="5"/>
      <c r="KNR165" s="5"/>
      <c r="KNS165" s="5"/>
      <c r="KNT165" s="5"/>
      <c r="KNU165" s="5"/>
      <c r="KNV165" s="5"/>
      <c r="KNW165" s="5"/>
      <c r="KNX165" s="5"/>
      <c r="KNY165" s="5"/>
      <c r="KNZ165" s="5"/>
      <c r="KOA165" s="5"/>
      <c r="KOB165" s="5"/>
      <c r="KOC165" s="5"/>
      <c r="KOD165" s="5"/>
      <c r="KOE165" s="5"/>
      <c r="KOF165" s="5"/>
      <c r="KOG165" s="5"/>
      <c r="KOH165" s="5"/>
      <c r="KOI165" s="5"/>
      <c r="KOJ165" s="5"/>
      <c r="KOK165" s="5"/>
      <c r="KOL165" s="5"/>
      <c r="KOM165" s="5"/>
      <c r="KON165" s="5"/>
      <c r="KOO165" s="5"/>
      <c r="KOP165" s="5"/>
      <c r="KOQ165" s="5"/>
      <c r="KOR165" s="5"/>
      <c r="KOS165" s="5"/>
      <c r="KOT165" s="5"/>
      <c r="KOU165" s="5"/>
      <c r="KOV165" s="5"/>
      <c r="KOW165" s="5"/>
      <c r="KOX165" s="5"/>
      <c r="KOY165" s="5"/>
      <c r="KOZ165" s="5"/>
      <c r="KPA165" s="5"/>
      <c r="KPB165" s="5"/>
      <c r="KPC165" s="5"/>
      <c r="KPD165" s="5"/>
      <c r="KPE165" s="5"/>
      <c r="KPF165" s="5"/>
      <c r="KPG165" s="5"/>
      <c r="KPH165" s="5"/>
      <c r="KPI165" s="5"/>
      <c r="KPJ165" s="5"/>
      <c r="KPK165" s="5"/>
      <c r="KPL165" s="5"/>
      <c r="KPM165" s="5"/>
      <c r="KPN165" s="5"/>
      <c r="KPO165" s="5"/>
      <c r="KPP165" s="5"/>
      <c r="KPQ165" s="5"/>
      <c r="KPR165" s="5"/>
      <c r="KPS165" s="5"/>
      <c r="KPT165" s="5"/>
      <c r="KPU165" s="5"/>
      <c r="KPV165" s="5"/>
      <c r="KPW165" s="5"/>
      <c r="KPX165" s="5"/>
      <c r="KPY165" s="5"/>
      <c r="KPZ165" s="5"/>
      <c r="KQA165" s="5"/>
      <c r="KQB165" s="5"/>
      <c r="KQC165" s="5"/>
      <c r="KQD165" s="5"/>
      <c r="KQE165" s="5"/>
      <c r="KQF165" s="5"/>
      <c r="KQG165" s="5"/>
      <c r="KQH165" s="5"/>
      <c r="KQI165" s="5"/>
      <c r="KQJ165" s="5"/>
      <c r="KQK165" s="5"/>
      <c r="KQL165" s="5"/>
      <c r="KQM165" s="5"/>
      <c r="KQN165" s="5"/>
      <c r="KQO165" s="5"/>
      <c r="KQP165" s="5"/>
      <c r="KQQ165" s="5"/>
      <c r="KQR165" s="5"/>
      <c r="KQS165" s="5"/>
      <c r="KQT165" s="5"/>
      <c r="KQU165" s="5"/>
      <c r="KQV165" s="5"/>
      <c r="KQW165" s="5"/>
      <c r="KQX165" s="5"/>
      <c r="KQY165" s="5"/>
      <c r="KQZ165" s="5"/>
      <c r="KRA165" s="5"/>
      <c r="KRB165" s="5"/>
      <c r="KRC165" s="5"/>
      <c r="KRD165" s="5"/>
      <c r="KRE165" s="5"/>
      <c r="KRF165" s="5"/>
      <c r="KRG165" s="5"/>
      <c r="KRH165" s="5"/>
      <c r="KRI165" s="5"/>
      <c r="KRJ165" s="5"/>
      <c r="KRK165" s="5"/>
      <c r="KRL165" s="5"/>
      <c r="KRM165" s="5"/>
      <c r="KRN165" s="5"/>
      <c r="KRO165" s="5"/>
      <c r="KRP165" s="5"/>
      <c r="KRQ165" s="5"/>
      <c r="KRR165" s="5"/>
      <c r="KRS165" s="5"/>
      <c r="KRT165" s="5"/>
      <c r="KRU165" s="5"/>
      <c r="KRV165" s="5"/>
      <c r="KRW165" s="5"/>
      <c r="KRX165" s="5"/>
      <c r="KRY165" s="5"/>
      <c r="KRZ165" s="5"/>
      <c r="KSA165" s="5"/>
      <c r="KSB165" s="5"/>
      <c r="KSC165" s="5"/>
      <c r="KSD165" s="5"/>
      <c r="KSE165" s="5"/>
      <c r="KSF165" s="5"/>
      <c r="KSG165" s="5"/>
      <c r="KSH165" s="5"/>
      <c r="KSI165" s="5"/>
      <c r="KSJ165" s="5"/>
      <c r="KSK165" s="5"/>
      <c r="KSL165" s="5"/>
      <c r="KSM165" s="5"/>
      <c r="KSN165" s="5"/>
      <c r="KSO165" s="5"/>
      <c r="KSP165" s="5"/>
      <c r="KSQ165" s="5"/>
      <c r="KSR165" s="5"/>
      <c r="KSS165" s="5"/>
      <c r="KST165" s="5"/>
      <c r="KSU165" s="5"/>
      <c r="KSV165" s="5"/>
      <c r="KSW165" s="5"/>
      <c r="KSX165" s="5"/>
      <c r="KSY165" s="5"/>
      <c r="KSZ165" s="5"/>
      <c r="KTA165" s="5"/>
      <c r="KTB165" s="5"/>
      <c r="KTC165" s="5"/>
      <c r="KTD165" s="5"/>
      <c r="KTE165" s="5"/>
      <c r="KTF165" s="5"/>
      <c r="KTG165" s="5"/>
      <c r="KTH165" s="5"/>
      <c r="KTI165" s="5"/>
      <c r="KTJ165" s="5"/>
      <c r="KTK165" s="5"/>
      <c r="KTL165" s="5"/>
      <c r="KTM165" s="5"/>
      <c r="KTN165" s="5"/>
      <c r="KTO165" s="5"/>
      <c r="KTP165" s="5"/>
      <c r="KTQ165" s="5"/>
      <c r="KTR165" s="5"/>
      <c r="KTS165" s="5"/>
      <c r="KTT165" s="5"/>
      <c r="KTU165" s="5"/>
      <c r="KTV165" s="5"/>
      <c r="KTW165" s="5"/>
      <c r="KTX165" s="5"/>
      <c r="KTY165" s="5"/>
      <c r="KTZ165" s="5"/>
      <c r="KUA165" s="5"/>
      <c r="KUB165" s="5"/>
      <c r="KUC165" s="5"/>
      <c r="KUD165" s="5"/>
      <c r="KUE165" s="5"/>
      <c r="KUF165" s="5"/>
      <c r="KUG165" s="5"/>
      <c r="KUH165" s="5"/>
      <c r="KUI165" s="5"/>
      <c r="KUJ165" s="5"/>
      <c r="KUK165" s="5"/>
      <c r="KUL165" s="5"/>
      <c r="KUM165" s="5"/>
      <c r="KUN165" s="5"/>
      <c r="KUO165" s="5"/>
      <c r="KUP165" s="5"/>
      <c r="KUQ165" s="5"/>
      <c r="KUR165" s="5"/>
      <c r="KUS165" s="5"/>
      <c r="KUT165" s="5"/>
      <c r="KUU165" s="5"/>
      <c r="KUV165" s="5"/>
      <c r="KUW165" s="5"/>
      <c r="KUX165" s="5"/>
      <c r="KUY165" s="5"/>
      <c r="KUZ165" s="5"/>
      <c r="KVA165" s="5"/>
      <c r="KVB165" s="5"/>
      <c r="KVC165" s="5"/>
      <c r="KVD165" s="5"/>
      <c r="KVE165" s="5"/>
      <c r="KVF165" s="5"/>
      <c r="KVG165" s="5"/>
      <c r="KVH165" s="5"/>
      <c r="KVI165" s="5"/>
      <c r="KVJ165" s="5"/>
      <c r="KVK165" s="5"/>
      <c r="KVL165" s="5"/>
      <c r="KVM165" s="5"/>
      <c r="KVN165" s="5"/>
      <c r="KVO165" s="5"/>
      <c r="KVP165" s="5"/>
      <c r="KVQ165" s="5"/>
      <c r="KVR165" s="5"/>
      <c r="KVS165" s="5"/>
      <c r="KVT165" s="5"/>
      <c r="KVU165" s="5"/>
      <c r="KVV165" s="5"/>
      <c r="KVW165" s="5"/>
      <c r="KVX165" s="5"/>
      <c r="KVY165" s="5"/>
      <c r="KVZ165" s="5"/>
      <c r="KWA165" s="5"/>
      <c r="KWB165" s="5"/>
      <c r="KWC165" s="5"/>
      <c r="KWD165" s="5"/>
      <c r="KWE165" s="5"/>
      <c r="KWF165" s="5"/>
      <c r="KWG165" s="5"/>
      <c r="KWH165" s="5"/>
      <c r="KWI165" s="5"/>
      <c r="KWJ165" s="5"/>
      <c r="KWK165" s="5"/>
      <c r="KWL165" s="5"/>
      <c r="KWM165" s="5"/>
      <c r="KWN165" s="5"/>
      <c r="KWO165" s="5"/>
      <c r="KWP165" s="5"/>
      <c r="KWQ165" s="5"/>
      <c r="KWR165" s="5"/>
      <c r="KWS165" s="5"/>
      <c r="KWT165" s="5"/>
      <c r="KWU165" s="5"/>
      <c r="KWV165" s="5"/>
      <c r="KWW165" s="5"/>
      <c r="KWX165" s="5"/>
      <c r="KWY165" s="5"/>
      <c r="KWZ165" s="5"/>
      <c r="KXA165" s="5"/>
      <c r="KXB165" s="5"/>
      <c r="KXC165" s="5"/>
      <c r="KXD165" s="5"/>
      <c r="KXE165" s="5"/>
      <c r="KXF165" s="5"/>
      <c r="KXG165" s="5"/>
      <c r="KXH165" s="5"/>
      <c r="KXI165" s="5"/>
      <c r="KXJ165" s="5"/>
      <c r="KXK165" s="5"/>
      <c r="KXL165" s="5"/>
      <c r="KXM165" s="5"/>
      <c r="KXN165" s="5"/>
      <c r="KXO165" s="5"/>
      <c r="KXP165" s="5"/>
      <c r="KXQ165" s="5"/>
      <c r="KXR165" s="5"/>
      <c r="KXS165" s="5"/>
      <c r="KXT165" s="5"/>
      <c r="KXU165" s="5"/>
      <c r="KXV165" s="5"/>
      <c r="KXW165" s="5"/>
      <c r="KXX165" s="5"/>
      <c r="KXY165" s="5"/>
      <c r="KXZ165" s="5"/>
      <c r="KYA165" s="5"/>
      <c r="KYB165" s="5"/>
      <c r="KYC165" s="5"/>
      <c r="KYD165" s="5"/>
      <c r="KYE165" s="5"/>
      <c r="KYF165" s="5"/>
      <c r="KYG165" s="5"/>
      <c r="KYH165" s="5"/>
      <c r="KYI165" s="5"/>
      <c r="KYJ165" s="5"/>
      <c r="KYK165" s="5"/>
      <c r="KYL165" s="5"/>
      <c r="KYM165" s="5"/>
      <c r="KYN165" s="5"/>
      <c r="KYO165" s="5"/>
      <c r="KYP165" s="5"/>
      <c r="KYQ165" s="5"/>
      <c r="KYR165" s="5"/>
      <c r="KYS165" s="5"/>
      <c r="KYT165" s="5"/>
      <c r="KYU165" s="5"/>
      <c r="KYV165" s="5"/>
      <c r="KYW165" s="5"/>
      <c r="KYX165" s="5"/>
      <c r="KYY165" s="5"/>
      <c r="KYZ165" s="5"/>
      <c r="KZA165" s="5"/>
      <c r="KZB165" s="5"/>
      <c r="KZC165" s="5"/>
      <c r="KZD165" s="5"/>
      <c r="KZE165" s="5"/>
      <c r="KZF165" s="5"/>
      <c r="KZG165" s="5"/>
      <c r="KZH165" s="5"/>
      <c r="KZI165" s="5"/>
      <c r="KZJ165" s="5"/>
      <c r="KZK165" s="5"/>
      <c r="KZL165" s="5"/>
      <c r="KZM165" s="5"/>
      <c r="KZN165" s="5"/>
      <c r="KZO165" s="5"/>
      <c r="KZP165" s="5"/>
      <c r="KZQ165" s="5"/>
      <c r="KZR165" s="5"/>
      <c r="KZS165" s="5"/>
      <c r="KZT165" s="5"/>
      <c r="KZU165" s="5"/>
      <c r="KZV165" s="5"/>
      <c r="KZW165" s="5"/>
      <c r="KZX165" s="5"/>
      <c r="KZY165" s="5"/>
      <c r="KZZ165" s="5"/>
      <c r="LAA165" s="5"/>
      <c r="LAB165" s="5"/>
      <c r="LAC165" s="5"/>
      <c r="LAD165" s="5"/>
      <c r="LAE165" s="5"/>
      <c r="LAF165" s="5"/>
      <c r="LAG165" s="5"/>
      <c r="LAH165" s="5"/>
      <c r="LAI165" s="5"/>
      <c r="LAJ165" s="5"/>
      <c r="LAK165" s="5"/>
      <c r="LAL165" s="5"/>
      <c r="LAM165" s="5"/>
      <c r="LAN165" s="5"/>
      <c r="LAO165" s="5"/>
      <c r="LAP165" s="5"/>
      <c r="LAQ165" s="5"/>
      <c r="LAR165" s="5"/>
      <c r="LAS165" s="5"/>
      <c r="LAT165" s="5"/>
      <c r="LAU165" s="5"/>
      <c r="LAV165" s="5"/>
      <c r="LAW165" s="5"/>
      <c r="LAX165" s="5"/>
      <c r="LAY165" s="5"/>
      <c r="LAZ165" s="5"/>
      <c r="LBA165" s="5"/>
      <c r="LBB165" s="5"/>
      <c r="LBC165" s="5"/>
      <c r="LBD165" s="5"/>
      <c r="LBE165" s="5"/>
      <c r="LBF165" s="5"/>
      <c r="LBG165" s="5"/>
      <c r="LBH165" s="5"/>
      <c r="LBI165" s="5"/>
      <c r="LBJ165" s="5"/>
      <c r="LBK165" s="5"/>
      <c r="LBL165" s="5"/>
      <c r="LBM165" s="5"/>
      <c r="LBN165" s="5"/>
      <c r="LBO165" s="5"/>
      <c r="LBP165" s="5"/>
      <c r="LBQ165" s="5"/>
      <c r="LBR165" s="5"/>
      <c r="LBS165" s="5"/>
      <c r="LBT165" s="5"/>
      <c r="LBU165" s="5"/>
      <c r="LBV165" s="5"/>
      <c r="LBW165" s="5"/>
      <c r="LBX165" s="5"/>
      <c r="LBY165" s="5"/>
      <c r="LBZ165" s="5"/>
      <c r="LCA165" s="5"/>
      <c r="LCB165" s="5"/>
      <c r="LCC165" s="5"/>
      <c r="LCD165" s="5"/>
      <c r="LCE165" s="5"/>
      <c r="LCF165" s="5"/>
      <c r="LCG165" s="5"/>
      <c r="LCH165" s="5"/>
      <c r="LCI165" s="5"/>
      <c r="LCJ165" s="5"/>
      <c r="LCK165" s="5"/>
      <c r="LCL165" s="5"/>
      <c r="LCM165" s="5"/>
      <c r="LCN165" s="5"/>
      <c r="LCO165" s="5"/>
      <c r="LCP165" s="5"/>
      <c r="LCQ165" s="5"/>
      <c r="LCR165" s="5"/>
      <c r="LCS165" s="5"/>
      <c r="LCT165" s="5"/>
      <c r="LCU165" s="5"/>
      <c r="LCV165" s="5"/>
      <c r="LCW165" s="5"/>
      <c r="LCX165" s="5"/>
      <c r="LCY165" s="5"/>
      <c r="LCZ165" s="5"/>
      <c r="LDA165" s="5"/>
      <c r="LDB165" s="5"/>
      <c r="LDC165" s="5"/>
      <c r="LDD165" s="5"/>
      <c r="LDE165" s="5"/>
      <c r="LDF165" s="5"/>
      <c r="LDG165" s="5"/>
      <c r="LDH165" s="5"/>
      <c r="LDI165" s="5"/>
      <c r="LDJ165" s="5"/>
      <c r="LDK165" s="5"/>
      <c r="LDL165" s="5"/>
      <c r="LDM165" s="5"/>
      <c r="LDN165" s="5"/>
      <c r="LDO165" s="5"/>
      <c r="LDP165" s="5"/>
      <c r="LDQ165" s="5"/>
      <c r="LDR165" s="5"/>
      <c r="LDS165" s="5"/>
      <c r="LDT165" s="5"/>
      <c r="LDU165" s="5"/>
      <c r="LDV165" s="5"/>
      <c r="LDW165" s="5"/>
      <c r="LDX165" s="5"/>
      <c r="LDY165" s="5"/>
      <c r="LDZ165" s="5"/>
      <c r="LEA165" s="5"/>
      <c r="LEB165" s="5"/>
      <c r="LEC165" s="5"/>
      <c r="LED165" s="5"/>
      <c r="LEE165" s="5"/>
      <c r="LEF165" s="5"/>
      <c r="LEG165" s="5"/>
      <c r="LEH165" s="5"/>
      <c r="LEI165" s="5"/>
      <c r="LEJ165" s="5"/>
      <c r="LEK165" s="5"/>
      <c r="LEL165" s="5"/>
      <c r="LEM165" s="5"/>
      <c r="LEN165" s="5"/>
      <c r="LEO165" s="5"/>
      <c r="LEP165" s="5"/>
      <c r="LEQ165" s="5"/>
      <c r="LER165" s="5"/>
      <c r="LES165" s="5"/>
      <c r="LET165" s="5"/>
      <c r="LEU165" s="5"/>
      <c r="LEV165" s="5"/>
      <c r="LEW165" s="5"/>
      <c r="LEX165" s="5"/>
      <c r="LEY165" s="5"/>
      <c r="LEZ165" s="5"/>
      <c r="LFA165" s="5"/>
      <c r="LFB165" s="5"/>
      <c r="LFC165" s="5"/>
      <c r="LFD165" s="5"/>
      <c r="LFE165" s="5"/>
      <c r="LFF165" s="5"/>
      <c r="LFG165" s="5"/>
      <c r="LFH165" s="5"/>
      <c r="LFI165" s="5"/>
      <c r="LFJ165" s="5"/>
      <c r="LFK165" s="5"/>
      <c r="LFL165" s="5"/>
      <c r="LFM165" s="5"/>
      <c r="LFN165" s="5"/>
      <c r="LFO165" s="5"/>
      <c r="LFP165" s="5"/>
      <c r="LFQ165" s="5"/>
      <c r="LFR165" s="5"/>
      <c r="LFS165" s="5"/>
      <c r="LFT165" s="5"/>
      <c r="LFU165" s="5"/>
      <c r="LFV165" s="5"/>
      <c r="LFW165" s="5"/>
      <c r="LFX165" s="5"/>
      <c r="LFY165" s="5"/>
      <c r="LFZ165" s="5"/>
      <c r="LGA165" s="5"/>
      <c r="LGB165" s="5"/>
      <c r="LGC165" s="5"/>
      <c r="LGD165" s="5"/>
      <c r="LGE165" s="5"/>
      <c r="LGF165" s="5"/>
      <c r="LGG165" s="5"/>
      <c r="LGH165" s="5"/>
      <c r="LGI165" s="5"/>
      <c r="LGJ165" s="5"/>
      <c r="LGK165" s="5"/>
      <c r="LGL165" s="5"/>
      <c r="LGM165" s="5"/>
      <c r="LGN165" s="5"/>
      <c r="LGO165" s="5"/>
      <c r="LGP165" s="5"/>
      <c r="LGQ165" s="5"/>
      <c r="LGR165" s="5"/>
      <c r="LGS165" s="5"/>
      <c r="LGT165" s="5"/>
      <c r="LGU165" s="5"/>
      <c r="LGV165" s="5"/>
      <c r="LGW165" s="5"/>
      <c r="LGX165" s="5"/>
      <c r="LGY165" s="5"/>
      <c r="LGZ165" s="5"/>
      <c r="LHA165" s="5"/>
      <c r="LHB165" s="5"/>
      <c r="LHC165" s="5"/>
      <c r="LHD165" s="5"/>
      <c r="LHE165" s="5"/>
      <c r="LHF165" s="5"/>
      <c r="LHG165" s="5"/>
      <c r="LHH165" s="5"/>
      <c r="LHI165" s="5"/>
      <c r="LHJ165" s="5"/>
      <c r="LHK165" s="5"/>
      <c r="LHL165" s="5"/>
      <c r="LHM165" s="5"/>
      <c r="LHN165" s="5"/>
      <c r="LHO165" s="5"/>
      <c r="LHP165" s="5"/>
      <c r="LHQ165" s="5"/>
      <c r="LHR165" s="5"/>
      <c r="LHS165" s="5"/>
      <c r="LHT165" s="5"/>
      <c r="LHU165" s="5"/>
      <c r="LHV165" s="5"/>
      <c r="LHW165" s="5"/>
      <c r="LHX165" s="5"/>
      <c r="LHY165" s="5"/>
      <c r="LHZ165" s="5"/>
      <c r="LIA165" s="5"/>
      <c r="LIB165" s="5"/>
      <c r="LIC165" s="5"/>
      <c r="LID165" s="5"/>
      <c r="LIE165" s="5"/>
      <c r="LIF165" s="5"/>
      <c r="LIG165" s="5"/>
      <c r="LIH165" s="5"/>
      <c r="LII165" s="5"/>
      <c r="LIJ165" s="5"/>
      <c r="LIK165" s="5"/>
      <c r="LIL165" s="5"/>
      <c r="LIM165" s="5"/>
      <c r="LIN165" s="5"/>
      <c r="LIO165" s="5"/>
      <c r="LIP165" s="5"/>
      <c r="LIQ165" s="5"/>
      <c r="LIR165" s="5"/>
      <c r="LIS165" s="5"/>
      <c r="LIT165" s="5"/>
      <c r="LIU165" s="5"/>
      <c r="LIV165" s="5"/>
      <c r="LIW165" s="5"/>
      <c r="LIX165" s="5"/>
      <c r="LIY165" s="5"/>
      <c r="LIZ165" s="5"/>
      <c r="LJA165" s="5"/>
      <c r="LJB165" s="5"/>
      <c r="LJC165" s="5"/>
      <c r="LJD165" s="5"/>
      <c r="LJE165" s="5"/>
      <c r="LJF165" s="5"/>
      <c r="LJG165" s="5"/>
      <c r="LJH165" s="5"/>
      <c r="LJI165" s="5"/>
      <c r="LJJ165" s="5"/>
      <c r="LJK165" s="5"/>
      <c r="LJL165" s="5"/>
      <c r="LJM165" s="5"/>
      <c r="LJN165" s="5"/>
      <c r="LJO165" s="5"/>
      <c r="LJP165" s="5"/>
      <c r="LJQ165" s="5"/>
      <c r="LJR165" s="5"/>
      <c r="LJS165" s="5"/>
      <c r="LJT165" s="5"/>
      <c r="LJU165" s="5"/>
      <c r="LJV165" s="5"/>
      <c r="LJW165" s="5"/>
      <c r="LJX165" s="5"/>
      <c r="LJY165" s="5"/>
      <c r="LJZ165" s="5"/>
      <c r="LKA165" s="5"/>
      <c r="LKB165" s="5"/>
      <c r="LKC165" s="5"/>
      <c r="LKD165" s="5"/>
      <c r="LKE165" s="5"/>
      <c r="LKF165" s="5"/>
      <c r="LKG165" s="5"/>
      <c r="LKH165" s="5"/>
      <c r="LKI165" s="5"/>
      <c r="LKJ165" s="5"/>
      <c r="LKK165" s="5"/>
      <c r="LKL165" s="5"/>
      <c r="LKM165" s="5"/>
      <c r="LKN165" s="5"/>
      <c r="LKO165" s="5"/>
      <c r="LKP165" s="5"/>
      <c r="LKQ165" s="5"/>
      <c r="LKR165" s="5"/>
      <c r="LKS165" s="5"/>
      <c r="LKT165" s="5"/>
      <c r="LKU165" s="5"/>
      <c r="LKV165" s="5"/>
      <c r="LKW165" s="5"/>
      <c r="LKX165" s="5"/>
      <c r="LKY165" s="5"/>
      <c r="LKZ165" s="5"/>
      <c r="LLA165" s="5"/>
      <c r="LLB165" s="5"/>
      <c r="LLC165" s="5"/>
      <c r="LLD165" s="5"/>
      <c r="LLE165" s="5"/>
      <c r="LLF165" s="5"/>
      <c r="LLG165" s="5"/>
      <c r="LLH165" s="5"/>
      <c r="LLI165" s="5"/>
      <c r="LLJ165" s="5"/>
      <c r="LLK165" s="5"/>
      <c r="LLL165" s="5"/>
      <c r="LLM165" s="5"/>
      <c r="LLN165" s="5"/>
      <c r="LLO165" s="5"/>
      <c r="LLP165" s="5"/>
      <c r="LLQ165" s="5"/>
      <c r="LLR165" s="5"/>
      <c r="LLS165" s="5"/>
      <c r="LLT165" s="5"/>
      <c r="LLU165" s="5"/>
      <c r="LLV165" s="5"/>
      <c r="LLW165" s="5"/>
      <c r="LLX165" s="5"/>
      <c r="LLY165" s="5"/>
      <c r="LLZ165" s="5"/>
      <c r="LMA165" s="5"/>
      <c r="LMB165" s="5"/>
      <c r="LMC165" s="5"/>
      <c r="LMD165" s="5"/>
      <c r="LME165" s="5"/>
      <c r="LMF165" s="5"/>
      <c r="LMG165" s="5"/>
      <c r="LMH165" s="5"/>
      <c r="LMI165" s="5"/>
      <c r="LMJ165" s="5"/>
      <c r="LMK165" s="5"/>
      <c r="LML165" s="5"/>
      <c r="LMM165" s="5"/>
      <c r="LMN165" s="5"/>
      <c r="LMO165" s="5"/>
      <c r="LMP165" s="5"/>
      <c r="LMQ165" s="5"/>
      <c r="LMR165" s="5"/>
      <c r="LMS165" s="5"/>
      <c r="LMT165" s="5"/>
      <c r="LMU165" s="5"/>
      <c r="LMV165" s="5"/>
      <c r="LMW165" s="5"/>
      <c r="LMX165" s="5"/>
      <c r="LMY165" s="5"/>
      <c r="LMZ165" s="5"/>
      <c r="LNA165" s="5"/>
      <c r="LNB165" s="5"/>
      <c r="LNC165" s="5"/>
      <c r="LND165" s="5"/>
      <c r="LNE165" s="5"/>
      <c r="LNF165" s="5"/>
      <c r="LNG165" s="5"/>
      <c r="LNH165" s="5"/>
      <c r="LNI165" s="5"/>
      <c r="LNJ165" s="5"/>
      <c r="LNK165" s="5"/>
      <c r="LNL165" s="5"/>
      <c r="LNM165" s="5"/>
      <c r="LNN165" s="5"/>
      <c r="LNO165" s="5"/>
      <c r="LNP165" s="5"/>
      <c r="LNQ165" s="5"/>
      <c r="LNR165" s="5"/>
      <c r="LNS165" s="5"/>
      <c r="LNT165" s="5"/>
      <c r="LNU165" s="5"/>
      <c r="LNV165" s="5"/>
      <c r="LNW165" s="5"/>
      <c r="LNX165" s="5"/>
      <c r="LNY165" s="5"/>
      <c r="LNZ165" s="5"/>
      <c r="LOA165" s="5"/>
      <c r="LOB165" s="5"/>
      <c r="LOC165" s="5"/>
      <c r="LOD165" s="5"/>
      <c r="LOE165" s="5"/>
      <c r="LOF165" s="5"/>
      <c r="LOG165" s="5"/>
      <c r="LOH165" s="5"/>
      <c r="LOI165" s="5"/>
      <c r="LOJ165" s="5"/>
      <c r="LOK165" s="5"/>
      <c r="LOL165" s="5"/>
      <c r="LOM165" s="5"/>
      <c r="LON165" s="5"/>
      <c r="LOO165" s="5"/>
      <c r="LOP165" s="5"/>
      <c r="LOQ165" s="5"/>
      <c r="LOR165" s="5"/>
      <c r="LOS165" s="5"/>
      <c r="LOT165" s="5"/>
      <c r="LOU165" s="5"/>
      <c r="LOV165" s="5"/>
      <c r="LOW165" s="5"/>
      <c r="LOX165" s="5"/>
      <c r="LOY165" s="5"/>
      <c r="LOZ165" s="5"/>
      <c r="LPA165" s="5"/>
      <c r="LPB165" s="5"/>
      <c r="LPC165" s="5"/>
      <c r="LPD165" s="5"/>
      <c r="LPE165" s="5"/>
      <c r="LPF165" s="5"/>
      <c r="LPG165" s="5"/>
      <c r="LPH165" s="5"/>
      <c r="LPI165" s="5"/>
      <c r="LPJ165" s="5"/>
      <c r="LPK165" s="5"/>
      <c r="LPL165" s="5"/>
      <c r="LPM165" s="5"/>
      <c r="LPN165" s="5"/>
      <c r="LPO165" s="5"/>
      <c r="LPP165" s="5"/>
      <c r="LPQ165" s="5"/>
      <c r="LPR165" s="5"/>
      <c r="LPS165" s="5"/>
      <c r="LPT165" s="5"/>
      <c r="LPU165" s="5"/>
      <c r="LPV165" s="5"/>
      <c r="LPW165" s="5"/>
      <c r="LPX165" s="5"/>
      <c r="LPY165" s="5"/>
      <c r="LPZ165" s="5"/>
      <c r="LQA165" s="5"/>
      <c r="LQB165" s="5"/>
      <c r="LQC165" s="5"/>
      <c r="LQD165" s="5"/>
      <c r="LQE165" s="5"/>
      <c r="LQF165" s="5"/>
      <c r="LQG165" s="5"/>
      <c r="LQH165" s="5"/>
      <c r="LQI165" s="5"/>
      <c r="LQJ165" s="5"/>
      <c r="LQK165" s="5"/>
      <c r="LQL165" s="5"/>
      <c r="LQM165" s="5"/>
      <c r="LQN165" s="5"/>
      <c r="LQO165" s="5"/>
      <c r="LQP165" s="5"/>
      <c r="LQQ165" s="5"/>
      <c r="LQR165" s="5"/>
      <c r="LQS165" s="5"/>
      <c r="LQT165" s="5"/>
      <c r="LQU165" s="5"/>
      <c r="LQV165" s="5"/>
      <c r="LQW165" s="5"/>
      <c r="LQX165" s="5"/>
      <c r="LQY165" s="5"/>
      <c r="LQZ165" s="5"/>
      <c r="LRA165" s="5"/>
      <c r="LRB165" s="5"/>
      <c r="LRC165" s="5"/>
      <c r="LRD165" s="5"/>
      <c r="LRE165" s="5"/>
      <c r="LRF165" s="5"/>
      <c r="LRG165" s="5"/>
      <c r="LRH165" s="5"/>
      <c r="LRI165" s="5"/>
      <c r="LRJ165" s="5"/>
      <c r="LRK165" s="5"/>
      <c r="LRL165" s="5"/>
      <c r="LRM165" s="5"/>
      <c r="LRN165" s="5"/>
      <c r="LRO165" s="5"/>
      <c r="LRP165" s="5"/>
      <c r="LRQ165" s="5"/>
      <c r="LRR165" s="5"/>
      <c r="LRS165" s="5"/>
      <c r="LRT165" s="5"/>
      <c r="LRU165" s="5"/>
      <c r="LRV165" s="5"/>
      <c r="LRW165" s="5"/>
      <c r="LRX165" s="5"/>
      <c r="LRY165" s="5"/>
      <c r="LRZ165" s="5"/>
      <c r="LSA165" s="5"/>
      <c r="LSB165" s="5"/>
      <c r="LSC165" s="5"/>
      <c r="LSD165" s="5"/>
      <c r="LSE165" s="5"/>
      <c r="LSF165" s="5"/>
      <c r="LSG165" s="5"/>
      <c r="LSH165" s="5"/>
      <c r="LSI165" s="5"/>
      <c r="LSJ165" s="5"/>
      <c r="LSK165" s="5"/>
      <c r="LSL165" s="5"/>
      <c r="LSM165" s="5"/>
      <c r="LSN165" s="5"/>
      <c r="LSO165" s="5"/>
      <c r="LSP165" s="5"/>
      <c r="LSQ165" s="5"/>
      <c r="LSR165" s="5"/>
      <c r="LSS165" s="5"/>
      <c r="LST165" s="5"/>
      <c r="LSU165" s="5"/>
      <c r="LSV165" s="5"/>
      <c r="LSW165" s="5"/>
      <c r="LSX165" s="5"/>
      <c r="LSY165" s="5"/>
      <c r="LSZ165" s="5"/>
      <c r="LTA165" s="5"/>
      <c r="LTB165" s="5"/>
      <c r="LTC165" s="5"/>
      <c r="LTD165" s="5"/>
      <c r="LTE165" s="5"/>
      <c r="LTF165" s="5"/>
      <c r="LTG165" s="5"/>
      <c r="LTH165" s="5"/>
      <c r="LTI165" s="5"/>
      <c r="LTJ165" s="5"/>
      <c r="LTK165" s="5"/>
      <c r="LTL165" s="5"/>
      <c r="LTM165" s="5"/>
      <c r="LTN165" s="5"/>
      <c r="LTO165" s="5"/>
      <c r="LTP165" s="5"/>
      <c r="LTQ165" s="5"/>
      <c r="LTR165" s="5"/>
      <c r="LTS165" s="5"/>
      <c r="LTT165" s="5"/>
      <c r="LTU165" s="5"/>
      <c r="LTV165" s="5"/>
      <c r="LTW165" s="5"/>
      <c r="LTX165" s="5"/>
      <c r="LTY165" s="5"/>
      <c r="LTZ165" s="5"/>
      <c r="LUA165" s="5"/>
      <c r="LUB165" s="5"/>
      <c r="LUC165" s="5"/>
      <c r="LUD165" s="5"/>
      <c r="LUE165" s="5"/>
      <c r="LUF165" s="5"/>
      <c r="LUG165" s="5"/>
      <c r="LUH165" s="5"/>
      <c r="LUI165" s="5"/>
      <c r="LUJ165" s="5"/>
      <c r="LUK165" s="5"/>
      <c r="LUL165" s="5"/>
      <c r="LUM165" s="5"/>
      <c r="LUN165" s="5"/>
      <c r="LUO165" s="5"/>
      <c r="LUP165" s="5"/>
      <c r="LUQ165" s="5"/>
      <c r="LUR165" s="5"/>
      <c r="LUS165" s="5"/>
      <c r="LUT165" s="5"/>
      <c r="LUU165" s="5"/>
      <c r="LUV165" s="5"/>
      <c r="LUW165" s="5"/>
      <c r="LUX165" s="5"/>
      <c r="LUY165" s="5"/>
      <c r="LUZ165" s="5"/>
      <c r="LVA165" s="5"/>
      <c r="LVB165" s="5"/>
      <c r="LVC165" s="5"/>
      <c r="LVD165" s="5"/>
      <c r="LVE165" s="5"/>
      <c r="LVF165" s="5"/>
      <c r="LVG165" s="5"/>
      <c r="LVH165" s="5"/>
      <c r="LVI165" s="5"/>
      <c r="LVJ165" s="5"/>
      <c r="LVK165" s="5"/>
      <c r="LVL165" s="5"/>
      <c r="LVM165" s="5"/>
      <c r="LVN165" s="5"/>
      <c r="LVO165" s="5"/>
      <c r="LVP165" s="5"/>
      <c r="LVQ165" s="5"/>
      <c r="LVR165" s="5"/>
      <c r="LVS165" s="5"/>
      <c r="LVT165" s="5"/>
      <c r="LVU165" s="5"/>
      <c r="LVV165" s="5"/>
      <c r="LVW165" s="5"/>
      <c r="LVX165" s="5"/>
      <c r="LVY165" s="5"/>
      <c r="LVZ165" s="5"/>
      <c r="LWA165" s="5"/>
      <c r="LWB165" s="5"/>
      <c r="LWC165" s="5"/>
      <c r="LWD165" s="5"/>
      <c r="LWE165" s="5"/>
      <c r="LWF165" s="5"/>
      <c r="LWG165" s="5"/>
      <c r="LWH165" s="5"/>
      <c r="LWI165" s="5"/>
      <c r="LWJ165" s="5"/>
      <c r="LWK165" s="5"/>
      <c r="LWL165" s="5"/>
      <c r="LWM165" s="5"/>
      <c r="LWN165" s="5"/>
      <c r="LWO165" s="5"/>
      <c r="LWP165" s="5"/>
      <c r="LWQ165" s="5"/>
      <c r="LWR165" s="5"/>
      <c r="LWS165" s="5"/>
      <c r="LWT165" s="5"/>
      <c r="LWU165" s="5"/>
      <c r="LWV165" s="5"/>
      <c r="LWW165" s="5"/>
      <c r="LWX165" s="5"/>
      <c r="LWY165" s="5"/>
      <c r="LWZ165" s="5"/>
      <c r="LXA165" s="5"/>
      <c r="LXB165" s="5"/>
      <c r="LXC165" s="5"/>
      <c r="LXD165" s="5"/>
      <c r="LXE165" s="5"/>
      <c r="LXF165" s="5"/>
      <c r="LXG165" s="5"/>
      <c r="LXH165" s="5"/>
      <c r="LXI165" s="5"/>
      <c r="LXJ165" s="5"/>
      <c r="LXK165" s="5"/>
      <c r="LXL165" s="5"/>
      <c r="LXM165" s="5"/>
      <c r="LXN165" s="5"/>
      <c r="LXO165" s="5"/>
      <c r="LXP165" s="5"/>
      <c r="LXQ165" s="5"/>
      <c r="LXR165" s="5"/>
      <c r="LXS165" s="5"/>
      <c r="LXT165" s="5"/>
      <c r="LXU165" s="5"/>
      <c r="LXV165" s="5"/>
      <c r="LXW165" s="5"/>
      <c r="LXX165" s="5"/>
      <c r="LXY165" s="5"/>
      <c r="LXZ165" s="5"/>
      <c r="LYA165" s="5"/>
      <c r="LYB165" s="5"/>
      <c r="LYC165" s="5"/>
      <c r="LYD165" s="5"/>
      <c r="LYE165" s="5"/>
      <c r="LYF165" s="5"/>
      <c r="LYG165" s="5"/>
      <c r="LYH165" s="5"/>
      <c r="LYI165" s="5"/>
      <c r="LYJ165" s="5"/>
      <c r="LYK165" s="5"/>
      <c r="LYL165" s="5"/>
      <c r="LYM165" s="5"/>
      <c r="LYN165" s="5"/>
      <c r="LYO165" s="5"/>
      <c r="LYP165" s="5"/>
      <c r="LYQ165" s="5"/>
      <c r="LYR165" s="5"/>
      <c r="LYS165" s="5"/>
      <c r="LYT165" s="5"/>
      <c r="LYU165" s="5"/>
      <c r="LYV165" s="5"/>
      <c r="LYW165" s="5"/>
      <c r="LYX165" s="5"/>
      <c r="LYY165" s="5"/>
      <c r="LYZ165" s="5"/>
      <c r="LZA165" s="5"/>
      <c r="LZB165" s="5"/>
      <c r="LZC165" s="5"/>
      <c r="LZD165" s="5"/>
      <c r="LZE165" s="5"/>
      <c r="LZF165" s="5"/>
      <c r="LZG165" s="5"/>
      <c r="LZH165" s="5"/>
      <c r="LZI165" s="5"/>
      <c r="LZJ165" s="5"/>
      <c r="LZK165" s="5"/>
      <c r="LZL165" s="5"/>
      <c r="LZM165" s="5"/>
      <c r="LZN165" s="5"/>
      <c r="LZO165" s="5"/>
      <c r="LZP165" s="5"/>
      <c r="LZQ165" s="5"/>
      <c r="LZR165" s="5"/>
      <c r="LZS165" s="5"/>
      <c r="LZT165" s="5"/>
      <c r="LZU165" s="5"/>
      <c r="LZV165" s="5"/>
      <c r="LZW165" s="5"/>
      <c r="LZX165" s="5"/>
      <c r="LZY165" s="5"/>
      <c r="LZZ165" s="5"/>
      <c r="MAA165" s="5"/>
      <c r="MAB165" s="5"/>
      <c r="MAC165" s="5"/>
      <c r="MAD165" s="5"/>
      <c r="MAE165" s="5"/>
      <c r="MAF165" s="5"/>
      <c r="MAG165" s="5"/>
      <c r="MAH165" s="5"/>
      <c r="MAI165" s="5"/>
      <c r="MAJ165" s="5"/>
      <c r="MAK165" s="5"/>
      <c r="MAL165" s="5"/>
      <c r="MAM165" s="5"/>
      <c r="MAN165" s="5"/>
      <c r="MAO165" s="5"/>
      <c r="MAP165" s="5"/>
      <c r="MAQ165" s="5"/>
      <c r="MAR165" s="5"/>
      <c r="MAS165" s="5"/>
      <c r="MAT165" s="5"/>
      <c r="MAU165" s="5"/>
      <c r="MAV165" s="5"/>
      <c r="MAW165" s="5"/>
      <c r="MAX165" s="5"/>
      <c r="MAY165" s="5"/>
      <c r="MAZ165" s="5"/>
      <c r="MBA165" s="5"/>
      <c r="MBB165" s="5"/>
      <c r="MBC165" s="5"/>
      <c r="MBD165" s="5"/>
      <c r="MBE165" s="5"/>
      <c r="MBF165" s="5"/>
      <c r="MBG165" s="5"/>
      <c r="MBH165" s="5"/>
      <c r="MBI165" s="5"/>
      <c r="MBJ165" s="5"/>
      <c r="MBK165" s="5"/>
      <c r="MBL165" s="5"/>
      <c r="MBM165" s="5"/>
      <c r="MBN165" s="5"/>
      <c r="MBO165" s="5"/>
      <c r="MBP165" s="5"/>
      <c r="MBQ165" s="5"/>
      <c r="MBR165" s="5"/>
      <c r="MBS165" s="5"/>
      <c r="MBT165" s="5"/>
      <c r="MBU165" s="5"/>
      <c r="MBV165" s="5"/>
      <c r="MBW165" s="5"/>
      <c r="MBX165" s="5"/>
      <c r="MBY165" s="5"/>
      <c r="MBZ165" s="5"/>
      <c r="MCA165" s="5"/>
      <c r="MCB165" s="5"/>
      <c r="MCC165" s="5"/>
      <c r="MCD165" s="5"/>
      <c r="MCE165" s="5"/>
      <c r="MCF165" s="5"/>
      <c r="MCG165" s="5"/>
      <c r="MCH165" s="5"/>
      <c r="MCI165" s="5"/>
      <c r="MCJ165" s="5"/>
      <c r="MCK165" s="5"/>
      <c r="MCL165" s="5"/>
      <c r="MCM165" s="5"/>
      <c r="MCN165" s="5"/>
      <c r="MCO165" s="5"/>
      <c r="MCP165" s="5"/>
      <c r="MCQ165" s="5"/>
      <c r="MCR165" s="5"/>
      <c r="MCS165" s="5"/>
      <c r="MCT165" s="5"/>
      <c r="MCU165" s="5"/>
      <c r="MCV165" s="5"/>
      <c r="MCW165" s="5"/>
      <c r="MCX165" s="5"/>
      <c r="MCY165" s="5"/>
      <c r="MCZ165" s="5"/>
      <c r="MDA165" s="5"/>
      <c r="MDB165" s="5"/>
      <c r="MDC165" s="5"/>
      <c r="MDD165" s="5"/>
      <c r="MDE165" s="5"/>
      <c r="MDF165" s="5"/>
      <c r="MDG165" s="5"/>
      <c r="MDH165" s="5"/>
      <c r="MDI165" s="5"/>
      <c r="MDJ165" s="5"/>
      <c r="MDK165" s="5"/>
      <c r="MDL165" s="5"/>
      <c r="MDM165" s="5"/>
      <c r="MDN165" s="5"/>
      <c r="MDO165" s="5"/>
      <c r="MDP165" s="5"/>
      <c r="MDQ165" s="5"/>
      <c r="MDR165" s="5"/>
      <c r="MDS165" s="5"/>
      <c r="MDT165" s="5"/>
      <c r="MDU165" s="5"/>
      <c r="MDV165" s="5"/>
      <c r="MDW165" s="5"/>
      <c r="MDX165" s="5"/>
      <c r="MDY165" s="5"/>
      <c r="MDZ165" s="5"/>
      <c r="MEA165" s="5"/>
      <c r="MEB165" s="5"/>
      <c r="MEC165" s="5"/>
      <c r="MED165" s="5"/>
      <c r="MEE165" s="5"/>
      <c r="MEF165" s="5"/>
      <c r="MEG165" s="5"/>
      <c r="MEH165" s="5"/>
      <c r="MEI165" s="5"/>
      <c r="MEJ165" s="5"/>
      <c r="MEK165" s="5"/>
      <c r="MEL165" s="5"/>
      <c r="MEM165" s="5"/>
      <c r="MEN165" s="5"/>
      <c r="MEO165" s="5"/>
      <c r="MEP165" s="5"/>
      <c r="MEQ165" s="5"/>
      <c r="MER165" s="5"/>
      <c r="MES165" s="5"/>
      <c r="MET165" s="5"/>
      <c r="MEU165" s="5"/>
      <c r="MEV165" s="5"/>
      <c r="MEW165" s="5"/>
      <c r="MEX165" s="5"/>
      <c r="MEY165" s="5"/>
      <c r="MEZ165" s="5"/>
      <c r="MFA165" s="5"/>
      <c r="MFB165" s="5"/>
      <c r="MFC165" s="5"/>
      <c r="MFD165" s="5"/>
      <c r="MFE165" s="5"/>
      <c r="MFF165" s="5"/>
      <c r="MFG165" s="5"/>
      <c r="MFH165" s="5"/>
      <c r="MFI165" s="5"/>
      <c r="MFJ165" s="5"/>
      <c r="MFK165" s="5"/>
      <c r="MFL165" s="5"/>
      <c r="MFM165" s="5"/>
      <c r="MFN165" s="5"/>
      <c r="MFO165" s="5"/>
      <c r="MFP165" s="5"/>
      <c r="MFQ165" s="5"/>
      <c r="MFR165" s="5"/>
      <c r="MFS165" s="5"/>
      <c r="MFT165" s="5"/>
      <c r="MFU165" s="5"/>
      <c r="MFV165" s="5"/>
      <c r="MFW165" s="5"/>
      <c r="MFX165" s="5"/>
      <c r="MFY165" s="5"/>
      <c r="MFZ165" s="5"/>
      <c r="MGA165" s="5"/>
      <c r="MGB165" s="5"/>
      <c r="MGC165" s="5"/>
      <c r="MGD165" s="5"/>
      <c r="MGE165" s="5"/>
      <c r="MGF165" s="5"/>
      <c r="MGG165" s="5"/>
      <c r="MGH165" s="5"/>
      <c r="MGI165" s="5"/>
      <c r="MGJ165" s="5"/>
      <c r="MGK165" s="5"/>
      <c r="MGL165" s="5"/>
      <c r="MGM165" s="5"/>
      <c r="MGN165" s="5"/>
      <c r="MGO165" s="5"/>
      <c r="MGP165" s="5"/>
      <c r="MGQ165" s="5"/>
      <c r="MGR165" s="5"/>
      <c r="MGS165" s="5"/>
      <c r="MGT165" s="5"/>
      <c r="MGU165" s="5"/>
      <c r="MGV165" s="5"/>
      <c r="MGW165" s="5"/>
      <c r="MGX165" s="5"/>
      <c r="MGY165" s="5"/>
      <c r="MGZ165" s="5"/>
      <c r="MHA165" s="5"/>
      <c r="MHB165" s="5"/>
      <c r="MHC165" s="5"/>
      <c r="MHD165" s="5"/>
      <c r="MHE165" s="5"/>
      <c r="MHF165" s="5"/>
      <c r="MHG165" s="5"/>
      <c r="MHH165" s="5"/>
      <c r="MHI165" s="5"/>
      <c r="MHJ165" s="5"/>
      <c r="MHK165" s="5"/>
      <c r="MHL165" s="5"/>
      <c r="MHM165" s="5"/>
      <c r="MHN165" s="5"/>
      <c r="MHO165" s="5"/>
      <c r="MHP165" s="5"/>
      <c r="MHQ165" s="5"/>
      <c r="MHR165" s="5"/>
      <c r="MHS165" s="5"/>
      <c r="MHT165" s="5"/>
      <c r="MHU165" s="5"/>
      <c r="MHV165" s="5"/>
      <c r="MHW165" s="5"/>
      <c r="MHX165" s="5"/>
      <c r="MHY165" s="5"/>
      <c r="MHZ165" s="5"/>
      <c r="MIA165" s="5"/>
      <c r="MIB165" s="5"/>
      <c r="MIC165" s="5"/>
      <c r="MID165" s="5"/>
      <c r="MIE165" s="5"/>
      <c r="MIF165" s="5"/>
      <c r="MIG165" s="5"/>
      <c r="MIH165" s="5"/>
      <c r="MII165" s="5"/>
      <c r="MIJ165" s="5"/>
      <c r="MIK165" s="5"/>
      <c r="MIL165" s="5"/>
      <c r="MIM165" s="5"/>
      <c r="MIN165" s="5"/>
      <c r="MIO165" s="5"/>
      <c r="MIP165" s="5"/>
      <c r="MIQ165" s="5"/>
      <c r="MIR165" s="5"/>
      <c r="MIS165" s="5"/>
      <c r="MIT165" s="5"/>
      <c r="MIU165" s="5"/>
      <c r="MIV165" s="5"/>
      <c r="MIW165" s="5"/>
      <c r="MIX165" s="5"/>
      <c r="MIY165" s="5"/>
      <c r="MIZ165" s="5"/>
      <c r="MJA165" s="5"/>
      <c r="MJB165" s="5"/>
      <c r="MJC165" s="5"/>
      <c r="MJD165" s="5"/>
      <c r="MJE165" s="5"/>
      <c r="MJF165" s="5"/>
      <c r="MJG165" s="5"/>
      <c r="MJH165" s="5"/>
      <c r="MJI165" s="5"/>
      <c r="MJJ165" s="5"/>
      <c r="MJK165" s="5"/>
      <c r="MJL165" s="5"/>
      <c r="MJM165" s="5"/>
      <c r="MJN165" s="5"/>
      <c r="MJO165" s="5"/>
      <c r="MJP165" s="5"/>
      <c r="MJQ165" s="5"/>
      <c r="MJR165" s="5"/>
      <c r="MJS165" s="5"/>
      <c r="MJT165" s="5"/>
      <c r="MJU165" s="5"/>
      <c r="MJV165" s="5"/>
      <c r="MJW165" s="5"/>
      <c r="MJX165" s="5"/>
      <c r="MJY165" s="5"/>
      <c r="MJZ165" s="5"/>
      <c r="MKA165" s="5"/>
      <c r="MKB165" s="5"/>
      <c r="MKC165" s="5"/>
      <c r="MKD165" s="5"/>
      <c r="MKE165" s="5"/>
      <c r="MKF165" s="5"/>
      <c r="MKG165" s="5"/>
      <c r="MKH165" s="5"/>
      <c r="MKI165" s="5"/>
      <c r="MKJ165" s="5"/>
      <c r="MKK165" s="5"/>
      <c r="MKL165" s="5"/>
      <c r="MKM165" s="5"/>
      <c r="MKN165" s="5"/>
      <c r="MKO165" s="5"/>
      <c r="MKP165" s="5"/>
      <c r="MKQ165" s="5"/>
      <c r="MKR165" s="5"/>
      <c r="MKS165" s="5"/>
      <c r="MKT165" s="5"/>
      <c r="MKU165" s="5"/>
      <c r="MKV165" s="5"/>
      <c r="MKW165" s="5"/>
      <c r="MKX165" s="5"/>
      <c r="MKY165" s="5"/>
      <c r="MKZ165" s="5"/>
      <c r="MLA165" s="5"/>
      <c r="MLB165" s="5"/>
      <c r="MLC165" s="5"/>
      <c r="MLD165" s="5"/>
      <c r="MLE165" s="5"/>
      <c r="MLF165" s="5"/>
      <c r="MLG165" s="5"/>
      <c r="MLH165" s="5"/>
      <c r="MLI165" s="5"/>
      <c r="MLJ165" s="5"/>
      <c r="MLK165" s="5"/>
      <c r="MLL165" s="5"/>
      <c r="MLM165" s="5"/>
      <c r="MLN165" s="5"/>
      <c r="MLO165" s="5"/>
      <c r="MLP165" s="5"/>
      <c r="MLQ165" s="5"/>
      <c r="MLR165" s="5"/>
      <c r="MLS165" s="5"/>
      <c r="MLT165" s="5"/>
      <c r="MLU165" s="5"/>
      <c r="MLV165" s="5"/>
      <c r="MLW165" s="5"/>
      <c r="MLX165" s="5"/>
      <c r="MLY165" s="5"/>
      <c r="MLZ165" s="5"/>
      <c r="MMA165" s="5"/>
      <c r="MMB165" s="5"/>
      <c r="MMC165" s="5"/>
      <c r="MMD165" s="5"/>
      <c r="MME165" s="5"/>
      <c r="MMF165" s="5"/>
      <c r="MMG165" s="5"/>
      <c r="MMH165" s="5"/>
      <c r="MMI165" s="5"/>
      <c r="MMJ165" s="5"/>
      <c r="MMK165" s="5"/>
      <c r="MML165" s="5"/>
      <c r="MMM165" s="5"/>
      <c r="MMN165" s="5"/>
      <c r="MMO165" s="5"/>
      <c r="MMP165" s="5"/>
      <c r="MMQ165" s="5"/>
      <c r="MMR165" s="5"/>
      <c r="MMS165" s="5"/>
      <c r="MMT165" s="5"/>
      <c r="MMU165" s="5"/>
      <c r="MMV165" s="5"/>
      <c r="MMW165" s="5"/>
      <c r="MMX165" s="5"/>
      <c r="MMY165" s="5"/>
      <c r="MMZ165" s="5"/>
      <c r="MNA165" s="5"/>
      <c r="MNB165" s="5"/>
      <c r="MNC165" s="5"/>
      <c r="MND165" s="5"/>
      <c r="MNE165" s="5"/>
      <c r="MNF165" s="5"/>
      <c r="MNG165" s="5"/>
      <c r="MNH165" s="5"/>
      <c r="MNI165" s="5"/>
      <c r="MNJ165" s="5"/>
      <c r="MNK165" s="5"/>
      <c r="MNL165" s="5"/>
      <c r="MNM165" s="5"/>
      <c r="MNN165" s="5"/>
      <c r="MNO165" s="5"/>
      <c r="MNP165" s="5"/>
      <c r="MNQ165" s="5"/>
      <c r="MNR165" s="5"/>
      <c r="MNS165" s="5"/>
      <c r="MNT165" s="5"/>
      <c r="MNU165" s="5"/>
      <c r="MNV165" s="5"/>
      <c r="MNW165" s="5"/>
      <c r="MNX165" s="5"/>
      <c r="MNY165" s="5"/>
      <c r="MNZ165" s="5"/>
      <c r="MOA165" s="5"/>
      <c r="MOB165" s="5"/>
      <c r="MOC165" s="5"/>
      <c r="MOD165" s="5"/>
      <c r="MOE165" s="5"/>
      <c r="MOF165" s="5"/>
      <c r="MOG165" s="5"/>
      <c r="MOH165" s="5"/>
      <c r="MOI165" s="5"/>
      <c r="MOJ165" s="5"/>
      <c r="MOK165" s="5"/>
      <c r="MOL165" s="5"/>
      <c r="MOM165" s="5"/>
      <c r="MON165" s="5"/>
      <c r="MOO165" s="5"/>
      <c r="MOP165" s="5"/>
      <c r="MOQ165" s="5"/>
      <c r="MOR165" s="5"/>
      <c r="MOS165" s="5"/>
      <c r="MOT165" s="5"/>
      <c r="MOU165" s="5"/>
      <c r="MOV165" s="5"/>
      <c r="MOW165" s="5"/>
      <c r="MOX165" s="5"/>
      <c r="MOY165" s="5"/>
      <c r="MOZ165" s="5"/>
      <c r="MPA165" s="5"/>
      <c r="MPB165" s="5"/>
      <c r="MPC165" s="5"/>
      <c r="MPD165" s="5"/>
      <c r="MPE165" s="5"/>
      <c r="MPF165" s="5"/>
      <c r="MPG165" s="5"/>
      <c r="MPH165" s="5"/>
      <c r="MPI165" s="5"/>
      <c r="MPJ165" s="5"/>
      <c r="MPK165" s="5"/>
      <c r="MPL165" s="5"/>
      <c r="MPM165" s="5"/>
      <c r="MPN165" s="5"/>
      <c r="MPO165" s="5"/>
      <c r="MPP165" s="5"/>
      <c r="MPQ165" s="5"/>
      <c r="MPR165" s="5"/>
      <c r="MPS165" s="5"/>
      <c r="MPT165" s="5"/>
      <c r="MPU165" s="5"/>
      <c r="MPV165" s="5"/>
      <c r="MPW165" s="5"/>
      <c r="MPX165" s="5"/>
      <c r="MPY165" s="5"/>
      <c r="MPZ165" s="5"/>
      <c r="MQA165" s="5"/>
      <c r="MQB165" s="5"/>
      <c r="MQC165" s="5"/>
      <c r="MQD165" s="5"/>
      <c r="MQE165" s="5"/>
      <c r="MQF165" s="5"/>
      <c r="MQG165" s="5"/>
      <c r="MQH165" s="5"/>
      <c r="MQI165" s="5"/>
      <c r="MQJ165" s="5"/>
      <c r="MQK165" s="5"/>
      <c r="MQL165" s="5"/>
      <c r="MQM165" s="5"/>
      <c r="MQN165" s="5"/>
      <c r="MQO165" s="5"/>
      <c r="MQP165" s="5"/>
      <c r="MQQ165" s="5"/>
      <c r="MQR165" s="5"/>
      <c r="MQS165" s="5"/>
      <c r="MQT165" s="5"/>
      <c r="MQU165" s="5"/>
      <c r="MQV165" s="5"/>
      <c r="MQW165" s="5"/>
      <c r="MQX165" s="5"/>
      <c r="MQY165" s="5"/>
      <c r="MQZ165" s="5"/>
      <c r="MRA165" s="5"/>
      <c r="MRB165" s="5"/>
      <c r="MRC165" s="5"/>
      <c r="MRD165" s="5"/>
      <c r="MRE165" s="5"/>
      <c r="MRF165" s="5"/>
      <c r="MRG165" s="5"/>
      <c r="MRH165" s="5"/>
      <c r="MRI165" s="5"/>
      <c r="MRJ165" s="5"/>
      <c r="MRK165" s="5"/>
      <c r="MRL165" s="5"/>
      <c r="MRM165" s="5"/>
      <c r="MRN165" s="5"/>
      <c r="MRO165" s="5"/>
      <c r="MRP165" s="5"/>
      <c r="MRQ165" s="5"/>
      <c r="MRR165" s="5"/>
      <c r="MRS165" s="5"/>
      <c r="MRT165" s="5"/>
      <c r="MRU165" s="5"/>
      <c r="MRV165" s="5"/>
      <c r="MRW165" s="5"/>
      <c r="MRX165" s="5"/>
      <c r="MRY165" s="5"/>
      <c r="MRZ165" s="5"/>
      <c r="MSA165" s="5"/>
      <c r="MSB165" s="5"/>
      <c r="MSC165" s="5"/>
      <c r="MSD165" s="5"/>
      <c r="MSE165" s="5"/>
      <c r="MSF165" s="5"/>
      <c r="MSG165" s="5"/>
      <c r="MSH165" s="5"/>
      <c r="MSI165" s="5"/>
      <c r="MSJ165" s="5"/>
      <c r="MSK165" s="5"/>
      <c r="MSL165" s="5"/>
      <c r="MSM165" s="5"/>
      <c r="MSN165" s="5"/>
      <c r="MSO165" s="5"/>
      <c r="MSP165" s="5"/>
      <c r="MSQ165" s="5"/>
      <c r="MSR165" s="5"/>
      <c r="MSS165" s="5"/>
      <c r="MST165" s="5"/>
      <c r="MSU165" s="5"/>
      <c r="MSV165" s="5"/>
      <c r="MSW165" s="5"/>
      <c r="MSX165" s="5"/>
      <c r="MSY165" s="5"/>
      <c r="MSZ165" s="5"/>
      <c r="MTA165" s="5"/>
      <c r="MTB165" s="5"/>
      <c r="MTC165" s="5"/>
      <c r="MTD165" s="5"/>
      <c r="MTE165" s="5"/>
      <c r="MTF165" s="5"/>
      <c r="MTG165" s="5"/>
      <c r="MTH165" s="5"/>
      <c r="MTI165" s="5"/>
      <c r="MTJ165" s="5"/>
      <c r="MTK165" s="5"/>
      <c r="MTL165" s="5"/>
      <c r="MTM165" s="5"/>
      <c r="MTN165" s="5"/>
      <c r="MTO165" s="5"/>
      <c r="MTP165" s="5"/>
      <c r="MTQ165" s="5"/>
      <c r="MTR165" s="5"/>
      <c r="MTS165" s="5"/>
      <c r="MTT165" s="5"/>
      <c r="MTU165" s="5"/>
      <c r="MTV165" s="5"/>
      <c r="MTW165" s="5"/>
      <c r="MTX165" s="5"/>
      <c r="MTY165" s="5"/>
      <c r="MTZ165" s="5"/>
      <c r="MUA165" s="5"/>
      <c r="MUB165" s="5"/>
      <c r="MUC165" s="5"/>
      <c r="MUD165" s="5"/>
      <c r="MUE165" s="5"/>
      <c r="MUF165" s="5"/>
      <c r="MUG165" s="5"/>
      <c r="MUH165" s="5"/>
      <c r="MUI165" s="5"/>
      <c r="MUJ165" s="5"/>
      <c r="MUK165" s="5"/>
      <c r="MUL165" s="5"/>
      <c r="MUM165" s="5"/>
      <c r="MUN165" s="5"/>
      <c r="MUO165" s="5"/>
      <c r="MUP165" s="5"/>
      <c r="MUQ165" s="5"/>
      <c r="MUR165" s="5"/>
      <c r="MUS165" s="5"/>
      <c r="MUT165" s="5"/>
      <c r="MUU165" s="5"/>
      <c r="MUV165" s="5"/>
      <c r="MUW165" s="5"/>
      <c r="MUX165" s="5"/>
      <c r="MUY165" s="5"/>
      <c r="MUZ165" s="5"/>
      <c r="MVA165" s="5"/>
      <c r="MVB165" s="5"/>
      <c r="MVC165" s="5"/>
      <c r="MVD165" s="5"/>
      <c r="MVE165" s="5"/>
      <c r="MVF165" s="5"/>
      <c r="MVG165" s="5"/>
      <c r="MVH165" s="5"/>
      <c r="MVI165" s="5"/>
      <c r="MVJ165" s="5"/>
      <c r="MVK165" s="5"/>
      <c r="MVL165" s="5"/>
      <c r="MVM165" s="5"/>
      <c r="MVN165" s="5"/>
      <c r="MVO165" s="5"/>
      <c r="MVP165" s="5"/>
      <c r="MVQ165" s="5"/>
      <c r="MVR165" s="5"/>
      <c r="MVS165" s="5"/>
      <c r="MVT165" s="5"/>
      <c r="MVU165" s="5"/>
      <c r="MVV165" s="5"/>
      <c r="MVW165" s="5"/>
      <c r="MVX165" s="5"/>
      <c r="MVY165" s="5"/>
      <c r="MVZ165" s="5"/>
      <c r="MWA165" s="5"/>
      <c r="MWB165" s="5"/>
      <c r="MWC165" s="5"/>
      <c r="MWD165" s="5"/>
      <c r="MWE165" s="5"/>
      <c r="MWF165" s="5"/>
      <c r="MWG165" s="5"/>
      <c r="MWH165" s="5"/>
      <c r="MWI165" s="5"/>
      <c r="MWJ165" s="5"/>
      <c r="MWK165" s="5"/>
      <c r="MWL165" s="5"/>
      <c r="MWM165" s="5"/>
      <c r="MWN165" s="5"/>
      <c r="MWO165" s="5"/>
      <c r="MWP165" s="5"/>
      <c r="MWQ165" s="5"/>
      <c r="MWR165" s="5"/>
      <c r="MWS165" s="5"/>
      <c r="MWT165" s="5"/>
      <c r="MWU165" s="5"/>
      <c r="MWV165" s="5"/>
      <c r="MWW165" s="5"/>
      <c r="MWX165" s="5"/>
      <c r="MWY165" s="5"/>
      <c r="MWZ165" s="5"/>
      <c r="MXA165" s="5"/>
      <c r="MXB165" s="5"/>
      <c r="MXC165" s="5"/>
      <c r="MXD165" s="5"/>
      <c r="MXE165" s="5"/>
      <c r="MXF165" s="5"/>
      <c r="MXG165" s="5"/>
      <c r="MXH165" s="5"/>
      <c r="MXI165" s="5"/>
      <c r="MXJ165" s="5"/>
      <c r="MXK165" s="5"/>
      <c r="MXL165" s="5"/>
      <c r="MXM165" s="5"/>
      <c r="MXN165" s="5"/>
      <c r="MXO165" s="5"/>
      <c r="MXP165" s="5"/>
      <c r="MXQ165" s="5"/>
      <c r="MXR165" s="5"/>
      <c r="MXS165" s="5"/>
      <c r="MXT165" s="5"/>
      <c r="MXU165" s="5"/>
      <c r="MXV165" s="5"/>
      <c r="MXW165" s="5"/>
      <c r="MXX165" s="5"/>
      <c r="MXY165" s="5"/>
      <c r="MXZ165" s="5"/>
      <c r="MYA165" s="5"/>
      <c r="MYB165" s="5"/>
      <c r="MYC165" s="5"/>
      <c r="MYD165" s="5"/>
      <c r="MYE165" s="5"/>
      <c r="MYF165" s="5"/>
      <c r="MYG165" s="5"/>
      <c r="MYH165" s="5"/>
      <c r="MYI165" s="5"/>
      <c r="MYJ165" s="5"/>
      <c r="MYK165" s="5"/>
      <c r="MYL165" s="5"/>
      <c r="MYM165" s="5"/>
      <c r="MYN165" s="5"/>
      <c r="MYO165" s="5"/>
      <c r="MYP165" s="5"/>
      <c r="MYQ165" s="5"/>
      <c r="MYR165" s="5"/>
      <c r="MYS165" s="5"/>
      <c r="MYT165" s="5"/>
      <c r="MYU165" s="5"/>
      <c r="MYV165" s="5"/>
      <c r="MYW165" s="5"/>
      <c r="MYX165" s="5"/>
      <c r="MYY165" s="5"/>
      <c r="MYZ165" s="5"/>
      <c r="MZA165" s="5"/>
      <c r="MZB165" s="5"/>
      <c r="MZC165" s="5"/>
      <c r="MZD165" s="5"/>
      <c r="MZE165" s="5"/>
      <c r="MZF165" s="5"/>
      <c r="MZG165" s="5"/>
      <c r="MZH165" s="5"/>
      <c r="MZI165" s="5"/>
      <c r="MZJ165" s="5"/>
      <c r="MZK165" s="5"/>
      <c r="MZL165" s="5"/>
      <c r="MZM165" s="5"/>
      <c r="MZN165" s="5"/>
      <c r="MZO165" s="5"/>
      <c r="MZP165" s="5"/>
      <c r="MZQ165" s="5"/>
      <c r="MZR165" s="5"/>
      <c r="MZS165" s="5"/>
      <c r="MZT165" s="5"/>
      <c r="MZU165" s="5"/>
      <c r="MZV165" s="5"/>
      <c r="MZW165" s="5"/>
      <c r="MZX165" s="5"/>
      <c r="MZY165" s="5"/>
      <c r="MZZ165" s="5"/>
      <c r="NAA165" s="5"/>
      <c r="NAB165" s="5"/>
      <c r="NAC165" s="5"/>
      <c r="NAD165" s="5"/>
      <c r="NAE165" s="5"/>
      <c r="NAF165" s="5"/>
      <c r="NAG165" s="5"/>
      <c r="NAH165" s="5"/>
      <c r="NAI165" s="5"/>
      <c r="NAJ165" s="5"/>
      <c r="NAK165" s="5"/>
      <c r="NAL165" s="5"/>
      <c r="NAM165" s="5"/>
      <c r="NAN165" s="5"/>
      <c r="NAO165" s="5"/>
      <c r="NAP165" s="5"/>
      <c r="NAQ165" s="5"/>
      <c r="NAR165" s="5"/>
      <c r="NAS165" s="5"/>
      <c r="NAT165" s="5"/>
      <c r="NAU165" s="5"/>
      <c r="NAV165" s="5"/>
      <c r="NAW165" s="5"/>
      <c r="NAX165" s="5"/>
      <c r="NAY165" s="5"/>
      <c r="NAZ165" s="5"/>
      <c r="NBA165" s="5"/>
      <c r="NBB165" s="5"/>
      <c r="NBC165" s="5"/>
      <c r="NBD165" s="5"/>
      <c r="NBE165" s="5"/>
      <c r="NBF165" s="5"/>
      <c r="NBG165" s="5"/>
      <c r="NBH165" s="5"/>
      <c r="NBI165" s="5"/>
      <c r="NBJ165" s="5"/>
      <c r="NBK165" s="5"/>
      <c r="NBL165" s="5"/>
      <c r="NBM165" s="5"/>
      <c r="NBN165" s="5"/>
      <c r="NBO165" s="5"/>
      <c r="NBP165" s="5"/>
      <c r="NBQ165" s="5"/>
      <c r="NBR165" s="5"/>
      <c r="NBS165" s="5"/>
      <c r="NBT165" s="5"/>
      <c r="NBU165" s="5"/>
      <c r="NBV165" s="5"/>
      <c r="NBW165" s="5"/>
      <c r="NBX165" s="5"/>
      <c r="NBY165" s="5"/>
      <c r="NBZ165" s="5"/>
      <c r="NCA165" s="5"/>
      <c r="NCB165" s="5"/>
      <c r="NCC165" s="5"/>
      <c r="NCD165" s="5"/>
      <c r="NCE165" s="5"/>
      <c r="NCF165" s="5"/>
      <c r="NCG165" s="5"/>
      <c r="NCH165" s="5"/>
      <c r="NCI165" s="5"/>
      <c r="NCJ165" s="5"/>
      <c r="NCK165" s="5"/>
      <c r="NCL165" s="5"/>
      <c r="NCM165" s="5"/>
      <c r="NCN165" s="5"/>
      <c r="NCO165" s="5"/>
      <c r="NCP165" s="5"/>
      <c r="NCQ165" s="5"/>
      <c r="NCR165" s="5"/>
      <c r="NCS165" s="5"/>
      <c r="NCT165" s="5"/>
      <c r="NCU165" s="5"/>
      <c r="NCV165" s="5"/>
      <c r="NCW165" s="5"/>
      <c r="NCX165" s="5"/>
      <c r="NCY165" s="5"/>
      <c r="NCZ165" s="5"/>
      <c r="NDA165" s="5"/>
      <c r="NDB165" s="5"/>
      <c r="NDC165" s="5"/>
      <c r="NDD165" s="5"/>
      <c r="NDE165" s="5"/>
      <c r="NDF165" s="5"/>
      <c r="NDG165" s="5"/>
      <c r="NDH165" s="5"/>
      <c r="NDI165" s="5"/>
      <c r="NDJ165" s="5"/>
      <c r="NDK165" s="5"/>
      <c r="NDL165" s="5"/>
      <c r="NDM165" s="5"/>
      <c r="NDN165" s="5"/>
      <c r="NDO165" s="5"/>
      <c r="NDP165" s="5"/>
      <c r="NDQ165" s="5"/>
      <c r="NDR165" s="5"/>
      <c r="NDS165" s="5"/>
      <c r="NDT165" s="5"/>
      <c r="NDU165" s="5"/>
      <c r="NDV165" s="5"/>
      <c r="NDW165" s="5"/>
      <c r="NDX165" s="5"/>
      <c r="NDY165" s="5"/>
      <c r="NDZ165" s="5"/>
      <c r="NEA165" s="5"/>
      <c r="NEB165" s="5"/>
      <c r="NEC165" s="5"/>
      <c r="NED165" s="5"/>
      <c r="NEE165" s="5"/>
      <c r="NEF165" s="5"/>
      <c r="NEG165" s="5"/>
      <c r="NEH165" s="5"/>
      <c r="NEI165" s="5"/>
      <c r="NEJ165" s="5"/>
      <c r="NEK165" s="5"/>
      <c r="NEL165" s="5"/>
      <c r="NEM165" s="5"/>
      <c r="NEN165" s="5"/>
      <c r="NEO165" s="5"/>
      <c r="NEP165" s="5"/>
      <c r="NEQ165" s="5"/>
      <c r="NER165" s="5"/>
      <c r="NES165" s="5"/>
      <c r="NET165" s="5"/>
      <c r="NEU165" s="5"/>
      <c r="NEV165" s="5"/>
      <c r="NEW165" s="5"/>
      <c r="NEX165" s="5"/>
      <c r="NEY165" s="5"/>
      <c r="NEZ165" s="5"/>
      <c r="NFA165" s="5"/>
      <c r="NFB165" s="5"/>
      <c r="NFC165" s="5"/>
      <c r="NFD165" s="5"/>
      <c r="NFE165" s="5"/>
      <c r="NFF165" s="5"/>
      <c r="NFG165" s="5"/>
      <c r="NFH165" s="5"/>
      <c r="NFI165" s="5"/>
      <c r="NFJ165" s="5"/>
      <c r="NFK165" s="5"/>
      <c r="NFL165" s="5"/>
      <c r="NFM165" s="5"/>
      <c r="NFN165" s="5"/>
      <c r="NFO165" s="5"/>
      <c r="NFP165" s="5"/>
      <c r="NFQ165" s="5"/>
      <c r="NFR165" s="5"/>
      <c r="NFS165" s="5"/>
      <c r="NFT165" s="5"/>
      <c r="NFU165" s="5"/>
      <c r="NFV165" s="5"/>
      <c r="NFW165" s="5"/>
      <c r="NFX165" s="5"/>
      <c r="NFY165" s="5"/>
      <c r="NFZ165" s="5"/>
      <c r="NGA165" s="5"/>
      <c r="NGB165" s="5"/>
      <c r="NGC165" s="5"/>
      <c r="NGD165" s="5"/>
      <c r="NGE165" s="5"/>
      <c r="NGF165" s="5"/>
      <c r="NGG165" s="5"/>
      <c r="NGH165" s="5"/>
      <c r="NGI165" s="5"/>
      <c r="NGJ165" s="5"/>
      <c r="NGK165" s="5"/>
      <c r="NGL165" s="5"/>
      <c r="NGM165" s="5"/>
      <c r="NGN165" s="5"/>
      <c r="NGO165" s="5"/>
      <c r="NGP165" s="5"/>
      <c r="NGQ165" s="5"/>
      <c r="NGR165" s="5"/>
      <c r="NGS165" s="5"/>
      <c r="NGT165" s="5"/>
      <c r="NGU165" s="5"/>
      <c r="NGV165" s="5"/>
      <c r="NGW165" s="5"/>
      <c r="NGX165" s="5"/>
      <c r="NGY165" s="5"/>
      <c r="NGZ165" s="5"/>
      <c r="NHA165" s="5"/>
      <c r="NHB165" s="5"/>
      <c r="NHC165" s="5"/>
      <c r="NHD165" s="5"/>
      <c r="NHE165" s="5"/>
      <c r="NHF165" s="5"/>
      <c r="NHG165" s="5"/>
      <c r="NHH165" s="5"/>
      <c r="NHI165" s="5"/>
      <c r="NHJ165" s="5"/>
      <c r="NHK165" s="5"/>
      <c r="NHL165" s="5"/>
      <c r="NHM165" s="5"/>
      <c r="NHN165" s="5"/>
      <c r="NHO165" s="5"/>
      <c r="NHP165" s="5"/>
      <c r="NHQ165" s="5"/>
      <c r="NHR165" s="5"/>
      <c r="NHS165" s="5"/>
      <c r="NHT165" s="5"/>
      <c r="NHU165" s="5"/>
      <c r="NHV165" s="5"/>
      <c r="NHW165" s="5"/>
      <c r="NHX165" s="5"/>
      <c r="NHY165" s="5"/>
      <c r="NHZ165" s="5"/>
      <c r="NIA165" s="5"/>
      <c r="NIB165" s="5"/>
      <c r="NIC165" s="5"/>
      <c r="NID165" s="5"/>
      <c r="NIE165" s="5"/>
      <c r="NIF165" s="5"/>
      <c r="NIG165" s="5"/>
      <c r="NIH165" s="5"/>
      <c r="NII165" s="5"/>
      <c r="NIJ165" s="5"/>
      <c r="NIK165" s="5"/>
      <c r="NIL165" s="5"/>
      <c r="NIM165" s="5"/>
      <c r="NIN165" s="5"/>
      <c r="NIO165" s="5"/>
      <c r="NIP165" s="5"/>
      <c r="NIQ165" s="5"/>
      <c r="NIR165" s="5"/>
      <c r="NIS165" s="5"/>
      <c r="NIT165" s="5"/>
      <c r="NIU165" s="5"/>
      <c r="NIV165" s="5"/>
      <c r="NIW165" s="5"/>
      <c r="NIX165" s="5"/>
      <c r="NIY165" s="5"/>
      <c r="NIZ165" s="5"/>
      <c r="NJA165" s="5"/>
      <c r="NJB165" s="5"/>
      <c r="NJC165" s="5"/>
      <c r="NJD165" s="5"/>
      <c r="NJE165" s="5"/>
      <c r="NJF165" s="5"/>
      <c r="NJG165" s="5"/>
      <c r="NJH165" s="5"/>
      <c r="NJI165" s="5"/>
      <c r="NJJ165" s="5"/>
      <c r="NJK165" s="5"/>
      <c r="NJL165" s="5"/>
      <c r="NJM165" s="5"/>
      <c r="NJN165" s="5"/>
      <c r="NJO165" s="5"/>
      <c r="NJP165" s="5"/>
      <c r="NJQ165" s="5"/>
      <c r="NJR165" s="5"/>
      <c r="NJS165" s="5"/>
      <c r="NJT165" s="5"/>
      <c r="NJU165" s="5"/>
      <c r="NJV165" s="5"/>
      <c r="NJW165" s="5"/>
      <c r="NJX165" s="5"/>
      <c r="NJY165" s="5"/>
      <c r="NJZ165" s="5"/>
      <c r="NKA165" s="5"/>
      <c r="NKB165" s="5"/>
      <c r="NKC165" s="5"/>
      <c r="NKD165" s="5"/>
      <c r="NKE165" s="5"/>
      <c r="NKF165" s="5"/>
      <c r="NKG165" s="5"/>
      <c r="NKH165" s="5"/>
      <c r="NKI165" s="5"/>
      <c r="NKJ165" s="5"/>
      <c r="NKK165" s="5"/>
      <c r="NKL165" s="5"/>
      <c r="NKM165" s="5"/>
      <c r="NKN165" s="5"/>
      <c r="NKO165" s="5"/>
      <c r="NKP165" s="5"/>
      <c r="NKQ165" s="5"/>
      <c r="NKR165" s="5"/>
      <c r="NKS165" s="5"/>
      <c r="NKT165" s="5"/>
      <c r="NKU165" s="5"/>
      <c r="NKV165" s="5"/>
      <c r="NKW165" s="5"/>
      <c r="NKX165" s="5"/>
      <c r="NKY165" s="5"/>
      <c r="NKZ165" s="5"/>
      <c r="NLA165" s="5"/>
      <c r="NLB165" s="5"/>
      <c r="NLC165" s="5"/>
      <c r="NLD165" s="5"/>
      <c r="NLE165" s="5"/>
      <c r="NLF165" s="5"/>
      <c r="NLG165" s="5"/>
      <c r="NLH165" s="5"/>
      <c r="NLI165" s="5"/>
      <c r="NLJ165" s="5"/>
      <c r="NLK165" s="5"/>
      <c r="NLL165" s="5"/>
      <c r="NLM165" s="5"/>
      <c r="NLN165" s="5"/>
      <c r="NLO165" s="5"/>
      <c r="NLP165" s="5"/>
      <c r="NLQ165" s="5"/>
      <c r="NLR165" s="5"/>
      <c r="NLS165" s="5"/>
      <c r="NLT165" s="5"/>
      <c r="NLU165" s="5"/>
      <c r="NLV165" s="5"/>
      <c r="NLW165" s="5"/>
      <c r="NLX165" s="5"/>
      <c r="NLY165" s="5"/>
      <c r="NLZ165" s="5"/>
      <c r="NMA165" s="5"/>
      <c r="NMB165" s="5"/>
      <c r="NMC165" s="5"/>
      <c r="NMD165" s="5"/>
      <c r="NME165" s="5"/>
      <c r="NMF165" s="5"/>
      <c r="NMG165" s="5"/>
      <c r="NMH165" s="5"/>
      <c r="NMI165" s="5"/>
      <c r="NMJ165" s="5"/>
      <c r="NMK165" s="5"/>
      <c r="NML165" s="5"/>
      <c r="NMM165" s="5"/>
      <c r="NMN165" s="5"/>
      <c r="NMO165" s="5"/>
      <c r="NMP165" s="5"/>
      <c r="NMQ165" s="5"/>
      <c r="NMR165" s="5"/>
      <c r="NMS165" s="5"/>
      <c r="NMT165" s="5"/>
      <c r="NMU165" s="5"/>
      <c r="NMV165" s="5"/>
      <c r="NMW165" s="5"/>
      <c r="NMX165" s="5"/>
      <c r="NMY165" s="5"/>
      <c r="NMZ165" s="5"/>
      <c r="NNA165" s="5"/>
      <c r="NNB165" s="5"/>
      <c r="NNC165" s="5"/>
      <c r="NND165" s="5"/>
      <c r="NNE165" s="5"/>
      <c r="NNF165" s="5"/>
      <c r="NNG165" s="5"/>
      <c r="NNH165" s="5"/>
      <c r="NNI165" s="5"/>
      <c r="NNJ165" s="5"/>
      <c r="NNK165" s="5"/>
      <c r="NNL165" s="5"/>
      <c r="NNM165" s="5"/>
      <c r="NNN165" s="5"/>
      <c r="NNO165" s="5"/>
      <c r="NNP165" s="5"/>
      <c r="NNQ165" s="5"/>
      <c r="NNR165" s="5"/>
      <c r="NNS165" s="5"/>
      <c r="NNT165" s="5"/>
      <c r="NNU165" s="5"/>
      <c r="NNV165" s="5"/>
      <c r="NNW165" s="5"/>
      <c r="NNX165" s="5"/>
      <c r="NNY165" s="5"/>
      <c r="NNZ165" s="5"/>
      <c r="NOA165" s="5"/>
      <c r="NOB165" s="5"/>
      <c r="NOC165" s="5"/>
      <c r="NOD165" s="5"/>
      <c r="NOE165" s="5"/>
      <c r="NOF165" s="5"/>
      <c r="NOG165" s="5"/>
      <c r="NOH165" s="5"/>
      <c r="NOI165" s="5"/>
      <c r="NOJ165" s="5"/>
      <c r="NOK165" s="5"/>
      <c r="NOL165" s="5"/>
      <c r="NOM165" s="5"/>
      <c r="NON165" s="5"/>
      <c r="NOO165" s="5"/>
      <c r="NOP165" s="5"/>
      <c r="NOQ165" s="5"/>
      <c r="NOR165" s="5"/>
      <c r="NOS165" s="5"/>
      <c r="NOT165" s="5"/>
      <c r="NOU165" s="5"/>
      <c r="NOV165" s="5"/>
      <c r="NOW165" s="5"/>
      <c r="NOX165" s="5"/>
      <c r="NOY165" s="5"/>
      <c r="NOZ165" s="5"/>
      <c r="NPA165" s="5"/>
      <c r="NPB165" s="5"/>
      <c r="NPC165" s="5"/>
      <c r="NPD165" s="5"/>
      <c r="NPE165" s="5"/>
      <c r="NPF165" s="5"/>
      <c r="NPG165" s="5"/>
      <c r="NPH165" s="5"/>
      <c r="NPI165" s="5"/>
      <c r="NPJ165" s="5"/>
      <c r="NPK165" s="5"/>
      <c r="NPL165" s="5"/>
      <c r="NPM165" s="5"/>
      <c r="NPN165" s="5"/>
      <c r="NPO165" s="5"/>
      <c r="NPP165" s="5"/>
      <c r="NPQ165" s="5"/>
      <c r="NPR165" s="5"/>
      <c r="NPS165" s="5"/>
      <c r="NPT165" s="5"/>
      <c r="NPU165" s="5"/>
      <c r="NPV165" s="5"/>
      <c r="NPW165" s="5"/>
      <c r="NPX165" s="5"/>
      <c r="NPY165" s="5"/>
      <c r="NPZ165" s="5"/>
      <c r="NQA165" s="5"/>
      <c r="NQB165" s="5"/>
      <c r="NQC165" s="5"/>
      <c r="NQD165" s="5"/>
      <c r="NQE165" s="5"/>
      <c r="NQF165" s="5"/>
      <c r="NQG165" s="5"/>
      <c r="NQH165" s="5"/>
      <c r="NQI165" s="5"/>
      <c r="NQJ165" s="5"/>
      <c r="NQK165" s="5"/>
      <c r="NQL165" s="5"/>
      <c r="NQM165" s="5"/>
      <c r="NQN165" s="5"/>
      <c r="NQO165" s="5"/>
      <c r="NQP165" s="5"/>
      <c r="NQQ165" s="5"/>
      <c r="NQR165" s="5"/>
      <c r="NQS165" s="5"/>
      <c r="NQT165" s="5"/>
      <c r="NQU165" s="5"/>
      <c r="NQV165" s="5"/>
      <c r="NQW165" s="5"/>
      <c r="NQX165" s="5"/>
      <c r="NQY165" s="5"/>
      <c r="NQZ165" s="5"/>
      <c r="NRA165" s="5"/>
      <c r="NRB165" s="5"/>
      <c r="NRC165" s="5"/>
      <c r="NRD165" s="5"/>
      <c r="NRE165" s="5"/>
      <c r="NRF165" s="5"/>
      <c r="NRG165" s="5"/>
      <c r="NRH165" s="5"/>
      <c r="NRI165" s="5"/>
      <c r="NRJ165" s="5"/>
      <c r="NRK165" s="5"/>
      <c r="NRL165" s="5"/>
      <c r="NRM165" s="5"/>
      <c r="NRN165" s="5"/>
      <c r="NRO165" s="5"/>
      <c r="NRP165" s="5"/>
      <c r="NRQ165" s="5"/>
      <c r="NRR165" s="5"/>
      <c r="NRS165" s="5"/>
      <c r="NRT165" s="5"/>
      <c r="NRU165" s="5"/>
      <c r="NRV165" s="5"/>
      <c r="NRW165" s="5"/>
      <c r="NRX165" s="5"/>
      <c r="NRY165" s="5"/>
      <c r="NRZ165" s="5"/>
      <c r="NSA165" s="5"/>
      <c r="NSB165" s="5"/>
      <c r="NSC165" s="5"/>
      <c r="NSD165" s="5"/>
      <c r="NSE165" s="5"/>
      <c r="NSF165" s="5"/>
      <c r="NSG165" s="5"/>
      <c r="NSH165" s="5"/>
      <c r="NSI165" s="5"/>
      <c r="NSJ165" s="5"/>
      <c r="NSK165" s="5"/>
      <c r="NSL165" s="5"/>
      <c r="NSM165" s="5"/>
      <c r="NSN165" s="5"/>
      <c r="NSO165" s="5"/>
      <c r="NSP165" s="5"/>
      <c r="NSQ165" s="5"/>
      <c r="NSR165" s="5"/>
      <c r="NSS165" s="5"/>
      <c r="NST165" s="5"/>
      <c r="NSU165" s="5"/>
      <c r="NSV165" s="5"/>
      <c r="NSW165" s="5"/>
      <c r="NSX165" s="5"/>
      <c r="NSY165" s="5"/>
      <c r="NSZ165" s="5"/>
      <c r="NTA165" s="5"/>
      <c r="NTB165" s="5"/>
      <c r="NTC165" s="5"/>
      <c r="NTD165" s="5"/>
      <c r="NTE165" s="5"/>
      <c r="NTF165" s="5"/>
      <c r="NTG165" s="5"/>
      <c r="NTH165" s="5"/>
      <c r="NTI165" s="5"/>
      <c r="NTJ165" s="5"/>
      <c r="NTK165" s="5"/>
      <c r="NTL165" s="5"/>
      <c r="NTM165" s="5"/>
      <c r="NTN165" s="5"/>
      <c r="NTO165" s="5"/>
      <c r="NTP165" s="5"/>
      <c r="NTQ165" s="5"/>
      <c r="NTR165" s="5"/>
      <c r="NTS165" s="5"/>
      <c r="NTT165" s="5"/>
      <c r="NTU165" s="5"/>
      <c r="NTV165" s="5"/>
      <c r="NTW165" s="5"/>
      <c r="NTX165" s="5"/>
      <c r="NTY165" s="5"/>
      <c r="NTZ165" s="5"/>
      <c r="NUA165" s="5"/>
      <c r="NUB165" s="5"/>
      <c r="NUC165" s="5"/>
      <c r="NUD165" s="5"/>
      <c r="NUE165" s="5"/>
      <c r="NUF165" s="5"/>
      <c r="NUG165" s="5"/>
      <c r="NUH165" s="5"/>
      <c r="NUI165" s="5"/>
      <c r="NUJ165" s="5"/>
      <c r="NUK165" s="5"/>
      <c r="NUL165" s="5"/>
      <c r="NUM165" s="5"/>
      <c r="NUN165" s="5"/>
      <c r="NUO165" s="5"/>
      <c r="NUP165" s="5"/>
      <c r="NUQ165" s="5"/>
      <c r="NUR165" s="5"/>
      <c r="NUS165" s="5"/>
      <c r="NUT165" s="5"/>
      <c r="NUU165" s="5"/>
      <c r="NUV165" s="5"/>
      <c r="NUW165" s="5"/>
      <c r="NUX165" s="5"/>
      <c r="NUY165" s="5"/>
      <c r="NUZ165" s="5"/>
      <c r="NVA165" s="5"/>
      <c r="NVB165" s="5"/>
      <c r="NVC165" s="5"/>
      <c r="NVD165" s="5"/>
      <c r="NVE165" s="5"/>
      <c r="NVF165" s="5"/>
      <c r="NVG165" s="5"/>
      <c r="NVH165" s="5"/>
      <c r="NVI165" s="5"/>
      <c r="NVJ165" s="5"/>
      <c r="NVK165" s="5"/>
      <c r="NVL165" s="5"/>
      <c r="NVM165" s="5"/>
      <c r="NVN165" s="5"/>
      <c r="NVO165" s="5"/>
      <c r="NVP165" s="5"/>
      <c r="NVQ165" s="5"/>
      <c r="NVR165" s="5"/>
      <c r="NVS165" s="5"/>
      <c r="NVT165" s="5"/>
      <c r="NVU165" s="5"/>
      <c r="NVV165" s="5"/>
      <c r="NVW165" s="5"/>
      <c r="NVX165" s="5"/>
      <c r="NVY165" s="5"/>
      <c r="NVZ165" s="5"/>
      <c r="NWA165" s="5"/>
      <c r="NWB165" s="5"/>
      <c r="NWC165" s="5"/>
      <c r="NWD165" s="5"/>
      <c r="NWE165" s="5"/>
      <c r="NWF165" s="5"/>
      <c r="NWG165" s="5"/>
      <c r="NWH165" s="5"/>
      <c r="NWI165" s="5"/>
      <c r="NWJ165" s="5"/>
      <c r="NWK165" s="5"/>
      <c r="NWL165" s="5"/>
      <c r="NWM165" s="5"/>
      <c r="NWN165" s="5"/>
      <c r="NWO165" s="5"/>
      <c r="NWP165" s="5"/>
      <c r="NWQ165" s="5"/>
      <c r="NWR165" s="5"/>
      <c r="NWS165" s="5"/>
      <c r="NWT165" s="5"/>
      <c r="NWU165" s="5"/>
      <c r="NWV165" s="5"/>
      <c r="NWW165" s="5"/>
      <c r="NWX165" s="5"/>
      <c r="NWY165" s="5"/>
      <c r="NWZ165" s="5"/>
      <c r="NXA165" s="5"/>
      <c r="NXB165" s="5"/>
      <c r="NXC165" s="5"/>
      <c r="NXD165" s="5"/>
      <c r="NXE165" s="5"/>
      <c r="NXF165" s="5"/>
      <c r="NXG165" s="5"/>
      <c r="NXH165" s="5"/>
      <c r="NXI165" s="5"/>
      <c r="NXJ165" s="5"/>
      <c r="NXK165" s="5"/>
      <c r="NXL165" s="5"/>
      <c r="NXM165" s="5"/>
      <c r="NXN165" s="5"/>
      <c r="NXO165" s="5"/>
      <c r="NXP165" s="5"/>
      <c r="NXQ165" s="5"/>
      <c r="NXR165" s="5"/>
      <c r="NXS165" s="5"/>
      <c r="NXT165" s="5"/>
      <c r="NXU165" s="5"/>
      <c r="NXV165" s="5"/>
      <c r="NXW165" s="5"/>
      <c r="NXX165" s="5"/>
      <c r="NXY165" s="5"/>
      <c r="NXZ165" s="5"/>
      <c r="NYA165" s="5"/>
      <c r="NYB165" s="5"/>
      <c r="NYC165" s="5"/>
      <c r="NYD165" s="5"/>
      <c r="NYE165" s="5"/>
      <c r="NYF165" s="5"/>
      <c r="NYG165" s="5"/>
      <c r="NYH165" s="5"/>
      <c r="NYI165" s="5"/>
      <c r="NYJ165" s="5"/>
      <c r="NYK165" s="5"/>
      <c r="NYL165" s="5"/>
      <c r="NYM165" s="5"/>
      <c r="NYN165" s="5"/>
      <c r="NYO165" s="5"/>
      <c r="NYP165" s="5"/>
      <c r="NYQ165" s="5"/>
      <c r="NYR165" s="5"/>
      <c r="NYS165" s="5"/>
      <c r="NYT165" s="5"/>
      <c r="NYU165" s="5"/>
      <c r="NYV165" s="5"/>
      <c r="NYW165" s="5"/>
      <c r="NYX165" s="5"/>
      <c r="NYY165" s="5"/>
      <c r="NYZ165" s="5"/>
      <c r="NZA165" s="5"/>
      <c r="NZB165" s="5"/>
      <c r="NZC165" s="5"/>
      <c r="NZD165" s="5"/>
      <c r="NZE165" s="5"/>
      <c r="NZF165" s="5"/>
      <c r="NZG165" s="5"/>
      <c r="NZH165" s="5"/>
      <c r="NZI165" s="5"/>
      <c r="NZJ165" s="5"/>
      <c r="NZK165" s="5"/>
      <c r="NZL165" s="5"/>
      <c r="NZM165" s="5"/>
      <c r="NZN165" s="5"/>
      <c r="NZO165" s="5"/>
      <c r="NZP165" s="5"/>
      <c r="NZQ165" s="5"/>
      <c r="NZR165" s="5"/>
      <c r="NZS165" s="5"/>
      <c r="NZT165" s="5"/>
      <c r="NZU165" s="5"/>
      <c r="NZV165" s="5"/>
      <c r="NZW165" s="5"/>
      <c r="NZX165" s="5"/>
      <c r="NZY165" s="5"/>
      <c r="NZZ165" s="5"/>
      <c r="OAA165" s="5"/>
      <c r="OAB165" s="5"/>
      <c r="OAC165" s="5"/>
      <c r="OAD165" s="5"/>
      <c r="OAE165" s="5"/>
      <c r="OAF165" s="5"/>
      <c r="OAG165" s="5"/>
      <c r="OAH165" s="5"/>
      <c r="OAI165" s="5"/>
      <c r="OAJ165" s="5"/>
      <c r="OAK165" s="5"/>
      <c r="OAL165" s="5"/>
      <c r="OAM165" s="5"/>
      <c r="OAN165" s="5"/>
      <c r="OAO165" s="5"/>
      <c r="OAP165" s="5"/>
      <c r="OAQ165" s="5"/>
      <c r="OAR165" s="5"/>
      <c r="OAS165" s="5"/>
      <c r="OAT165" s="5"/>
      <c r="OAU165" s="5"/>
      <c r="OAV165" s="5"/>
      <c r="OAW165" s="5"/>
      <c r="OAX165" s="5"/>
      <c r="OAY165" s="5"/>
      <c r="OAZ165" s="5"/>
      <c r="OBA165" s="5"/>
      <c r="OBB165" s="5"/>
      <c r="OBC165" s="5"/>
      <c r="OBD165" s="5"/>
      <c r="OBE165" s="5"/>
      <c r="OBF165" s="5"/>
      <c r="OBG165" s="5"/>
      <c r="OBH165" s="5"/>
      <c r="OBI165" s="5"/>
      <c r="OBJ165" s="5"/>
      <c r="OBK165" s="5"/>
      <c r="OBL165" s="5"/>
      <c r="OBM165" s="5"/>
      <c r="OBN165" s="5"/>
      <c r="OBO165" s="5"/>
      <c r="OBP165" s="5"/>
      <c r="OBQ165" s="5"/>
      <c r="OBR165" s="5"/>
      <c r="OBS165" s="5"/>
      <c r="OBT165" s="5"/>
      <c r="OBU165" s="5"/>
      <c r="OBV165" s="5"/>
      <c r="OBW165" s="5"/>
      <c r="OBX165" s="5"/>
      <c r="OBY165" s="5"/>
      <c r="OBZ165" s="5"/>
      <c r="OCA165" s="5"/>
      <c r="OCB165" s="5"/>
      <c r="OCC165" s="5"/>
      <c r="OCD165" s="5"/>
      <c r="OCE165" s="5"/>
      <c r="OCF165" s="5"/>
      <c r="OCG165" s="5"/>
      <c r="OCH165" s="5"/>
      <c r="OCI165" s="5"/>
      <c r="OCJ165" s="5"/>
      <c r="OCK165" s="5"/>
      <c r="OCL165" s="5"/>
      <c r="OCM165" s="5"/>
      <c r="OCN165" s="5"/>
      <c r="OCO165" s="5"/>
      <c r="OCP165" s="5"/>
      <c r="OCQ165" s="5"/>
      <c r="OCR165" s="5"/>
      <c r="OCS165" s="5"/>
      <c r="OCT165" s="5"/>
      <c r="OCU165" s="5"/>
      <c r="OCV165" s="5"/>
      <c r="OCW165" s="5"/>
      <c r="OCX165" s="5"/>
      <c r="OCY165" s="5"/>
      <c r="OCZ165" s="5"/>
      <c r="ODA165" s="5"/>
      <c r="ODB165" s="5"/>
      <c r="ODC165" s="5"/>
      <c r="ODD165" s="5"/>
      <c r="ODE165" s="5"/>
      <c r="ODF165" s="5"/>
      <c r="ODG165" s="5"/>
      <c r="ODH165" s="5"/>
      <c r="ODI165" s="5"/>
      <c r="ODJ165" s="5"/>
      <c r="ODK165" s="5"/>
      <c r="ODL165" s="5"/>
      <c r="ODM165" s="5"/>
      <c r="ODN165" s="5"/>
      <c r="ODO165" s="5"/>
      <c r="ODP165" s="5"/>
      <c r="ODQ165" s="5"/>
      <c r="ODR165" s="5"/>
      <c r="ODS165" s="5"/>
      <c r="ODT165" s="5"/>
      <c r="ODU165" s="5"/>
      <c r="ODV165" s="5"/>
      <c r="ODW165" s="5"/>
      <c r="ODX165" s="5"/>
      <c r="ODY165" s="5"/>
      <c r="ODZ165" s="5"/>
      <c r="OEA165" s="5"/>
      <c r="OEB165" s="5"/>
      <c r="OEC165" s="5"/>
      <c r="OED165" s="5"/>
      <c r="OEE165" s="5"/>
      <c r="OEF165" s="5"/>
      <c r="OEG165" s="5"/>
      <c r="OEH165" s="5"/>
      <c r="OEI165" s="5"/>
      <c r="OEJ165" s="5"/>
      <c r="OEK165" s="5"/>
      <c r="OEL165" s="5"/>
      <c r="OEM165" s="5"/>
      <c r="OEN165" s="5"/>
      <c r="OEO165" s="5"/>
      <c r="OEP165" s="5"/>
      <c r="OEQ165" s="5"/>
      <c r="OER165" s="5"/>
      <c r="OES165" s="5"/>
      <c r="OET165" s="5"/>
      <c r="OEU165" s="5"/>
      <c r="OEV165" s="5"/>
      <c r="OEW165" s="5"/>
      <c r="OEX165" s="5"/>
      <c r="OEY165" s="5"/>
      <c r="OEZ165" s="5"/>
      <c r="OFA165" s="5"/>
      <c r="OFB165" s="5"/>
      <c r="OFC165" s="5"/>
      <c r="OFD165" s="5"/>
      <c r="OFE165" s="5"/>
      <c r="OFF165" s="5"/>
      <c r="OFG165" s="5"/>
      <c r="OFH165" s="5"/>
      <c r="OFI165" s="5"/>
      <c r="OFJ165" s="5"/>
      <c r="OFK165" s="5"/>
      <c r="OFL165" s="5"/>
      <c r="OFM165" s="5"/>
      <c r="OFN165" s="5"/>
      <c r="OFO165" s="5"/>
      <c r="OFP165" s="5"/>
      <c r="OFQ165" s="5"/>
      <c r="OFR165" s="5"/>
      <c r="OFS165" s="5"/>
      <c r="OFT165" s="5"/>
      <c r="OFU165" s="5"/>
      <c r="OFV165" s="5"/>
      <c r="OFW165" s="5"/>
      <c r="OFX165" s="5"/>
      <c r="OFY165" s="5"/>
      <c r="OFZ165" s="5"/>
      <c r="OGA165" s="5"/>
      <c r="OGB165" s="5"/>
      <c r="OGC165" s="5"/>
      <c r="OGD165" s="5"/>
      <c r="OGE165" s="5"/>
      <c r="OGF165" s="5"/>
      <c r="OGG165" s="5"/>
      <c r="OGH165" s="5"/>
      <c r="OGI165" s="5"/>
      <c r="OGJ165" s="5"/>
      <c r="OGK165" s="5"/>
      <c r="OGL165" s="5"/>
      <c r="OGM165" s="5"/>
      <c r="OGN165" s="5"/>
      <c r="OGO165" s="5"/>
      <c r="OGP165" s="5"/>
      <c r="OGQ165" s="5"/>
      <c r="OGR165" s="5"/>
      <c r="OGS165" s="5"/>
      <c r="OGT165" s="5"/>
      <c r="OGU165" s="5"/>
      <c r="OGV165" s="5"/>
      <c r="OGW165" s="5"/>
      <c r="OGX165" s="5"/>
      <c r="OGY165" s="5"/>
      <c r="OGZ165" s="5"/>
      <c r="OHA165" s="5"/>
      <c r="OHB165" s="5"/>
      <c r="OHC165" s="5"/>
      <c r="OHD165" s="5"/>
      <c r="OHE165" s="5"/>
      <c r="OHF165" s="5"/>
      <c r="OHG165" s="5"/>
      <c r="OHH165" s="5"/>
      <c r="OHI165" s="5"/>
      <c r="OHJ165" s="5"/>
      <c r="OHK165" s="5"/>
      <c r="OHL165" s="5"/>
      <c r="OHM165" s="5"/>
      <c r="OHN165" s="5"/>
      <c r="OHO165" s="5"/>
      <c r="OHP165" s="5"/>
      <c r="OHQ165" s="5"/>
      <c r="OHR165" s="5"/>
      <c r="OHS165" s="5"/>
      <c r="OHT165" s="5"/>
      <c r="OHU165" s="5"/>
      <c r="OHV165" s="5"/>
      <c r="OHW165" s="5"/>
      <c r="OHX165" s="5"/>
      <c r="OHY165" s="5"/>
      <c r="OHZ165" s="5"/>
      <c r="OIA165" s="5"/>
      <c r="OIB165" s="5"/>
      <c r="OIC165" s="5"/>
      <c r="OID165" s="5"/>
      <c r="OIE165" s="5"/>
      <c r="OIF165" s="5"/>
      <c r="OIG165" s="5"/>
      <c r="OIH165" s="5"/>
      <c r="OII165" s="5"/>
      <c r="OIJ165" s="5"/>
      <c r="OIK165" s="5"/>
      <c r="OIL165" s="5"/>
      <c r="OIM165" s="5"/>
      <c r="OIN165" s="5"/>
      <c r="OIO165" s="5"/>
      <c r="OIP165" s="5"/>
      <c r="OIQ165" s="5"/>
      <c r="OIR165" s="5"/>
      <c r="OIS165" s="5"/>
      <c r="OIT165" s="5"/>
      <c r="OIU165" s="5"/>
      <c r="OIV165" s="5"/>
      <c r="OIW165" s="5"/>
      <c r="OIX165" s="5"/>
      <c r="OIY165" s="5"/>
      <c r="OIZ165" s="5"/>
      <c r="OJA165" s="5"/>
      <c r="OJB165" s="5"/>
      <c r="OJC165" s="5"/>
      <c r="OJD165" s="5"/>
      <c r="OJE165" s="5"/>
      <c r="OJF165" s="5"/>
      <c r="OJG165" s="5"/>
      <c r="OJH165" s="5"/>
      <c r="OJI165" s="5"/>
      <c r="OJJ165" s="5"/>
      <c r="OJK165" s="5"/>
      <c r="OJL165" s="5"/>
      <c r="OJM165" s="5"/>
      <c r="OJN165" s="5"/>
      <c r="OJO165" s="5"/>
      <c r="OJP165" s="5"/>
      <c r="OJQ165" s="5"/>
      <c r="OJR165" s="5"/>
      <c r="OJS165" s="5"/>
      <c r="OJT165" s="5"/>
      <c r="OJU165" s="5"/>
      <c r="OJV165" s="5"/>
      <c r="OJW165" s="5"/>
      <c r="OJX165" s="5"/>
      <c r="OJY165" s="5"/>
      <c r="OJZ165" s="5"/>
      <c r="OKA165" s="5"/>
      <c r="OKB165" s="5"/>
      <c r="OKC165" s="5"/>
      <c r="OKD165" s="5"/>
      <c r="OKE165" s="5"/>
      <c r="OKF165" s="5"/>
      <c r="OKG165" s="5"/>
      <c r="OKH165" s="5"/>
      <c r="OKI165" s="5"/>
      <c r="OKJ165" s="5"/>
      <c r="OKK165" s="5"/>
      <c r="OKL165" s="5"/>
      <c r="OKM165" s="5"/>
      <c r="OKN165" s="5"/>
      <c r="OKO165" s="5"/>
      <c r="OKP165" s="5"/>
      <c r="OKQ165" s="5"/>
      <c r="OKR165" s="5"/>
      <c r="OKS165" s="5"/>
      <c r="OKT165" s="5"/>
      <c r="OKU165" s="5"/>
      <c r="OKV165" s="5"/>
      <c r="OKW165" s="5"/>
      <c r="OKX165" s="5"/>
      <c r="OKY165" s="5"/>
      <c r="OKZ165" s="5"/>
      <c r="OLA165" s="5"/>
      <c r="OLB165" s="5"/>
      <c r="OLC165" s="5"/>
      <c r="OLD165" s="5"/>
      <c r="OLE165" s="5"/>
      <c r="OLF165" s="5"/>
      <c r="OLG165" s="5"/>
      <c r="OLH165" s="5"/>
      <c r="OLI165" s="5"/>
      <c r="OLJ165" s="5"/>
      <c r="OLK165" s="5"/>
      <c r="OLL165" s="5"/>
      <c r="OLM165" s="5"/>
      <c r="OLN165" s="5"/>
      <c r="OLO165" s="5"/>
      <c r="OLP165" s="5"/>
      <c r="OLQ165" s="5"/>
      <c r="OLR165" s="5"/>
      <c r="OLS165" s="5"/>
      <c r="OLT165" s="5"/>
      <c r="OLU165" s="5"/>
      <c r="OLV165" s="5"/>
      <c r="OLW165" s="5"/>
      <c r="OLX165" s="5"/>
      <c r="OLY165" s="5"/>
      <c r="OLZ165" s="5"/>
      <c r="OMA165" s="5"/>
      <c r="OMB165" s="5"/>
      <c r="OMC165" s="5"/>
      <c r="OMD165" s="5"/>
      <c r="OME165" s="5"/>
      <c r="OMF165" s="5"/>
      <c r="OMG165" s="5"/>
      <c r="OMH165" s="5"/>
      <c r="OMI165" s="5"/>
      <c r="OMJ165" s="5"/>
      <c r="OMK165" s="5"/>
      <c r="OML165" s="5"/>
      <c r="OMM165" s="5"/>
      <c r="OMN165" s="5"/>
      <c r="OMO165" s="5"/>
      <c r="OMP165" s="5"/>
      <c r="OMQ165" s="5"/>
      <c r="OMR165" s="5"/>
      <c r="OMS165" s="5"/>
      <c r="OMT165" s="5"/>
      <c r="OMU165" s="5"/>
      <c r="OMV165" s="5"/>
      <c r="OMW165" s="5"/>
      <c r="OMX165" s="5"/>
      <c r="OMY165" s="5"/>
      <c r="OMZ165" s="5"/>
      <c r="ONA165" s="5"/>
      <c r="ONB165" s="5"/>
      <c r="ONC165" s="5"/>
      <c r="OND165" s="5"/>
      <c r="ONE165" s="5"/>
      <c r="ONF165" s="5"/>
      <c r="ONG165" s="5"/>
      <c r="ONH165" s="5"/>
      <c r="ONI165" s="5"/>
      <c r="ONJ165" s="5"/>
      <c r="ONK165" s="5"/>
      <c r="ONL165" s="5"/>
      <c r="ONM165" s="5"/>
      <c r="ONN165" s="5"/>
      <c r="ONO165" s="5"/>
      <c r="ONP165" s="5"/>
      <c r="ONQ165" s="5"/>
      <c r="ONR165" s="5"/>
      <c r="ONS165" s="5"/>
      <c r="ONT165" s="5"/>
      <c r="ONU165" s="5"/>
      <c r="ONV165" s="5"/>
      <c r="ONW165" s="5"/>
      <c r="ONX165" s="5"/>
      <c r="ONY165" s="5"/>
      <c r="ONZ165" s="5"/>
      <c r="OOA165" s="5"/>
      <c r="OOB165" s="5"/>
      <c r="OOC165" s="5"/>
      <c r="OOD165" s="5"/>
      <c r="OOE165" s="5"/>
      <c r="OOF165" s="5"/>
      <c r="OOG165" s="5"/>
      <c r="OOH165" s="5"/>
      <c r="OOI165" s="5"/>
      <c r="OOJ165" s="5"/>
      <c r="OOK165" s="5"/>
      <c r="OOL165" s="5"/>
      <c r="OOM165" s="5"/>
      <c r="OON165" s="5"/>
      <c r="OOO165" s="5"/>
      <c r="OOP165" s="5"/>
      <c r="OOQ165" s="5"/>
      <c r="OOR165" s="5"/>
      <c r="OOS165" s="5"/>
      <c r="OOT165" s="5"/>
      <c r="OOU165" s="5"/>
      <c r="OOV165" s="5"/>
      <c r="OOW165" s="5"/>
      <c r="OOX165" s="5"/>
      <c r="OOY165" s="5"/>
      <c r="OOZ165" s="5"/>
      <c r="OPA165" s="5"/>
      <c r="OPB165" s="5"/>
      <c r="OPC165" s="5"/>
      <c r="OPD165" s="5"/>
      <c r="OPE165" s="5"/>
      <c r="OPF165" s="5"/>
      <c r="OPG165" s="5"/>
      <c r="OPH165" s="5"/>
      <c r="OPI165" s="5"/>
      <c r="OPJ165" s="5"/>
      <c r="OPK165" s="5"/>
      <c r="OPL165" s="5"/>
      <c r="OPM165" s="5"/>
      <c r="OPN165" s="5"/>
      <c r="OPO165" s="5"/>
      <c r="OPP165" s="5"/>
      <c r="OPQ165" s="5"/>
      <c r="OPR165" s="5"/>
      <c r="OPS165" s="5"/>
      <c r="OPT165" s="5"/>
      <c r="OPU165" s="5"/>
      <c r="OPV165" s="5"/>
      <c r="OPW165" s="5"/>
      <c r="OPX165" s="5"/>
      <c r="OPY165" s="5"/>
      <c r="OPZ165" s="5"/>
      <c r="OQA165" s="5"/>
      <c r="OQB165" s="5"/>
      <c r="OQC165" s="5"/>
      <c r="OQD165" s="5"/>
      <c r="OQE165" s="5"/>
      <c r="OQF165" s="5"/>
      <c r="OQG165" s="5"/>
      <c r="OQH165" s="5"/>
      <c r="OQI165" s="5"/>
      <c r="OQJ165" s="5"/>
      <c r="OQK165" s="5"/>
      <c r="OQL165" s="5"/>
      <c r="OQM165" s="5"/>
      <c r="OQN165" s="5"/>
      <c r="OQO165" s="5"/>
      <c r="OQP165" s="5"/>
      <c r="OQQ165" s="5"/>
      <c r="OQR165" s="5"/>
      <c r="OQS165" s="5"/>
      <c r="OQT165" s="5"/>
      <c r="OQU165" s="5"/>
      <c r="OQV165" s="5"/>
      <c r="OQW165" s="5"/>
      <c r="OQX165" s="5"/>
      <c r="OQY165" s="5"/>
      <c r="OQZ165" s="5"/>
      <c r="ORA165" s="5"/>
      <c r="ORB165" s="5"/>
      <c r="ORC165" s="5"/>
      <c r="ORD165" s="5"/>
      <c r="ORE165" s="5"/>
      <c r="ORF165" s="5"/>
      <c r="ORG165" s="5"/>
      <c r="ORH165" s="5"/>
      <c r="ORI165" s="5"/>
      <c r="ORJ165" s="5"/>
      <c r="ORK165" s="5"/>
      <c r="ORL165" s="5"/>
      <c r="ORM165" s="5"/>
      <c r="ORN165" s="5"/>
      <c r="ORO165" s="5"/>
      <c r="ORP165" s="5"/>
      <c r="ORQ165" s="5"/>
      <c r="ORR165" s="5"/>
      <c r="ORS165" s="5"/>
      <c r="ORT165" s="5"/>
      <c r="ORU165" s="5"/>
      <c r="ORV165" s="5"/>
      <c r="ORW165" s="5"/>
      <c r="ORX165" s="5"/>
      <c r="ORY165" s="5"/>
      <c r="ORZ165" s="5"/>
      <c r="OSA165" s="5"/>
      <c r="OSB165" s="5"/>
      <c r="OSC165" s="5"/>
      <c r="OSD165" s="5"/>
      <c r="OSE165" s="5"/>
      <c r="OSF165" s="5"/>
      <c r="OSG165" s="5"/>
      <c r="OSH165" s="5"/>
      <c r="OSI165" s="5"/>
      <c r="OSJ165" s="5"/>
      <c r="OSK165" s="5"/>
      <c r="OSL165" s="5"/>
      <c r="OSM165" s="5"/>
      <c r="OSN165" s="5"/>
      <c r="OSO165" s="5"/>
      <c r="OSP165" s="5"/>
      <c r="OSQ165" s="5"/>
      <c r="OSR165" s="5"/>
      <c r="OSS165" s="5"/>
      <c r="OST165" s="5"/>
      <c r="OSU165" s="5"/>
      <c r="OSV165" s="5"/>
      <c r="OSW165" s="5"/>
      <c r="OSX165" s="5"/>
      <c r="OSY165" s="5"/>
      <c r="OSZ165" s="5"/>
      <c r="OTA165" s="5"/>
      <c r="OTB165" s="5"/>
      <c r="OTC165" s="5"/>
      <c r="OTD165" s="5"/>
      <c r="OTE165" s="5"/>
      <c r="OTF165" s="5"/>
      <c r="OTG165" s="5"/>
      <c r="OTH165" s="5"/>
      <c r="OTI165" s="5"/>
      <c r="OTJ165" s="5"/>
      <c r="OTK165" s="5"/>
      <c r="OTL165" s="5"/>
      <c r="OTM165" s="5"/>
      <c r="OTN165" s="5"/>
      <c r="OTO165" s="5"/>
      <c r="OTP165" s="5"/>
      <c r="OTQ165" s="5"/>
      <c r="OTR165" s="5"/>
      <c r="OTS165" s="5"/>
      <c r="OTT165" s="5"/>
      <c r="OTU165" s="5"/>
      <c r="OTV165" s="5"/>
      <c r="OTW165" s="5"/>
      <c r="OTX165" s="5"/>
      <c r="OTY165" s="5"/>
      <c r="OTZ165" s="5"/>
      <c r="OUA165" s="5"/>
      <c r="OUB165" s="5"/>
      <c r="OUC165" s="5"/>
      <c r="OUD165" s="5"/>
      <c r="OUE165" s="5"/>
      <c r="OUF165" s="5"/>
      <c r="OUG165" s="5"/>
      <c r="OUH165" s="5"/>
      <c r="OUI165" s="5"/>
      <c r="OUJ165" s="5"/>
      <c r="OUK165" s="5"/>
      <c r="OUL165" s="5"/>
      <c r="OUM165" s="5"/>
      <c r="OUN165" s="5"/>
      <c r="OUO165" s="5"/>
      <c r="OUP165" s="5"/>
      <c r="OUQ165" s="5"/>
      <c r="OUR165" s="5"/>
      <c r="OUS165" s="5"/>
      <c r="OUT165" s="5"/>
      <c r="OUU165" s="5"/>
      <c r="OUV165" s="5"/>
      <c r="OUW165" s="5"/>
      <c r="OUX165" s="5"/>
      <c r="OUY165" s="5"/>
      <c r="OUZ165" s="5"/>
      <c r="OVA165" s="5"/>
      <c r="OVB165" s="5"/>
      <c r="OVC165" s="5"/>
      <c r="OVD165" s="5"/>
      <c r="OVE165" s="5"/>
      <c r="OVF165" s="5"/>
      <c r="OVG165" s="5"/>
      <c r="OVH165" s="5"/>
      <c r="OVI165" s="5"/>
      <c r="OVJ165" s="5"/>
      <c r="OVK165" s="5"/>
      <c r="OVL165" s="5"/>
      <c r="OVM165" s="5"/>
      <c r="OVN165" s="5"/>
      <c r="OVO165" s="5"/>
      <c r="OVP165" s="5"/>
      <c r="OVQ165" s="5"/>
      <c r="OVR165" s="5"/>
      <c r="OVS165" s="5"/>
      <c r="OVT165" s="5"/>
      <c r="OVU165" s="5"/>
      <c r="OVV165" s="5"/>
      <c r="OVW165" s="5"/>
      <c r="OVX165" s="5"/>
      <c r="OVY165" s="5"/>
      <c r="OVZ165" s="5"/>
      <c r="OWA165" s="5"/>
      <c r="OWB165" s="5"/>
      <c r="OWC165" s="5"/>
      <c r="OWD165" s="5"/>
      <c r="OWE165" s="5"/>
      <c r="OWF165" s="5"/>
      <c r="OWG165" s="5"/>
      <c r="OWH165" s="5"/>
      <c r="OWI165" s="5"/>
      <c r="OWJ165" s="5"/>
      <c r="OWK165" s="5"/>
      <c r="OWL165" s="5"/>
      <c r="OWM165" s="5"/>
      <c r="OWN165" s="5"/>
      <c r="OWO165" s="5"/>
      <c r="OWP165" s="5"/>
      <c r="OWQ165" s="5"/>
      <c r="OWR165" s="5"/>
      <c r="OWS165" s="5"/>
      <c r="OWT165" s="5"/>
      <c r="OWU165" s="5"/>
      <c r="OWV165" s="5"/>
      <c r="OWW165" s="5"/>
      <c r="OWX165" s="5"/>
      <c r="OWY165" s="5"/>
      <c r="OWZ165" s="5"/>
      <c r="OXA165" s="5"/>
      <c r="OXB165" s="5"/>
      <c r="OXC165" s="5"/>
      <c r="OXD165" s="5"/>
      <c r="OXE165" s="5"/>
      <c r="OXF165" s="5"/>
      <c r="OXG165" s="5"/>
      <c r="OXH165" s="5"/>
      <c r="OXI165" s="5"/>
      <c r="OXJ165" s="5"/>
      <c r="OXK165" s="5"/>
      <c r="OXL165" s="5"/>
      <c r="OXM165" s="5"/>
      <c r="OXN165" s="5"/>
      <c r="OXO165" s="5"/>
      <c r="OXP165" s="5"/>
      <c r="OXQ165" s="5"/>
      <c r="OXR165" s="5"/>
      <c r="OXS165" s="5"/>
      <c r="OXT165" s="5"/>
      <c r="OXU165" s="5"/>
      <c r="OXV165" s="5"/>
      <c r="OXW165" s="5"/>
      <c r="OXX165" s="5"/>
      <c r="OXY165" s="5"/>
      <c r="OXZ165" s="5"/>
      <c r="OYA165" s="5"/>
      <c r="OYB165" s="5"/>
      <c r="OYC165" s="5"/>
      <c r="OYD165" s="5"/>
      <c r="OYE165" s="5"/>
      <c r="OYF165" s="5"/>
      <c r="OYG165" s="5"/>
      <c r="OYH165" s="5"/>
      <c r="OYI165" s="5"/>
      <c r="OYJ165" s="5"/>
      <c r="OYK165" s="5"/>
      <c r="OYL165" s="5"/>
      <c r="OYM165" s="5"/>
      <c r="OYN165" s="5"/>
      <c r="OYO165" s="5"/>
      <c r="OYP165" s="5"/>
      <c r="OYQ165" s="5"/>
      <c r="OYR165" s="5"/>
      <c r="OYS165" s="5"/>
      <c r="OYT165" s="5"/>
      <c r="OYU165" s="5"/>
      <c r="OYV165" s="5"/>
      <c r="OYW165" s="5"/>
      <c r="OYX165" s="5"/>
      <c r="OYY165" s="5"/>
      <c r="OYZ165" s="5"/>
      <c r="OZA165" s="5"/>
      <c r="OZB165" s="5"/>
      <c r="OZC165" s="5"/>
      <c r="OZD165" s="5"/>
      <c r="OZE165" s="5"/>
      <c r="OZF165" s="5"/>
      <c r="OZG165" s="5"/>
      <c r="OZH165" s="5"/>
      <c r="OZI165" s="5"/>
      <c r="OZJ165" s="5"/>
      <c r="OZK165" s="5"/>
      <c r="OZL165" s="5"/>
      <c r="OZM165" s="5"/>
      <c r="OZN165" s="5"/>
      <c r="OZO165" s="5"/>
      <c r="OZP165" s="5"/>
      <c r="OZQ165" s="5"/>
      <c r="OZR165" s="5"/>
      <c r="OZS165" s="5"/>
      <c r="OZT165" s="5"/>
      <c r="OZU165" s="5"/>
      <c r="OZV165" s="5"/>
      <c r="OZW165" s="5"/>
      <c r="OZX165" s="5"/>
      <c r="OZY165" s="5"/>
      <c r="OZZ165" s="5"/>
      <c r="PAA165" s="5"/>
      <c r="PAB165" s="5"/>
      <c r="PAC165" s="5"/>
      <c r="PAD165" s="5"/>
      <c r="PAE165" s="5"/>
      <c r="PAF165" s="5"/>
      <c r="PAG165" s="5"/>
      <c r="PAH165" s="5"/>
      <c r="PAI165" s="5"/>
      <c r="PAJ165" s="5"/>
      <c r="PAK165" s="5"/>
      <c r="PAL165" s="5"/>
      <c r="PAM165" s="5"/>
      <c r="PAN165" s="5"/>
      <c r="PAO165" s="5"/>
      <c r="PAP165" s="5"/>
      <c r="PAQ165" s="5"/>
      <c r="PAR165" s="5"/>
      <c r="PAS165" s="5"/>
      <c r="PAT165" s="5"/>
      <c r="PAU165" s="5"/>
      <c r="PAV165" s="5"/>
      <c r="PAW165" s="5"/>
      <c r="PAX165" s="5"/>
      <c r="PAY165" s="5"/>
      <c r="PAZ165" s="5"/>
      <c r="PBA165" s="5"/>
      <c r="PBB165" s="5"/>
      <c r="PBC165" s="5"/>
      <c r="PBD165" s="5"/>
      <c r="PBE165" s="5"/>
      <c r="PBF165" s="5"/>
      <c r="PBG165" s="5"/>
      <c r="PBH165" s="5"/>
      <c r="PBI165" s="5"/>
      <c r="PBJ165" s="5"/>
      <c r="PBK165" s="5"/>
      <c r="PBL165" s="5"/>
      <c r="PBM165" s="5"/>
      <c r="PBN165" s="5"/>
      <c r="PBO165" s="5"/>
      <c r="PBP165" s="5"/>
      <c r="PBQ165" s="5"/>
      <c r="PBR165" s="5"/>
      <c r="PBS165" s="5"/>
      <c r="PBT165" s="5"/>
      <c r="PBU165" s="5"/>
      <c r="PBV165" s="5"/>
      <c r="PBW165" s="5"/>
      <c r="PBX165" s="5"/>
      <c r="PBY165" s="5"/>
      <c r="PBZ165" s="5"/>
      <c r="PCA165" s="5"/>
      <c r="PCB165" s="5"/>
      <c r="PCC165" s="5"/>
      <c r="PCD165" s="5"/>
      <c r="PCE165" s="5"/>
      <c r="PCF165" s="5"/>
      <c r="PCG165" s="5"/>
      <c r="PCH165" s="5"/>
      <c r="PCI165" s="5"/>
      <c r="PCJ165" s="5"/>
      <c r="PCK165" s="5"/>
      <c r="PCL165" s="5"/>
      <c r="PCM165" s="5"/>
      <c r="PCN165" s="5"/>
      <c r="PCO165" s="5"/>
      <c r="PCP165" s="5"/>
      <c r="PCQ165" s="5"/>
      <c r="PCR165" s="5"/>
      <c r="PCS165" s="5"/>
      <c r="PCT165" s="5"/>
      <c r="PCU165" s="5"/>
      <c r="PCV165" s="5"/>
      <c r="PCW165" s="5"/>
      <c r="PCX165" s="5"/>
      <c r="PCY165" s="5"/>
      <c r="PCZ165" s="5"/>
      <c r="PDA165" s="5"/>
      <c r="PDB165" s="5"/>
      <c r="PDC165" s="5"/>
      <c r="PDD165" s="5"/>
      <c r="PDE165" s="5"/>
      <c r="PDF165" s="5"/>
      <c r="PDG165" s="5"/>
      <c r="PDH165" s="5"/>
      <c r="PDI165" s="5"/>
      <c r="PDJ165" s="5"/>
      <c r="PDK165" s="5"/>
      <c r="PDL165" s="5"/>
      <c r="PDM165" s="5"/>
      <c r="PDN165" s="5"/>
      <c r="PDO165" s="5"/>
      <c r="PDP165" s="5"/>
      <c r="PDQ165" s="5"/>
      <c r="PDR165" s="5"/>
      <c r="PDS165" s="5"/>
      <c r="PDT165" s="5"/>
      <c r="PDU165" s="5"/>
      <c r="PDV165" s="5"/>
      <c r="PDW165" s="5"/>
      <c r="PDX165" s="5"/>
      <c r="PDY165" s="5"/>
      <c r="PDZ165" s="5"/>
      <c r="PEA165" s="5"/>
      <c r="PEB165" s="5"/>
      <c r="PEC165" s="5"/>
      <c r="PED165" s="5"/>
      <c r="PEE165" s="5"/>
      <c r="PEF165" s="5"/>
      <c r="PEG165" s="5"/>
      <c r="PEH165" s="5"/>
      <c r="PEI165" s="5"/>
      <c r="PEJ165" s="5"/>
      <c r="PEK165" s="5"/>
      <c r="PEL165" s="5"/>
      <c r="PEM165" s="5"/>
      <c r="PEN165" s="5"/>
      <c r="PEO165" s="5"/>
      <c r="PEP165" s="5"/>
      <c r="PEQ165" s="5"/>
      <c r="PER165" s="5"/>
      <c r="PES165" s="5"/>
      <c r="PET165" s="5"/>
      <c r="PEU165" s="5"/>
      <c r="PEV165" s="5"/>
      <c r="PEW165" s="5"/>
      <c r="PEX165" s="5"/>
      <c r="PEY165" s="5"/>
      <c r="PEZ165" s="5"/>
      <c r="PFA165" s="5"/>
      <c r="PFB165" s="5"/>
      <c r="PFC165" s="5"/>
      <c r="PFD165" s="5"/>
      <c r="PFE165" s="5"/>
      <c r="PFF165" s="5"/>
      <c r="PFG165" s="5"/>
      <c r="PFH165" s="5"/>
      <c r="PFI165" s="5"/>
      <c r="PFJ165" s="5"/>
      <c r="PFK165" s="5"/>
      <c r="PFL165" s="5"/>
      <c r="PFM165" s="5"/>
      <c r="PFN165" s="5"/>
      <c r="PFO165" s="5"/>
      <c r="PFP165" s="5"/>
      <c r="PFQ165" s="5"/>
      <c r="PFR165" s="5"/>
      <c r="PFS165" s="5"/>
      <c r="PFT165" s="5"/>
      <c r="PFU165" s="5"/>
      <c r="PFV165" s="5"/>
      <c r="PFW165" s="5"/>
      <c r="PFX165" s="5"/>
      <c r="PFY165" s="5"/>
      <c r="PFZ165" s="5"/>
      <c r="PGA165" s="5"/>
      <c r="PGB165" s="5"/>
      <c r="PGC165" s="5"/>
      <c r="PGD165" s="5"/>
      <c r="PGE165" s="5"/>
      <c r="PGF165" s="5"/>
      <c r="PGG165" s="5"/>
      <c r="PGH165" s="5"/>
      <c r="PGI165" s="5"/>
      <c r="PGJ165" s="5"/>
      <c r="PGK165" s="5"/>
      <c r="PGL165" s="5"/>
      <c r="PGM165" s="5"/>
      <c r="PGN165" s="5"/>
      <c r="PGO165" s="5"/>
      <c r="PGP165" s="5"/>
      <c r="PGQ165" s="5"/>
      <c r="PGR165" s="5"/>
      <c r="PGS165" s="5"/>
      <c r="PGT165" s="5"/>
      <c r="PGU165" s="5"/>
      <c r="PGV165" s="5"/>
      <c r="PGW165" s="5"/>
      <c r="PGX165" s="5"/>
      <c r="PGY165" s="5"/>
      <c r="PGZ165" s="5"/>
      <c r="PHA165" s="5"/>
      <c r="PHB165" s="5"/>
      <c r="PHC165" s="5"/>
      <c r="PHD165" s="5"/>
      <c r="PHE165" s="5"/>
      <c r="PHF165" s="5"/>
      <c r="PHG165" s="5"/>
      <c r="PHH165" s="5"/>
      <c r="PHI165" s="5"/>
      <c r="PHJ165" s="5"/>
      <c r="PHK165" s="5"/>
      <c r="PHL165" s="5"/>
      <c r="PHM165" s="5"/>
      <c r="PHN165" s="5"/>
      <c r="PHO165" s="5"/>
      <c r="PHP165" s="5"/>
      <c r="PHQ165" s="5"/>
      <c r="PHR165" s="5"/>
      <c r="PHS165" s="5"/>
      <c r="PHT165" s="5"/>
      <c r="PHU165" s="5"/>
      <c r="PHV165" s="5"/>
      <c r="PHW165" s="5"/>
      <c r="PHX165" s="5"/>
      <c r="PHY165" s="5"/>
      <c r="PHZ165" s="5"/>
      <c r="PIA165" s="5"/>
      <c r="PIB165" s="5"/>
      <c r="PIC165" s="5"/>
      <c r="PID165" s="5"/>
      <c r="PIE165" s="5"/>
      <c r="PIF165" s="5"/>
      <c r="PIG165" s="5"/>
      <c r="PIH165" s="5"/>
      <c r="PII165" s="5"/>
      <c r="PIJ165" s="5"/>
      <c r="PIK165" s="5"/>
      <c r="PIL165" s="5"/>
      <c r="PIM165" s="5"/>
      <c r="PIN165" s="5"/>
      <c r="PIO165" s="5"/>
      <c r="PIP165" s="5"/>
      <c r="PIQ165" s="5"/>
      <c r="PIR165" s="5"/>
      <c r="PIS165" s="5"/>
      <c r="PIT165" s="5"/>
      <c r="PIU165" s="5"/>
      <c r="PIV165" s="5"/>
      <c r="PIW165" s="5"/>
      <c r="PIX165" s="5"/>
      <c r="PIY165" s="5"/>
      <c r="PIZ165" s="5"/>
      <c r="PJA165" s="5"/>
      <c r="PJB165" s="5"/>
      <c r="PJC165" s="5"/>
      <c r="PJD165" s="5"/>
      <c r="PJE165" s="5"/>
      <c r="PJF165" s="5"/>
      <c r="PJG165" s="5"/>
      <c r="PJH165" s="5"/>
      <c r="PJI165" s="5"/>
      <c r="PJJ165" s="5"/>
      <c r="PJK165" s="5"/>
      <c r="PJL165" s="5"/>
      <c r="PJM165" s="5"/>
      <c r="PJN165" s="5"/>
      <c r="PJO165" s="5"/>
      <c r="PJP165" s="5"/>
      <c r="PJQ165" s="5"/>
      <c r="PJR165" s="5"/>
      <c r="PJS165" s="5"/>
      <c r="PJT165" s="5"/>
      <c r="PJU165" s="5"/>
      <c r="PJV165" s="5"/>
      <c r="PJW165" s="5"/>
      <c r="PJX165" s="5"/>
      <c r="PJY165" s="5"/>
      <c r="PJZ165" s="5"/>
      <c r="PKA165" s="5"/>
      <c r="PKB165" s="5"/>
      <c r="PKC165" s="5"/>
      <c r="PKD165" s="5"/>
      <c r="PKE165" s="5"/>
      <c r="PKF165" s="5"/>
      <c r="PKG165" s="5"/>
      <c r="PKH165" s="5"/>
      <c r="PKI165" s="5"/>
      <c r="PKJ165" s="5"/>
      <c r="PKK165" s="5"/>
      <c r="PKL165" s="5"/>
      <c r="PKM165" s="5"/>
      <c r="PKN165" s="5"/>
      <c r="PKO165" s="5"/>
      <c r="PKP165" s="5"/>
      <c r="PKQ165" s="5"/>
      <c r="PKR165" s="5"/>
      <c r="PKS165" s="5"/>
      <c r="PKT165" s="5"/>
      <c r="PKU165" s="5"/>
      <c r="PKV165" s="5"/>
      <c r="PKW165" s="5"/>
      <c r="PKX165" s="5"/>
      <c r="PKY165" s="5"/>
      <c r="PKZ165" s="5"/>
      <c r="PLA165" s="5"/>
      <c r="PLB165" s="5"/>
      <c r="PLC165" s="5"/>
      <c r="PLD165" s="5"/>
      <c r="PLE165" s="5"/>
      <c r="PLF165" s="5"/>
      <c r="PLG165" s="5"/>
      <c r="PLH165" s="5"/>
      <c r="PLI165" s="5"/>
      <c r="PLJ165" s="5"/>
      <c r="PLK165" s="5"/>
      <c r="PLL165" s="5"/>
      <c r="PLM165" s="5"/>
      <c r="PLN165" s="5"/>
      <c r="PLO165" s="5"/>
      <c r="PLP165" s="5"/>
      <c r="PLQ165" s="5"/>
      <c r="PLR165" s="5"/>
      <c r="PLS165" s="5"/>
      <c r="PLT165" s="5"/>
      <c r="PLU165" s="5"/>
      <c r="PLV165" s="5"/>
      <c r="PLW165" s="5"/>
      <c r="PLX165" s="5"/>
      <c r="PLY165" s="5"/>
      <c r="PLZ165" s="5"/>
      <c r="PMA165" s="5"/>
      <c r="PMB165" s="5"/>
      <c r="PMC165" s="5"/>
      <c r="PMD165" s="5"/>
      <c r="PME165" s="5"/>
      <c r="PMF165" s="5"/>
      <c r="PMG165" s="5"/>
      <c r="PMH165" s="5"/>
      <c r="PMI165" s="5"/>
      <c r="PMJ165" s="5"/>
      <c r="PMK165" s="5"/>
      <c r="PML165" s="5"/>
      <c r="PMM165" s="5"/>
      <c r="PMN165" s="5"/>
      <c r="PMO165" s="5"/>
      <c r="PMP165" s="5"/>
      <c r="PMQ165" s="5"/>
      <c r="PMR165" s="5"/>
      <c r="PMS165" s="5"/>
      <c r="PMT165" s="5"/>
      <c r="PMU165" s="5"/>
      <c r="PMV165" s="5"/>
      <c r="PMW165" s="5"/>
      <c r="PMX165" s="5"/>
      <c r="PMY165" s="5"/>
      <c r="PMZ165" s="5"/>
      <c r="PNA165" s="5"/>
      <c r="PNB165" s="5"/>
      <c r="PNC165" s="5"/>
      <c r="PND165" s="5"/>
      <c r="PNE165" s="5"/>
      <c r="PNF165" s="5"/>
      <c r="PNG165" s="5"/>
      <c r="PNH165" s="5"/>
      <c r="PNI165" s="5"/>
      <c r="PNJ165" s="5"/>
      <c r="PNK165" s="5"/>
      <c r="PNL165" s="5"/>
      <c r="PNM165" s="5"/>
      <c r="PNN165" s="5"/>
      <c r="PNO165" s="5"/>
      <c r="PNP165" s="5"/>
      <c r="PNQ165" s="5"/>
      <c r="PNR165" s="5"/>
      <c r="PNS165" s="5"/>
      <c r="PNT165" s="5"/>
      <c r="PNU165" s="5"/>
      <c r="PNV165" s="5"/>
      <c r="PNW165" s="5"/>
      <c r="PNX165" s="5"/>
      <c r="PNY165" s="5"/>
      <c r="PNZ165" s="5"/>
      <c r="POA165" s="5"/>
      <c r="POB165" s="5"/>
      <c r="POC165" s="5"/>
      <c r="POD165" s="5"/>
      <c r="POE165" s="5"/>
      <c r="POF165" s="5"/>
      <c r="POG165" s="5"/>
      <c r="POH165" s="5"/>
      <c r="POI165" s="5"/>
      <c r="POJ165" s="5"/>
      <c r="POK165" s="5"/>
      <c r="POL165" s="5"/>
      <c r="POM165" s="5"/>
      <c r="PON165" s="5"/>
      <c r="POO165" s="5"/>
      <c r="POP165" s="5"/>
      <c r="POQ165" s="5"/>
      <c r="POR165" s="5"/>
      <c r="POS165" s="5"/>
      <c r="POT165" s="5"/>
      <c r="POU165" s="5"/>
      <c r="POV165" s="5"/>
      <c r="POW165" s="5"/>
      <c r="POX165" s="5"/>
      <c r="POY165" s="5"/>
      <c r="POZ165" s="5"/>
      <c r="PPA165" s="5"/>
      <c r="PPB165" s="5"/>
      <c r="PPC165" s="5"/>
      <c r="PPD165" s="5"/>
      <c r="PPE165" s="5"/>
      <c r="PPF165" s="5"/>
      <c r="PPG165" s="5"/>
      <c r="PPH165" s="5"/>
      <c r="PPI165" s="5"/>
      <c r="PPJ165" s="5"/>
      <c r="PPK165" s="5"/>
      <c r="PPL165" s="5"/>
      <c r="PPM165" s="5"/>
      <c r="PPN165" s="5"/>
      <c r="PPO165" s="5"/>
      <c r="PPP165" s="5"/>
      <c r="PPQ165" s="5"/>
      <c r="PPR165" s="5"/>
      <c r="PPS165" s="5"/>
      <c r="PPT165" s="5"/>
      <c r="PPU165" s="5"/>
      <c r="PPV165" s="5"/>
      <c r="PPW165" s="5"/>
      <c r="PPX165" s="5"/>
      <c r="PPY165" s="5"/>
      <c r="PPZ165" s="5"/>
      <c r="PQA165" s="5"/>
      <c r="PQB165" s="5"/>
      <c r="PQC165" s="5"/>
      <c r="PQD165" s="5"/>
      <c r="PQE165" s="5"/>
      <c r="PQF165" s="5"/>
      <c r="PQG165" s="5"/>
      <c r="PQH165" s="5"/>
      <c r="PQI165" s="5"/>
      <c r="PQJ165" s="5"/>
      <c r="PQK165" s="5"/>
      <c r="PQL165" s="5"/>
      <c r="PQM165" s="5"/>
      <c r="PQN165" s="5"/>
      <c r="PQO165" s="5"/>
      <c r="PQP165" s="5"/>
      <c r="PQQ165" s="5"/>
      <c r="PQR165" s="5"/>
      <c r="PQS165" s="5"/>
      <c r="PQT165" s="5"/>
      <c r="PQU165" s="5"/>
      <c r="PQV165" s="5"/>
      <c r="PQW165" s="5"/>
      <c r="PQX165" s="5"/>
      <c r="PQY165" s="5"/>
      <c r="PQZ165" s="5"/>
      <c r="PRA165" s="5"/>
      <c r="PRB165" s="5"/>
      <c r="PRC165" s="5"/>
      <c r="PRD165" s="5"/>
      <c r="PRE165" s="5"/>
      <c r="PRF165" s="5"/>
      <c r="PRG165" s="5"/>
      <c r="PRH165" s="5"/>
      <c r="PRI165" s="5"/>
      <c r="PRJ165" s="5"/>
      <c r="PRK165" s="5"/>
      <c r="PRL165" s="5"/>
      <c r="PRM165" s="5"/>
      <c r="PRN165" s="5"/>
      <c r="PRO165" s="5"/>
      <c r="PRP165" s="5"/>
      <c r="PRQ165" s="5"/>
      <c r="PRR165" s="5"/>
      <c r="PRS165" s="5"/>
      <c r="PRT165" s="5"/>
      <c r="PRU165" s="5"/>
      <c r="PRV165" s="5"/>
      <c r="PRW165" s="5"/>
      <c r="PRX165" s="5"/>
      <c r="PRY165" s="5"/>
      <c r="PRZ165" s="5"/>
      <c r="PSA165" s="5"/>
      <c r="PSB165" s="5"/>
      <c r="PSC165" s="5"/>
      <c r="PSD165" s="5"/>
      <c r="PSE165" s="5"/>
      <c r="PSF165" s="5"/>
      <c r="PSG165" s="5"/>
      <c r="PSH165" s="5"/>
      <c r="PSI165" s="5"/>
      <c r="PSJ165" s="5"/>
      <c r="PSK165" s="5"/>
      <c r="PSL165" s="5"/>
      <c r="PSM165" s="5"/>
      <c r="PSN165" s="5"/>
      <c r="PSO165" s="5"/>
      <c r="PSP165" s="5"/>
      <c r="PSQ165" s="5"/>
      <c r="PSR165" s="5"/>
      <c r="PSS165" s="5"/>
      <c r="PST165" s="5"/>
      <c r="PSU165" s="5"/>
      <c r="PSV165" s="5"/>
      <c r="PSW165" s="5"/>
      <c r="PSX165" s="5"/>
      <c r="PSY165" s="5"/>
      <c r="PSZ165" s="5"/>
      <c r="PTA165" s="5"/>
      <c r="PTB165" s="5"/>
      <c r="PTC165" s="5"/>
      <c r="PTD165" s="5"/>
      <c r="PTE165" s="5"/>
      <c r="PTF165" s="5"/>
      <c r="PTG165" s="5"/>
      <c r="PTH165" s="5"/>
      <c r="PTI165" s="5"/>
      <c r="PTJ165" s="5"/>
      <c r="PTK165" s="5"/>
      <c r="PTL165" s="5"/>
      <c r="PTM165" s="5"/>
      <c r="PTN165" s="5"/>
      <c r="PTO165" s="5"/>
      <c r="PTP165" s="5"/>
      <c r="PTQ165" s="5"/>
      <c r="PTR165" s="5"/>
      <c r="PTS165" s="5"/>
      <c r="PTT165" s="5"/>
      <c r="PTU165" s="5"/>
      <c r="PTV165" s="5"/>
      <c r="PTW165" s="5"/>
      <c r="PTX165" s="5"/>
      <c r="PTY165" s="5"/>
      <c r="PTZ165" s="5"/>
      <c r="PUA165" s="5"/>
      <c r="PUB165" s="5"/>
      <c r="PUC165" s="5"/>
      <c r="PUD165" s="5"/>
      <c r="PUE165" s="5"/>
      <c r="PUF165" s="5"/>
      <c r="PUG165" s="5"/>
      <c r="PUH165" s="5"/>
      <c r="PUI165" s="5"/>
      <c r="PUJ165" s="5"/>
      <c r="PUK165" s="5"/>
      <c r="PUL165" s="5"/>
      <c r="PUM165" s="5"/>
      <c r="PUN165" s="5"/>
      <c r="PUO165" s="5"/>
      <c r="PUP165" s="5"/>
      <c r="PUQ165" s="5"/>
      <c r="PUR165" s="5"/>
      <c r="PUS165" s="5"/>
      <c r="PUT165" s="5"/>
      <c r="PUU165" s="5"/>
      <c r="PUV165" s="5"/>
      <c r="PUW165" s="5"/>
      <c r="PUX165" s="5"/>
      <c r="PUY165" s="5"/>
      <c r="PUZ165" s="5"/>
      <c r="PVA165" s="5"/>
      <c r="PVB165" s="5"/>
      <c r="PVC165" s="5"/>
      <c r="PVD165" s="5"/>
      <c r="PVE165" s="5"/>
      <c r="PVF165" s="5"/>
      <c r="PVG165" s="5"/>
      <c r="PVH165" s="5"/>
      <c r="PVI165" s="5"/>
      <c r="PVJ165" s="5"/>
      <c r="PVK165" s="5"/>
      <c r="PVL165" s="5"/>
      <c r="PVM165" s="5"/>
      <c r="PVN165" s="5"/>
      <c r="PVO165" s="5"/>
      <c r="PVP165" s="5"/>
      <c r="PVQ165" s="5"/>
      <c r="PVR165" s="5"/>
      <c r="PVS165" s="5"/>
      <c r="PVT165" s="5"/>
      <c r="PVU165" s="5"/>
      <c r="PVV165" s="5"/>
      <c r="PVW165" s="5"/>
      <c r="PVX165" s="5"/>
      <c r="PVY165" s="5"/>
      <c r="PVZ165" s="5"/>
      <c r="PWA165" s="5"/>
      <c r="PWB165" s="5"/>
      <c r="PWC165" s="5"/>
      <c r="PWD165" s="5"/>
      <c r="PWE165" s="5"/>
      <c r="PWF165" s="5"/>
      <c r="PWG165" s="5"/>
      <c r="PWH165" s="5"/>
      <c r="PWI165" s="5"/>
      <c r="PWJ165" s="5"/>
      <c r="PWK165" s="5"/>
      <c r="PWL165" s="5"/>
      <c r="PWM165" s="5"/>
      <c r="PWN165" s="5"/>
      <c r="PWO165" s="5"/>
      <c r="PWP165" s="5"/>
      <c r="PWQ165" s="5"/>
      <c r="PWR165" s="5"/>
      <c r="PWS165" s="5"/>
      <c r="PWT165" s="5"/>
      <c r="PWU165" s="5"/>
      <c r="PWV165" s="5"/>
      <c r="PWW165" s="5"/>
      <c r="PWX165" s="5"/>
      <c r="PWY165" s="5"/>
      <c r="PWZ165" s="5"/>
      <c r="PXA165" s="5"/>
      <c r="PXB165" s="5"/>
      <c r="PXC165" s="5"/>
      <c r="PXD165" s="5"/>
      <c r="PXE165" s="5"/>
      <c r="PXF165" s="5"/>
      <c r="PXG165" s="5"/>
      <c r="PXH165" s="5"/>
      <c r="PXI165" s="5"/>
      <c r="PXJ165" s="5"/>
      <c r="PXK165" s="5"/>
      <c r="PXL165" s="5"/>
      <c r="PXM165" s="5"/>
      <c r="PXN165" s="5"/>
      <c r="PXO165" s="5"/>
      <c r="PXP165" s="5"/>
      <c r="PXQ165" s="5"/>
      <c r="PXR165" s="5"/>
      <c r="PXS165" s="5"/>
      <c r="PXT165" s="5"/>
      <c r="PXU165" s="5"/>
      <c r="PXV165" s="5"/>
      <c r="PXW165" s="5"/>
      <c r="PXX165" s="5"/>
      <c r="PXY165" s="5"/>
      <c r="PXZ165" s="5"/>
      <c r="PYA165" s="5"/>
      <c r="PYB165" s="5"/>
      <c r="PYC165" s="5"/>
      <c r="PYD165" s="5"/>
      <c r="PYE165" s="5"/>
      <c r="PYF165" s="5"/>
      <c r="PYG165" s="5"/>
      <c r="PYH165" s="5"/>
      <c r="PYI165" s="5"/>
      <c r="PYJ165" s="5"/>
      <c r="PYK165" s="5"/>
      <c r="PYL165" s="5"/>
      <c r="PYM165" s="5"/>
      <c r="PYN165" s="5"/>
      <c r="PYO165" s="5"/>
      <c r="PYP165" s="5"/>
      <c r="PYQ165" s="5"/>
      <c r="PYR165" s="5"/>
      <c r="PYS165" s="5"/>
      <c r="PYT165" s="5"/>
      <c r="PYU165" s="5"/>
      <c r="PYV165" s="5"/>
      <c r="PYW165" s="5"/>
      <c r="PYX165" s="5"/>
      <c r="PYY165" s="5"/>
      <c r="PYZ165" s="5"/>
      <c r="PZA165" s="5"/>
      <c r="PZB165" s="5"/>
      <c r="PZC165" s="5"/>
      <c r="PZD165" s="5"/>
      <c r="PZE165" s="5"/>
      <c r="PZF165" s="5"/>
      <c r="PZG165" s="5"/>
      <c r="PZH165" s="5"/>
      <c r="PZI165" s="5"/>
      <c r="PZJ165" s="5"/>
      <c r="PZK165" s="5"/>
      <c r="PZL165" s="5"/>
      <c r="PZM165" s="5"/>
      <c r="PZN165" s="5"/>
      <c r="PZO165" s="5"/>
      <c r="PZP165" s="5"/>
      <c r="PZQ165" s="5"/>
      <c r="PZR165" s="5"/>
      <c r="PZS165" s="5"/>
      <c r="PZT165" s="5"/>
      <c r="PZU165" s="5"/>
      <c r="PZV165" s="5"/>
      <c r="PZW165" s="5"/>
      <c r="PZX165" s="5"/>
      <c r="PZY165" s="5"/>
      <c r="PZZ165" s="5"/>
      <c r="QAA165" s="5"/>
      <c r="QAB165" s="5"/>
      <c r="QAC165" s="5"/>
      <c r="QAD165" s="5"/>
      <c r="QAE165" s="5"/>
      <c r="QAF165" s="5"/>
      <c r="QAG165" s="5"/>
      <c r="QAH165" s="5"/>
      <c r="QAI165" s="5"/>
      <c r="QAJ165" s="5"/>
      <c r="QAK165" s="5"/>
      <c r="QAL165" s="5"/>
      <c r="QAM165" s="5"/>
      <c r="QAN165" s="5"/>
      <c r="QAO165" s="5"/>
      <c r="QAP165" s="5"/>
      <c r="QAQ165" s="5"/>
      <c r="QAR165" s="5"/>
      <c r="QAS165" s="5"/>
      <c r="QAT165" s="5"/>
      <c r="QAU165" s="5"/>
      <c r="QAV165" s="5"/>
      <c r="QAW165" s="5"/>
      <c r="QAX165" s="5"/>
      <c r="QAY165" s="5"/>
      <c r="QAZ165" s="5"/>
      <c r="QBA165" s="5"/>
      <c r="QBB165" s="5"/>
      <c r="QBC165" s="5"/>
      <c r="QBD165" s="5"/>
      <c r="QBE165" s="5"/>
      <c r="QBF165" s="5"/>
      <c r="QBG165" s="5"/>
      <c r="QBH165" s="5"/>
      <c r="QBI165" s="5"/>
      <c r="QBJ165" s="5"/>
      <c r="QBK165" s="5"/>
      <c r="QBL165" s="5"/>
      <c r="QBM165" s="5"/>
      <c r="QBN165" s="5"/>
      <c r="QBO165" s="5"/>
      <c r="QBP165" s="5"/>
      <c r="QBQ165" s="5"/>
      <c r="QBR165" s="5"/>
      <c r="QBS165" s="5"/>
      <c r="QBT165" s="5"/>
      <c r="QBU165" s="5"/>
      <c r="QBV165" s="5"/>
      <c r="QBW165" s="5"/>
      <c r="QBX165" s="5"/>
      <c r="QBY165" s="5"/>
      <c r="QBZ165" s="5"/>
      <c r="QCA165" s="5"/>
      <c r="QCB165" s="5"/>
      <c r="QCC165" s="5"/>
      <c r="QCD165" s="5"/>
      <c r="QCE165" s="5"/>
      <c r="QCF165" s="5"/>
      <c r="QCG165" s="5"/>
      <c r="QCH165" s="5"/>
      <c r="QCI165" s="5"/>
      <c r="QCJ165" s="5"/>
      <c r="QCK165" s="5"/>
      <c r="QCL165" s="5"/>
      <c r="QCM165" s="5"/>
      <c r="QCN165" s="5"/>
      <c r="QCO165" s="5"/>
      <c r="QCP165" s="5"/>
      <c r="QCQ165" s="5"/>
      <c r="QCR165" s="5"/>
      <c r="QCS165" s="5"/>
      <c r="QCT165" s="5"/>
      <c r="QCU165" s="5"/>
      <c r="QCV165" s="5"/>
      <c r="QCW165" s="5"/>
      <c r="QCX165" s="5"/>
      <c r="QCY165" s="5"/>
      <c r="QCZ165" s="5"/>
      <c r="QDA165" s="5"/>
      <c r="QDB165" s="5"/>
      <c r="QDC165" s="5"/>
      <c r="QDD165" s="5"/>
      <c r="QDE165" s="5"/>
      <c r="QDF165" s="5"/>
      <c r="QDG165" s="5"/>
      <c r="QDH165" s="5"/>
      <c r="QDI165" s="5"/>
      <c r="QDJ165" s="5"/>
      <c r="QDK165" s="5"/>
      <c r="QDL165" s="5"/>
      <c r="QDM165" s="5"/>
      <c r="QDN165" s="5"/>
      <c r="QDO165" s="5"/>
      <c r="QDP165" s="5"/>
      <c r="QDQ165" s="5"/>
      <c r="QDR165" s="5"/>
      <c r="QDS165" s="5"/>
      <c r="QDT165" s="5"/>
      <c r="QDU165" s="5"/>
      <c r="QDV165" s="5"/>
      <c r="QDW165" s="5"/>
      <c r="QDX165" s="5"/>
      <c r="QDY165" s="5"/>
      <c r="QDZ165" s="5"/>
      <c r="QEA165" s="5"/>
      <c r="QEB165" s="5"/>
      <c r="QEC165" s="5"/>
      <c r="QED165" s="5"/>
      <c r="QEE165" s="5"/>
      <c r="QEF165" s="5"/>
      <c r="QEG165" s="5"/>
      <c r="QEH165" s="5"/>
      <c r="QEI165" s="5"/>
      <c r="QEJ165" s="5"/>
      <c r="QEK165" s="5"/>
      <c r="QEL165" s="5"/>
      <c r="QEM165" s="5"/>
      <c r="QEN165" s="5"/>
      <c r="QEO165" s="5"/>
      <c r="QEP165" s="5"/>
      <c r="QEQ165" s="5"/>
      <c r="QER165" s="5"/>
      <c r="QES165" s="5"/>
      <c r="QET165" s="5"/>
      <c r="QEU165" s="5"/>
      <c r="QEV165" s="5"/>
      <c r="QEW165" s="5"/>
      <c r="QEX165" s="5"/>
      <c r="QEY165" s="5"/>
      <c r="QEZ165" s="5"/>
      <c r="QFA165" s="5"/>
      <c r="QFB165" s="5"/>
      <c r="QFC165" s="5"/>
      <c r="QFD165" s="5"/>
      <c r="QFE165" s="5"/>
      <c r="QFF165" s="5"/>
      <c r="QFG165" s="5"/>
      <c r="QFH165" s="5"/>
      <c r="QFI165" s="5"/>
      <c r="QFJ165" s="5"/>
      <c r="QFK165" s="5"/>
      <c r="QFL165" s="5"/>
      <c r="QFM165" s="5"/>
      <c r="QFN165" s="5"/>
      <c r="QFO165" s="5"/>
      <c r="QFP165" s="5"/>
      <c r="QFQ165" s="5"/>
      <c r="QFR165" s="5"/>
      <c r="QFS165" s="5"/>
      <c r="QFT165" s="5"/>
      <c r="QFU165" s="5"/>
      <c r="QFV165" s="5"/>
      <c r="QFW165" s="5"/>
      <c r="QFX165" s="5"/>
      <c r="QFY165" s="5"/>
      <c r="QFZ165" s="5"/>
      <c r="QGA165" s="5"/>
      <c r="QGB165" s="5"/>
      <c r="QGC165" s="5"/>
      <c r="QGD165" s="5"/>
      <c r="QGE165" s="5"/>
      <c r="QGF165" s="5"/>
      <c r="QGG165" s="5"/>
      <c r="QGH165" s="5"/>
      <c r="QGI165" s="5"/>
      <c r="QGJ165" s="5"/>
      <c r="QGK165" s="5"/>
      <c r="QGL165" s="5"/>
      <c r="QGM165" s="5"/>
      <c r="QGN165" s="5"/>
      <c r="QGO165" s="5"/>
      <c r="QGP165" s="5"/>
      <c r="QGQ165" s="5"/>
      <c r="QGR165" s="5"/>
      <c r="QGS165" s="5"/>
      <c r="QGT165" s="5"/>
      <c r="QGU165" s="5"/>
      <c r="QGV165" s="5"/>
      <c r="QGW165" s="5"/>
      <c r="QGX165" s="5"/>
      <c r="QGY165" s="5"/>
      <c r="QGZ165" s="5"/>
      <c r="QHA165" s="5"/>
      <c r="QHB165" s="5"/>
      <c r="QHC165" s="5"/>
      <c r="QHD165" s="5"/>
      <c r="QHE165" s="5"/>
      <c r="QHF165" s="5"/>
      <c r="QHG165" s="5"/>
      <c r="QHH165" s="5"/>
      <c r="QHI165" s="5"/>
      <c r="QHJ165" s="5"/>
      <c r="QHK165" s="5"/>
      <c r="QHL165" s="5"/>
      <c r="QHM165" s="5"/>
      <c r="QHN165" s="5"/>
      <c r="QHO165" s="5"/>
      <c r="QHP165" s="5"/>
      <c r="QHQ165" s="5"/>
      <c r="QHR165" s="5"/>
      <c r="QHS165" s="5"/>
      <c r="QHT165" s="5"/>
      <c r="QHU165" s="5"/>
      <c r="QHV165" s="5"/>
      <c r="QHW165" s="5"/>
      <c r="QHX165" s="5"/>
      <c r="QHY165" s="5"/>
      <c r="QHZ165" s="5"/>
      <c r="QIA165" s="5"/>
      <c r="QIB165" s="5"/>
      <c r="QIC165" s="5"/>
      <c r="QID165" s="5"/>
      <c r="QIE165" s="5"/>
      <c r="QIF165" s="5"/>
      <c r="QIG165" s="5"/>
      <c r="QIH165" s="5"/>
      <c r="QII165" s="5"/>
      <c r="QIJ165" s="5"/>
      <c r="QIK165" s="5"/>
      <c r="QIL165" s="5"/>
      <c r="QIM165" s="5"/>
      <c r="QIN165" s="5"/>
      <c r="QIO165" s="5"/>
      <c r="QIP165" s="5"/>
      <c r="QIQ165" s="5"/>
      <c r="QIR165" s="5"/>
      <c r="QIS165" s="5"/>
      <c r="QIT165" s="5"/>
      <c r="QIU165" s="5"/>
      <c r="QIV165" s="5"/>
      <c r="QIW165" s="5"/>
      <c r="QIX165" s="5"/>
      <c r="QIY165" s="5"/>
      <c r="QIZ165" s="5"/>
      <c r="QJA165" s="5"/>
      <c r="QJB165" s="5"/>
      <c r="QJC165" s="5"/>
      <c r="QJD165" s="5"/>
      <c r="QJE165" s="5"/>
      <c r="QJF165" s="5"/>
      <c r="QJG165" s="5"/>
      <c r="QJH165" s="5"/>
      <c r="QJI165" s="5"/>
      <c r="QJJ165" s="5"/>
      <c r="QJK165" s="5"/>
      <c r="QJL165" s="5"/>
      <c r="QJM165" s="5"/>
      <c r="QJN165" s="5"/>
      <c r="QJO165" s="5"/>
      <c r="QJP165" s="5"/>
      <c r="QJQ165" s="5"/>
      <c r="QJR165" s="5"/>
      <c r="QJS165" s="5"/>
      <c r="QJT165" s="5"/>
      <c r="QJU165" s="5"/>
      <c r="QJV165" s="5"/>
      <c r="QJW165" s="5"/>
      <c r="QJX165" s="5"/>
      <c r="QJY165" s="5"/>
      <c r="QJZ165" s="5"/>
      <c r="QKA165" s="5"/>
      <c r="QKB165" s="5"/>
      <c r="QKC165" s="5"/>
      <c r="QKD165" s="5"/>
      <c r="QKE165" s="5"/>
      <c r="QKF165" s="5"/>
      <c r="QKG165" s="5"/>
      <c r="QKH165" s="5"/>
      <c r="QKI165" s="5"/>
      <c r="QKJ165" s="5"/>
      <c r="QKK165" s="5"/>
      <c r="QKL165" s="5"/>
      <c r="QKM165" s="5"/>
      <c r="QKN165" s="5"/>
      <c r="QKO165" s="5"/>
      <c r="QKP165" s="5"/>
      <c r="QKQ165" s="5"/>
      <c r="QKR165" s="5"/>
      <c r="QKS165" s="5"/>
      <c r="QKT165" s="5"/>
      <c r="QKU165" s="5"/>
      <c r="QKV165" s="5"/>
      <c r="QKW165" s="5"/>
      <c r="QKX165" s="5"/>
      <c r="QKY165" s="5"/>
      <c r="QKZ165" s="5"/>
      <c r="QLA165" s="5"/>
      <c r="QLB165" s="5"/>
      <c r="QLC165" s="5"/>
      <c r="QLD165" s="5"/>
      <c r="QLE165" s="5"/>
      <c r="QLF165" s="5"/>
      <c r="QLG165" s="5"/>
      <c r="QLH165" s="5"/>
      <c r="QLI165" s="5"/>
      <c r="QLJ165" s="5"/>
      <c r="QLK165" s="5"/>
      <c r="QLL165" s="5"/>
      <c r="QLM165" s="5"/>
      <c r="QLN165" s="5"/>
      <c r="QLO165" s="5"/>
      <c r="QLP165" s="5"/>
      <c r="QLQ165" s="5"/>
      <c r="QLR165" s="5"/>
      <c r="QLS165" s="5"/>
      <c r="QLT165" s="5"/>
      <c r="QLU165" s="5"/>
      <c r="QLV165" s="5"/>
      <c r="QLW165" s="5"/>
      <c r="QLX165" s="5"/>
      <c r="QLY165" s="5"/>
      <c r="QLZ165" s="5"/>
      <c r="QMA165" s="5"/>
      <c r="QMB165" s="5"/>
      <c r="QMC165" s="5"/>
      <c r="QMD165" s="5"/>
      <c r="QME165" s="5"/>
      <c r="QMF165" s="5"/>
      <c r="QMG165" s="5"/>
      <c r="QMH165" s="5"/>
      <c r="QMI165" s="5"/>
      <c r="QMJ165" s="5"/>
      <c r="QMK165" s="5"/>
      <c r="QML165" s="5"/>
      <c r="QMM165" s="5"/>
      <c r="QMN165" s="5"/>
      <c r="QMO165" s="5"/>
      <c r="QMP165" s="5"/>
      <c r="QMQ165" s="5"/>
      <c r="QMR165" s="5"/>
      <c r="QMS165" s="5"/>
      <c r="QMT165" s="5"/>
      <c r="QMU165" s="5"/>
      <c r="QMV165" s="5"/>
      <c r="QMW165" s="5"/>
      <c r="QMX165" s="5"/>
      <c r="QMY165" s="5"/>
      <c r="QMZ165" s="5"/>
      <c r="QNA165" s="5"/>
      <c r="QNB165" s="5"/>
      <c r="QNC165" s="5"/>
      <c r="QND165" s="5"/>
      <c r="QNE165" s="5"/>
      <c r="QNF165" s="5"/>
      <c r="QNG165" s="5"/>
      <c r="QNH165" s="5"/>
      <c r="QNI165" s="5"/>
      <c r="QNJ165" s="5"/>
      <c r="QNK165" s="5"/>
      <c r="QNL165" s="5"/>
      <c r="QNM165" s="5"/>
      <c r="QNN165" s="5"/>
      <c r="QNO165" s="5"/>
      <c r="QNP165" s="5"/>
      <c r="QNQ165" s="5"/>
      <c r="QNR165" s="5"/>
      <c r="QNS165" s="5"/>
      <c r="QNT165" s="5"/>
      <c r="QNU165" s="5"/>
      <c r="QNV165" s="5"/>
      <c r="QNW165" s="5"/>
      <c r="QNX165" s="5"/>
      <c r="QNY165" s="5"/>
      <c r="QNZ165" s="5"/>
      <c r="QOA165" s="5"/>
      <c r="QOB165" s="5"/>
      <c r="QOC165" s="5"/>
      <c r="QOD165" s="5"/>
      <c r="QOE165" s="5"/>
      <c r="QOF165" s="5"/>
      <c r="QOG165" s="5"/>
      <c r="QOH165" s="5"/>
      <c r="QOI165" s="5"/>
      <c r="QOJ165" s="5"/>
      <c r="QOK165" s="5"/>
      <c r="QOL165" s="5"/>
      <c r="QOM165" s="5"/>
      <c r="QON165" s="5"/>
      <c r="QOO165" s="5"/>
      <c r="QOP165" s="5"/>
      <c r="QOQ165" s="5"/>
      <c r="QOR165" s="5"/>
      <c r="QOS165" s="5"/>
      <c r="QOT165" s="5"/>
      <c r="QOU165" s="5"/>
      <c r="QOV165" s="5"/>
      <c r="QOW165" s="5"/>
      <c r="QOX165" s="5"/>
      <c r="QOY165" s="5"/>
      <c r="QOZ165" s="5"/>
      <c r="QPA165" s="5"/>
      <c r="QPB165" s="5"/>
      <c r="QPC165" s="5"/>
      <c r="QPD165" s="5"/>
      <c r="QPE165" s="5"/>
      <c r="QPF165" s="5"/>
      <c r="QPG165" s="5"/>
      <c r="QPH165" s="5"/>
      <c r="QPI165" s="5"/>
      <c r="QPJ165" s="5"/>
      <c r="QPK165" s="5"/>
      <c r="QPL165" s="5"/>
      <c r="QPM165" s="5"/>
      <c r="QPN165" s="5"/>
      <c r="QPO165" s="5"/>
      <c r="QPP165" s="5"/>
      <c r="QPQ165" s="5"/>
      <c r="QPR165" s="5"/>
      <c r="QPS165" s="5"/>
      <c r="QPT165" s="5"/>
      <c r="QPU165" s="5"/>
      <c r="QPV165" s="5"/>
      <c r="QPW165" s="5"/>
      <c r="QPX165" s="5"/>
      <c r="QPY165" s="5"/>
      <c r="QPZ165" s="5"/>
      <c r="QQA165" s="5"/>
      <c r="QQB165" s="5"/>
      <c r="QQC165" s="5"/>
      <c r="QQD165" s="5"/>
      <c r="QQE165" s="5"/>
      <c r="QQF165" s="5"/>
      <c r="QQG165" s="5"/>
      <c r="QQH165" s="5"/>
      <c r="QQI165" s="5"/>
      <c r="QQJ165" s="5"/>
      <c r="QQK165" s="5"/>
      <c r="QQL165" s="5"/>
      <c r="QQM165" s="5"/>
      <c r="QQN165" s="5"/>
      <c r="QQO165" s="5"/>
      <c r="QQP165" s="5"/>
      <c r="QQQ165" s="5"/>
      <c r="QQR165" s="5"/>
      <c r="QQS165" s="5"/>
      <c r="QQT165" s="5"/>
      <c r="QQU165" s="5"/>
      <c r="QQV165" s="5"/>
      <c r="QQW165" s="5"/>
      <c r="QQX165" s="5"/>
      <c r="QQY165" s="5"/>
      <c r="QQZ165" s="5"/>
      <c r="QRA165" s="5"/>
      <c r="QRB165" s="5"/>
      <c r="QRC165" s="5"/>
      <c r="QRD165" s="5"/>
      <c r="QRE165" s="5"/>
      <c r="QRF165" s="5"/>
      <c r="QRG165" s="5"/>
      <c r="QRH165" s="5"/>
      <c r="QRI165" s="5"/>
      <c r="QRJ165" s="5"/>
      <c r="QRK165" s="5"/>
      <c r="QRL165" s="5"/>
      <c r="QRM165" s="5"/>
      <c r="QRN165" s="5"/>
      <c r="QRO165" s="5"/>
      <c r="QRP165" s="5"/>
      <c r="QRQ165" s="5"/>
      <c r="QRR165" s="5"/>
      <c r="QRS165" s="5"/>
      <c r="QRT165" s="5"/>
      <c r="QRU165" s="5"/>
      <c r="QRV165" s="5"/>
      <c r="QRW165" s="5"/>
      <c r="QRX165" s="5"/>
      <c r="QRY165" s="5"/>
      <c r="QRZ165" s="5"/>
      <c r="QSA165" s="5"/>
      <c r="QSB165" s="5"/>
      <c r="QSC165" s="5"/>
      <c r="QSD165" s="5"/>
      <c r="QSE165" s="5"/>
      <c r="QSF165" s="5"/>
      <c r="QSG165" s="5"/>
      <c r="QSH165" s="5"/>
      <c r="QSI165" s="5"/>
      <c r="QSJ165" s="5"/>
      <c r="QSK165" s="5"/>
      <c r="QSL165" s="5"/>
      <c r="QSM165" s="5"/>
      <c r="QSN165" s="5"/>
      <c r="QSO165" s="5"/>
      <c r="QSP165" s="5"/>
      <c r="QSQ165" s="5"/>
      <c r="QSR165" s="5"/>
      <c r="QSS165" s="5"/>
      <c r="QST165" s="5"/>
      <c r="QSU165" s="5"/>
      <c r="QSV165" s="5"/>
      <c r="QSW165" s="5"/>
      <c r="QSX165" s="5"/>
      <c r="QSY165" s="5"/>
      <c r="QSZ165" s="5"/>
      <c r="QTA165" s="5"/>
      <c r="QTB165" s="5"/>
      <c r="QTC165" s="5"/>
      <c r="QTD165" s="5"/>
      <c r="QTE165" s="5"/>
      <c r="QTF165" s="5"/>
      <c r="QTG165" s="5"/>
      <c r="QTH165" s="5"/>
      <c r="QTI165" s="5"/>
      <c r="QTJ165" s="5"/>
      <c r="QTK165" s="5"/>
      <c r="QTL165" s="5"/>
      <c r="QTM165" s="5"/>
      <c r="QTN165" s="5"/>
      <c r="QTO165" s="5"/>
      <c r="QTP165" s="5"/>
      <c r="QTQ165" s="5"/>
      <c r="QTR165" s="5"/>
      <c r="QTS165" s="5"/>
      <c r="QTT165" s="5"/>
      <c r="QTU165" s="5"/>
      <c r="QTV165" s="5"/>
      <c r="QTW165" s="5"/>
      <c r="QTX165" s="5"/>
      <c r="QTY165" s="5"/>
      <c r="QTZ165" s="5"/>
      <c r="QUA165" s="5"/>
      <c r="QUB165" s="5"/>
      <c r="QUC165" s="5"/>
      <c r="QUD165" s="5"/>
      <c r="QUE165" s="5"/>
      <c r="QUF165" s="5"/>
      <c r="QUG165" s="5"/>
      <c r="QUH165" s="5"/>
      <c r="QUI165" s="5"/>
      <c r="QUJ165" s="5"/>
      <c r="QUK165" s="5"/>
      <c r="QUL165" s="5"/>
      <c r="QUM165" s="5"/>
      <c r="QUN165" s="5"/>
      <c r="QUO165" s="5"/>
      <c r="QUP165" s="5"/>
      <c r="QUQ165" s="5"/>
      <c r="QUR165" s="5"/>
      <c r="QUS165" s="5"/>
      <c r="QUT165" s="5"/>
      <c r="QUU165" s="5"/>
      <c r="QUV165" s="5"/>
      <c r="QUW165" s="5"/>
      <c r="QUX165" s="5"/>
      <c r="QUY165" s="5"/>
      <c r="QUZ165" s="5"/>
      <c r="QVA165" s="5"/>
      <c r="QVB165" s="5"/>
      <c r="QVC165" s="5"/>
      <c r="QVD165" s="5"/>
      <c r="QVE165" s="5"/>
      <c r="QVF165" s="5"/>
      <c r="QVG165" s="5"/>
      <c r="QVH165" s="5"/>
      <c r="QVI165" s="5"/>
      <c r="QVJ165" s="5"/>
      <c r="QVK165" s="5"/>
      <c r="QVL165" s="5"/>
      <c r="QVM165" s="5"/>
      <c r="QVN165" s="5"/>
      <c r="QVO165" s="5"/>
      <c r="QVP165" s="5"/>
      <c r="QVQ165" s="5"/>
      <c r="QVR165" s="5"/>
      <c r="QVS165" s="5"/>
      <c r="QVT165" s="5"/>
      <c r="QVU165" s="5"/>
      <c r="QVV165" s="5"/>
      <c r="QVW165" s="5"/>
      <c r="QVX165" s="5"/>
      <c r="QVY165" s="5"/>
      <c r="QVZ165" s="5"/>
      <c r="QWA165" s="5"/>
      <c r="QWB165" s="5"/>
      <c r="QWC165" s="5"/>
      <c r="QWD165" s="5"/>
      <c r="QWE165" s="5"/>
      <c r="QWF165" s="5"/>
      <c r="QWG165" s="5"/>
      <c r="QWH165" s="5"/>
      <c r="QWI165" s="5"/>
      <c r="QWJ165" s="5"/>
      <c r="QWK165" s="5"/>
      <c r="QWL165" s="5"/>
      <c r="QWM165" s="5"/>
      <c r="QWN165" s="5"/>
      <c r="QWO165" s="5"/>
      <c r="QWP165" s="5"/>
      <c r="QWQ165" s="5"/>
      <c r="QWR165" s="5"/>
      <c r="QWS165" s="5"/>
      <c r="QWT165" s="5"/>
      <c r="QWU165" s="5"/>
      <c r="QWV165" s="5"/>
      <c r="QWW165" s="5"/>
      <c r="QWX165" s="5"/>
      <c r="QWY165" s="5"/>
      <c r="QWZ165" s="5"/>
      <c r="QXA165" s="5"/>
      <c r="QXB165" s="5"/>
      <c r="QXC165" s="5"/>
      <c r="QXD165" s="5"/>
      <c r="QXE165" s="5"/>
      <c r="QXF165" s="5"/>
      <c r="QXG165" s="5"/>
      <c r="QXH165" s="5"/>
      <c r="QXI165" s="5"/>
      <c r="QXJ165" s="5"/>
      <c r="QXK165" s="5"/>
      <c r="QXL165" s="5"/>
      <c r="QXM165" s="5"/>
      <c r="QXN165" s="5"/>
      <c r="QXO165" s="5"/>
      <c r="QXP165" s="5"/>
      <c r="QXQ165" s="5"/>
      <c r="QXR165" s="5"/>
      <c r="QXS165" s="5"/>
      <c r="QXT165" s="5"/>
      <c r="QXU165" s="5"/>
      <c r="QXV165" s="5"/>
      <c r="QXW165" s="5"/>
      <c r="QXX165" s="5"/>
      <c r="QXY165" s="5"/>
      <c r="QXZ165" s="5"/>
      <c r="QYA165" s="5"/>
      <c r="QYB165" s="5"/>
      <c r="QYC165" s="5"/>
      <c r="QYD165" s="5"/>
      <c r="QYE165" s="5"/>
      <c r="QYF165" s="5"/>
      <c r="QYG165" s="5"/>
      <c r="QYH165" s="5"/>
      <c r="QYI165" s="5"/>
      <c r="QYJ165" s="5"/>
      <c r="QYK165" s="5"/>
      <c r="QYL165" s="5"/>
      <c r="QYM165" s="5"/>
      <c r="QYN165" s="5"/>
      <c r="QYO165" s="5"/>
      <c r="QYP165" s="5"/>
      <c r="QYQ165" s="5"/>
      <c r="QYR165" s="5"/>
      <c r="QYS165" s="5"/>
      <c r="QYT165" s="5"/>
      <c r="QYU165" s="5"/>
      <c r="QYV165" s="5"/>
      <c r="QYW165" s="5"/>
      <c r="QYX165" s="5"/>
      <c r="QYY165" s="5"/>
      <c r="QYZ165" s="5"/>
      <c r="QZA165" s="5"/>
      <c r="QZB165" s="5"/>
      <c r="QZC165" s="5"/>
      <c r="QZD165" s="5"/>
      <c r="QZE165" s="5"/>
      <c r="QZF165" s="5"/>
      <c r="QZG165" s="5"/>
      <c r="QZH165" s="5"/>
      <c r="QZI165" s="5"/>
      <c r="QZJ165" s="5"/>
      <c r="QZK165" s="5"/>
      <c r="QZL165" s="5"/>
      <c r="QZM165" s="5"/>
      <c r="QZN165" s="5"/>
      <c r="QZO165" s="5"/>
      <c r="QZP165" s="5"/>
      <c r="QZQ165" s="5"/>
      <c r="QZR165" s="5"/>
      <c r="QZS165" s="5"/>
      <c r="QZT165" s="5"/>
      <c r="QZU165" s="5"/>
      <c r="QZV165" s="5"/>
      <c r="QZW165" s="5"/>
      <c r="QZX165" s="5"/>
      <c r="QZY165" s="5"/>
      <c r="QZZ165" s="5"/>
      <c r="RAA165" s="5"/>
      <c r="RAB165" s="5"/>
      <c r="RAC165" s="5"/>
      <c r="RAD165" s="5"/>
      <c r="RAE165" s="5"/>
      <c r="RAF165" s="5"/>
      <c r="RAG165" s="5"/>
      <c r="RAH165" s="5"/>
      <c r="RAI165" s="5"/>
      <c r="RAJ165" s="5"/>
      <c r="RAK165" s="5"/>
      <c r="RAL165" s="5"/>
      <c r="RAM165" s="5"/>
      <c r="RAN165" s="5"/>
      <c r="RAO165" s="5"/>
      <c r="RAP165" s="5"/>
      <c r="RAQ165" s="5"/>
      <c r="RAR165" s="5"/>
      <c r="RAS165" s="5"/>
      <c r="RAT165" s="5"/>
      <c r="RAU165" s="5"/>
      <c r="RAV165" s="5"/>
      <c r="RAW165" s="5"/>
      <c r="RAX165" s="5"/>
      <c r="RAY165" s="5"/>
      <c r="RAZ165" s="5"/>
      <c r="RBA165" s="5"/>
      <c r="RBB165" s="5"/>
      <c r="RBC165" s="5"/>
      <c r="RBD165" s="5"/>
      <c r="RBE165" s="5"/>
      <c r="RBF165" s="5"/>
      <c r="RBG165" s="5"/>
      <c r="RBH165" s="5"/>
      <c r="RBI165" s="5"/>
      <c r="RBJ165" s="5"/>
      <c r="RBK165" s="5"/>
      <c r="RBL165" s="5"/>
      <c r="RBM165" s="5"/>
      <c r="RBN165" s="5"/>
      <c r="RBO165" s="5"/>
      <c r="RBP165" s="5"/>
      <c r="RBQ165" s="5"/>
      <c r="RBR165" s="5"/>
      <c r="RBS165" s="5"/>
      <c r="RBT165" s="5"/>
      <c r="RBU165" s="5"/>
      <c r="RBV165" s="5"/>
      <c r="RBW165" s="5"/>
      <c r="RBX165" s="5"/>
      <c r="RBY165" s="5"/>
      <c r="RBZ165" s="5"/>
      <c r="RCA165" s="5"/>
      <c r="RCB165" s="5"/>
      <c r="RCC165" s="5"/>
      <c r="RCD165" s="5"/>
      <c r="RCE165" s="5"/>
      <c r="RCF165" s="5"/>
      <c r="RCG165" s="5"/>
      <c r="RCH165" s="5"/>
      <c r="RCI165" s="5"/>
      <c r="RCJ165" s="5"/>
      <c r="RCK165" s="5"/>
      <c r="RCL165" s="5"/>
      <c r="RCM165" s="5"/>
      <c r="RCN165" s="5"/>
      <c r="RCO165" s="5"/>
      <c r="RCP165" s="5"/>
      <c r="RCQ165" s="5"/>
      <c r="RCR165" s="5"/>
      <c r="RCS165" s="5"/>
      <c r="RCT165" s="5"/>
      <c r="RCU165" s="5"/>
      <c r="RCV165" s="5"/>
      <c r="RCW165" s="5"/>
      <c r="RCX165" s="5"/>
      <c r="RCY165" s="5"/>
      <c r="RCZ165" s="5"/>
      <c r="RDA165" s="5"/>
      <c r="RDB165" s="5"/>
      <c r="RDC165" s="5"/>
      <c r="RDD165" s="5"/>
      <c r="RDE165" s="5"/>
      <c r="RDF165" s="5"/>
      <c r="RDG165" s="5"/>
      <c r="RDH165" s="5"/>
      <c r="RDI165" s="5"/>
      <c r="RDJ165" s="5"/>
      <c r="RDK165" s="5"/>
      <c r="RDL165" s="5"/>
      <c r="RDM165" s="5"/>
      <c r="RDN165" s="5"/>
      <c r="RDO165" s="5"/>
      <c r="RDP165" s="5"/>
      <c r="RDQ165" s="5"/>
      <c r="RDR165" s="5"/>
      <c r="RDS165" s="5"/>
      <c r="RDT165" s="5"/>
      <c r="RDU165" s="5"/>
      <c r="RDV165" s="5"/>
      <c r="RDW165" s="5"/>
      <c r="RDX165" s="5"/>
      <c r="RDY165" s="5"/>
      <c r="RDZ165" s="5"/>
      <c r="REA165" s="5"/>
      <c r="REB165" s="5"/>
      <c r="REC165" s="5"/>
      <c r="RED165" s="5"/>
      <c r="REE165" s="5"/>
      <c r="REF165" s="5"/>
      <c r="REG165" s="5"/>
      <c r="REH165" s="5"/>
      <c r="REI165" s="5"/>
      <c r="REJ165" s="5"/>
      <c r="REK165" s="5"/>
      <c r="REL165" s="5"/>
      <c r="REM165" s="5"/>
      <c r="REN165" s="5"/>
      <c r="REO165" s="5"/>
      <c r="REP165" s="5"/>
      <c r="REQ165" s="5"/>
      <c r="RER165" s="5"/>
      <c r="RES165" s="5"/>
      <c r="RET165" s="5"/>
      <c r="REU165" s="5"/>
      <c r="REV165" s="5"/>
      <c r="REW165" s="5"/>
      <c r="REX165" s="5"/>
      <c r="REY165" s="5"/>
      <c r="REZ165" s="5"/>
      <c r="RFA165" s="5"/>
      <c r="RFB165" s="5"/>
      <c r="RFC165" s="5"/>
      <c r="RFD165" s="5"/>
      <c r="RFE165" s="5"/>
      <c r="RFF165" s="5"/>
      <c r="RFG165" s="5"/>
      <c r="RFH165" s="5"/>
      <c r="RFI165" s="5"/>
      <c r="RFJ165" s="5"/>
      <c r="RFK165" s="5"/>
      <c r="RFL165" s="5"/>
      <c r="RFM165" s="5"/>
      <c r="RFN165" s="5"/>
      <c r="RFO165" s="5"/>
      <c r="RFP165" s="5"/>
      <c r="RFQ165" s="5"/>
      <c r="RFR165" s="5"/>
      <c r="RFS165" s="5"/>
      <c r="RFT165" s="5"/>
      <c r="RFU165" s="5"/>
      <c r="RFV165" s="5"/>
      <c r="RFW165" s="5"/>
      <c r="RFX165" s="5"/>
      <c r="RFY165" s="5"/>
      <c r="RFZ165" s="5"/>
      <c r="RGA165" s="5"/>
      <c r="RGB165" s="5"/>
      <c r="RGC165" s="5"/>
      <c r="RGD165" s="5"/>
      <c r="RGE165" s="5"/>
      <c r="RGF165" s="5"/>
      <c r="RGG165" s="5"/>
      <c r="RGH165" s="5"/>
      <c r="RGI165" s="5"/>
      <c r="RGJ165" s="5"/>
      <c r="RGK165" s="5"/>
      <c r="RGL165" s="5"/>
      <c r="RGM165" s="5"/>
      <c r="RGN165" s="5"/>
      <c r="RGO165" s="5"/>
      <c r="RGP165" s="5"/>
      <c r="RGQ165" s="5"/>
      <c r="RGR165" s="5"/>
      <c r="RGS165" s="5"/>
      <c r="RGT165" s="5"/>
      <c r="RGU165" s="5"/>
      <c r="RGV165" s="5"/>
      <c r="RGW165" s="5"/>
      <c r="RGX165" s="5"/>
      <c r="RGY165" s="5"/>
      <c r="RGZ165" s="5"/>
      <c r="RHA165" s="5"/>
      <c r="RHB165" s="5"/>
      <c r="RHC165" s="5"/>
      <c r="RHD165" s="5"/>
      <c r="RHE165" s="5"/>
      <c r="RHF165" s="5"/>
      <c r="RHG165" s="5"/>
      <c r="RHH165" s="5"/>
      <c r="RHI165" s="5"/>
      <c r="RHJ165" s="5"/>
      <c r="RHK165" s="5"/>
      <c r="RHL165" s="5"/>
      <c r="RHM165" s="5"/>
      <c r="RHN165" s="5"/>
      <c r="RHO165" s="5"/>
      <c r="RHP165" s="5"/>
      <c r="RHQ165" s="5"/>
      <c r="RHR165" s="5"/>
      <c r="RHS165" s="5"/>
      <c r="RHT165" s="5"/>
      <c r="RHU165" s="5"/>
      <c r="RHV165" s="5"/>
      <c r="RHW165" s="5"/>
      <c r="RHX165" s="5"/>
      <c r="RHY165" s="5"/>
      <c r="RHZ165" s="5"/>
      <c r="RIA165" s="5"/>
      <c r="RIB165" s="5"/>
      <c r="RIC165" s="5"/>
      <c r="RID165" s="5"/>
      <c r="RIE165" s="5"/>
      <c r="RIF165" s="5"/>
      <c r="RIG165" s="5"/>
      <c r="RIH165" s="5"/>
      <c r="RII165" s="5"/>
      <c r="RIJ165" s="5"/>
      <c r="RIK165" s="5"/>
      <c r="RIL165" s="5"/>
      <c r="RIM165" s="5"/>
      <c r="RIN165" s="5"/>
      <c r="RIO165" s="5"/>
      <c r="RIP165" s="5"/>
      <c r="RIQ165" s="5"/>
      <c r="RIR165" s="5"/>
      <c r="RIS165" s="5"/>
      <c r="RIT165" s="5"/>
      <c r="RIU165" s="5"/>
      <c r="RIV165" s="5"/>
      <c r="RIW165" s="5"/>
      <c r="RIX165" s="5"/>
      <c r="RIY165" s="5"/>
      <c r="RIZ165" s="5"/>
      <c r="RJA165" s="5"/>
      <c r="RJB165" s="5"/>
      <c r="RJC165" s="5"/>
      <c r="RJD165" s="5"/>
      <c r="RJE165" s="5"/>
      <c r="RJF165" s="5"/>
      <c r="RJG165" s="5"/>
      <c r="RJH165" s="5"/>
      <c r="RJI165" s="5"/>
      <c r="RJJ165" s="5"/>
      <c r="RJK165" s="5"/>
      <c r="RJL165" s="5"/>
      <c r="RJM165" s="5"/>
      <c r="RJN165" s="5"/>
      <c r="RJO165" s="5"/>
      <c r="RJP165" s="5"/>
      <c r="RJQ165" s="5"/>
      <c r="RJR165" s="5"/>
      <c r="RJS165" s="5"/>
      <c r="RJT165" s="5"/>
      <c r="RJU165" s="5"/>
      <c r="RJV165" s="5"/>
      <c r="RJW165" s="5"/>
      <c r="RJX165" s="5"/>
      <c r="RJY165" s="5"/>
      <c r="RJZ165" s="5"/>
      <c r="RKA165" s="5"/>
      <c r="RKB165" s="5"/>
      <c r="RKC165" s="5"/>
      <c r="RKD165" s="5"/>
      <c r="RKE165" s="5"/>
      <c r="RKF165" s="5"/>
      <c r="RKG165" s="5"/>
      <c r="RKH165" s="5"/>
      <c r="RKI165" s="5"/>
      <c r="RKJ165" s="5"/>
      <c r="RKK165" s="5"/>
      <c r="RKL165" s="5"/>
      <c r="RKM165" s="5"/>
      <c r="RKN165" s="5"/>
      <c r="RKO165" s="5"/>
      <c r="RKP165" s="5"/>
      <c r="RKQ165" s="5"/>
      <c r="RKR165" s="5"/>
      <c r="RKS165" s="5"/>
      <c r="RKT165" s="5"/>
      <c r="RKU165" s="5"/>
      <c r="RKV165" s="5"/>
      <c r="RKW165" s="5"/>
      <c r="RKX165" s="5"/>
      <c r="RKY165" s="5"/>
      <c r="RKZ165" s="5"/>
      <c r="RLA165" s="5"/>
      <c r="RLB165" s="5"/>
      <c r="RLC165" s="5"/>
      <c r="RLD165" s="5"/>
      <c r="RLE165" s="5"/>
      <c r="RLF165" s="5"/>
      <c r="RLG165" s="5"/>
      <c r="RLH165" s="5"/>
      <c r="RLI165" s="5"/>
      <c r="RLJ165" s="5"/>
      <c r="RLK165" s="5"/>
      <c r="RLL165" s="5"/>
      <c r="RLM165" s="5"/>
      <c r="RLN165" s="5"/>
      <c r="RLO165" s="5"/>
      <c r="RLP165" s="5"/>
      <c r="RLQ165" s="5"/>
      <c r="RLR165" s="5"/>
      <c r="RLS165" s="5"/>
      <c r="RLT165" s="5"/>
      <c r="RLU165" s="5"/>
      <c r="RLV165" s="5"/>
      <c r="RLW165" s="5"/>
      <c r="RLX165" s="5"/>
      <c r="RLY165" s="5"/>
      <c r="RLZ165" s="5"/>
      <c r="RMA165" s="5"/>
      <c r="RMB165" s="5"/>
      <c r="RMC165" s="5"/>
      <c r="RMD165" s="5"/>
      <c r="RME165" s="5"/>
      <c r="RMF165" s="5"/>
      <c r="RMG165" s="5"/>
      <c r="RMH165" s="5"/>
      <c r="RMI165" s="5"/>
      <c r="RMJ165" s="5"/>
      <c r="RMK165" s="5"/>
      <c r="RML165" s="5"/>
      <c r="RMM165" s="5"/>
      <c r="RMN165" s="5"/>
      <c r="RMO165" s="5"/>
      <c r="RMP165" s="5"/>
      <c r="RMQ165" s="5"/>
      <c r="RMR165" s="5"/>
      <c r="RMS165" s="5"/>
      <c r="RMT165" s="5"/>
      <c r="RMU165" s="5"/>
      <c r="RMV165" s="5"/>
      <c r="RMW165" s="5"/>
      <c r="RMX165" s="5"/>
      <c r="RMY165" s="5"/>
      <c r="RMZ165" s="5"/>
      <c r="RNA165" s="5"/>
      <c r="RNB165" s="5"/>
      <c r="RNC165" s="5"/>
      <c r="RND165" s="5"/>
      <c r="RNE165" s="5"/>
      <c r="RNF165" s="5"/>
      <c r="RNG165" s="5"/>
      <c r="RNH165" s="5"/>
      <c r="RNI165" s="5"/>
      <c r="RNJ165" s="5"/>
      <c r="RNK165" s="5"/>
      <c r="RNL165" s="5"/>
      <c r="RNM165" s="5"/>
      <c r="RNN165" s="5"/>
      <c r="RNO165" s="5"/>
      <c r="RNP165" s="5"/>
      <c r="RNQ165" s="5"/>
      <c r="RNR165" s="5"/>
      <c r="RNS165" s="5"/>
      <c r="RNT165" s="5"/>
      <c r="RNU165" s="5"/>
      <c r="RNV165" s="5"/>
      <c r="RNW165" s="5"/>
      <c r="RNX165" s="5"/>
      <c r="RNY165" s="5"/>
      <c r="RNZ165" s="5"/>
      <c r="ROA165" s="5"/>
      <c r="ROB165" s="5"/>
      <c r="ROC165" s="5"/>
      <c r="ROD165" s="5"/>
      <c r="ROE165" s="5"/>
      <c r="ROF165" s="5"/>
      <c r="ROG165" s="5"/>
      <c r="ROH165" s="5"/>
      <c r="ROI165" s="5"/>
      <c r="ROJ165" s="5"/>
      <c r="ROK165" s="5"/>
      <c r="ROL165" s="5"/>
      <c r="ROM165" s="5"/>
      <c r="RON165" s="5"/>
      <c r="ROO165" s="5"/>
      <c r="ROP165" s="5"/>
      <c r="ROQ165" s="5"/>
      <c r="ROR165" s="5"/>
      <c r="ROS165" s="5"/>
      <c r="ROT165" s="5"/>
      <c r="ROU165" s="5"/>
      <c r="ROV165" s="5"/>
      <c r="ROW165" s="5"/>
      <c r="ROX165" s="5"/>
      <c r="ROY165" s="5"/>
      <c r="ROZ165" s="5"/>
      <c r="RPA165" s="5"/>
      <c r="RPB165" s="5"/>
      <c r="RPC165" s="5"/>
      <c r="RPD165" s="5"/>
      <c r="RPE165" s="5"/>
      <c r="RPF165" s="5"/>
      <c r="RPG165" s="5"/>
      <c r="RPH165" s="5"/>
      <c r="RPI165" s="5"/>
      <c r="RPJ165" s="5"/>
      <c r="RPK165" s="5"/>
      <c r="RPL165" s="5"/>
      <c r="RPM165" s="5"/>
      <c r="RPN165" s="5"/>
      <c r="RPO165" s="5"/>
      <c r="RPP165" s="5"/>
      <c r="RPQ165" s="5"/>
      <c r="RPR165" s="5"/>
      <c r="RPS165" s="5"/>
      <c r="RPT165" s="5"/>
      <c r="RPU165" s="5"/>
      <c r="RPV165" s="5"/>
      <c r="RPW165" s="5"/>
      <c r="RPX165" s="5"/>
      <c r="RPY165" s="5"/>
      <c r="RPZ165" s="5"/>
      <c r="RQA165" s="5"/>
      <c r="RQB165" s="5"/>
      <c r="RQC165" s="5"/>
      <c r="RQD165" s="5"/>
      <c r="RQE165" s="5"/>
      <c r="RQF165" s="5"/>
      <c r="RQG165" s="5"/>
      <c r="RQH165" s="5"/>
      <c r="RQI165" s="5"/>
      <c r="RQJ165" s="5"/>
      <c r="RQK165" s="5"/>
      <c r="RQL165" s="5"/>
      <c r="RQM165" s="5"/>
      <c r="RQN165" s="5"/>
      <c r="RQO165" s="5"/>
      <c r="RQP165" s="5"/>
      <c r="RQQ165" s="5"/>
      <c r="RQR165" s="5"/>
      <c r="RQS165" s="5"/>
      <c r="RQT165" s="5"/>
      <c r="RQU165" s="5"/>
      <c r="RQV165" s="5"/>
      <c r="RQW165" s="5"/>
      <c r="RQX165" s="5"/>
      <c r="RQY165" s="5"/>
      <c r="RQZ165" s="5"/>
      <c r="RRA165" s="5"/>
      <c r="RRB165" s="5"/>
      <c r="RRC165" s="5"/>
      <c r="RRD165" s="5"/>
      <c r="RRE165" s="5"/>
      <c r="RRF165" s="5"/>
      <c r="RRG165" s="5"/>
      <c r="RRH165" s="5"/>
      <c r="RRI165" s="5"/>
      <c r="RRJ165" s="5"/>
      <c r="RRK165" s="5"/>
      <c r="RRL165" s="5"/>
      <c r="RRM165" s="5"/>
      <c r="RRN165" s="5"/>
      <c r="RRO165" s="5"/>
      <c r="RRP165" s="5"/>
      <c r="RRQ165" s="5"/>
      <c r="RRR165" s="5"/>
      <c r="RRS165" s="5"/>
      <c r="RRT165" s="5"/>
      <c r="RRU165" s="5"/>
      <c r="RRV165" s="5"/>
      <c r="RRW165" s="5"/>
      <c r="RRX165" s="5"/>
      <c r="RRY165" s="5"/>
      <c r="RRZ165" s="5"/>
      <c r="RSA165" s="5"/>
      <c r="RSB165" s="5"/>
      <c r="RSC165" s="5"/>
      <c r="RSD165" s="5"/>
      <c r="RSE165" s="5"/>
      <c r="RSF165" s="5"/>
      <c r="RSG165" s="5"/>
      <c r="RSH165" s="5"/>
      <c r="RSI165" s="5"/>
      <c r="RSJ165" s="5"/>
      <c r="RSK165" s="5"/>
      <c r="RSL165" s="5"/>
      <c r="RSM165" s="5"/>
      <c r="RSN165" s="5"/>
      <c r="RSO165" s="5"/>
      <c r="RSP165" s="5"/>
      <c r="RSQ165" s="5"/>
      <c r="RSR165" s="5"/>
      <c r="RSS165" s="5"/>
      <c r="RST165" s="5"/>
      <c r="RSU165" s="5"/>
      <c r="RSV165" s="5"/>
      <c r="RSW165" s="5"/>
      <c r="RSX165" s="5"/>
      <c r="RSY165" s="5"/>
      <c r="RSZ165" s="5"/>
      <c r="RTA165" s="5"/>
      <c r="RTB165" s="5"/>
      <c r="RTC165" s="5"/>
      <c r="RTD165" s="5"/>
      <c r="RTE165" s="5"/>
      <c r="RTF165" s="5"/>
      <c r="RTG165" s="5"/>
      <c r="RTH165" s="5"/>
      <c r="RTI165" s="5"/>
      <c r="RTJ165" s="5"/>
      <c r="RTK165" s="5"/>
      <c r="RTL165" s="5"/>
      <c r="RTM165" s="5"/>
      <c r="RTN165" s="5"/>
      <c r="RTO165" s="5"/>
      <c r="RTP165" s="5"/>
      <c r="RTQ165" s="5"/>
      <c r="RTR165" s="5"/>
      <c r="RTS165" s="5"/>
      <c r="RTT165" s="5"/>
      <c r="RTU165" s="5"/>
      <c r="RTV165" s="5"/>
      <c r="RTW165" s="5"/>
      <c r="RTX165" s="5"/>
      <c r="RTY165" s="5"/>
      <c r="RTZ165" s="5"/>
      <c r="RUA165" s="5"/>
      <c r="RUB165" s="5"/>
      <c r="RUC165" s="5"/>
      <c r="RUD165" s="5"/>
      <c r="RUE165" s="5"/>
      <c r="RUF165" s="5"/>
      <c r="RUG165" s="5"/>
      <c r="RUH165" s="5"/>
      <c r="RUI165" s="5"/>
      <c r="RUJ165" s="5"/>
      <c r="RUK165" s="5"/>
      <c r="RUL165" s="5"/>
      <c r="RUM165" s="5"/>
      <c r="RUN165" s="5"/>
      <c r="RUO165" s="5"/>
      <c r="RUP165" s="5"/>
      <c r="RUQ165" s="5"/>
      <c r="RUR165" s="5"/>
      <c r="RUS165" s="5"/>
      <c r="RUT165" s="5"/>
      <c r="RUU165" s="5"/>
      <c r="RUV165" s="5"/>
      <c r="RUW165" s="5"/>
      <c r="RUX165" s="5"/>
      <c r="RUY165" s="5"/>
      <c r="RUZ165" s="5"/>
      <c r="RVA165" s="5"/>
      <c r="RVB165" s="5"/>
      <c r="RVC165" s="5"/>
      <c r="RVD165" s="5"/>
      <c r="RVE165" s="5"/>
      <c r="RVF165" s="5"/>
      <c r="RVG165" s="5"/>
      <c r="RVH165" s="5"/>
      <c r="RVI165" s="5"/>
      <c r="RVJ165" s="5"/>
      <c r="RVK165" s="5"/>
      <c r="RVL165" s="5"/>
      <c r="RVM165" s="5"/>
      <c r="RVN165" s="5"/>
      <c r="RVO165" s="5"/>
      <c r="RVP165" s="5"/>
      <c r="RVQ165" s="5"/>
      <c r="RVR165" s="5"/>
      <c r="RVS165" s="5"/>
      <c r="RVT165" s="5"/>
      <c r="RVU165" s="5"/>
      <c r="RVV165" s="5"/>
      <c r="RVW165" s="5"/>
      <c r="RVX165" s="5"/>
      <c r="RVY165" s="5"/>
      <c r="RVZ165" s="5"/>
      <c r="RWA165" s="5"/>
      <c r="RWB165" s="5"/>
      <c r="RWC165" s="5"/>
      <c r="RWD165" s="5"/>
      <c r="RWE165" s="5"/>
      <c r="RWF165" s="5"/>
      <c r="RWG165" s="5"/>
      <c r="RWH165" s="5"/>
      <c r="RWI165" s="5"/>
      <c r="RWJ165" s="5"/>
      <c r="RWK165" s="5"/>
      <c r="RWL165" s="5"/>
      <c r="RWM165" s="5"/>
      <c r="RWN165" s="5"/>
      <c r="RWO165" s="5"/>
      <c r="RWP165" s="5"/>
      <c r="RWQ165" s="5"/>
      <c r="RWR165" s="5"/>
      <c r="RWS165" s="5"/>
      <c r="RWT165" s="5"/>
      <c r="RWU165" s="5"/>
      <c r="RWV165" s="5"/>
      <c r="RWW165" s="5"/>
      <c r="RWX165" s="5"/>
      <c r="RWY165" s="5"/>
      <c r="RWZ165" s="5"/>
      <c r="RXA165" s="5"/>
      <c r="RXB165" s="5"/>
      <c r="RXC165" s="5"/>
      <c r="RXD165" s="5"/>
      <c r="RXE165" s="5"/>
      <c r="RXF165" s="5"/>
      <c r="RXG165" s="5"/>
      <c r="RXH165" s="5"/>
      <c r="RXI165" s="5"/>
      <c r="RXJ165" s="5"/>
      <c r="RXK165" s="5"/>
      <c r="RXL165" s="5"/>
      <c r="RXM165" s="5"/>
      <c r="RXN165" s="5"/>
      <c r="RXO165" s="5"/>
      <c r="RXP165" s="5"/>
      <c r="RXQ165" s="5"/>
      <c r="RXR165" s="5"/>
      <c r="RXS165" s="5"/>
      <c r="RXT165" s="5"/>
      <c r="RXU165" s="5"/>
      <c r="RXV165" s="5"/>
      <c r="RXW165" s="5"/>
      <c r="RXX165" s="5"/>
      <c r="RXY165" s="5"/>
      <c r="RXZ165" s="5"/>
      <c r="RYA165" s="5"/>
      <c r="RYB165" s="5"/>
      <c r="RYC165" s="5"/>
      <c r="RYD165" s="5"/>
      <c r="RYE165" s="5"/>
      <c r="RYF165" s="5"/>
      <c r="RYG165" s="5"/>
      <c r="RYH165" s="5"/>
      <c r="RYI165" s="5"/>
      <c r="RYJ165" s="5"/>
      <c r="RYK165" s="5"/>
      <c r="RYL165" s="5"/>
      <c r="RYM165" s="5"/>
      <c r="RYN165" s="5"/>
      <c r="RYO165" s="5"/>
      <c r="RYP165" s="5"/>
      <c r="RYQ165" s="5"/>
      <c r="RYR165" s="5"/>
      <c r="RYS165" s="5"/>
      <c r="RYT165" s="5"/>
      <c r="RYU165" s="5"/>
      <c r="RYV165" s="5"/>
      <c r="RYW165" s="5"/>
      <c r="RYX165" s="5"/>
      <c r="RYY165" s="5"/>
      <c r="RYZ165" s="5"/>
      <c r="RZA165" s="5"/>
      <c r="RZB165" s="5"/>
      <c r="RZC165" s="5"/>
      <c r="RZD165" s="5"/>
      <c r="RZE165" s="5"/>
      <c r="RZF165" s="5"/>
      <c r="RZG165" s="5"/>
      <c r="RZH165" s="5"/>
      <c r="RZI165" s="5"/>
      <c r="RZJ165" s="5"/>
      <c r="RZK165" s="5"/>
      <c r="RZL165" s="5"/>
      <c r="RZM165" s="5"/>
      <c r="RZN165" s="5"/>
      <c r="RZO165" s="5"/>
      <c r="RZP165" s="5"/>
      <c r="RZQ165" s="5"/>
      <c r="RZR165" s="5"/>
      <c r="RZS165" s="5"/>
      <c r="RZT165" s="5"/>
      <c r="RZU165" s="5"/>
      <c r="RZV165" s="5"/>
      <c r="RZW165" s="5"/>
      <c r="RZX165" s="5"/>
      <c r="RZY165" s="5"/>
      <c r="RZZ165" s="5"/>
      <c r="SAA165" s="5"/>
      <c r="SAB165" s="5"/>
      <c r="SAC165" s="5"/>
      <c r="SAD165" s="5"/>
      <c r="SAE165" s="5"/>
      <c r="SAF165" s="5"/>
      <c r="SAG165" s="5"/>
      <c r="SAH165" s="5"/>
      <c r="SAI165" s="5"/>
      <c r="SAJ165" s="5"/>
      <c r="SAK165" s="5"/>
      <c r="SAL165" s="5"/>
      <c r="SAM165" s="5"/>
      <c r="SAN165" s="5"/>
      <c r="SAO165" s="5"/>
      <c r="SAP165" s="5"/>
      <c r="SAQ165" s="5"/>
      <c r="SAR165" s="5"/>
      <c r="SAS165" s="5"/>
      <c r="SAT165" s="5"/>
      <c r="SAU165" s="5"/>
      <c r="SAV165" s="5"/>
      <c r="SAW165" s="5"/>
      <c r="SAX165" s="5"/>
      <c r="SAY165" s="5"/>
      <c r="SAZ165" s="5"/>
      <c r="SBA165" s="5"/>
      <c r="SBB165" s="5"/>
      <c r="SBC165" s="5"/>
      <c r="SBD165" s="5"/>
      <c r="SBE165" s="5"/>
      <c r="SBF165" s="5"/>
      <c r="SBG165" s="5"/>
      <c r="SBH165" s="5"/>
      <c r="SBI165" s="5"/>
      <c r="SBJ165" s="5"/>
      <c r="SBK165" s="5"/>
      <c r="SBL165" s="5"/>
      <c r="SBM165" s="5"/>
      <c r="SBN165" s="5"/>
      <c r="SBO165" s="5"/>
      <c r="SBP165" s="5"/>
      <c r="SBQ165" s="5"/>
      <c r="SBR165" s="5"/>
      <c r="SBS165" s="5"/>
      <c r="SBT165" s="5"/>
      <c r="SBU165" s="5"/>
      <c r="SBV165" s="5"/>
      <c r="SBW165" s="5"/>
      <c r="SBX165" s="5"/>
      <c r="SBY165" s="5"/>
      <c r="SBZ165" s="5"/>
      <c r="SCA165" s="5"/>
      <c r="SCB165" s="5"/>
      <c r="SCC165" s="5"/>
      <c r="SCD165" s="5"/>
      <c r="SCE165" s="5"/>
      <c r="SCF165" s="5"/>
      <c r="SCG165" s="5"/>
      <c r="SCH165" s="5"/>
      <c r="SCI165" s="5"/>
      <c r="SCJ165" s="5"/>
      <c r="SCK165" s="5"/>
      <c r="SCL165" s="5"/>
      <c r="SCM165" s="5"/>
      <c r="SCN165" s="5"/>
      <c r="SCO165" s="5"/>
      <c r="SCP165" s="5"/>
      <c r="SCQ165" s="5"/>
      <c r="SCR165" s="5"/>
      <c r="SCS165" s="5"/>
      <c r="SCT165" s="5"/>
      <c r="SCU165" s="5"/>
      <c r="SCV165" s="5"/>
      <c r="SCW165" s="5"/>
      <c r="SCX165" s="5"/>
      <c r="SCY165" s="5"/>
      <c r="SCZ165" s="5"/>
      <c r="SDA165" s="5"/>
      <c r="SDB165" s="5"/>
      <c r="SDC165" s="5"/>
      <c r="SDD165" s="5"/>
      <c r="SDE165" s="5"/>
      <c r="SDF165" s="5"/>
      <c r="SDG165" s="5"/>
      <c r="SDH165" s="5"/>
      <c r="SDI165" s="5"/>
      <c r="SDJ165" s="5"/>
      <c r="SDK165" s="5"/>
      <c r="SDL165" s="5"/>
      <c r="SDM165" s="5"/>
      <c r="SDN165" s="5"/>
      <c r="SDO165" s="5"/>
      <c r="SDP165" s="5"/>
      <c r="SDQ165" s="5"/>
      <c r="SDR165" s="5"/>
      <c r="SDS165" s="5"/>
      <c r="SDT165" s="5"/>
      <c r="SDU165" s="5"/>
      <c r="SDV165" s="5"/>
      <c r="SDW165" s="5"/>
      <c r="SDX165" s="5"/>
      <c r="SDY165" s="5"/>
      <c r="SDZ165" s="5"/>
      <c r="SEA165" s="5"/>
      <c r="SEB165" s="5"/>
      <c r="SEC165" s="5"/>
      <c r="SED165" s="5"/>
      <c r="SEE165" s="5"/>
      <c r="SEF165" s="5"/>
      <c r="SEG165" s="5"/>
      <c r="SEH165" s="5"/>
      <c r="SEI165" s="5"/>
      <c r="SEJ165" s="5"/>
      <c r="SEK165" s="5"/>
      <c r="SEL165" s="5"/>
      <c r="SEM165" s="5"/>
      <c r="SEN165" s="5"/>
      <c r="SEO165" s="5"/>
      <c r="SEP165" s="5"/>
      <c r="SEQ165" s="5"/>
      <c r="SER165" s="5"/>
      <c r="SES165" s="5"/>
      <c r="SET165" s="5"/>
      <c r="SEU165" s="5"/>
      <c r="SEV165" s="5"/>
      <c r="SEW165" s="5"/>
      <c r="SEX165" s="5"/>
      <c r="SEY165" s="5"/>
      <c r="SEZ165" s="5"/>
      <c r="SFA165" s="5"/>
      <c r="SFB165" s="5"/>
      <c r="SFC165" s="5"/>
      <c r="SFD165" s="5"/>
      <c r="SFE165" s="5"/>
      <c r="SFF165" s="5"/>
      <c r="SFG165" s="5"/>
      <c r="SFH165" s="5"/>
      <c r="SFI165" s="5"/>
      <c r="SFJ165" s="5"/>
      <c r="SFK165" s="5"/>
      <c r="SFL165" s="5"/>
      <c r="SFM165" s="5"/>
      <c r="SFN165" s="5"/>
      <c r="SFO165" s="5"/>
      <c r="SFP165" s="5"/>
      <c r="SFQ165" s="5"/>
      <c r="SFR165" s="5"/>
      <c r="SFS165" s="5"/>
      <c r="SFT165" s="5"/>
      <c r="SFU165" s="5"/>
      <c r="SFV165" s="5"/>
      <c r="SFW165" s="5"/>
      <c r="SFX165" s="5"/>
      <c r="SFY165" s="5"/>
      <c r="SFZ165" s="5"/>
      <c r="SGA165" s="5"/>
      <c r="SGB165" s="5"/>
      <c r="SGC165" s="5"/>
      <c r="SGD165" s="5"/>
      <c r="SGE165" s="5"/>
      <c r="SGF165" s="5"/>
      <c r="SGG165" s="5"/>
      <c r="SGH165" s="5"/>
      <c r="SGI165" s="5"/>
      <c r="SGJ165" s="5"/>
      <c r="SGK165" s="5"/>
      <c r="SGL165" s="5"/>
      <c r="SGM165" s="5"/>
      <c r="SGN165" s="5"/>
      <c r="SGO165" s="5"/>
      <c r="SGP165" s="5"/>
      <c r="SGQ165" s="5"/>
      <c r="SGR165" s="5"/>
      <c r="SGS165" s="5"/>
      <c r="SGT165" s="5"/>
      <c r="SGU165" s="5"/>
      <c r="SGV165" s="5"/>
      <c r="SGW165" s="5"/>
      <c r="SGX165" s="5"/>
      <c r="SGY165" s="5"/>
      <c r="SGZ165" s="5"/>
      <c r="SHA165" s="5"/>
      <c r="SHB165" s="5"/>
      <c r="SHC165" s="5"/>
      <c r="SHD165" s="5"/>
      <c r="SHE165" s="5"/>
      <c r="SHF165" s="5"/>
      <c r="SHG165" s="5"/>
      <c r="SHH165" s="5"/>
      <c r="SHI165" s="5"/>
      <c r="SHJ165" s="5"/>
      <c r="SHK165" s="5"/>
      <c r="SHL165" s="5"/>
      <c r="SHM165" s="5"/>
      <c r="SHN165" s="5"/>
      <c r="SHO165" s="5"/>
      <c r="SHP165" s="5"/>
      <c r="SHQ165" s="5"/>
      <c r="SHR165" s="5"/>
      <c r="SHS165" s="5"/>
      <c r="SHT165" s="5"/>
      <c r="SHU165" s="5"/>
      <c r="SHV165" s="5"/>
      <c r="SHW165" s="5"/>
      <c r="SHX165" s="5"/>
      <c r="SHY165" s="5"/>
      <c r="SHZ165" s="5"/>
      <c r="SIA165" s="5"/>
      <c r="SIB165" s="5"/>
      <c r="SIC165" s="5"/>
      <c r="SID165" s="5"/>
      <c r="SIE165" s="5"/>
      <c r="SIF165" s="5"/>
      <c r="SIG165" s="5"/>
      <c r="SIH165" s="5"/>
      <c r="SII165" s="5"/>
      <c r="SIJ165" s="5"/>
      <c r="SIK165" s="5"/>
      <c r="SIL165" s="5"/>
      <c r="SIM165" s="5"/>
      <c r="SIN165" s="5"/>
      <c r="SIO165" s="5"/>
      <c r="SIP165" s="5"/>
      <c r="SIQ165" s="5"/>
      <c r="SIR165" s="5"/>
      <c r="SIS165" s="5"/>
      <c r="SIT165" s="5"/>
      <c r="SIU165" s="5"/>
      <c r="SIV165" s="5"/>
      <c r="SIW165" s="5"/>
      <c r="SIX165" s="5"/>
      <c r="SIY165" s="5"/>
      <c r="SIZ165" s="5"/>
      <c r="SJA165" s="5"/>
      <c r="SJB165" s="5"/>
      <c r="SJC165" s="5"/>
      <c r="SJD165" s="5"/>
      <c r="SJE165" s="5"/>
      <c r="SJF165" s="5"/>
      <c r="SJG165" s="5"/>
      <c r="SJH165" s="5"/>
      <c r="SJI165" s="5"/>
      <c r="SJJ165" s="5"/>
      <c r="SJK165" s="5"/>
      <c r="SJL165" s="5"/>
      <c r="SJM165" s="5"/>
      <c r="SJN165" s="5"/>
      <c r="SJO165" s="5"/>
      <c r="SJP165" s="5"/>
      <c r="SJQ165" s="5"/>
      <c r="SJR165" s="5"/>
      <c r="SJS165" s="5"/>
      <c r="SJT165" s="5"/>
      <c r="SJU165" s="5"/>
      <c r="SJV165" s="5"/>
      <c r="SJW165" s="5"/>
      <c r="SJX165" s="5"/>
      <c r="SJY165" s="5"/>
      <c r="SJZ165" s="5"/>
      <c r="SKA165" s="5"/>
      <c r="SKB165" s="5"/>
      <c r="SKC165" s="5"/>
      <c r="SKD165" s="5"/>
      <c r="SKE165" s="5"/>
      <c r="SKF165" s="5"/>
      <c r="SKG165" s="5"/>
      <c r="SKH165" s="5"/>
      <c r="SKI165" s="5"/>
      <c r="SKJ165" s="5"/>
      <c r="SKK165" s="5"/>
      <c r="SKL165" s="5"/>
      <c r="SKM165" s="5"/>
      <c r="SKN165" s="5"/>
      <c r="SKO165" s="5"/>
      <c r="SKP165" s="5"/>
      <c r="SKQ165" s="5"/>
      <c r="SKR165" s="5"/>
      <c r="SKS165" s="5"/>
      <c r="SKT165" s="5"/>
      <c r="SKU165" s="5"/>
      <c r="SKV165" s="5"/>
      <c r="SKW165" s="5"/>
      <c r="SKX165" s="5"/>
      <c r="SKY165" s="5"/>
      <c r="SKZ165" s="5"/>
      <c r="SLA165" s="5"/>
      <c r="SLB165" s="5"/>
      <c r="SLC165" s="5"/>
      <c r="SLD165" s="5"/>
      <c r="SLE165" s="5"/>
      <c r="SLF165" s="5"/>
      <c r="SLG165" s="5"/>
      <c r="SLH165" s="5"/>
      <c r="SLI165" s="5"/>
      <c r="SLJ165" s="5"/>
      <c r="SLK165" s="5"/>
      <c r="SLL165" s="5"/>
      <c r="SLM165" s="5"/>
      <c r="SLN165" s="5"/>
      <c r="SLO165" s="5"/>
      <c r="SLP165" s="5"/>
      <c r="SLQ165" s="5"/>
      <c r="SLR165" s="5"/>
      <c r="SLS165" s="5"/>
      <c r="SLT165" s="5"/>
      <c r="SLU165" s="5"/>
      <c r="SLV165" s="5"/>
      <c r="SLW165" s="5"/>
      <c r="SLX165" s="5"/>
      <c r="SLY165" s="5"/>
      <c r="SLZ165" s="5"/>
      <c r="SMA165" s="5"/>
      <c r="SMB165" s="5"/>
      <c r="SMC165" s="5"/>
      <c r="SMD165" s="5"/>
      <c r="SME165" s="5"/>
      <c r="SMF165" s="5"/>
      <c r="SMG165" s="5"/>
      <c r="SMH165" s="5"/>
      <c r="SMI165" s="5"/>
      <c r="SMJ165" s="5"/>
      <c r="SMK165" s="5"/>
      <c r="SML165" s="5"/>
      <c r="SMM165" s="5"/>
      <c r="SMN165" s="5"/>
      <c r="SMO165" s="5"/>
      <c r="SMP165" s="5"/>
      <c r="SMQ165" s="5"/>
      <c r="SMR165" s="5"/>
      <c r="SMS165" s="5"/>
      <c r="SMT165" s="5"/>
      <c r="SMU165" s="5"/>
      <c r="SMV165" s="5"/>
      <c r="SMW165" s="5"/>
      <c r="SMX165" s="5"/>
      <c r="SMY165" s="5"/>
      <c r="SMZ165" s="5"/>
      <c r="SNA165" s="5"/>
      <c r="SNB165" s="5"/>
      <c r="SNC165" s="5"/>
      <c r="SND165" s="5"/>
      <c r="SNE165" s="5"/>
      <c r="SNF165" s="5"/>
      <c r="SNG165" s="5"/>
      <c r="SNH165" s="5"/>
      <c r="SNI165" s="5"/>
      <c r="SNJ165" s="5"/>
      <c r="SNK165" s="5"/>
      <c r="SNL165" s="5"/>
      <c r="SNM165" s="5"/>
      <c r="SNN165" s="5"/>
      <c r="SNO165" s="5"/>
      <c r="SNP165" s="5"/>
      <c r="SNQ165" s="5"/>
      <c r="SNR165" s="5"/>
      <c r="SNS165" s="5"/>
      <c r="SNT165" s="5"/>
      <c r="SNU165" s="5"/>
      <c r="SNV165" s="5"/>
      <c r="SNW165" s="5"/>
      <c r="SNX165" s="5"/>
      <c r="SNY165" s="5"/>
      <c r="SNZ165" s="5"/>
      <c r="SOA165" s="5"/>
      <c r="SOB165" s="5"/>
      <c r="SOC165" s="5"/>
      <c r="SOD165" s="5"/>
      <c r="SOE165" s="5"/>
      <c r="SOF165" s="5"/>
      <c r="SOG165" s="5"/>
      <c r="SOH165" s="5"/>
      <c r="SOI165" s="5"/>
      <c r="SOJ165" s="5"/>
      <c r="SOK165" s="5"/>
      <c r="SOL165" s="5"/>
      <c r="SOM165" s="5"/>
      <c r="SON165" s="5"/>
      <c r="SOO165" s="5"/>
      <c r="SOP165" s="5"/>
      <c r="SOQ165" s="5"/>
      <c r="SOR165" s="5"/>
      <c r="SOS165" s="5"/>
      <c r="SOT165" s="5"/>
      <c r="SOU165" s="5"/>
      <c r="SOV165" s="5"/>
      <c r="SOW165" s="5"/>
      <c r="SOX165" s="5"/>
      <c r="SOY165" s="5"/>
      <c r="SOZ165" s="5"/>
      <c r="SPA165" s="5"/>
      <c r="SPB165" s="5"/>
      <c r="SPC165" s="5"/>
      <c r="SPD165" s="5"/>
      <c r="SPE165" s="5"/>
      <c r="SPF165" s="5"/>
      <c r="SPG165" s="5"/>
      <c r="SPH165" s="5"/>
      <c r="SPI165" s="5"/>
      <c r="SPJ165" s="5"/>
      <c r="SPK165" s="5"/>
      <c r="SPL165" s="5"/>
      <c r="SPM165" s="5"/>
      <c r="SPN165" s="5"/>
      <c r="SPO165" s="5"/>
      <c r="SPP165" s="5"/>
      <c r="SPQ165" s="5"/>
      <c r="SPR165" s="5"/>
      <c r="SPS165" s="5"/>
      <c r="SPT165" s="5"/>
      <c r="SPU165" s="5"/>
      <c r="SPV165" s="5"/>
      <c r="SPW165" s="5"/>
      <c r="SPX165" s="5"/>
      <c r="SPY165" s="5"/>
      <c r="SPZ165" s="5"/>
      <c r="SQA165" s="5"/>
      <c r="SQB165" s="5"/>
      <c r="SQC165" s="5"/>
      <c r="SQD165" s="5"/>
      <c r="SQE165" s="5"/>
      <c r="SQF165" s="5"/>
      <c r="SQG165" s="5"/>
      <c r="SQH165" s="5"/>
      <c r="SQI165" s="5"/>
      <c r="SQJ165" s="5"/>
      <c r="SQK165" s="5"/>
      <c r="SQL165" s="5"/>
      <c r="SQM165" s="5"/>
      <c r="SQN165" s="5"/>
      <c r="SQO165" s="5"/>
      <c r="SQP165" s="5"/>
      <c r="SQQ165" s="5"/>
      <c r="SQR165" s="5"/>
      <c r="SQS165" s="5"/>
      <c r="SQT165" s="5"/>
      <c r="SQU165" s="5"/>
      <c r="SQV165" s="5"/>
      <c r="SQW165" s="5"/>
      <c r="SQX165" s="5"/>
      <c r="SQY165" s="5"/>
      <c r="SQZ165" s="5"/>
      <c r="SRA165" s="5"/>
      <c r="SRB165" s="5"/>
      <c r="SRC165" s="5"/>
      <c r="SRD165" s="5"/>
      <c r="SRE165" s="5"/>
      <c r="SRF165" s="5"/>
      <c r="SRG165" s="5"/>
      <c r="SRH165" s="5"/>
      <c r="SRI165" s="5"/>
      <c r="SRJ165" s="5"/>
      <c r="SRK165" s="5"/>
      <c r="SRL165" s="5"/>
      <c r="SRM165" s="5"/>
      <c r="SRN165" s="5"/>
      <c r="SRO165" s="5"/>
      <c r="SRP165" s="5"/>
      <c r="SRQ165" s="5"/>
      <c r="SRR165" s="5"/>
      <c r="SRS165" s="5"/>
      <c r="SRT165" s="5"/>
      <c r="SRU165" s="5"/>
      <c r="SRV165" s="5"/>
      <c r="SRW165" s="5"/>
      <c r="SRX165" s="5"/>
      <c r="SRY165" s="5"/>
      <c r="SRZ165" s="5"/>
      <c r="SSA165" s="5"/>
      <c r="SSB165" s="5"/>
      <c r="SSC165" s="5"/>
      <c r="SSD165" s="5"/>
      <c r="SSE165" s="5"/>
      <c r="SSF165" s="5"/>
      <c r="SSG165" s="5"/>
      <c r="SSH165" s="5"/>
      <c r="SSI165" s="5"/>
      <c r="SSJ165" s="5"/>
      <c r="SSK165" s="5"/>
      <c r="SSL165" s="5"/>
      <c r="SSM165" s="5"/>
      <c r="SSN165" s="5"/>
      <c r="SSO165" s="5"/>
      <c r="SSP165" s="5"/>
      <c r="SSQ165" s="5"/>
      <c r="SSR165" s="5"/>
      <c r="SSS165" s="5"/>
      <c r="SST165" s="5"/>
      <c r="SSU165" s="5"/>
      <c r="SSV165" s="5"/>
      <c r="SSW165" s="5"/>
      <c r="SSX165" s="5"/>
      <c r="SSY165" s="5"/>
      <c r="SSZ165" s="5"/>
      <c r="STA165" s="5"/>
      <c r="STB165" s="5"/>
      <c r="STC165" s="5"/>
      <c r="STD165" s="5"/>
      <c r="STE165" s="5"/>
      <c r="STF165" s="5"/>
      <c r="STG165" s="5"/>
      <c r="STH165" s="5"/>
      <c r="STI165" s="5"/>
      <c r="STJ165" s="5"/>
      <c r="STK165" s="5"/>
      <c r="STL165" s="5"/>
      <c r="STM165" s="5"/>
      <c r="STN165" s="5"/>
      <c r="STO165" s="5"/>
      <c r="STP165" s="5"/>
      <c r="STQ165" s="5"/>
      <c r="STR165" s="5"/>
      <c r="STS165" s="5"/>
      <c r="STT165" s="5"/>
      <c r="STU165" s="5"/>
      <c r="STV165" s="5"/>
      <c r="STW165" s="5"/>
      <c r="STX165" s="5"/>
      <c r="STY165" s="5"/>
      <c r="STZ165" s="5"/>
      <c r="SUA165" s="5"/>
      <c r="SUB165" s="5"/>
      <c r="SUC165" s="5"/>
      <c r="SUD165" s="5"/>
      <c r="SUE165" s="5"/>
      <c r="SUF165" s="5"/>
      <c r="SUG165" s="5"/>
      <c r="SUH165" s="5"/>
      <c r="SUI165" s="5"/>
      <c r="SUJ165" s="5"/>
      <c r="SUK165" s="5"/>
      <c r="SUL165" s="5"/>
      <c r="SUM165" s="5"/>
      <c r="SUN165" s="5"/>
      <c r="SUO165" s="5"/>
      <c r="SUP165" s="5"/>
      <c r="SUQ165" s="5"/>
      <c r="SUR165" s="5"/>
      <c r="SUS165" s="5"/>
      <c r="SUT165" s="5"/>
      <c r="SUU165" s="5"/>
      <c r="SUV165" s="5"/>
      <c r="SUW165" s="5"/>
      <c r="SUX165" s="5"/>
      <c r="SUY165" s="5"/>
      <c r="SUZ165" s="5"/>
      <c r="SVA165" s="5"/>
      <c r="SVB165" s="5"/>
      <c r="SVC165" s="5"/>
      <c r="SVD165" s="5"/>
      <c r="SVE165" s="5"/>
      <c r="SVF165" s="5"/>
      <c r="SVG165" s="5"/>
      <c r="SVH165" s="5"/>
      <c r="SVI165" s="5"/>
      <c r="SVJ165" s="5"/>
      <c r="SVK165" s="5"/>
      <c r="SVL165" s="5"/>
      <c r="SVM165" s="5"/>
      <c r="SVN165" s="5"/>
      <c r="SVO165" s="5"/>
      <c r="SVP165" s="5"/>
      <c r="SVQ165" s="5"/>
      <c r="SVR165" s="5"/>
      <c r="SVS165" s="5"/>
      <c r="SVT165" s="5"/>
      <c r="SVU165" s="5"/>
      <c r="SVV165" s="5"/>
      <c r="SVW165" s="5"/>
      <c r="SVX165" s="5"/>
      <c r="SVY165" s="5"/>
      <c r="SVZ165" s="5"/>
      <c r="SWA165" s="5"/>
      <c r="SWB165" s="5"/>
      <c r="SWC165" s="5"/>
      <c r="SWD165" s="5"/>
      <c r="SWE165" s="5"/>
      <c r="SWF165" s="5"/>
      <c r="SWG165" s="5"/>
      <c r="SWH165" s="5"/>
      <c r="SWI165" s="5"/>
      <c r="SWJ165" s="5"/>
      <c r="SWK165" s="5"/>
      <c r="SWL165" s="5"/>
      <c r="SWM165" s="5"/>
      <c r="SWN165" s="5"/>
      <c r="SWO165" s="5"/>
      <c r="SWP165" s="5"/>
      <c r="SWQ165" s="5"/>
      <c r="SWR165" s="5"/>
      <c r="SWS165" s="5"/>
      <c r="SWT165" s="5"/>
      <c r="SWU165" s="5"/>
      <c r="SWV165" s="5"/>
      <c r="SWW165" s="5"/>
      <c r="SWX165" s="5"/>
      <c r="SWY165" s="5"/>
      <c r="SWZ165" s="5"/>
      <c r="SXA165" s="5"/>
      <c r="SXB165" s="5"/>
      <c r="SXC165" s="5"/>
      <c r="SXD165" s="5"/>
      <c r="SXE165" s="5"/>
      <c r="SXF165" s="5"/>
      <c r="SXG165" s="5"/>
      <c r="SXH165" s="5"/>
      <c r="SXI165" s="5"/>
      <c r="SXJ165" s="5"/>
      <c r="SXK165" s="5"/>
      <c r="SXL165" s="5"/>
      <c r="SXM165" s="5"/>
      <c r="SXN165" s="5"/>
      <c r="SXO165" s="5"/>
      <c r="SXP165" s="5"/>
      <c r="SXQ165" s="5"/>
      <c r="SXR165" s="5"/>
      <c r="SXS165" s="5"/>
      <c r="SXT165" s="5"/>
      <c r="SXU165" s="5"/>
      <c r="SXV165" s="5"/>
      <c r="SXW165" s="5"/>
      <c r="SXX165" s="5"/>
      <c r="SXY165" s="5"/>
      <c r="SXZ165" s="5"/>
      <c r="SYA165" s="5"/>
      <c r="SYB165" s="5"/>
      <c r="SYC165" s="5"/>
      <c r="SYD165" s="5"/>
      <c r="SYE165" s="5"/>
      <c r="SYF165" s="5"/>
      <c r="SYG165" s="5"/>
      <c r="SYH165" s="5"/>
      <c r="SYI165" s="5"/>
      <c r="SYJ165" s="5"/>
      <c r="SYK165" s="5"/>
      <c r="SYL165" s="5"/>
      <c r="SYM165" s="5"/>
      <c r="SYN165" s="5"/>
      <c r="SYO165" s="5"/>
      <c r="SYP165" s="5"/>
      <c r="SYQ165" s="5"/>
      <c r="SYR165" s="5"/>
      <c r="SYS165" s="5"/>
      <c r="SYT165" s="5"/>
      <c r="SYU165" s="5"/>
      <c r="SYV165" s="5"/>
      <c r="SYW165" s="5"/>
      <c r="SYX165" s="5"/>
      <c r="SYY165" s="5"/>
      <c r="SYZ165" s="5"/>
      <c r="SZA165" s="5"/>
      <c r="SZB165" s="5"/>
      <c r="SZC165" s="5"/>
      <c r="SZD165" s="5"/>
      <c r="SZE165" s="5"/>
      <c r="SZF165" s="5"/>
      <c r="SZG165" s="5"/>
      <c r="SZH165" s="5"/>
      <c r="SZI165" s="5"/>
      <c r="SZJ165" s="5"/>
      <c r="SZK165" s="5"/>
      <c r="SZL165" s="5"/>
      <c r="SZM165" s="5"/>
      <c r="SZN165" s="5"/>
      <c r="SZO165" s="5"/>
      <c r="SZP165" s="5"/>
      <c r="SZQ165" s="5"/>
      <c r="SZR165" s="5"/>
      <c r="SZS165" s="5"/>
      <c r="SZT165" s="5"/>
      <c r="SZU165" s="5"/>
      <c r="SZV165" s="5"/>
      <c r="SZW165" s="5"/>
      <c r="SZX165" s="5"/>
      <c r="SZY165" s="5"/>
      <c r="SZZ165" s="5"/>
      <c r="TAA165" s="5"/>
      <c r="TAB165" s="5"/>
      <c r="TAC165" s="5"/>
      <c r="TAD165" s="5"/>
      <c r="TAE165" s="5"/>
      <c r="TAF165" s="5"/>
      <c r="TAG165" s="5"/>
      <c r="TAH165" s="5"/>
      <c r="TAI165" s="5"/>
      <c r="TAJ165" s="5"/>
      <c r="TAK165" s="5"/>
      <c r="TAL165" s="5"/>
      <c r="TAM165" s="5"/>
      <c r="TAN165" s="5"/>
      <c r="TAO165" s="5"/>
      <c r="TAP165" s="5"/>
      <c r="TAQ165" s="5"/>
      <c r="TAR165" s="5"/>
      <c r="TAS165" s="5"/>
      <c r="TAT165" s="5"/>
      <c r="TAU165" s="5"/>
      <c r="TAV165" s="5"/>
      <c r="TAW165" s="5"/>
      <c r="TAX165" s="5"/>
      <c r="TAY165" s="5"/>
      <c r="TAZ165" s="5"/>
      <c r="TBA165" s="5"/>
      <c r="TBB165" s="5"/>
      <c r="TBC165" s="5"/>
      <c r="TBD165" s="5"/>
      <c r="TBE165" s="5"/>
      <c r="TBF165" s="5"/>
      <c r="TBG165" s="5"/>
      <c r="TBH165" s="5"/>
      <c r="TBI165" s="5"/>
      <c r="TBJ165" s="5"/>
      <c r="TBK165" s="5"/>
      <c r="TBL165" s="5"/>
      <c r="TBM165" s="5"/>
      <c r="TBN165" s="5"/>
      <c r="TBO165" s="5"/>
      <c r="TBP165" s="5"/>
      <c r="TBQ165" s="5"/>
      <c r="TBR165" s="5"/>
      <c r="TBS165" s="5"/>
      <c r="TBT165" s="5"/>
      <c r="TBU165" s="5"/>
      <c r="TBV165" s="5"/>
      <c r="TBW165" s="5"/>
      <c r="TBX165" s="5"/>
      <c r="TBY165" s="5"/>
      <c r="TBZ165" s="5"/>
      <c r="TCA165" s="5"/>
      <c r="TCB165" s="5"/>
      <c r="TCC165" s="5"/>
      <c r="TCD165" s="5"/>
      <c r="TCE165" s="5"/>
      <c r="TCF165" s="5"/>
      <c r="TCG165" s="5"/>
      <c r="TCH165" s="5"/>
      <c r="TCI165" s="5"/>
      <c r="TCJ165" s="5"/>
      <c r="TCK165" s="5"/>
      <c r="TCL165" s="5"/>
      <c r="TCM165" s="5"/>
      <c r="TCN165" s="5"/>
      <c r="TCO165" s="5"/>
      <c r="TCP165" s="5"/>
      <c r="TCQ165" s="5"/>
      <c r="TCR165" s="5"/>
      <c r="TCS165" s="5"/>
      <c r="TCT165" s="5"/>
      <c r="TCU165" s="5"/>
      <c r="TCV165" s="5"/>
      <c r="TCW165" s="5"/>
      <c r="TCX165" s="5"/>
      <c r="TCY165" s="5"/>
      <c r="TCZ165" s="5"/>
      <c r="TDA165" s="5"/>
      <c r="TDB165" s="5"/>
      <c r="TDC165" s="5"/>
      <c r="TDD165" s="5"/>
      <c r="TDE165" s="5"/>
      <c r="TDF165" s="5"/>
      <c r="TDG165" s="5"/>
      <c r="TDH165" s="5"/>
      <c r="TDI165" s="5"/>
      <c r="TDJ165" s="5"/>
      <c r="TDK165" s="5"/>
      <c r="TDL165" s="5"/>
      <c r="TDM165" s="5"/>
      <c r="TDN165" s="5"/>
      <c r="TDO165" s="5"/>
      <c r="TDP165" s="5"/>
      <c r="TDQ165" s="5"/>
      <c r="TDR165" s="5"/>
      <c r="TDS165" s="5"/>
      <c r="TDT165" s="5"/>
      <c r="TDU165" s="5"/>
      <c r="TDV165" s="5"/>
      <c r="TDW165" s="5"/>
      <c r="TDX165" s="5"/>
      <c r="TDY165" s="5"/>
      <c r="TDZ165" s="5"/>
      <c r="TEA165" s="5"/>
      <c r="TEB165" s="5"/>
      <c r="TEC165" s="5"/>
      <c r="TED165" s="5"/>
      <c r="TEE165" s="5"/>
      <c r="TEF165" s="5"/>
      <c r="TEG165" s="5"/>
      <c r="TEH165" s="5"/>
      <c r="TEI165" s="5"/>
      <c r="TEJ165" s="5"/>
      <c r="TEK165" s="5"/>
      <c r="TEL165" s="5"/>
      <c r="TEM165" s="5"/>
      <c r="TEN165" s="5"/>
      <c r="TEO165" s="5"/>
      <c r="TEP165" s="5"/>
      <c r="TEQ165" s="5"/>
      <c r="TER165" s="5"/>
      <c r="TES165" s="5"/>
      <c r="TET165" s="5"/>
      <c r="TEU165" s="5"/>
      <c r="TEV165" s="5"/>
      <c r="TEW165" s="5"/>
      <c r="TEX165" s="5"/>
      <c r="TEY165" s="5"/>
      <c r="TEZ165" s="5"/>
      <c r="TFA165" s="5"/>
      <c r="TFB165" s="5"/>
      <c r="TFC165" s="5"/>
      <c r="TFD165" s="5"/>
      <c r="TFE165" s="5"/>
      <c r="TFF165" s="5"/>
      <c r="TFG165" s="5"/>
      <c r="TFH165" s="5"/>
      <c r="TFI165" s="5"/>
      <c r="TFJ165" s="5"/>
      <c r="TFK165" s="5"/>
      <c r="TFL165" s="5"/>
      <c r="TFM165" s="5"/>
      <c r="TFN165" s="5"/>
      <c r="TFO165" s="5"/>
      <c r="TFP165" s="5"/>
      <c r="TFQ165" s="5"/>
      <c r="TFR165" s="5"/>
      <c r="TFS165" s="5"/>
      <c r="TFT165" s="5"/>
      <c r="TFU165" s="5"/>
      <c r="TFV165" s="5"/>
      <c r="TFW165" s="5"/>
      <c r="TFX165" s="5"/>
      <c r="TFY165" s="5"/>
      <c r="TFZ165" s="5"/>
      <c r="TGA165" s="5"/>
      <c r="TGB165" s="5"/>
      <c r="TGC165" s="5"/>
      <c r="TGD165" s="5"/>
      <c r="TGE165" s="5"/>
      <c r="TGF165" s="5"/>
      <c r="TGG165" s="5"/>
      <c r="TGH165" s="5"/>
      <c r="TGI165" s="5"/>
      <c r="TGJ165" s="5"/>
      <c r="TGK165" s="5"/>
      <c r="TGL165" s="5"/>
      <c r="TGM165" s="5"/>
      <c r="TGN165" s="5"/>
      <c r="TGO165" s="5"/>
      <c r="TGP165" s="5"/>
      <c r="TGQ165" s="5"/>
      <c r="TGR165" s="5"/>
      <c r="TGS165" s="5"/>
      <c r="TGT165" s="5"/>
      <c r="TGU165" s="5"/>
      <c r="TGV165" s="5"/>
      <c r="TGW165" s="5"/>
      <c r="TGX165" s="5"/>
      <c r="TGY165" s="5"/>
      <c r="TGZ165" s="5"/>
      <c r="THA165" s="5"/>
      <c r="THB165" s="5"/>
      <c r="THC165" s="5"/>
      <c r="THD165" s="5"/>
      <c r="THE165" s="5"/>
      <c r="THF165" s="5"/>
      <c r="THG165" s="5"/>
      <c r="THH165" s="5"/>
      <c r="THI165" s="5"/>
      <c r="THJ165" s="5"/>
      <c r="THK165" s="5"/>
      <c r="THL165" s="5"/>
      <c r="THM165" s="5"/>
      <c r="THN165" s="5"/>
      <c r="THO165" s="5"/>
      <c r="THP165" s="5"/>
      <c r="THQ165" s="5"/>
      <c r="THR165" s="5"/>
      <c r="THS165" s="5"/>
      <c r="THT165" s="5"/>
      <c r="THU165" s="5"/>
      <c r="THV165" s="5"/>
      <c r="THW165" s="5"/>
      <c r="THX165" s="5"/>
      <c r="THY165" s="5"/>
      <c r="THZ165" s="5"/>
      <c r="TIA165" s="5"/>
      <c r="TIB165" s="5"/>
      <c r="TIC165" s="5"/>
      <c r="TID165" s="5"/>
      <c r="TIE165" s="5"/>
      <c r="TIF165" s="5"/>
      <c r="TIG165" s="5"/>
      <c r="TIH165" s="5"/>
      <c r="TII165" s="5"/>
      <c r="TIJ165" s="5"/>
      <c r="TIK165" s="5"/>
      <c r="TIL165" s="5"/>
      <c r="TIM165" s="5"/>
      <c r="TIN165" s="5"/>
      <c r="TIO165" s="5"/>
      <c r="TIP165" s="5"/>
      <c r="TIQ165" s="5"/>
      <c r="TIR165" s="5"/>
      <c r="TIS165" s="5"/>
      <c r="TIT165" s="5"/>
      <c r="TIU165" s="5"/>
      <c r="TIV165" s="5"/>
      <c r="TIW165" s="5"/>
      <c r="TIX165" s="5"/>
      <c r="TIY165" s="5"/>
      <c r="TIZ165" s="5"/>
      <c r="TJA165" s="5"/>
      <c r="TJB165" s="5"/>
      <c r="TJC165" s="5"/>
      <c r="TJD165" s="5"/>
      <c r="TJE165" s="5"/>
      <c r="TJF165" s="5"/>
      <c r="TJG165" s="5"/>
      <c r="TJH165" s="5"/>
      <c r="TJI165" s="5"/>
      <c r="TJJ165" s="5"/>
      <c r="TJK165" s="5"/>
      <c r="TJL165" s="5"/>
      <c r="TJM165" s="5"/>
      <c r="TJN165" s="5"/>
      <c r="TJO165" s="5"/>
      <c r="TJP165" s="5"/>
      <c r="TJQ165" s="5"/>
      <c r="TJR165" s="5"/>
      <c r="TJS165" s="5"/>
      <c r="TJT165" s="5"/>
      <c r="TJU165" s="5"/>
      <c r="TJV165" s="5"/>
      <c r="TJW165" s="5"/>
      <c r="TJX165" s="5"/>
      <c r="TJY165" s="5"/>
      <c r="TJZ165" s="5"/>
      <c r="TKA165" s="5"/>
      <c r="TKB165" s="5"/>
      <c r="TKC165" s="5"/>
      <c r="TKD165" s="5"/>
      <c r="TKE165" s="5"/>
      <c r="TKF165" s="5"/>
      <c r="TKG165" s="5"/>
      <c r="TKH165" s="5"/>
      <c r="TKI165" s="5"/>
      <c r="TKJ165" s="5"/>
      <c r="TKK165" s="5"/>
      <c r="TKL165" s="5"/>
      <c r="TKM165" s="5"/>
      <c r="TKN165" s="5"/>
      <c r="TKO165" s="5"/>
      <c r="TKP165" s="5"/>
      <c r="TKQ165" s="5"/>
      <c r="TKR165" s="5"/>
      <c r="TKS165" s="5"/>
      <c r="TKT165" s="5"/>
      <c r="TKU165" s="5"/>
      <c r="TKV165" s="5"/>
      <c r="TKW165" s="5"/>
      <c r="TKX165" s="5"/>
      <c r="TKY165" s="5"/>
      <c r="TKZ165" s="5"/>
      <c r="TLA165" s="5"/>
      <c r="TLB165" s="5"/>
      <c r="TLC165" s="5"/>
      <c r="TLD165" s="5"/>
      <c r="TLE165" s="5"/>
      <c r="TLF165" s="5"/>
      <c r="TLG165" s="5"/>
      <c r="TLH165" s="5"/>
      <c r="TLI165" s="5"/>
      <c r="TLJ165" s="5"/>
      <c r="TLK165" s="5"/>
      <c r="TLL165" s="5"/>
      <c r="TLM165" s="5"/>
      <c r="TLN165" s="5"/>
      <c r="TLO165" s="5"/>
      <c r="TLP165" s="5"/>
      <c r="TLQ165" s="5"/>
      <c r="TLR165" s="5"/>
      <c r="TLS165" s="5"/>
      <c r="TLT165" s="5"/>
      <c r="TLU165" s="5"/>
      <c r="TLV165" s="5"/>
      <c r="TLW165" s="5"/>
      <c r="TLX165" s="5"/>
      <c r="TLY165" s="5"/>
      <c r="TLZ165" s="5"/>
      <c r="TMA165" s="5"/>
      <c r="TMB165" s="5"/>
      <c r="TMC165" s="5"/>
      <c r="TMD165" s="5"/>
      <c r="TME165" s="5"/>
      <c r="TMF165" s="5"/>
      <c r="TMG165" s="5"/>
      <c r="TMH165" s="5"/>
      <c r="TMI165" s="5"/>
      <c r="TMJ165" s="5"/>
      <c r="TMK165" s="5"/>
      <c r="TML165" s="5"/>
      <c r="TMM165" s="5"/>
      <c r="TMN165" s="5"/>
      <c r="TMO165" s="5"/>
      <c r="TMP165" s="5"/>
      <c r="TMQ165" s="5"/>
      <c r="TMR165" s="5"/>
      <c r="TMS165" s="5"/>
      <c r="TMT165" s="5"/>
      <c r="TMU165" s="5"/>
      <c r="TMV165" s="5"/>
      <c r="TMW165" s="5"/>
      <c r="TMX165" s="5"/>
      <c r="TMY165" s="5"/>
      <c r="TMZ165" s="5"/>
      <c r="TNA165" s="5"/>
      <c r="TNB165" s="5"/>
      <c r="TNC165" s="5"/>
      <c r="TND165" s="5"/>
      <c r="TNE165" s="5"/>
      <c r="TNF165" s="5"/>
      <c r="TNG165" s="5"/>
      <c r="TNH165" s="5"/>
      <c r="TNI165" s="5"/>
      <c r="TNJ165" s="5"/>
      <c r="TNK165" s="5"/>
      <c r="TNL165" s="5"/>
      <c r="TNM165" s="5"/>
      <c r="TNN165" s="5"/>
      <c r="TNO165" s="5"/>
      <c r="TNP165" s="5"/>
      <c r="TNQ165" s="5"/>
      <c r="TNR165" s="5"/>
      <c r="TNS165" s="5"/>
      <c r="TNT165" s="5"/>
      <c r="TNU165" s="5"/>
      <c r="TNV165" s="5"/>
      <c r="TNW165" s="5"/>
      <c r="TNX165" s="5"/>
      <c r="TNY165" s="5"/>
      <c r="TNZ165" s="5"/>
      <c r="TOA165" s="5"/>
      <c r="TOB165" s="5"/>
      <c r="TOC165" s="5"/>
      <c r="TOD165" s="5"/>
      <c r="TOE165" s="5"/>
      <c r="TOF165" s="5"/>
      <c r="TOG165" s="5"/>
      <c r="TOH165" s="5"/>
      <c r="TOI165" s="5"/>
      <c r="TOJ165" s="5"/>
      <c r="TOK165" s="5"/>
      <c r="TOL165" s="5"/>
      <c r="TOM165" s="5"/>
      <c r="TON165" s="5"/>
      <c r="TOO165" s="5"/>
      <c r="TOP165" s="5"/>
      <c r="TOQ165" s="5"/>
      <c r="TOR165" s="5"/>
      <c r="TOS165" s="5"/>
      <c r="TOT165" s="5"/>
      <c r="TOU165" s="5"/>
      <c r="TOV165" s="5"/>
      <c r="TOW165" s="5"/>
      <c r="TOX165" s="5"/>
      <c r="TOY165" s="5"/>
      <c r="TOZ165" s="5"/>
      <c r="TPA165" s="5"/>
      <c r="TPB165" s="5"/>
      <c r="TPC165" s="5"/>
      <c r="TPD165" s="5"/>
      <c r="TPE165" s="5"/>
      <c r="TPF165" s="5"/>
      <c r="TPG165" s="5"/>
      <c r="TPH165" s="5"/>
      <c r="TPI165" s="5"/>
      <c r="TPJ165" s="5"/>
      <c r="TPK165" s="5"/>
      <c r="TPL165" s="5"/>
      <c r="TPM165" s="5"/>
      <c r="TPN165" s="5"/>
      <c r="TPO165" s="5"/>
      <c r="TPP165" s="5"/>
      <c r="TPQ165" s="5"/>
      <c r="TPR165" s="5"/>
      <c r="TPS165" s="5"/>
      <c r="TPT165" s="5"/>
      <c r="TPU165" s="5"/>
      <c r="TPV165" s="5"/>
      <c r="TPW165" s="5"/>
      <c r="TPX165" s="5"/>
      <c r="TPY165" s="5"/>
      <c r="TPZ165" s="5"/>
      <c r="TQA165" s="5"/>
      <c r="TQB165" s="5"/>
      <c r="TQC165" s="5"/>
      <c r="TQD165" s="5"/>
      <c r="TQE165" s="5"/>
      <c r="TQF165" s="5"/>
      <c r="TQG165" s="5"/>
      <c r="TQH165" s="5"/>
      <c r="TQI165" s="5"/>
      <c r="TQJ165" s="5"/>
      <c r="TQK165" s="5"/>
      <c r="TQL165" s="5"/>
      <c r="TQM165" s="5"/>
      <c r="TQN165" s="5"/>
      <c r="TQO165" s="5"/>
      <c r="TQP165" s="5"/>
      <c r="TQQ165" s="5"/>
      <c r="TQR165" s="5"/>
      <c r="TQS165" s="5"/>
      <c r="TQT165" s="5"/>
      <c r="TQU165" s="5"/>
      <c r="TQV165" s="5"/>
      <c r="TQW165" s="5"/>
      <c r="TQX165" s="5"/>
      <c r="TQY165" s="5"/>
      <c r="TQZ165" s="5"/>
      <c r="TRA165" s="5"/>
      <c r="TRB165" s="5"/>
      <c r="TRC165" s="5"/>
      <c r="TRD165" s="5"/>
      <c r="TRE165" s="5"/>
      <c r="TRF165" s="5"/>
      <c r="TRG165" s="5"/>
      <c r="TRH165" s="5"/>
      <c r="TRI165" s="5"/>
      <c r="TRJ165" s="5"/>
      <c r="TRK165" s="5"/>
      <c r="TRL165" s="5"/>
      <c r="TRM165" s="5"/>
      <c r="TRN165" s="5"/>
      <c r="TRO165" s="5"/>
      <c r="TRP165" s="5"/>
      <c r="TRQ165" s="5"/>
      <c r="TRR165" s="5"/>
      <c r="TRS165" s="5"/>
      <c r="TRT165" s="5"/>
      <c r="TRU165" s="5"/>
      <c r="TRV165" s="5"/>
      <c r="TRW165" s="5"/>
      <c r="TRX165" s="5"/>
      <c r="TRY165" s="5"/>
      <c r="TRZ165" s="5"/>
      <c r="TSA165" s="5"/>
      <c r="TSB165" s="5"/>
      <c r="TSC165" s="5"/>
      <c r="TSD165" s="5"/>
      <c r="TSE165" s="5"/>
      <c r="TSF165" s="5"/>
      <c r="TSG165" s="5"/>
      <c r="TSH165" s="5"/>
      <c r="TSI165" s="5"/>
      <c r="TSJ165" s="5"/>
      <c r="TSK165" s="5"/>
      <c r="TSL165" s="5"/>
      <c r="TSM165" s="5"/>
      <c r="TSN165" s="5"/>
      <c r="TSO165" s="5"/>
      <c r="TSP165" s="5"/>
      <c r="TSQ165" s="5"/>
      <c r="TSR165" s="5"/>
      <c r="TSS165" s="5"/>
      <c r="TST165" s="5"/>
      <c r="TSU165" s="5"/>
      <c r="TSV165" s="5"/>
      <c r="TSW165" s="5"/>
      <c r="TSX165" s="5"/>
      <c r="TSY165" s="5"/>
      <c r="TSZ165" s="5"/>
      <c r="TTA165" s="5"/>
      <c r="TTB165" s="5"/>
      <c r="TTC165" s="5"/>
      <c r="TTD165" s="5"/>
      <c r="TTE165" s="5"/>
      <c r="TTF165" s="5"/>
      <c r="TTG165" s="5"/>
      <c r="TTH165" s="5"/>
      <c r="TTI165" s="5"/>
      <c r="TTJ165" s="5"/>
      <c r="TTK165" s="5"/>
      <c r="TTL165" s="5"/>
      <c r="TTM165" s="5"/>
      <c r="TTN165" s="5"/>
      <c r="TTO165" s="5"/>
      <c r="TTP165" s="5"/>
      <c r="TTQ165" s="5"/>
      <c r="TTR165" s="5"/>
      <c r="TTS165" s="5"/>
      <c r="TTT165" s="5"/>
      <c r="TTU165" s="5"/>
      <c r="TTV165" s="5"/>
      <c r="TTW165" s="5"/>
      <c r="TTX165" s="5"/>
      <c r="TTY165" s="5"/>
      <c r="TTZ165" s="5"/>
      <c r="TUA165" s="5"/>
      <c r="TUB165" s="5"/>
      <c r="TUC165" s="5"/>
      <c r="TUD165" s="5"/>
      <c r="TUE165" s="5"/>
      <c r="TUF165" s="5"/>
      <c r="TUG165" s="5"/>
      <c r="TUH165" s="5"/>
      <c r="TUI165" s="5"/>
      <c r="TUJ165" s="5"/>
      <c r="TUK165" s="5"/>
      <c r="TUL165" s="5"/>
      <c r="TUM165" s="5"/>
      <c r="TUN165" s="5"/>
      <c r="TUO165" s="5"/>
      <c r="TUP165" s="5"/>
      <c r="TUQ165" s="5"/>
      <c r="TUR165" s="5"/>
      <c r="TUS165" s="5"/>
      <c r="TUT165" s="5"/>
      <c r="TUU165" s="5"/>
      <c r="TUV165" s="5"/>
      <c r="TUW165" s="5"/>
      <c r="TUX165" s="5"/>
      <c r="TUY165" s="5"/>
      <c r="TUZ165" s="5"/>
      <c r="TVA165" s="5"/>
      <c r="TVB165" s="5"/>
      <c r="TVC165" s="5"/>
      <c r="TVD165" s="5"/>
      <c r="TVE165" s="5"/>
      <c r="TVF165" s="5"/>
      <c r="TVG165" s="5"/>
      <c r="TVH165" s="5"/>
      <c r="TVI165" s="5"/>
      <c r="TVJ165" s="5"/>
      <c r="TVK165" s="5"/>
      <c r="TVL165" s="5"/>
      <c r="TVM165" s="5"/>
      <c r="TVN165" s="5"/>
      <c r="TVO165" s="5"/>
      <c r="TVP165" s="5"/>
      <c r="TVQ165" s="5"/>
      <c r="TVR165" s="5"/>
      <c r="TVS165" s="5"/>
      <c r="TVT165" s="5"/>
      <c r="TVU165" s="5"/>
      <c r="TVV165" s="5"/>
      <c r="TVW165" s="5"/>
      <c r="TVX165" s="5"/>
      <c r="TVY165" s="5"/>
      <c r="TVZ165" s="5"/>
      <c r="TWA165" s="5"/>
      <c r="TWB165" s="5"/>
      <c r="TWC165" s="5"/>
      <c r="TWD165" s="5"/>
      <c r="TWE165" s="5"/>
      <c r="TWF165" s="5"/>
      <c r="TWG165" s="5"/>
      <c r="TWH165" s="5"/>
      <c r="TWI165" s="5"/>
      <c r="TWJ165" s="5"/>
      <c r="TWK165" s="5"/>
      <c r="TWL165" s="5"/>
      <c r="TWM165" s="5"/>
      <c r="TWN165" s="5"/>
      <c r="TWO165" s="5"/>
      <c r="TWP165" s="5"/>
      <c r="TWQ165" s="5"/>
      <c r="TWR165" s="5"/>
      <c r="TWS165" s="5"/>
      <c r="TWT165" s="5"/>
      <c r="TWU165" s="5"/>
      <c r="TWV165" s="5"/>
      <c r="TWW165" s="5"/>
      <c r="TWX165" s="5"/>
      <c r="TWY165" s="5"/>
      <c r="TWZ165" s="5"/>
      <c r="TXA165" s="5"/>
      <c r="TXB165" s="5"/>
      <c r="TXC165" s="5"/>
      <c r="TXD165" s="5"/>
      <c r="TXE165" s="5"/>
      <c r="TXF165" s="5"/>
      <c r="TXG165" s="5"/>
      <c r="TXH165" s="5"/>
      <c r="TXI165" s="5"/>
      <c r="TXJ165" s="5"/>
      <c r="TXK165" s="5"/>
      <c r="TXL165" s="5"/>
      <c r="TXM165" s="5"/>
      <c r="TXN165" s="5"/>
      <c r="TXO165" s="5"/>
      <c r="TXP165" s="5"/>
      <c r="TXQ165" s="5"/>
      <c r="TXR165" s="5"/>
      <c r="TXS165" s="5"/>
      <c r="TXT165" s="5"/>
      <c r="TXU165" s="5"/>
      <c r="TXV165" s="5"/>
      <c r="TXW165" s="5"/>
      <c r="TXX165" s="5"/>
      <c r="TXY165" s="5"/>
      <c r="TXZ165" s="5"/>
      <c r="TYA165" s="5"/>
      <c r="TYB165" s="5"/>
      <c r="TYC165" s="5"/>
      <c r="TYD165" s="5"/>
      <c r="TYE165" s="5"/>
      <c r="TYF165" s="5"/>
      <c r="TYG165" s="5"/>
      <c r="TYH165" s="5"/>
      <c r="TYI165" s="5"/>
      <c r="TYJ165" s="5"/>
      <c r="TYK165" s="5"/>
      <c r="TYL165" s="5"/>
      <c r="TYM165" s="5"/>
      <c r="TYN165" s="5"/>
      <c r="TYO165" s="5"/>
      <c r="TYP165" s="5"/>
      <c r="TYQ165" s="5"/>
      <c r="TYR165" s="5"/>
      <c r="TYS165" s="5"/>
      <c r="TYT165" s="5"/>
      <c r="TYU165" s="5"/>
      <c r="TYV165" s="5"/>
      <c r="TYW165" s="5"/>
      <c r="TYX165" s="5"/>
      <c r="TYY165" s="5"/>
      <c r="TYZ165" s="5"/>
      <c r="TZA165" s="5"/>
      <c r="TZB165" s="5"/>
      <c r="TZC165" s="5"/>
      <c r="TZD165" s="5"/>
      <c r="TZE165" s="5"/>
      <c r="TZF165" s="5"/>
      <c r="TZG165" s="5"/>
      <c r="TZH165" s="5"/>
      <c r="TZI165" s="5"/>
      <c r="TZJ165" s="5"/>
      <c r="TZK165" s="5"/>
      <c r="TZL165" s="5"/>
      <c r="TZM165" s="5"/>
      <c r="TZN165" s="5"/>
      <c r="TZO165" s="5"/>
      <c r="TZP165" s="5"/>
      <c r="TZQ165" s="5"/>
      <c r="TZR165" s="5"/>
      <c r="TZS165" s="5"/>
      <c r="TZT165" s="5"/>
      <c r="TZU165" s="5"/>
      <c r="TZV165" s="5"/>
      <c r="TZW165" s="5"/>
      <c r="TZX165" s="5"/>
      <c r="TZY165" s="5"/>
      <c r="TZZ165" s="5"/>
      <c r="UAA165" s="5"/>
      <c r="UAB165" s="5"/>
      <c r="UAC165" s="5"/>
      <c r="UAD165" s="5"/>
      <c r="UAE165" s="5"/>
      <c r="UAF165" s="5"/>
      <c r="UAG165" s="5"/>
      <c r="UAH165" s="5"/>
      <c r="UAI165" s="5"/>
      <c r="UAJ165" s="5"/>
      <c r="UAK165" s="5"/>
      <c r="UAL165" s="5"/>
      <c r="UAM165" s="5"/>
      <c r="UAN165" s="5"/>
      <c r="UAO165" s="5"/>
      <c r="UAP165" s="5"/>
      <c r="UAQ165" s="5"/>
      <c r="UAR165" s="5"/>
      <c r="UAS165" s="5"/>
      <c r="UAT165" s="5"/>
      <c r="UAU165" s="5"/>
      <c r="UAV165" s="5"/>
      <c r="UAW165" s="5"/>
      <c r="UAX165" s="5"/>
      <c r="UAY165" s="5"/>
      <c r="UAZ165" s="5"/>
      <c r="UBA165" s="5"/>
      <c r="UBB165" s="5"/>
      <c r="UBC165" s="5"/>
      <c r="UBD165" s="5"/>
      <c r="UBE165" s="5"/>
      <c r="UBF165" s="5"/>
      <c r="UBG165" s="5"/>
      <c r="UBH165" s="5"/>
      <c r="UBI165" s="5"/>
      <c r="UBJ165" s="5"/>
      <c r="UBK165" s="5"/>
      <c r="UBL165" s="5"/>
      <c r="UBM165" s="5"/>
      <c r="UBN165" s="5"/>
      <c r="UBO165" s="5"/>
      <c r="UBP165" s="5"/>
      <c r="UBQ165" s="5"/>
      <c r="UBR165" s="5"/>
      <c r="UBS165" s="5"/>
      <c r="UBT165" s="5"/>
      <c r="UBU165" s="5"/>
      <c r="UBV165" s="5"/>
      <c r="UBW165" s="5"/>
      <c r="UBX165" s="5"/>
      <c r="UBY165" s="5"/>
      <c r="UBZ165" s="5"/>
      <c r="UCA165" s="5"/>
      <c r="UCB165" s="5"/>
      <c r="UCC165" s="5"/>
      <c r="UCD165" s="5"/>
      <c r="UCE165" s="5"/>
      <c r="UCF165" s="5"/>
      <c r="UCG165" s="5"/>
      <c r="UCH165" s="5"/>
      <c r="UCI165" s="5"/>
      <c r="UCJ165" s="5"/>
      <c r="UCK165" s="5"/>
      <c r="UCL165" s="5"/>
      <c r="UCM165" s="5"/>
      <c r="UCN165" s="5"/>
      <c r="UCO165" s="5"/>
      <c r="UCP165" s="5"/>
      <c r="UCQ165" s="5"/>
      <c r="UCR165" s="5"/>
      <c r="UCS165" s="5"/>
      <c r="UCT165" s="5"/>
      <c r="UCU165" s="5"/>
      <c r="UCV165" s="5"/>
      <c r="UCW165" s="5"/>
      <c r="UCX165" s="5"/>
      <c r="UCY165" s="5"/>
      <c r="UCZ165" s="5"/>
      <c r="UDA165" s="5"/>
      <c r="UDB165" s="5"/>
      <c r="UDC165" s="5"/>
      <c r="UDD165" s="5"/>
      <c r="UDE165" s="5"/>
      <c r="UDF165" s="5"/>
      <c r="UDG165" s="5"/>
      <c r="UDH165" s="5"/>
      <c r="UDI165" s="5"/>
      <c r="UDJ165" s="5"/>
      <c r="UDK165" s="5"/>
      <c r="UDL165" s="5"/>
      <c r="UDM165" s="5"/>
      <c r="UDN165" s="5"/>
      <c r="UDO165" s="5"/>
      <c r="UDP165" s="5"/>
      <c r="UDQ165" s="5"/>
      <c r="UDR165" s="5"/>
      <c r="UDS165" s="5"/>
      <c r="UDT165" s="5"/>
      <c r="UDU165" s="5"/>
      <c r="UDV165" s="5"/>
      <c r="UDW165" s="5"/>
      <c r="UDX165" s="5"/>
      <c r="UDY165" s="5"/>
      <c r="UDZ165" s="5"/>
      <c r="UEA165" s="5"/>
      <c r="UEB165" s="5"/>
      <c r="UEC165" s="5"/>
      <c r="UED165" s="5"/>
      <c r="UEE165" s="5"/>
      <c r="UEF165" s="5"/>
      <c r="UEG165" s="5"/>
      <c r="UEH165" s="5"/>
      <c r="UEI165" s="5"/>
      <c r="UEJ165" s="5"/>
      <c r="UEK165" s="5"/>
      <c r="UEL165" s="5"/>
      <c r="UEM165" s="5"/>
      <c r="UEN165" s="5"/>
      <c r="UEO165" s="5"/>
      <c r="UEP165" s="5"/>
      <c r="UEQ165" s="5"/>
      <c r="UER165" s="5"/>
      <c r="UES165" s="5"/>
      <c r="UET165" s="5"/>
      <c r="UEU165" s="5"/>
      <c r="UEV165" s="5"/>
      <c r="UEW165" s="5"/>
      <c r="UEX165" s="5"/>
      <c r="UEY165" s="5"/>
      <c r="UEZ165" s="5"/>
      <c r="UFA165" s="5"/>
      <c r="UFB165" s="5"/>
      <c r="UFC165" s="5"/>
      <c r="UFD165" s="5"/>
      <c r="UFE165" s="5"/>
      <c r="UFF165" s="5"/>
      <c r="UFG165" s="5"/>
      <c r="UFH165" s="5"/>
      <c r="UFI165" s="5"/>
      <c r="UFJ165" s="5"/>
      <c r="UFK165" s="5"/>
      <c r="UFL165" s="5"/>
      <c r="UFM165" s="5"/>
      <c r="UFN165" s="5"/>
      <c r="UFO165" s="5"/>
      <c r="UFP165" s="5"/>
      <c r="UFQ165" s="5"/>
      <c r="UFR165" s="5"/>
      <c r="UFS165" s="5"/>
      <c r="UFT165" s="5"/>
      <c r="UFU165" s="5"/>
      <c r="UFV165" s="5"/>
      <c r="UFW165" s="5"/>
      <c r="UFX165" s="5"/>
      <c r="UFY165" s="5"/>
      <c r="UFZ165" s="5"/>
      <c r="UGA165" s="5"/>
      <c r="UGB165" s="5"/>
      <c r="UGC165" s="5"/>
      <c r="UGD165" s="5"/>
      <c r="UGE165" s="5"/>
      <c r="UGF165" s="5"/>
      <c r="UGG165" s="5"/>
      <c r="UGH165" s="5"/>
      <c r="UGI165" s="5"/>
      <c r="UGJ165" s="5"/>
      <c r="UGK165" s="5"/>
      <c r="UGL165" s="5"/>
      <c r="UGM165" s="5"/>
      <c r="UGN165" s="5"/>
      <c r="UGO165" s="5"/>
      <c r="UGP165" s="5"/>
      <c r="UGQ165" s="5"/>
      <c r="UGR165" s="5"/>
      <c r="UGS165" s="5"/>
      <c r="UGT165" s="5"/>
      <c r="UGU165" s="5"/>
      <c r="UGV165" s="5"/>
      <c r="UGW165" s="5"/>
      <c r="UGX165" s="5"/>
      <c r="UGY165" s="5"/>
      <c r="UGZ165" s="5"/>
      <c r="UHA165" s="5"/>
      <c r="UHB165" s="5"/>
      <c r="UHC165" s="5"/>
      <c r="UHD165" s="5"/>
      <c r="UHE165" s="5"/>
      <c r="UHF165" s="5"/>
      <c r="UHG165" s="5"/>
      <c r="UHH165" s="5"/>
      <c r="UHI165" s="5"/>
      <c r="UHJ165" s="5"/>
      <c r="UHK165" s="5"/>
      <c r="UHL165" s="5"/>
      <c r="UHM165" s="5"/>
      <c r="UHN165" s="5"/>
      <c r="UHO165" s="5"/>
      <c r="UHP165" s="5"/>
      <c r="UHQ165" s="5"/>
      <c r="UHR165" s="5"/>
      <c r="UHS165" s="5"/>
      <c r="UHT165" s="5"/>
      <c r="UHU165" s="5"/>
      <c r="UHV165" s="5"/>
      <c r="UHW165" s="5"/>
      <c r="UHX165" s="5"/>
      <c r="UHY165" s="5"/>
      <c r="UHZ165" s="5"/>
      <c r="UIA165" s="5"/>
      <c r="UIB165" s="5"/>
      <c r="UIC165" s="5"/>
      <c r="UID165" s="5"/>
      <c r="UIE165" s="5"/>
      <c r="UIF165" s="5"/>
      <c r="UIG165" s="5"/>
      <c r="UIH165" s="5"/>
      <c r="UII165" s="5"/>
      <c r="UIJ165" s="5"/>
      <c r="UIK165" s="5"/>
      <c r="UIL165" s="5"/>
      <c r="UIM165" s="5"/>
      <c r="UIN165" s="5"/>
      <c r="UIO165" s="5"/>
      <c r="UIP165" s="5"/>
      <c r="UIQ165" s="5"/>
      <c r="UIR165" s="5"/>
      <c r="UIS165" s="5"/>
      <c r="UIT165" s="5"/>
      <c r="UIU165" s="5"/>
      <c r="UIV165" s="5"/>
      <c r="UIW165" s="5"/>
      <c r="UIX165" s="5"/>
      <c r="UIY165" s="5"/>
      <c r="UIZ165" s="5"/>
      <c r="UJA165" s="5"/>
      <c r="UJB165" s="5"/>
      <c r="UJC165" s="5"/>
      <c r="UJD165" s="5"/>
      <c r="UJE165" s="5"/>
      <c r="UJF165" s="5"/>
      <c r="UJG165" s="5"/>
      <c r="UJH165" s="5"/>
      <c r="UJI165" s="5"/>
      <c r="UJJ165" s="5"/>
      <c r="UJK165" s="5"/>
      <c r="UJL165" s="5"/>
      <c r="UJM165" s="5"/>
      <c r="UJN165" s="5"/>
      <c r="UJO165" s="5"/>
      <c r="UJP165" s="5"/>
      <c r="UJQ165" s="5"/>
      <c r="UJR165" s="5"/>
      <c r="UJS165" s="5"/>
      <c r="UJT165" s="5"/>
      <c r="UJU165" s="5"/>
      <c r="UJV165" s="5"/>
      <c r="UJW165" s="5"/>
      <c r="UJX165" s="5"/>
      <c r="UJY165" s="5"/>
      <c r="UJZ165" s="5"/>
      <c r="UKA165" s="5"/>
      <c r="UKB165" s="5"/>
      <c r="UKC165" s="5"/>
      <c r="UKD165" s="5"/>
      <c r="UKE165" s="5"/>
      <c r="UKF165" s="5"/>
      <c r="UKG165" s="5"/>
      <c r="UKH165" s="5"/>
      <c r="UKI165" s="5"/>
      <c r="UKJ165" s="5"/>
      <c r="UKK165" s="5"/>
      <c r="UKL165" s="5"/>
      <c r="UKM165" s="5"/>
      <c r="UKN165" s="5"/>
      <c r="UKO165" s="5"/>
      <c r="UKP165" s="5"/>
      <c r="UKQ165" s="5"/>
      <c r="UKR165" s="5"/>
      <c r="UKS165" s="5"/>
      <c r="UKT165" s="5"/>
      <c r="UKU165" s="5"/>
      <c r="UKV165" s="5"/>
      <c r="UKW165" s="5"/>
      <c r="UKX165" s="5"/>
      <c r="UKY165" s="5"/>
      <c r="UKZ165" s="5"/>
      <c r="ULA165" s="5"/>
      <c r="ULB165" s="5"/>
      <c r="ULC165" s="5"/>
      <c r="ULD165" s="5"/>
      <c r="ULE165" s="5"/>
      <c r="ULF165" s="5"/>
      <c r="ULG165" s="5"/>
      <c r="ULH165" s="5"/>
      <c r="ULI165" s="5"/>
      <c r="ULJ165" s="5"/>
      <c r="ULK165" s="5"/>
      <c r="ULL165" s="5"/>
      <c r="ULM165" s="5"/>
      <c r="ULN165" s="5"/>
      <c r="ULO165" s="5"/>
      <c r="ULP165" s="5"/>
      <c r="ULQ165" s="5"/>
      <c r="ULR165" s="5"/>
      <c r="ULS165" s="5"/>
      <c r="ULT165" s="5"/>
      <c r="ULU165" s="5"/>
      <c r="ULV165" s="5"/>
      <c r="ULW165" s="5"/>
      <c r="ULX165" s="5"/>
      <c r="ULY165" s="5"/>
      <c r="ULZ165" s="5"/>
      <c r="UMA165" s="5"/>
      <c r="UMB165" s="5"/>
      <c r="UMC165" s="5"/>
      <c r="UMD165" s="5"/>
      <c r="UME165" s="5"/>
      <c r="UMF165" s="5"/>
      <c r="UMG165" s="5"/>
      <c r="UMH165" s="5"/>
      <c r="UMI165" s="5"/>
      <c r="UMJ165" s="5"/>
      <c r="UMK165" s="5"/>
      <c r="UML165" s="5"/>
      <c r="UMM165" s="5"/>
      <c r="UMN165" s="5"/>
      <c r="UMO165" s="5"/>
      <c r="UMP165" s="5"/>
      <c r="UMQ165" s="5"/>
      <c r="UMR165" s="5"/>
      <c r="UMS165" s="5"/>
      <c r="UMT165" s="5"/>
      <c r="UMU165" s="5"/>
      <c r="UMV165" s="5"/>
      <c r="UMW165" s="5"/>
      <c r="UMX165" s="5"/>
      <c r="UMY165" s="5"/>
      <c r="UMZ165" s="5"/>
      <c r="UNA165" s="5"/>
      <c r="UNB165" s="5"/>
      <c r="UNC165" s="5"/>
      <c r="UND165" s="5"/>
      <c r="UNE165" s="5"/>
      <c r="UNF165" s="5"/>
      <c r="UNG165" s="5"/>
      <c r="UNH165" s="5"/>
      <c r="UNI165" s="5"/>
      <c r="UNJ165" s="5"/>
      <c r="UNK165" s="5"/>
      <c r="UNL165" s="5"/>
      <c r="UNM165" s="5"/>
      <c r="UNN165" s="5"/>
      <c r="UNO165" s="5"/>
      <c r="UNP165" s="5"/>
      <c r="UNQ165" s="5"/>
      <c r="UNR165" s="5"/>
      <c r="UNS165" s="5"/>
      <c r="UNT165" s="5"/>
      <c r="UNU165" s="5"/>
      <c r="UNV165" s="5"/>
      <c r="UNW165" s="5"/>
      <c r="UNX165" s="5"/>
      <c r="UNY165" s="5"/>
      <c r="UNZ165" s="5"/>
      <c r="UOA165" s="5"/>
      <c r="UOB165" s="5"/>
      <c r="UOC165" s="5"/>
      <c r="UOD165" s="5"/>
      <c r="UOE165" s="5"/>
      <c r="UOF165" s="5"/>
      <c r="UOG165" s="5"/>
      <c r="UOH165" s="5"/>
      <c r="UOI165" s="5"/>
      <c r="UOJ165" s="5"/>
      <c r="UOK165" s="5"/>
      <c r="UOL165" s="5"/>
      <c r="UOM165" s="5"/>
      <c r="UON165" s="5"/>
      <c r="UOO165" s="5"/>
      <c r="UOP165" s="5"/>
      <c r="UOQ165" s="5"/>
      <c r="UOR165" s="5"/>
      <c r="UOS165" s="5"/>
      <c r="UOT165" s="5"/>
      <c r="UOU165" s="5"/>
      <c r="UOV165" s="5"/>
      <c r="UOW165" s="5"/>
      <c r="UOX165" s="5"/>
      <c r="UOY165" s="5"/>
      <c r="UOZ165" s="5"/>
      <c r="UPA165" s="5"/>
      <c r="UPB165" s="5"/>
      <c r="UPC165" s="5"/>
      <c r="UPD165" s="5"/>
      <c r="UPE165" s="5"/>
      <c r="UPF165" s="5"/>
      <c r="UPG165" s="5"/>
      <c r="UPH165" s="5"/>
      <c r="UPI165" s="5"/>
      <c r="UPJ165" s="5"/>
      <c r="UPK165" s="5"/>
      <c r="UPL165" s="5"/>
      <c r="UPM165" s="5"/>
      <c r="UPN165" s="5"/>
      <c r="UPO165" s="5"/>
      <c r="UPP165" s="5"/>
      <c r="UPQ165" s="5"/>
      <c r="UPR165" s="5"/>
      <c r="UPS165" s="5"/>
      <c r="UPT165" s="5"/>
      <c r="UPU165" s="5"/>
      <c r="UPV165" s="5"/>
      <c r="UPW165" s="5"/>
      <c r="UPX165" s="5"/>
      <c r="UPY165" s="5"/>
      <c r="UPZ165" s="5"/>
      <c r="UQA165" s="5"/>
      <c r="UQB165" s="5"/>
      <c r="UQC165" s="5"/>
      <c r="UQD165" s="5"/>
      <c r="UQE165" s="5"/>
      <c r="UQF165" s="5"/>
      <c r="UQG165" s="5"/>
      <c r="UQH165" s="5"/>
      <c r="UQI165" s="5"/>
      <c r="UQJ165" s="5"/>
      <c r="UQK165" s="5"/>
      <c r="UQL165" s="5"/>
      <c r="UQM165" s="5"/>
      <c r="UQN165" s="5"/>
      <c r="UQO165" s="5"/>
      <c r="UQP165" s="5"/>
      <c r="UQQ165" s="5"/>
      <c r="UQR165" s="5"/>
      <c r="UQS165" s="5"/>
      <c r="UQT165" s="5"/>
      <c r="UQU165" s="5"/>
      <c r="UQV165" s="5"/>
      <c r="UQW165" s="5"/>
      <c r="UQX165" s="5"/>
      <c r="UQY165" s="5"/>
      <c r="UQZ165" s="5"/>
      <c r="URA165" s="5"/>
      <c r="URB165" s="5"/>
      <c r="URC165" s="5"/>
      <c r="URD165" s="5"/>
      <c r="URE165" s="5"/>
      <c r="URF165" s="5"/>
      <c r="URG165" s="5"/>
      <c r="URH165" s="5"/>
      <c r="URI165" s="5"/>
      <c r="URJ165" s="5"/>
      <c r="URK165" s="5"/>
      <c r="URL165" s="5"/>
      <c r="URM165" s="5"/>
      <c r="URN165" s="5"/>
      <c r="URO165" s="5"/>
      <c r="URP165" s="5"/>
      <c r="URQ165" s="5"/>
      <c r="URR165" s="5"/>
      <c r="URS165" s="5"/>
      <c r="URT165" s="5"/>
      <c r="URU165" s="5"/>
      <c r="URV165" s="5"/>
      <c r="URW165" s="5"/>
      <c r="URX165" s="5"/>
      <c r="URY165" s="5"/>
      <c r="URZ165" s="5"/>
      <c r="USA165" s="5"/>
      <c r="USB165" s="5"/>
      <c r="USC165" s="5"/>
      <c r="USD165" s="5"/>
      <c r="USE165" s="5"/>
      <c r="USF165" s="5"/>
      <c r="USG165" s="5"/>
      <c r="USH165" s="5"/>
      <c r="USI165" s="5"/>
      <c r="USJ165" s="5"/>
      <c r="USK165" s="5"/>
      <c r="USL165" s="5"/>
      <c r="USM165" s="5"/>
      <c r="USN165" s="5"/>
      <c r="USO165" s="5"/>
      <c r="USP165" s="5"/>
      <c r="USQ165" s="5"/>
      <c r="USR165" s="5"/>
      <c r="USS165" s="5"/>
      <c r="UST165" s="5"/>
      <c r="USU165" s="5"/>
      <c r="USV165" s="5"/>
      <c r="USW165" s="5"/>
      <c r="USX165" s="5"/>
      <c r="USY165" s="5"/>
      <c r="USZ165" s="5"/>
      <c r="UTA165" s="5"/>
      <c r="UTB165" s="5"/>
      <c r="UTC165" s="5"/>
      <c r="UTD165" s="5"/>
      <c r="UTE165" s="5"/>
      <c r="UTF165" s="5"/>
      <c r="UTG165" s="5"/>
      <c r="UTH165" s="5"/>
      <c r="UTI165" s="5"/>
      <c r="UTJ165" s="5"/>
      <c r="UTK165" s="5"/>
      <c r="UTL165" s="5"/>
      <c r="UTM165" s="5"/>
      <c r="UTN165" s="5"/>
      <c r="UTO165" s="5"/>
      <c r="UTP165" s="5"/>
      <c r="UTQ165" s="5"/>
      <c r="UTR165" s="5"/>
      <c r="UTS165" s="5"/>
      <c r="UTT165" s="5"/>
      <c r="UTU165" s="5"/>
      <c r="UTV165" s="5"/>
      <c r="UTW165" s="5"/>
      <c r="UTX165" s="5"/>
      <c r="UTY165" s="5"/>
      <c r="UTZ165" s="5"/>
      <c r="UUA165" s="5"/>
      <c r="UUB165" s="5"/>
      <c r="UUC165" s="5"/>
      <c r="UUD165" s="5"/>
      <c r="UUE165" s="5"/>
      <c r="UUF165" s="5"/>
      <c r="UUG165" s="5"/>
      <c r="UUH165" s="5"/>
      <c r="UUI165" s="5"/>
      <c r="UUJ165" s="5"/>
      <c r="UUK165" s="5"/>
      <c r="UUL165" s="5"/>
      <c r="UUM165" s="5"/>
      <c r="UUN165" s="5"/>
      <c r="UUO165" s="5"/>
      <c r="UUP165" s="5"/>
      <c r="UUQ165" s="5"/>
      <c r="UUR165" s="5"/>
      <c r="UUS165" s="5"/>
      <c r="UUT165" s="5"/>
      <c r="UUU165" s="5"/>
      <c r="UUV165" s="5"/>
      <c r="UUW165" s="5"/>
      <c r="UUX165" s="5"/>
      <c r="UUY165" s="5"/>
      <c r="UUZ165" s="5"/>
      <c r="UVA165" s="5"/>
      <c r="UVB165" s="5"/>
      <c r="UVC165" s="5"/>
      <c r="UVD165" s="5"/>
      <c r="UVE165" s="5"/>
      <c r="UVF165" s="5"/>
      <c r="UVG165" s="5"/>
      <c r="UVH165" s="5"/>
      <c r="UVI165" s="5"/>
      <c r="UVJ165" s="5"/>
      <c r="UVK165" s="5"/>
      <c r="UVL165" s="5"/>
      <c r="UVM165" s="5"/>
      <c r="UVN165" s="5"/>
      <c r="UVO165" s="5"/>
      <c r="UVP165" s="5"/>
      <c r="UVQ165" s="5"/>
      <c r="UVR165" s="5"/>
      <c r="UVS165" s="5"/>
      <c r="UVT165" s="5"/>
      <c r="UVU165" s="5"/>
      <c r="UVV165" s="5"/>
      <c r="UVW165" s="5"/>
      <c r="UVX165" s="5"/>
      <c r="UVY165" s="5"/>
      <c r="UVZ165" s="5"/>
      <c r="UWA165" s="5"/>
      <c r="UWB165" s="5"/>
      <c r="UWC165" s="5"/>
      <c r="UWD165" s="5"/>
      <c r="UWE165" s="5"/>
      <c r="UWF165" s="5"/>
      <c r="UWG165" s="5"/>
      <c r="UWH165" s="5"/>
      <c r="UWI165" s="5"/>
      <c r="UWJ165" s="5"/>
      <c r="UWK165" s="5"/>
      <c r="UWL165" s="5"/>
      <c r="UWM165" s="5"/>
      <c r="UWN165" s="5"/>
      <c r="UWO165" s="5"/>
      <c r="UWP165" s="5"/>
      <c r="UWQ165" s="5"/>
      <c r="UWR165" s="5"/>
      <c r="UWS165" s="5"/>
      <c r="UWT165" s="5"/>
      <c r="UWU165" s="5"/>
      <c r="UWV165" s="5"/>
      <c r="UWW165" s="5"/>
      <c r="UWX165" s="5"/>
      <c r="UWY165" s="5"/>
      <c r="UWZ165" s="5"/>
      <c r="UXA165" s="5"/>
      <c r="UXB165" s="5"/>
      <c r="UXC165" s="5"/>
      <c r="UXD165" s="5"/>
      <c r="UXE165" s="5"/>
      <c r="UXF165" s="5"/>
      <c r="UXG165" s="5"/>
      <c r="UXH165" s="5"/>
      <c r="UXI165" s="5"/>
      <c r="UXJ165" s="5"/>
      <c r="UXK165" s="5"/>
      <c r="UXL165" s="5"/>
      <c r="UXM165" s="5"/>
      <c r="UXN165" s="5"/>
      <c r="UXO165" s="5"/>
      <c r="UXP165" s="5"/>
      <c r="UXQ165" s="5"/>
      <c r="UXR165" s="5"/>
      <c r="UXS165" s="5"/>
      <c r="UXT165" s="5"/>
      <c r="UXU165" s="5"/>
      <c r="UXV165" s="5"/>
      <c r="UXW165" s="5"/>
      <c r="UXX165" s="5"/>
      <c r="UXY165" s="5"/>
      <c r="UXZ165" s="5"/>
      <c r="UYA165" s="5"/>
      <c r="UYB165" s="5"/>
      <c r="UYC165" s="5"/>
      <c r="UYD165" s="5"/>
      <c r="UYE165" s="5"/>
      <c r="UYF165" s="5"/>
      <c r="UYG165" s="5"/>
      <c r="UYH165" s="5"/>
      <c r="UYI165" s="5"/>
      <c r="UYJ165" s="5"/>
      <c r="UYK165" s="5"/>
      <c r="UYL165" s="5"/>
      <c r="UYM165" s="5"/>
      <c r="UYN165" s="5"/>
      <c r="UYO165" s="5"/>
      <c r="UYP165" s="5"/>
      <c r="UYQ165" s="5"/>
      <c r="UYR165" s="5"/>
      <c r="UYS165" s="5"/>
      <c r="UYT165" s="5"/>
      <c r="UYU165" s="5"/>
      <c r="UYV165" s="5"/>
      <c r="UYW165" s="5"/>
      <c r="UYX165" s="5"/>
      <c r="UYY165" s="5"/>
      <c r="UYZ165" s="5"/>
      <c r="UZA165" s="5"/>
      <c r="UZB165" s="5"/>
      <c r="UZC165" s="5"/>
      <c r="UZD165" s="5"/>
      <c r="UZE165" s="5"/>
      <c r="UZF165" s="5"/>
      <c r="UZG165" s="5"/>
      <c r="UZH165" s="5"/>
      <c r="UZI165" s="5"/>
      <c r="UZJ165" s="5"/>
      <c r="UZK165" s="5"/>
      <c r="UZL165" s="5"/>
      <c r="UZM165" s="5"/>
      <c r="UZN165" s="5"/>
      <c r="UZO165" s="5"/>
      <c r="UZP165" s="5"/>
      <c r="UZQ165" s="5"/>
      <c r="UZR165" s="5"/>
      <c r="UZS165" s="5"/>
      <c r="UZT165" s="5"/>
      <c r="UZU165" s="5"/>
      <c r="UZV165" s="5"/>
      <c r="UZW165" s="5"/>
      <c r="UZX165" s="5"/>
      <c r="UZY165" s="5"/>
      <c r="UZZ165" s="5"/>
      <c r="VAA165" s="5"/>
      <c r="VAB165" s="5"/>
      <c r="VAC165" s="5"/>
      <c r="VAD165" s="5"/>
      <c r="VAE165" s="5"/>
      <c r="VAF165" s="5"/>
      <c r="VAG165" s="5"/>
      <c r="VAH165" s="5"/>
      <c r="VAI165" s="5"/>
      <c r="VAJ165" s="5"/>
      <c r="VAK165" s="5"/>
      <c r="VAL165" s="5"/>
      <c r="VAM165" s="5"/>
      <c r="VAN165" s="5"/>
      <c r="VAO165" s="5"/>
      <c r="VAP165" s="5"/>
      <c r="VAQ165" s="5"/>
      <c r="VAR165" s="5"/>
      <c r="VAS165" s="5"/>
      <c r="VAT165" s="5"/>
      <c r="VAU165" s="5"/>
      <c r="VAV165" s="5"/>
      <c r="VAW165" s="5"/>
      <c r="VAX165" s="5"/>
      <c r="VAY165" s="5"/>
      <c r="VAZ165" s="5"/>
      <c r="VBA165" s="5"/>
      <c r="VBB165" s="5"/>
      <c r="VBC165" s="5"/>
      <c r="VBD165" s="5"/>
      <c r="VBE165" s="5"/>
      <c r="VBF165" s="5"/>
      <c r="VBG165" s="5"/>
      <c r="VBH165" s="5"/>
      <c r="VBI165" s="5"/>
      <c r="VBJ165" s="5"/>
      <c r="VBK165" s="5"/>
      <c r="VBL165" s="5"/>
      <c r="VBM165" s="5"/>
      <c r="VBN165" s="5"/>
      <c r="VBO165" s="5"/>
      <c r="VBP165" s="5"/>
      <c r="VBQ165" s="5"/>
      <c r="VBR165" s="5"/>
      <c r="VBS165" s="5"/>
      <c r="VBT165" s="5"/>
      <c r="VBU165" s="5"/>
      <c r="VBV165" s="5"/>
      <c r="VBW165" s="5"/>
      <c r="VBX165" s="5"/>
      <c r="VBY165" s="5"/>
      <c r="VBZ165" s="5"/>
      <c r="VCA165" s="5"/>
      <c r="VCB165" s="5"/>
      <c r="VCC165" s="5"/>
      <c r="VCD165" s="5"/>
      <c r="VCE165" s="5"/>
      <c r="VCF165" s="5"/>
      <c r="VCG165" s="5"/>
      <c r="VCH165" s="5"/>
      <c r="VCI165" s="5"/>
      <c r="VCJ165" s="5"/>
      <c r="VCK165" s="5"/>
      <c r="VCL165" s="5"/>
      <c r="VCM165" s="5"/>
      <c r="VCN165" s="5"/>
      <c r="VCO165" s="5"/>
      <c r="VCP165" s="5"/>
      <c r="VCQ165" s="5"/>
      <c r="VCR165" s="5"/>
      <c r="VCS165" s="5"/>
      <c r="VCT165" s="5"/>
      <c r="VCU165" s="5"/>
      <c r="VCV165" s="5"/>
      <c r="VCW165" s="5"/>
      <c r="VCX165" s="5"/>
      <c r="VCY165" s="5"/>
      <c r="VCZ165" s="5"/>
      <c r="VDA165" s="5"/>
      <c r="VDB165" s="5"/>
      <c r="VDC165" s="5"/>
      <c r="VDD165" s="5"/>
      <c r="VDE165" s="5"/>
      <c r="VDF165" s="5"/>
      <c r="VDG165" s="5"/>
      <c r="VDH165" s="5"/>
      <c r="VDI165" s="5"/>
      <c r="VDJ165" s="5"/>
      <c r="VDK165" s="5"/>
      <c r="VDL165" s="5"/>
      <c r="VDM165" s="5"/>
      <c r="VDN165" s="5"/>
      <c r="VDO165" s="5"/>
      <c r="VDP165" s="5"/>
      <c r="VDQ165" s="5"/>
      <c r="VDR165" s="5"/>
      <c r="VDS165" s="5"/>
      <c r="VDT165" s="5"/>
      <c r="VDU165" s="5"/>
      <c r="VDV165" s="5"/>
      <c r="VDW165" s="5"/>
      <c r="VDX165" s="5"/>
      <c r="VDY165" s="5"/>
      <c r="VDZ165" s="5"/>
      <c r="VEA165" s="5"/>
      <c r="VEB165" s="5"/>
      <c r="VEC165" s="5"/>
      <c r="VED165" s="5"/>
      <c r="VEE165" s="5"/>
      <c r="VEF165" s="5"/>
      <c r="VEG165" s="5"/>
      <c r="VEH165" s="5"/>
      <c r="VEI165" s="5"/>
      <c r="VEJ165" s="5"/>
      <c r="VEK165" s="5"/>
      <c r="VEL165" s="5"/>
      <c r="VEM165" s="5"/>
      <c r="VEN165" s="5"/>
      <c r="VEO165" s="5"/>
      <c r="VEP165" s="5"/>
      <c r="VEQ165" s="5"/>
      <c r="VER165" s="5"/>
      <c r="VES165" s="5"/>
      <c r="VET165" s="5"/>
      <c r="VEU165" s="5"/>
      <c r="VEV165" s="5"/>
      <c r="VEW165" s="5"/>
      <c r="VEX165" s="5"/>
      <c r="VEY165" s="5"/>
      <c r="VEZ165" s="5"/>
      <c r="VFA165" s="5"/>
      <c r="VFB165" s="5"/>
      <c r="VFC165" s="5"/>
      <c r="VFD165" s="5"/>
      <c r="VFE165" s="5"/>
      <c r="VFF165" s="5"/>
      <c r="VFG165" s="5"/>
      <c r="VFH165" s="5"/>
      <c r="VFI165" s="5"/>
      <c r="VFJ165" s="5"/>
      <c r="VFK165" s="5"/>
      <c r="VFL165" s="5"/>
      <c r="VFM165" s="5"/>
      <c r="VFN165" s="5"/>
      <c r="VFO165" s="5"/>
      <c r="VFP165" s="5"/>
      <c r="VFQ165" s="5"/>
      <c r="VFR165" s="5"/>
      <c r="VFS165" s="5"/>
      <c r="VFT165" s="5"/>
      <c r="VFU165" s="5"/>
      <c r="VFV165" s="5"/>
      <c r="VFW165" s="5"/>
      <c r="VFX165" s="5"/>
      <c r="VFY165" s="5"/>
      <c r="VFZ165" s="5"/>
      <c r="VGA165" s="5"/>
      <c r="VGB165" s="5"/>
      <c r="VGC165" s="5"/>
      <c r="VGD165" s="5"/>
      <c r="VGE165" s="5"/>
      <c r="VGF165" s="5"/>
      <c r="VGG165" s="5"/>
      <c r="VGH165" s="5"/>
      <c r="VGI165" s="5"/>
      <c r="VGJ165" s="5"/>
      <c r="VGK165" s="5"/>
      <c r="VGL165" s="5"/>
      <c r="VGM165" s="5"/>
      <c r="VGN165" s="5"/>
      <c r="VGO165" s="5"/>
      <c r="VGP165" s="5"/>
      <c r="VGQ165" s="5"/>
      <c r="VGR165" s="5"/>
      <c r="VGS165" s="5"/>
      <c r="VGT165" s="5"/>
      <c r="VGU165" s="5"/>
      <c r="VGV165" s="5"/>
      <c r="VGW165" s="5"/>
      <c r="VGX165" s="5"/>
      <c r="VGY165" s="5"/>
      <c r="VGZ165" s="5"/>
      <c r="VHA165" s="5"/>
      <c r="VHB165" s="5"/>
      <c r="VHC165" s="5"/>
      <c r="VHD165" s="5"/>
      <c r="VHE165" s="5"/>
      <c r="VHF165" s="5"/>
      <c r="VHG165" s="5"/>
      <c r="VHH165" s="5"/>
      <c r="VHI165" s="5"/>
      <c r="VHJ165" s="5"/>
      <c r="VHK165" s="5"/>
      <c r="VHL165" s="5"/>
      <c r="VHM165" s="5"/>
      <c r="VHN165" s="5"/>
      <c r="VHO165" s="5"/>
      <c r="VHP165" s="5"/>
      <c r="VHQ165" s="5"/>
      <c r="VHR165" s="5"/>
      <c r="VHS165" s="5"/>
      <c r="VHT165" s="5"/>
      <c r="VHU165" s="5"/>
      <c r="VHV165" s="5"/>
      <c r="VHW165" s="5"/>
      <c r="VHX165" s="5"/>
      <c r="VHY165" s="5"/>
      <c r="VHZ165" s="5"/>
      <c r="VIA165" s="5"/>
      <c r="VIB165" s="5"/>
      <c r="VIC165" s="5"/>
      <c r="VID165" s="5"/>
      <c r="VIE165" s="5"/>
      <c r="VIF165" s="5"/>
      <c r="VIG165" s="5"/>
      <c r="VIH165" s="5"/>
      <c r="VII165" s="5"/>
      <c r="VIJ165" s="5"/>
      <c r="VIK165" s="5"/>
      <c r="VIL165" s="5"/>
      <c r="VIM165" s="5"/>
      <c r="VIN165" s="5"/>
      <c r="VIO165" s="5"/>
      <c r="VIP165" s="5"/>
      <c r="VIQ165" s="5"/>
      <c r="VIR165" s="5"/>
      <c r="VIS165" s="5"/>
      <c r="VIT165" s="5"/>
      <c r="VIU165" s="5"/>
      <c r="VIV165" s="5"/>
      <c r="VIW165" s="5"/>
      <c r="VIX165" s="5"/>
      <c r="VIY165" s="5"/>
      <c r="VIZ165" s="5"/>
      <c r="VJA165" s="5"/>
      <c r="VJB165" s="5"/>
      <c r="VJC165" s="5"/>
      <c r="VJD165" s="5"/>
      <c r="VJE165" s="5"/>
      <c r="VJF165" s="5"/>
      <c r="VJG165" s="5"/>
      <c r="VJH165" s="5"/>
      <c r="VJI165" s="5"/>
      <c r="VJJ165" s="5"/>
      <c r="VJK165" s="5"/>
      <c r="VJL165" s="5"/>
      <c r="VJM165" s="5"/>
      <c r="VJN165" s="5"/>
      <c r="VJO165" s="5"/>
      <c r="VJP165" s="5"/>
      <c r="VJQ165" s="5"/>
      <c r="VJR165" s="5"/>
      <c r="VJS165" s="5"/>
      <c r="VJT165" s="5"/>
      <c r="VJU165" s="5"/>
      <c r="VJV165" s="5"/>
      <c r="VJW165" s="5"/>
      <c r="VJX165" s="5"/>
      <c r="VJY165" s="5"/>
      <c r="VJZ165" s="5"/>
      <c r="VKA165" s="5"/>
      <c r="VKB165" s="5"/>
      <c r="VKC165" s="5"/>
      <c r="VKD165" s="5"/>
      <c r="VKE165" s="5"/>
      <c r="VKF165" s="5"/>
      <c r="VKG165" s="5"/>
      <c r="VKH165" s="5"/>
      <c r="VKI165" s="5"/>
      <c r="VKJ165" s="5"/>
      <c r="VKK165" s="5"/>
      <c r="VKL165" s="5"/>
      <c r="VKM165" s="5"/>
      <c r="VKN165" s="5"/>
      <c r="VKO165" s="5"/>
      <c r="VKP165" s="5"/>
      <c r="VKQ165" s="5"/>
      <c r="VKR165" s="5"/>
      <c r="VKS165" s="5"/>
      <c r="VKT165" s="5"/>
      <c r="VKU165" s="5"/>
      <c r="VKV165" s="5"/>
      <c r="VKW165" s="5"/>
      <c r="VKX165" s="5"/>
      <c r="VKY165" s="5"/>
      <c r="VKZ165" s="5"/>
      <c r="VLA165" s="5"/>
      <c r="VLB165" s="5"/>
      <c r="VLC165" s="5"/>
      <c r="VLD165" s="5"/>
      <c r="VLE165" s="5"/>
      <c r="VLF165" s="5"/>
      <c r="VLG165" s="5"/>
      <c r="VLH165" s="5"/>
      <c r="VLI165" s="5"/>
      <c r="VLJ165" s="5"/>
      <c r="VLK165" s="5"/>
      <c r="VLL165" s="5"/>
      <c r="VLM165" s="5"/>
      <c r="VLN165" s="5"/>
      <c r="VLO165" s="5"/>
      <c r="VLP165" s="5"/>
      <c r="VLQ165" s="5"/>
      <c r="VLR165" s="5"/>
      <c r="VLS165" s="5"/>
      <c r="VLT165" s="5"/>
      <c r="VLU165" s="5"/>
      <c r="VLV165" s="5"/>
      <c r="VLW165" s="5"/>
      <c r="VLX165" s="5"/>
      <c r="VLY165" s="5"/>
      <c r="VLZ165" s="5"/>
      <c r="VMA165" s="5"/>
      <c r="VMB165" s="5"/>
      <c r="VMC165" s="5"/>
      <c r="VMD165" s="5"/>
      <c r="VME165" s="5"/>
      <c r="VMF165" s="5"/>
      <c r="VMG165" s="5"/>
      <c r="VMH165" s="5"/>
      <c r="VMI165" s="5"/>
      <c r="VMJ165" s="5"/>
      <c r="VMK165" s="5"/>
      <c r="VML165" s="5"/>
      <c r="VMM165" s="5"/>
      <c r="VMN165" s="5"/>
      <c r="VMO165" s="5"/>
      <c r="VMP165" s="5"/>
      <c r="VMQ165" s="5"/>
      <c r="VMR165" s="5"/>
      <c r="VMS165" s="5"/>
      <c r="VMT165" s="5"/>
      <c r="VMU165" s="5"/>
      <c r="VMV165" s="5"/>
      <c r="VMW165" s="5"/>
      <c r="VMX165" s="5"/>
      <c r="VMY165" s="5"/>
      <c r="VMZ165" s="5"/>
      <c r="VNA165" s="5"/>
      <c r="VNB165" s="5"/>
      <c r="VNC165" s="5"/>
      <c r="VND165" s="5"/>
      <c r="VNE165" s="5"/>
      <c r="VNF165" s="5"/>
      <c r="VNG165" s="5"/>
      <c r="VNH165" s="5"/>
      <c r="VNI165" s="5"/>
      <c r="VNJ165" s="5"/>
      <c r="VNK165" s="5"/>
      <c r="VNL165" s="5"/>
      <c r="VNM165" s="5"/>
      <c r="VNN165" s="5"/>
      <c r="VNO165" s="5"/>
      <c r="VNP165" s="5"/>
      <c r="VNQ165" s="5"/>
      <c r="VNR165" s="5"/>
      <c r="VNS165" s="5"/>
      <c r="VNT165" s="5"/>
      <c r="VNU165" s="5"/>
      <c r="VNV165" s="5"/>
      <c r="VNW165" s="5"/>
      <c r="VNX165" s="5"/>
      <c r="VNY165" s="5"/>
      <c r="VNZ165" s="5"/>
      <c r="VOA165" s="5"/>
      <c r="VOB165" s="5"/>
      <c r="VOC165" s="5"/>
      <c r="VOD165" s="5"/>
      <c r="VOE165" s="5"/>
      <c r="VOF165" s="5"/>
      <c r="VOG165" s="5"/>
      <c r="VOH165" s="5"/>
      <c r="VOI165" s="5"/>
      <c r="VOJ165" s="5"/>
      <c r="VOK165" s="5"/>
      <c r="VOL165" s="5"/>
      <c r="VOM165" s="5"/>
      <c r="VON165" s="5"/>
      <c r="VOO165" s="5"/>
      <c r="VOP165" s="5"/>
      <c r="VOQ165" s="5"/>
      <c r="VOR165" s="5"/>
      <c r="VOS165" s="5"/>
      <c r="VOT165" s="5"/>
      <c r="VOU165" s="5"/>
      <c r="VOV165" s="5"/>
      <c r="VOW165" s="5"/>
      <c r="VOX165" s="5"/>
      <c r="VOY165" s="5"/>
      <c r="VOZ165" s="5"/>
      <c r="VPA165" s="5"/>
      <c r="VPB165" s="5"/>
      <c r="VPC165" s="5"/>
      <c r="VPD165" s="5"/>
      <c r="VPE165" s="5"/>
      <c r="VPF165" s="5"/>
      <c r="VPG165" s="5"/>
      <c r="VPH165" s="5"/>
      <c r="VPI165" s="5"/>
      <c r="VPJ165" s="5"/>
      <c r="VPK165" s="5"/>
      <c r="VPL165" s="5"/>
      <c r="VPM165" s="5"/>
      <c r="VPN165" s="5"/>
      <c r="VPO165" s="5"/>
      <c r="VPP165" s="5"/>
      <c r="VPQ165" s="5"/>
      <c r="VPR165" s="5"/>
      <c r="VPS165" s="5"/>
      <c r="VPT165" s="5"/>
      <c r="VPU165" s="5"/>
      <c r="VPV165" s="5"/>
      <c r="VPW165" s="5"/>
      <c r="VPX165" s="5"/>
      <c r="VPY165" s="5"/>
      <c r="VPZ165" s="5"/>
      <c r="VQA165" s="5"/>
      <c r="VQB165" s="5"/>
      <c r="VQC165" s="5"/>
      <c r="VQD165" s="5"/>
      <c r="VQE165" s="5"/>
      <c r="VQF165" s="5"/>
      <c r="VQG165" s="5"/>
      <c r="VQH165" s="5"/>
      <c r="VQI165" s="5"/>
      <c r="VQJ165" s="5"/>
      <c r="VQK165" s="5"/>
      <c r="VQL165" s="5"/>
      <c r="VQM165" s="5"/>
      <c r="VQN165" s="5"/>
      <c r="VQO165" s="5"/>
      <c r="VQP165" s="5"/>
      <c r="VQQ165" s="5"/>
      <c r="VQR165" s="5"/>
      <c r="VQS165" s="5"/>
      <c r="VQT165" s="5"/>
      <c r="VQU165" s="5"/>
      <c r="VQV165" s="5"/>
      <c r="VQW165" s="5"/>
      <c r="VQX165" s="5"/>
      <c r="VQY165" s="5"/>
      <c r="VQZ165" s="5"/>
      <c r="VRA165" s="5"/>
      <c r="VRB165" s="5"/>
      <c r="VRC165" s="5"/>
      <c r="VRD165" s="5"/>
      <c r="VRE165" s="5"/>
      <c r="VRF165" s="5"/>
      <c r="VRG165" s="5"/>
      <c r="VRH165" s="5"/>
      <c r="VRI165" s="5"/>
      <c r="VRJ165" s="5"/>
      <c r="VRK165" s="5"/>
      <c r="VRL165" s="5"/>
      <c r="VRM165" s="5"/>
      <c r="VRN165" s="5"/>
      <c r="VRO165" s="5"/>
      <c r="VRP165" s="5"/>
      <c r="VRQ165" s="5"/>
      <c r="VRR165" s="5"/>
      <c r="VRS165" s="5"/>
      <c r="VRT165" s="5"/>
      <c r="VRU165" s="5"/>
      <c r="VRV165" s="5"/>
      <c r="VRW165" s="5"/>
      <c r="VRX165" s="5"/>
      <c r="VRY165" s="5"/>
      <c r="VRZ165" s="5"/>
      <c r="VSA165" s="5"/>
      <c r="VSB165" s="5"/>
      <c r="VSC165" s="5"/>
      <c r="VSD165" s="5"/>
      <c r="VSE165" s="5"/>
      <c r="VSF165" s="5"/>
      <c r="VSG165" s="5"/>
      <c r="VSH165" s="5"/>
      <c r="VSI165" s="5"/>
      <c r="VSJ165" s="5"/>
      <c r="VSK165" s="5"/>
      <c r="VSL165" s="5"/>
      <c r="VSM165" s="5"/>
      <c r="VSN165" s="5"/>
      <c r="VSO165" s="5"/>
      <c r="VSP165" s="5"/>
      <c r="VSQ165" s="5"/>
      <c r="VSR165" s="5"/>
      <c r="VSS165" s="5"/>
      <c r="VST165" s="5"/>
      <c r="VSU165" s="5"/>
      <c r="VSV165" s="5"/>
      <c r="VSW165" s="5"/>
      <c r="VSX165" s="5"/>
      <c r="VSY165" s="5"/>
      <c r="VSZ165" s="5"/>
      <c r="VTA165" s="5"/>
      <c r="VTB165" s="5"/>
      <c r="VTC165" s="5"/>
      <c r="VTD165" s="5"/>
      <c r="VTE165" s="5"/>
      <c r="VTF165" s="5"/>
      <c r="VTG165" s="5"/>
      <c r="VTH165" s="5"/>
      <c r="VTI165" s="5"/>
      <c r="VTJ165" s="5"/>
      <c r="VTK165" s="5"/>
      <c r="VTL165" s="5"/>
      <c r="VTM165" s="5"/>
      <c r="VTN165" s="5"/>
      <c r="VTO165" s="5"/>
      <c r="VTP165" s="5"/>
      <c r="VTQ165" s="5"/>
      <c r="VTR165" s="5"/>
      <c r="VTS165" s="5"/>
      <c r="VTT165" s="5"/>
      <c r="VTU165" s="5"/>
      <c r="VTV165" s="5"/>
      <c r="VTW165" s="5"/>
      <c r="VTX165" s="5"/>
      <c r="VTY165" s="5"/>
      <c r="VTZ165" s="5"/>
      <c r="VUA165" s="5"/>
      <c r="VUB165" s="5"/>
      <c r="VUC165" s="5"/>
      <c r="VUD165" s="5"/>
      <c r="VUE165" s="5"/>
      <c r="VUF165" s="5"/>
      <c r="VUG165" s="5"/>
      <c r="VUH165" s="5"/>
      <c r="VUI165" s="5"/>
      <c r="VUJ165" s="5"/>
      <c r="VUK165" s="5"/>
      <c r="VUL165" s="5"/>
      <c r="VUM165" s="5"/>
      <c r="VUN165" s="5"/>
      <c r="VUO165" s="5"/>
      <c r="VUP165" s="5"/>
      <c r="VUQ165" s="5"/>
      <c r="VUR165" s="5"/>
      <c r="VUS165" s="5"/>
      <c r="VUT165" s="5"/>
      <c r="VUU165" s="5"/>
      <c r="VUV165" s="5"/>
      <c r="VUW165" s="5"/>
      <c r="VUX165" s="5"/>
      <c r="VUY165" s="5"/>
      <c r="VUZ165" s="5"/>
      <c r="VVA165" s="5"/>
      <c r="VVB165" s="5"/>
      <c r="VVC165" s="5"/>
      <c r="VVD165" s="5"/>
      <c r="VVE165" s="5"/>
      <c r="VVF165" s="5"/>
      <c r="VVG165" s="5"/>
      <c r="VVH165" s="5"/>
      <c r="VVI165" s="5"/>
      <c r="VVJ165" s="5"/>
      <c r="VVK165" s="5"/>
      <c r="VVL165" s="5"/>
      <c r="VVM165" s="5"/>
      <c r="VVN165" s="5"/>
      <c r="VVO165" s="5"/>
      <c r="VVP165" s="5"/>
      <c r="VVQ165" s="5"/>
      <c r="VVR165" s="5"/>
      <c r="VVS165" s="5"/>
      <c r="VVT165" s="5"/>
      <c r="VVU165" s="5"/>
      <c r="VVV165" s="5"/>
      <c r="VVW165" s="5"/>
      <c r="VVX165" s="5"/>
      <c r="VVY165" s="5"/>
      <c r="VVZ165" s="5"/>
      <c r="VWA165" s="5"/>
      <c r="VWB165" s="5"/>
      <c r="VWC165" s="5"/>
      <c r="VWD165" s="5"/>
      <c r="VWE165" s="5"/>
      <c r="VWF165" s="5"/>
      <c r="VWG165" s="5"/>
      <c r="VWH165" s="5"/>
      <c r="VWI165" s="5"/>
      <c r="VWJ165" s="5"/>
      <c r="VWK165" s="5"/>
      <c r="VWL165" s="5"/>
      <c r="VWM165" s="5"/>
      <c r="VWN165" s="5"/>
      <c r="VWO165" s="5"/>
      <c r="VWP165" s="5"/>
      <c r="VWQ165" s="5"/>
      <c r="VWR165" s="5"/>
      <c r="VWS165" s="5"/>
      <c r="VWT165" s="5"/>
      <c r="VWU165" s="5"/>
      <c r="VWV165" s="5"/>
      <c r="VWW165" s="5"/>
      <c r="VWX165" s="5"/>
      <c r="VWY165" s="5"/>
      <c r="VWZ165" s="5"/>
      <c r="VXA165" s="5"/>
      <c r="VXB165" s="5"/>
      <c r="VXC165" s="5"/>
      <c r="VXD165" s="5"/>
      <c r="VXE165" s="5"/>
      <c r="VXF165" s="5"/>
      <c r="VXG165" s="5"/>
      <c r="VXH165" s="5"/>
      <c r="VXI165" s="5"/>
      <c r="VXJ165" s="5"/>
      <c r="VXK165" s="5"/>
      <c r="VXL165" s="5"/>
      <c r="VXM165" s="5"/>
      <c r="VXN165" s="5"/>
      <c r="VXO165" s="5"/>
      <c r="VXP165" s="5"/>
      <c r="VXQ165" s="5"/>
      <c r="VXR165" s="5"/>
      <c r="VXS165" s="5"/>
      <c r="VXT165" s="5"/>
      <c r="VXU165" s="5"/>
      <c r="VXV165" s="5"/>
      <c r="VXW165" s="5"/>
      <c r="VXX165" s="5"/>
      <c r="VXY165" s="5"/>
      <c r="VXZ165" s="5"/>
      <c r="VYA165" s="5"/>
      <c r="VYB165" s="5"/>
      <c r="VYC165" s="5"/>
      <c r="VYD165" s="5"/>
      <c r="VYE165" s="5"/>
      <c r="VYF165" s="5"/>
      <c r="VYG165" s="5"/>
      <c r="VYH165" s="5"/>
      <c r="VYI165" s="5"/>
      <c r="VYJ165" s="5"/>
      <c r="VYK165" s="5"/>
      <c r="VYL165" s="5"/>
      <c r="VYM165" s="5"/>
      <c r="VYN165" s="5"/>
      <c r="VYO165" s="5"/>
      <c r="VYP165" s="5"/>
      <c r="VYQ165" s="5"/>
      <c r="VYR165" s="5"/>
      <c r="VYS165" s="5"/>
      <c r="VYT165" s="5"/>
      <c r="VYU165" s="5"/>
      <c r="VYV165" s="5"/>
      <c r="VYW165" s="5"/>
      <c r="VYX165" s="5"/>
      <c r="VYY165" s="5"/>
      <c r="VYZ165" s="5"/>
      <c r="VZA165" s="5"/>
      <c r="VZB165" s="5"/>
      <c r="VZC165" s="5"/>
      <c r="VZD165" s="5"/>
      <c r="VZE165" s="5"/>
      <c r="VZF165" s="5"/>
      <c r="VZG165" s="5"/>
      <c r="VZH165" s="5"/>
      <c r="VZI165" s="5"/>
      <c r="VZJ165" s="5"/>
      <c r="VZK165" s="5"/>
      <c r="VZL165" s="5"/>
      <c r="VZM165" s="5"/>
      <c r="VZN165" s="5"/>
      <c r="VZO165" s="5"/>
      <c r="VZP165" s="5"/>
      <c r="VZQ165" s="5"/>
      <c r="VZR165" s="5"/>
      <c r="VZS165" s="5"/>
      <c r="VZT165" s="5"/>
      <c r="VZU165" s="5"/>
      <c r="VZV165" s="5"/>
      <c r="VZW165" s="5"/>
      <c r="VZX165" s="5"/>
      <c r="VZY165" s="5"/>
      <c r="VZZ165" s="5"/>
      <c r="WAA165" s="5"/>
      <c r="WAB165" s="5"/>
      <c r="WAC165" s="5"/>
      <c r="WAD165" s="5"/>
      <c r="WAE165" s="5"/>
      <c r="WAF165" s="5"/>
      <c r="WAG165" s="5"/>
      <c r="WAH165" s="5"/>
      <c r="WAI165" s="5"/>
      <c r="WAJ165" s="5"/>
      <c r="WAK165" s="5"/>
      <c r="WAL165" s="5"/>
      <c r="WAM165" s="5"/>
      <c r="WAN165" s="5"/>
      <c r="WAO165" s="5"/>
      <c r="WAP165" s="5"/>
      <c r="WAQ165" s="5"/>
      <c r="WAR165" s="5"/>
      <c r="WAS165" s="5"/>
      <c r="WAT165" s="5"/>
      <c r="WAU165" s="5"/>
      <c r="WAV165" s="5"/>
      <c r="WAW165" s="5"/>
      <c r="WAX165" s="5"/>
      <c r="WAY165" s="5"/>
      <c r="WAZ165" s="5"/>
      <c r="WBA165" s="5"/>
      <c r="WBB165" s="5"/>
      <c r="WBC165" s="5"/>
      <c r="WBD165" s="5"/>
      <c r="WBE165" s="5"/>
      <c r="WBF165" s="5"/>
      <c r="WBG165" s="5"/>
      <c r="WBH165" s="5"/>
      <c r="WBI165" s="5"/>
      <c r="WBJ165" s="5"/>
      <c r="WBK165" s="5"/>
      <c r="WBL165" s="5"/>
      <c r="WBM165" s="5"/>
      <c r="WBN165" s="5"/>
      <c r="WBO165" s="5"/>
      <c r="WBP165" s="5"/>
      <c r="WBQ165" s="5"/>
      <c r="WBR165" s="5"/>
      <c r="WBS165" s="5"/>
      <c r="WBT165" s="5"/>
      <c r="WBU165" s="5"/>
      <c r="WBV165" s="5"/>
      <c r="WBW165" s="5"/>
      <c r="WBX165" s="5"/>
      <c r="WBY165" s="5"/>
      <c r="WBZ165" s="5"/>
      <c r="WCA165" s="5"/>
      <c r="WCB165" s="5"/>
      <c r="WCC165" s="5"/>
      <c r="WCD165" s="5"/>
      <c r="WCE165" s="5"/>
      <c r="WCF165" s="5"/>
      <c r="WCG165" s="5"/>
      <c r="WCH165" s="5"/>
      <c r="WCI165" s="5"/>
      <c r="WCJ165" s="5"/>
      <c r="WCK165" s="5"/>
      <c r="WCL165" s="5"/>
      <c r="WCM165" s="5"/>
      <c r="WCN165" s="5"/>
      <c r="WCO165" s="5"/>
      <c r="WCP165" s="5"/>
      <c r="WCQ165" s="5"/>
      <c r="WCR165" s="5"/>
      <c r="WCS165" s="5"/>
      <c r="WCT165" s="5"/>
      <c r="WCU165" s="5"/>
      <c r="WCV165" s="5"/>
      <c r="WCW165" s="5"/>
      <c r="WCX165" s="5"/>
      <c r="WCY165" s="5"/>
      <c r="WCZ165" s="5"/>
      <c r="WDA165" s="5"/>
      <c r="WDB165" s="5"/>
      <c r="WDC165" s="5"/>
      <c r="WDD165" s="5"/>
      <c r="WDE165" s="5"/>
      <c r="WDF165" s="5"/>
      <c r="WDG165" s="5"/>
      <c r="WDH165" s="5"/>
      <c r="WDI165" s="5"/>
      <c r="WDJ165" s="5"/>
      <c r="WDK165" s="5"/>
      <c r="WDL165" s="5"/>
      <c r="WDM165" s="5"/>
      <c r="WDN165" s="5"/>
      <c r="WDO165" s="5"/>
      <c r="WDP165" s="5"/>
      <c r="WDQ165" s="5"/>
      <c r="WDR165" s="5"/>
      <c r="WDS165" s="5"/>
      <c r="WDT165" s="5"/>
      <c r="WDU165" s="5"/>
      <c r="WDV165" s="5"/>
      <c r="WDW165" s="5"/>
      <c r="WDX165" s="5"/>
      <c r="WDY165" s="5"/>
      <c r="WDZ165" s="5"/>
      <c r="WEA165" s="5"/>
      <c r="WEB165" s="5"/>
      <c r="WEC165" s="5"/>
      <c r="WED165" s="5"/>
      <c r="WEE165" s="5"/>
      <c r="WEF165" s="5"/>
      <c r="WEG165" s="5"/>
      <c r="WEH165" s="5"/>
      <c r="WEI165" s="5"/>
      <c r="WEJ165" s="5"/>
      <c r="WEK165" s="5"/>
      <c r="WEL165" s="5"/>
      <c r="WEM165" s="5"/>
      <c r="WEN165" s="5"/>
      <c r="WEO165" s="5"/>
      <c r="WEP165" s="5"/>
      <c r="WEQ165" s="5"/>
      <c r="WER165" s="5"/>
      <c r="WES165" s="5"/>
      <c r="WET165" s="5"/>
      <c r="WEU165" s="5"/>
      <c r="WEV165" s="5"/>
      <c r="WEW165" s="5"/>
      <c r="WEX165" s="5"/>
      <c r="WEY165" s="5"/>
      <c r="WEZ165" s="5"/>
      <c r="WFA165" s="5"/>
      <c r="WFB165" s="5"/>
      <c r="WFC165" s="5"/>
      <c r="WFD165" s="5"/>
      <c r="WFE165" s="5"/>
      <c r="WFF165" s="5"/>
      <c r="WFG165" s="5"/>
      <c r="WFH165" s="5"/>
      <c r="WFI165" s="5"/>
      <c r="WFJ165" s="5"/>
      <c r="WFK165" s="5"/>
      <c r="WFL165" s="5"/>
      <c r="WFM165" s="5"/>
      <c r="WFN165" s="5"/>
      <c r="WFO165" s="5"/>
      <c r="WFP165" s="5"/>
      <c r="WFQ165" s="5"/>
      <c r="WFR165" s="5"/>
      <c r="WFS165" s="5"/>
      <c r="WFT165" s="5"/>
      <c r="WFU165" s="5"/>
      <c r="WFV165" s="5"/>
      <c r="WFW165" s="5"/>
      <c r="WFX165" s="5"/>
      <c r="WFY165" s="5"/>
      <c r="WFZ165" s="5"/>
      <c r="WGA165" s="5"/>
      <c r="WGB165" s="5"/>
      <c r="WGC165" s="5"/>
      <c r="WGD165" s="5"/>
      <c r="WGE165" s="5"/>
      <c r="WGF165" s="5"/>
      <c r="WGG165" s="5"/>
      <c r="WGH165" s="5"/>
      <c r="WGI165" s="5"/>
      <c r="WGJ165" s="5"/>
      <c r="WGK165" s="5"/>
      <c r="WGL165" s="5"/>
      <c r="WGM165" s="5"/>
      <c r="WGN165" s="5"/>
      <c r="WGO165" s="5"/>
      <c r="WGP165" s="5"/>
      <c r="WGQ165" s="5"/>
      <c r="WGR165" s="5"/>
      <c r="WGS165" s="5"/>
      <c r="WGT165" s="5"/>
      <c r="WGU165" s="5"/>
      <c r="WGV165" s="5"/>
      <c r="WGW165" s="5"/>
      <c r="WGX165" s="5"/>
      <c r="WGY165" s="5"/>
      <c r="WGZ165" s="5"/>
      <c r="WHA165" s="5"/>
      <c r="WHB165" s="5"/>
      <c r="WHC165" s="5"/>
      <c r="WHD165" s="5"/>
      <c r="WHE165" s="5"/>
      <c r="WHF165" s="5"/>
      <c r="WHG165" s="5"/>
      <c r="WHH165" s="5"/>
      <c r="WHI165" s="5"/>
      <c r="WHJ165" s="5"/>
      <c r="WHK165" s="5"/>
      <c r="WHL165" s="5"/>
      <c r="WHM165" s="5"/>
      <c r="WHN165" s="5"/>
      <c r="WHO165" s="5"/>
      <c r="WHP165" s="5"/>
      <c r="WHQ165" s="5"/>
      <c r="WHR165" s="5"/>
      <c r="WHS165" s="5"/>
      <c r="WHT165" s="5"/>
      <c r="WHU165" s="5"/>
      <c r="WHV165" s="5"/>
      <c r="WHW165" s="5"/>
      <c r="WHX165" s="5"/>
      <c r="WHY165" s="5"/>
      <c r="WHZ165" s="5"/>
      <c r="WIA165" s="5"/>
      <c r="WIB165" s="5"/>
      <c r="WIC165" s="5"/>
      <c r="WID165" s="5"/>
      <c r="WIE165" s="5"/>
      <c r="WIF165" s="5"/>
      <c r="WIG165" s="5"/>
      <c r="WIH165" s="5"/>
      <c r="WII165" s="5"/>
      <c r="WIJ165" s="5"/>
      <c r="WIK165" s="5"/>
      <c r="WIL165" s="5"/>
      <c r="WIM165" s="5"/>
      <c r="WIN165" s="5"/>
      <c r="WIO165" s="5"/>
      <c r="WIP165" s="5"/>
      <c r="WIQ165" s="5"/>
      <c r="WIR165" s="5"/>
      <c r="WIS165" s="5"/>
      <c r="WIT165" s="5"/>
      <c r="WIU165" s="5"/>
      <c r="WIV165" s="5"/>
      <c r="WIW165" s="5"/>
      <c r="WIX165" s="5"/>
      <c r="WIY165" s="5"/>
      <c r="WIZ165" s="5"/>
      <c r="WJA165" s="5"/>
      <c r="WJB165" s="5"/>
      <c r="WJC165" s="5"/>
      <c r="WJD165" s="5"/>
      <c r="WJE165" s="5"/>
      <c r="WJF165" s="5"/>
      <c r="WJG165" s="5"/>
      <c r="WJH165" s="5"/>
      <c r="WJI165" s="5"/>
      <c r="WJJ165" s="5"/>
      <c r="WJK165" s="5"/>
      <c r="WJL165" s="5"/>
      <c r="WJM165" s="5"/>
      <c r="WJN165" s="5"/>
      <c r="WJO165" s="5"/>
      <c r="WJP165" s="5"/>
      <c r="WJQ165" s="5"/>
      <c r="WJR165" s="5"/>
      <c r="WJS165" s="5"/>
      <c r="WJT165" s="5"/>
      <c r="WJU165" s="5"/>
      <c r="WJV165" s="5"/>
      <c r="WJW165" s="5"/>
      <c r="WJX165" s="5"/>
      <c r="WJY165" s="5"/>
      <c r="WJZ165" s="5"/>
      <c r="WKA165" s="5"/>
      <c r="WKB165" s="5"/>
      <c r="WKC165" s="5"/>
      <c r="WKD165" s="5"/>
      <c r="WKE165" s="5"/>
      <c r="WKF165" s="5"/>
      <c r="WKG165" s="5"/>
      <c r="WKH165" s="5"/>
      <c r="WKI165" s="5"/>
      <c r="WKJ165" s="5"/>
      <c r="WKK165" s="5"/>
      <c r="WKL165" s="5"/>
      <c r="WKM165" s="5"/>
      <c r="WKN165" s="5"/>
      <c r="WKO165" s="5"/>
      <c r="WKP165" s="5"/>
      <c r="WKQ165" s="5"/>
      <c r="WKR165" s="5"/>
      <c r="WKS165" s="5"/>
      <c r="WKT165" s="5"/>
      <c r="WKU165" s="5"/>
      <c r="WKV165" s="5"/>
      <c r="WKW165" s="5"/>
      <c r="WKX165" s="5"/>
      <c r="WKY165" s="5"/>
      <c r="WKZ165" s="5"/>
      <c r="WLA165" s="5"/>
      <c r="WLB165" s="5"/>
      <c r="WLC165" s="5"/>
      <c r="WLD165" s="5"/>
      <c r="WLE165" s="5"/>
      <c r="WLF165" s="5"/>
      <c r="WLG165" s="5"/>
      <c r="WLH165" s="5"/>
      <c r="WLI165" s="5"/>
      <c r="WLJ165" s="5"/>
      <c r="WLK165" s="5"/>
      <c r="WLL165" s="5"/>
      <c r="WLM165" s="5"/>
      <c r="WLN165" s="5"/>
      <c r="WLO165" s="5"/>
      <c r="WLP165" s="5"/>
      <c r="WLQ165" s="5"/>
      <c r="WLR165" s="5"/>
      <c r="WLS165" s="5"/>
      <c r="WLT165" s="5"/>
      <c r="WLU165" s="5"/>
      <c r="WLV165" s="5"/>
      <c r="WLW165" s="5"/>
      <c r="WLX165" s="5"/>
      <c r="WLY165" s="5"/>
      <c r="WLZ165" s="5"/>
      <c r="WMA165" s="5"/>
      <c r="WMB165" s="5"/>
      <c r="WMC165" s="5"/>
      <c r="WMD165" s="5"/>
      <c r="WME165" s="5"/>
      <c r="WMF165" s="5"/>
      <c r="WMG165" s="5"/>
      <c r="WMH165" s="5"/>
      <c r="WMI165" s="5"/>
      <c r="WMJ165" s="5"/>
      <c r="WMK165" s="5"/>
      <c r="WML165" s="5"/>
      <c r="WMM165" s="5"/>
      <c r="WMN165" s="5"/>
      <c r="WMO165" s="5"/>
      <c r="WMP165" s="5"/>
      <c r="WMQ165" s="5"/>
      <c r="WMR165" s="5"/>
      <c r="WMS165" s="5"/>
      <c r="WMT165" s="5"/>
      <c r="WMU165" s="5"/>
      <c r="WMV165" s="5"/>
      <c r="WMW165" s="5"/>
      <c r="WMX165" s="5"/>
      <c r="WMY165" s="5"/>
      <c r="WMZ165" s="5"/>
      <c r="WNA165" s="5"/>
      <c r="WNB165" s="5"/>
      <c r="WNC165" s="5"/>
      <c r="WND165" s="5"/>
      <c r="WNE165" s="5"/>
      <c r="WNF165" s="5"/>
      <c r="WNG165" s="5"/>
      <c r="WNH165" s="5"/>
      <c r="WNI165" s="5"/>
      <c r="WNJ165" s="5"/>
      <c r="WNK165" s="5"/>
      <c r="WNL165" s="5"/>
      <c r="WNM165" s="5"/>
      <c r="WNN165" s="5"/>
      <c r="WNO165" s="5"/>
      <c r="WNP165" s="5"/>
      <c r="WNQ165" s="5"/>
      <c r="WNR165" s="5"/>
      <c r="WNS165" s="5"/>
      <c r="WNT165" s="5"/>
      <c r="WNU165" s="5"/>
      <c r="WNV165" s="5"/>
      <c r="WNW165" s="5"/>
      <c r="WNX165" s="5"/>
      <c r="WNY165" s="5"/>
      <c r="WNZ165" s="5"/>
      <c r="WOA165" s="5"/>
      <c r="WOB165" s="5"/>
      <c r="WOC165" s="5"/>
      <c r="WOD165" s="5"/>
      <c r="WOE165" s="5"/>
      <c r="WOF165" s="5"/>
      <c r="WOG165" s="5"/>
      <c r="WOH165" s="5"/>
      <c r="WOI165" s="5"/>
      <c r="WOJ165" s="5"/>
      <c r="WOK165" s="5"/>
      <c r="WOL165" s="5"/>
      <c r="WOM165" s="5"/>
      <c r="WON165" s="5"/>
      <c r="WOO165" s="5"/>
      <c r="WOP165" s="5"/>
      <c r="WOQ165" s="5"/>
      <c r="WOR165" s="5"/>
      <c r="WOS165" s="5"/>
      <c r="WOT165" s="5"/>
      <c r="WOU165" s="5"/>
      <c r="WOV165" s="5"/>
      <c r="WOW165" s="5"/>
      <c r="WOX165" s="5"/>
      <c r="WOY165" s="5"/>
      <c r="WOZ165" s="5"/>
      <c r="WPA165" s="5"/>
      <c r="WPB165" s="5"/>
      <c r="WPC165" s="5"/>
      <c r="WPD165" s="5"/>
      <c r="WPE165" s="5"/>
      <c r="WPF165" s="5"/>
      <c r="WPG165" s="5"/>
      <c r="WPH165" s="5"/>
      <c r="WPI165" s="5"/>
      <c r="WPJ165" s="5"/>
      <c r="WPK165" s="5"/>
      <c r="WPL165" s="5"/>
      <c r="WPM165" s="5"/>
      <c r="WPN165" s="5"/>
      <c r="WPO165" s="5"/>
      <c r="WPP165" s="5"/>
      <c r="WPQ165" s="5"/>
      <c r="WPR165" s="5"/>
      <c r="WPS165" s="5"/>
      <c r="WPT165" s="5"/>
      <c r="WPU165" s="5"/>
      <c r="WPV165" s="5"/>
      <c r="WPW165" s="5"/>
      <c r="WPX165" s="5"/>
      <c r="WPY165" s="5"/>
      <c r="WPZ165" s="5"/>
      <c r="WQA165" s="5"/>
      <c r="WQB165" s="5"/>
      <c r="WQC165" s="5"/>
      <c r="WQD165" s="5"/>
      <c r="WQE165" s="5"/>
      <c r="WQF165" s="5"/>
      <c r="WQG165" s="5"/>
      <c r="WQH165" s="5"/>
      <c r="WQI165" s="5"/>
      <c r="WQJ165" s="5"/>
      <c r="WQK165" s="5"/>
      <c r="WQL165" s="5"/>
      <c r="WQM165" s="5"/>
      <c r="WQN165" s="5"/>
      <c r="WQO165" s="5"/>
      <c r="WQP165" s="5"/>
      <c r="WQQ165" s="5"/>
      <c r="WQR165" s="5"/>
      <c r="WQS165" s="5"/>
      <c r="WQT165" s="5"/>
      <c r="WQU165" s="5"/>
      <c r="WQV165" s="5"/>
      <c r="WQW165" s="5"/>
      <c r="WQX165" s="5"/>
      <c r="WQY165" s="5"/>
      <c r="WQZ165" s="5"/>
      <c r="WRA165" s="5"/>
      <c r="WRB165" s="5"/>
      <c r="WRC165" s="5"/>
      <c r="WRD165" s="5"/>
      <c r="WRE165" s="5"/>
      <c r="WRF165" s="5"/>
      <c r="WRG165" s="5"/>
      <c r="WRH165" s="5"/>
      <c r="WRI165" s="5"/>
      <c r="WRJ165" s="5"/>
      <c r="WRK165" s="5"/>
      <c r="WRL165" s="5"/>
      <c r="WRM165" s="5"/>
      <c r="WRN165" s="5"/>
      <c r="WRO165" s="5"/>
      <c r="WRP165" s="5"/>
      <c r="WRQ165" s="5"/>
      <c r="WRR165" s="5"/>
      <c r="WRS165" s="5"/>
      <c r="WRT165" s="5"/>
      <c r="WRU165" s="5"/>
      <c r="WRV165" s="5"/>
      <c r="WRW165" s="5"/>
      <c r="WRX165" s="5"/>
      <c r="WRY165" s="5"/>
      <c r="WRZ165" s="5"/>
      <c r="WSA165" s="5"/>
      <c r="WSB165" s="5"/>
      <c r="WSC165" s="5"/>
      <c r="WSD165" s="5"/>
      <c r="WSE165" s="5"/>
      <c r="WSF165" s="5"/>
      <c r="WSG165" s="5"/>
      <c r="WSH165" s="5"/>
      <c r="WSI165" s="5"/>
      <c r="WSJ165" s="5"/>
      <c r="WSK165" s="5"/>
      <c r="WSL165" s="5"/>
      <c r="WSM165" s="5"/>
      <c r="WSN165" s="5"/>
      <c r="WSO165" s="5"/>
      <c r="WSP165" s="5"/>
      <c r="WSQ165" s="5"/>
      <c r="WSR165" s="5"/>
      <c r="WSS165" s="5"/>
      <c r="WST165" s="5"/>
      <c r="WSU165" s="5"/>
      <c r="WSV165" s="5"/>
      <c r="WSW165" s="5"/>
      <c r="WSX165" s="5"/>
      <c r="WSY165" s="5"/>
      <c r="WSZ165" s="5"/>
      <c r="WTA165" s="5"/>
      <c r="WTB165" s="5"/>
      <c r="WTC165" s="5"/>
      <c r="WTD165" s="5"/>
      <c r="WTE165" s="5"/>
      <c r="WTF165" s="5"/>
      <c r="WTG165" s="5"/>
      <c r="WTH165" s="5"/>
      <c r="WTI165" s="5"/>
      <c r="WTJ165" s="5"/>
      <c r="WTK165" s="5"/>
      <c r="WTL165" s="5"/>
      <c r="WTM165" s="5"/>
      <c r="WTN165" s="5"/>
      <c r="WTO165" s="5"/>
      <c r="WTP165" s="5"/>
      <c r="WTQ165" s="5"/>
      <c r="WTR165" s="5"/>
      <c r="WTS165" s="5"/>
      <c r="WTT165" s="5"/>
      <c r="WTU165" s="5"/>
      <c r="WTV165" s="5"/>
      <c r="WTW165" s="5"/>
      <c r="WTX165" s="5"/>
      <c r="WTY165" s="5"/>
      <c r="WTZ165" s="5"/>
      <c r="WUA165" s="5"/>
      <c r="WUB165" s="5"/>
      <c r="WUC165" s="5"/>
      <c r="WUD165" s="5"/>
      <c r="WUE165" s="5"/>
      <c r="WUF165" s="5"/>
      <c r="WUG165" s="5"/>
      <c r="WUH165" s="5"/>
      <c r="WUI165" s="5"/>
      <c r="WUJ165" s="5"/>
      <c r="WUK165" s="5"/>
      <c r="WUL165" s="5"/>
      <c r="WUM165" s="5"/>
      <c r="WUN165" s="5"/>
      <c r="WUO165" s="5"/>
      <c r="WUP165" s="5"/>
      <c r="WUQ165" s="5"/>
      <c r="WUR165" s="5"/>
      <c r="WUS165" s="5"/>
      <c r="WUT165" s="5"/>
      <c r="WUU165" s="5"/>
      <c r="WUV165" s="5"/>
      <c r="WUW165" s="5"/>
      <c r="WUX165" s="5"/>
      <c r="WUY165" s="5"/>
      <c r="WUZ165" s="5"/>
      <c r="WVA165" s="5"/>
      <c r="WVB165" s="5"/>
      <c r="WVC165" s="5"/>
      <c r="WVD165" s="5"/>
      <c r="WVE165" s="5"/>
      <c r="WVF165" s="5"/>
      <c r="WVG165" s="5"/>
      <c r="WVH165" s="5"/>
      <c r="WVI165" s="5"/>
      <c r="WVJ165" s="5"/>
      <c r="WVK165" s="5"/>
      <c r="WVL165" s="5"/>
      <c r="WVM165" s="5"/>
      <c r="WVN165" s="5"/>
      <c r="WVO165" s="5"/>
      <c r="WVP165" s="5"/>
      <c r="WVQ165" s="5"/>
      <c r="WVR165" s="5"/>
      <c r="WVS165" s="5"/>
      <c r="WVT165" s="5"/>
      <c r="WVU165" s="5"/>
      <c r="WVV165" s="5"/>
      <c r="WVW165" s="5"/>
      <c r="WVX165" s="5"/>
      <c r="WVY165" s="5"/>
      <c r="WVZ165" s="5"/>
      <c r="WWA165" s="5"/>
      <c r="WWB165" s="5"/>
      <c r="WWC165" s="5"/>
      <c r="WWD165" s="5"/>
      <c r="WWE165" s="5"/>
      <c r="WWF165" s="5"/>
      <c r="WWG165" s="5"/>
      <c r="WWH165" s="5"/>
      <c r="WWI165" s="5"/>
      <c r="WWJ165" s="5"/>
      <c r="WWK165" s="5"/>
      <c r="WWL165" s="5"/>
      <c r="WWM165" s="5"/>
      <c r="WWN165" s="5"/>
      <c r="WWO165" s="5"/>
      <c r="WWP165" s="5"/>
      <c r="WWQ165" s="5"/>
      <c r="WWR165" s="5"/>
      <c r="WWS165" s="5"/>
      <c r="WWT165" s="5"/>
      <c r="WWU165" s="5"/>
      <c r="WWV165" s="5"/>
      <c r="WWW165" s="5"/>
      <c r="WWX165" s="5"/>
      <c r="WWY165" s="5"/>
      <c r="WWZ165" s="5"/>
      <c r="WXA165" s="5"/>
      <c r="WXB165" s="5"/>
      <c r="WXC165" s="5"/>
      <c r="WXD165" s="5"/>
      <c r="WXE165" s="5"/>
      <c r="WXF165" s="5"/>
      <c r="WXG165" s="5"/>
      <c r="WXH165" s="5"/>
      <c r="WXI165" s="5"/>
      <c r="WXJ165" s="5"/>
      <c r="WXK165" s="5"/>
      <c r="WXL165" s="5"/>
      <c r="WXM165" s="5"/>
      <c r="WXN165" s="5"/>
      <c r="WXO165" s="5"/>
      <c r="WXP165" s="5"/>
      <c r="WXQ165" s="5"/>
      <c r="WXR165" s="5"/>
      <c r="WXS165" s="5"/>
      <c r="WXT165" s="5"/>
      <c r="WXU165" s="5"/>
      <c r="WXV165" s="5"/>
      <c r="WXW165" s="5"/>
      <c r="WXX165" s="5"/>
      <c r="WXY165" s="5"/>
      <c r="WXZ165" s="5"/>
      <c r="WYA165" s="5"/>
      <c r="WYB165" s="5"/>
      <c r="WYC165" s="5"/>
      <c r="WYD165" s="5"/>
      <c r="WYE165" s="5"/>
      <c r="WYF165" s="5"/>
      <c r="WYG165" s="5"/>
      <c r="WYH165" s="5"/>
      <c r="WYI165" s="5"/>
      <c r="WYJ165" s="5"/>
      <c r="WYK165" s="5"/>
      <c r="WYL165" s="5"/>
      <c r="WYM165" s="5"/>
      <c r="WYN165" s="5"/>
      <c r="WYO165" s="5"/>
      <c r="WYP165" s="5"/>
      <c r="WYQ165" s="5"/>
      <c r="WYR165" s="5"/>
      <c r="WYS165" s="5"/>
      <c r="WYT165" s="5"/>
      <c r="WYU165" s="5"/>
      <c r="WYV165" s="5"/>
      <c r="WYW165" s="5"/>
      <c r="WYX165" s="5"/>
      <c r="WYY165" s="5"/>
      <c r="WYZ165" s="5"/>
      <c r="WZA165" s="5"/>
      <c r="WZB165" s="5"/>
      <c r="WZC165" s="5"/>
      <c r="WZD165" s="5"/>
      <c r="WZE165" s="5"/>
      <c r="WZF165" s="5"/>
      <c r="WZG165" s="5"/>
      <c r="WZH165" s="5"/>
      <c r="WZI165" s="5"/>
      <c r="WZJ165" s="5"/>
      <c r="WZK165" s="5"/>
      <c r="WZL165" s="5"/>
      <c r="WZM165" s="5"/>
      <c r="WZN165" s="5"/>
      <c r="WZO165" s="5"/>
      <c r="WZP165" s="5"/>
      <c r="WZQ165" s="5"/>
      <c r="WZR165" s="5"/>
      <c r="WZS165" s="5"/>
      <c r="WZT165" s="5"/>
      <c r="WZU165" s="5"/>
      <c r="WZV165" s="5"/>
      <c r="WZW165" s="5"/>
      <c r="WZX165" s="5"/>
      <c r="WZY165" s="5"/>
      <c r="WZZ165" s="5"/>
      <c r="XAA165" s="5"/>
      <c r="XAB165" s="5"/>
      <c r="XAC165" s="5"/>
      <c r="XAD165" s="5"/>
      <c r="XAE165" s="5"/>
      <c r="XAF165" s="5"/>
      <c r="XAG165" s="5"/>
      <c r="XAH165" s="5"/>
      <c r="XAI165" s="5"/>
      <c r="XAJ165" s="5"/>
      <c r="XAK165" s="5"/>
      <c r="XAL165" s="5"/>
      <c r="XAM165" s="5"/>
      <c r="XAN165" s="5"/>
      <c r="XAO165" s="5"/>
      <c r="XAP165" s="5"/>
      <c r="XAQ165" s="5"/>
      <c r="XAR165" s="5"/>
      <c r="XAS165" s="5"/>
      <c r="XAT165" s="5"/>
      <c r="XAU165" s="5"/>
      <c r="XAV165" s="5"/>
      <c r="XAW165" s="5"/>
      <c r="XAX165" s="5"/>
      <c r="XAY165" s="5"/>
      <c r="XAZ165" s="5"/>
      <c r="XBA165" s="5"/>
      <c r="XBB165" s="5"/>
      <c r="XBC165" s="5"/>
      <c r="XBD165" s="5"/>
      <c r="XBE165" s="5"/>
      <c r="XBF165" s="5"/>
      <c r="XBG165" s="5"/>
      <c r="XBH165" s="5"/>
      <c r="XBI165" s="5"/>
      <c r="XBJ165" s="5"/>
      <c r="XBK165" s="5"/>
      <c r="XBL165" s="5"/>
      <c r="XBM165" s="5"/>
      <c r="XBN165" s="5"/>
      <c r="XBO165" s="5"/>
      <c r="XBP165" s="5"/>
      <c r="XBQ165" s="5"/>
      <c r="XBR165" s="5"/>
      <c r="XBS165" s="5"/>
      <c r="XBT165" s="5"/>
      <c r="XBU165" s="5"/>
      <c r="XBV165" s="5"/>
      <c r="XBW165" s="5"/>
      <c r="XBX165" s="5"/>
      <c r="XBY165" s="5"/>
      <c r="XBZ165" s="5"/>
      <c r="XCA165" s="5"/>
      <c r="XCB165" s="5"/>
      <c r="XCC165" s="5"/>
      <c r="XCD165" s="5"/>
      <c r="XCE165" s="5"/>
      <c r="XCF165" s="5"/>
      <c r="XCG165" s="5"/>
      <c r="XCH165" s="5"/>
      <c r="XCI165" s="5"/>
      <c r="XCJ165" s="5"/>
      <c r="XCK165" s="5"/>
      <c r="XCL165" s="5"/>
      <c r="XCM165" s="5"/>
      <c r="XCN165" s="5"/>
      <c r="XCO165" s="5"/>
      <c r="XCP165" s="5"/>
      <c r="XCQ165" s="5"/>
      <c r="XCR165" s="5"/>
      <c r="XCS165" s="5"/>
      <c r="XCT165" s="5"/>
      <c r="XCU165" s="5"/>
      <c r="XCV165" s="5"/>
      <c r="XCW165" s="5"/>
      <c r="XCX165" s="5"/>
      <c r="XCY165" s="5"/>
      <c r="XCZ165" s="5"/>
      <c r="XDA165" s="5"/>
      <c r="XDB165" s="5"/>
      <c r="XDC165" s="5"/>
      <c r="XDD165" s="5"/>
      <c r="XDE165" s="5"/>
      <c r="XDF165" s="5"/>
      <c r="XDG165" s="5"/>
      <c r="XDH165" s="5"/>
      <c r="XDI165" s="5"/>
      <c r="XDJ165" s="5"/>
      <c r="XDK165" s="5"/>
      <c r="XDL165" s="5"/>
      <c r="XDM165" s="5"/>
      <c r="XDN165" s="5"/>
      <c r="XDO165" s="5"/>
      <c r="XDP165" s="5"/>
      <c r="XDQ165" s="5"/>
      <c r="XDR165" s="5"/>
      <c r="XDS165" s="5"/>
      <c r="XDT165" s="5"/>
      <c r="XDU165" s="5"/>
      <c r="XDV165" s="5"/>
      <c r="XDW165" s="5"/>
      <c r="XDX165" s="5"/>
      <c r="XDY165" s="5"/>
      <c r="XDZ165" s="5"/>
      <c r="XEA165" s="5"/>
      <c r="XEB165" s="5"/>
      <c r="XEC165" s="5"/>
      <c r="XED165" s="5"/>
      <c r="XEE165" s="5"/>
      <c r="XEF165" s="5"/>
      <c r="XEG165" s="5"/>
      <c r="XEH165" s="5"/>
      <c r="XEI165" s="5"/>
      <c r="XEJ165" s="5"/>
      <c r="XEK165" s="5"/>
      <c r="XEL165" s="5"/>
      <c r="XEM165" s="5"/>
      <c r="XEN165" s="5"/>
      <c r="XEO165" s="5"/>
      <c r="XEP165" s="5"/>
      <c r="XEQ165" s="5"/>
      <c r="XER165" s="5"/>
      <c r="XES165" s="5"/>
      <c r="XET165" s="5"/>
      <c r="XEU165" s="5"/>
      <c r="XEV165" s="5"/>
      <c r="XEW165" s="5"/>
      <c r="XEX165" s="5"/>
      <c r="XEY165" s="5"/>
      <c r="XEZ165" s="5"/>
      <c r="XFA165" s="5"/>
      <c r="XFB165" s="5"/>
      <c r="XFC165" s="5"/>
      <c r="XFD165" s="5"/>
    </row>
    <row r="166" spans="1:16384" x14ac:dyDescent="0.25">
      <c r="A166" s="2">
        <v>25</v>
      </c>
      <c r="B166" s="2" t="s">
        <v>7</v>
      </c>
      <c r="C166" s="12">
        <v>1200310</v>
      </c>
      <c r="D166" s="24" t="s">
        <v>18</v>
      </c>
      <c r="E166" s="42" t="s">
        <v>19</v>
      </c>
      <c r="F166" s="4" t="s">
        <v>20</v>
      </c>
      <c r="G166" s="4">
        <v>9829015929</v>
      </c>
      <c r="H166" s="4" t="s">
        <v>21</v>
      </c>
      <c r="I166" s="4" t="s">
        <v>12</v>
      </c>
      <c r="J166" s="2" t="s">
        <v>147</v>
      </c>
      <c r="K166" s="2">
        <v>96</v>
      </c>
      <c r="L166" s="2">
        <v>48</v>
      </c>
      <c r="M166" s="43">
        <f t="shared" ref="M166:M168" si="39">(L166*K166)/144</f>
        <v>32</v>
      </c>
      <c r="N166" s="10"/>
      <c r="O166" s="10">
        <v>155</v>
      </c>
      <c r="P166" s="10">
        <f t="shared" ref="P166:P168" si="40">O166*M166</f>
        <v>4960</v>
      </c>
      <c r="Q166" s="10">
        <f>K166/12</f>
        <v>8</v>
      </c>
      <c r="R166" s="37">
        <f>L166/12</f>
        <v>4</v>
      </c>
      <c r="S166" s="10"/>
      <c r="T166" s="10">
        <v>155</v>
      </c>
      <c r="U166" s="44">
        <f t="shared" ref="U166:U205" si="41">M166*T166</f>
        <v>4960</v>
      </c>
      <c r="V166" s="5" t="s">
        <v>224</v>
      </c>
      <c r="X166" s="46">
        <f t="shared" si="32"/>
        <v>0</v>
      </c>
    </row>
    <row r="167" spans="1:16384" x14ac:dyDescent="0.25">
      <c r="A167" s="2">
        <v>25</v>
      </c>
      <c r="B167" s="2" t="s">
        <v>7</v>
      </c>
      <c r="C167" s="12">
        <v>1200310</v>
      </c>
      <c r="D167" s="24" t="s">
        <v>18</v>
      </c>
      <c r="E167" s="42" t="s">
        <v>19</v>
      </c>
      <c r="F167" s="4" t="s">
        <v>20</v>
      </c>
      <c r="G167" s="4">
        <v>9829015929</v>
      </c>
      <c r="H167" s="4" t="s">
        <v>21</v>
      </c>
      <c r="I167" s="4" t="s">
        <v>12</v>
      </c>
      <c r="J167" s="2" t="s">
        <v>151</v>
      </c>
      <c r="K167" s="2">
        <v>44</v>
      </c>
      <c r="L167" s="2">
        <v>93</v>
      </c>
      <c r="M167" s="43">
        <v>29</v>
      </c>
      <c r="N167" s="10"/>
      <c r="O167" s="10">
        <v>53</v>
      </c>
      <c r="P167" s="10">
        <f t="shared" si="40"/>
        <v>1537</v>
      </c>
      <c r="Q167" s="10"/>
      <c r="R167" s="37"/>
      <c r="S167" s="10"/>
      <c r="T167" s="10">
        <v>53</v>
      </c>
      <c r="U167" s="44">
        <f t="shared" si="41"/>
        <v>1537</v>
      </c>
      <c r="V167" s="5" t="s">
        <v>224</v>
      </c>
      <c r="X167" s="46">
        <f t="shared" si="32"/>
        <v>0</v>
      </c>
    </row>
    <row r="168" spans="1:16384" x14ac:dyDescent="0.25">
      <c r="A168" s="2">
        <v>26</v>
      </c>
      <c r="B168" s="2" t="s">
        <v>7</v>
      </c>
      <c r="C168" s="12">
        <v>1200102</v>
      </c>
      <c r="D168" s="24" t="s">
        <v>170</v>
      </c>
      <c r="E168" s="42" t="s">
        <v>95</v>
      </c>
      <c r="F168" s="4" t="s">
        <v>171</v>
      </c>
      <c r="G168" s="4">
        <v>9782011416</v>
      </c>
      <c r="H168" s="4" t="s">
        <v>21</v>
      </c>
      <c r="I168" s="3" t="s">
        <v>17</v>
      </c>
      <c r="J168" s="2" t="s">
        <v>147</v>
      </c>
      <c r="K168" s="2">
        <v>300</v>
      </c>
      <c r="L168" s="2">
        <v>36</v>
      </c>
      <c r="M168" s="43">
        <f t="shared" si="39"/>
        <v>75</v>
      </c>
      <c r="N168" s="10"/>
      <c r="O168" s="10">
        <v>155</v>
      </c>
      <c r="P168" s="10">
        <f t="shared" si="40"/>
        <v>11625</v>
      </c>
      <c r="Q168" s="10">
        <f>K168/12</f>
        <v>25</v>
      </c>
      <c r="R168" s="37">
        <f>L168/12</f>
        <v>3</v>
      </c>
      <c r="S168" s="10"/>
      <c r="T168" s="10">
        <v>155</v>
      </c>
      <c r="U168" s="44">
        <f t="shared" si="41"/>
        <v>11625</v>
      </c>
      <c r="X168" s="46">
        <f t="shared" si="32"/>
        <v>0</v>
      </c>
    </row>
    <row r="169" spans="1:16384" x14ac:dyDescent="0.25">
      <c r="A169" s="7">
        <v>26</v>
      </c>
      <c r="B169" s="7" t="s">
        <v>7</v>
      </c>
      <c r="C169" s="13">
        <v>1200102</v>
      </c>
      <c r="D169" s="36" t="s">
        <v>170</v>
      </c>
      <c r="E169" s="41" t="s">
        <v>95</v>
      </c>
      <c r="F169" s="8" t="s">
        <v>171</v>
      </c>
      <c r="G169" s="8">
        <v>9782011416</v>
      </c>
      <c r="H169" s="8" t="s">
        <v>21</v>
      </c>
      <c r="I169" s="9" t="s">
        <v>17</v>
      </c>
      <c r="J169" s="7" t="s">
        <v>151</v>
      </c>
      <c r="K169" s="7">
        <v>225</v>
      </c>
      <c r="L169" s="7">
        <v>84</v>
      </c>
      <c r="M169" s="45"/>
      <c r="N169" s="11" t="s">
        <v>164</v>
      </c>
      <c r="O169" s="11"/>
      <c r="P169" s="11"/>
      <c r="Q169" s="11"/>
      <c r="R169" s="37"/>
      <c r="S169" s="10"/>
      <c r="T169" s="10">
        <v>53</v>
      </c>
      <c r="U169" s="44">
        <f t="shared" si="41"/>
        <v>0</v>
      </c>
      <c r="X169" s="46">
        <f t="shared" si="32"/>
        <v>0</v>
      </c>
    </row>
    <row r="170" spans="1:16384" x14ac:dyDescent="0.25">
      <c r="A170" s="2">
        <v>26</v>
      </c>
      <c r="B170" s="2" t="s">
        <v>7</v>
      </c>
      <c r="C170" s="12">
        <v>1200102</v>
      </c>
      <c r="D170" s="24" t="s">
        <v>170</v>
      </c>
      <c r="E170" s="42" t="s">
        <v>95</v>
      </c>
      <c r="F170" s="4" t="s">
        <v>171</v>
      </c>
      <c r="G170" s="4">
        <v>9782011416</v>
      </c>
      <c r="H170" s="4" t="s">
        <v>21</v>
      </c>
      <c r="I170" s="3" t="s">
        <v>17</v>
      </c>
      <c r="J170" s="2" t="s">
        <v>140</v>
      </c>
      <c r="K170" s="2">
        <v>57</v>
      </c>
      <c r="L170" s="2">
        <v>29</v>
      </c>
      <c r="M170" s="43">
        <v>12</v>
      </c>
      <c r="N170" s="10"/>
      <c r="O170" s="10">
        <v>70</v>
      </c>
      <c r="P170" s="10">
        <f>O170*M170</f>
        <v>840</v>
      </c>
      <c r="Q170" s="10"/>
      <c r="R170" s="37"/>
      <c r="S170" s="10"/>
      <c r="T170" s="10">
        <v>70</v>
      </c>
      <c r="U170" s="44">
        <f t="shared" si="41"/>
        <v>840</v>
      </c>
      <c r="X170" s="46">
        <f t="shared" si="32"/>
        <v>0</v>
      </c>
    </row>
    <row r="171" spans="1:16384" x14ac:dyDescent="0.25">
      <c r="A171" s="7">
        <v>26</v>
      </c>
      <c r="B171" s="7" t="s">
        <v>7</v>
      </c>
      <c r="C171" s="13">
        <v>1200102</v>
      </c>
      <c r="D171" s="36" t="s">
        <v>170</v>
      </c>
      <c r="E171" s="41" t="s">
        <v>95</v>
      </c>
      <c r="F171" s="8" t="s">
        <v>171</v>
      </c>
      <c r="G171" s="8">
        <v>9782011416</v>
      </c>
      <c r="H171" s="9" t="s">
        <v>158</v>
      </c>
      <c r="I171" s="9" t="s">
        <v>17</v>
      </c>
      <c r="J171" s="7" t="s">
        <v>140</v>
      </c>
      <c r="K171" s="7">
        <v>57</v>
      </c>
      <c r="L171" s="7">
        <v>29</v>
      </c>
      <c r="M171" s="45"/>
      <c r="N171" s="11" t="s">
        <v>164</v>
      </c>
      <c r="O171" s="11"/>
      <c r="P171" s="11"/>
      <c r="Q171" s="11"/>
      <c r="R171" s="37"/>
      <c r="S171" s="10"/>
      <c r="T171" s="10">
        <v>70</v>
      </c>
      <c r="U171" s="44">
        <f t="shared" si="41"/>
        <v>0</v>
      </c>
      <c r="X171" s="46">
        <f t="shared" si="32"/>
        <v>0</v>
      </c>
    </row>
    <row r="172" spans="1:16384" x14ac:dyDescent="0.25">
      <c r="A172" s="2">
        <v>26</v>
      </c>
      <c r="B172" s="2" t="s">
        <v>7</v>
      </c>
      <c r="C172" s="12">
        <v>1200102</v>
      </c>
      <c r="D172" s="24" t="s">
        <v>170</v>
      </c>
      <c r="E172" s="42" t="s">
        <v>95</v>
      </c>
      <c r="F172" s="4" t="s">
        <v>171</v>
      </c>
      <c r="G172" s="4">
        <v>9782011416</v>
      </c>
      <c r="H172" s="3" t="s">
        <v>158</v>
      </c>
      <c r="I172" s="3" t="s">
        <v>17</v>
      </c>
      <c r="J172" s="2" t="s">
        <v>140</v>
      </c>
      <c r="K172" s="2">
        <v>72</v>
      </c>
      <c r="L172" s="2">
        <v>16</v>
      </c>
      <c r="M172" s="43">
        <f>(L172*K172)/144</f>
        <v>8</v>
      </c>
      <c r="N172" s="10"/>
      <c r="O172" s="10">
        <v>70</v>
      </c>
      <c r="P172" s="10">
        <f>O172*M172</f>
        <v>560</v>
      </c>
      <c r="Q172" s="10"/>
      <c r="R172" s="37"/>
      <c r="S172" s="10"/>
      <c r="T172" s="10">
        <v>70</v>
      </c>
      <c r="U172" s="44">
        <f t="shared" si="41"/>
        <v>560</v>
      </c>
      <c r="X172" s="46">
        <f t="shared" si="32"/>
        <v>0</v>
      </c>
    </row>
    <row r="173" spans="1:16384" x14ac:dyDescent="0.25">
      <c r="A173" s="7">
        <v>26</v>
      </c>
      <c r="B173" s="7" t="s">
        <v>7</v>
      </c>
      <c r="C173" s="13">
        <v>1200102</v>
      </c>
      <c r="D173" s="36" t="s">
        <v>170</v>
      </c>
      <c r="E173" s="41" t="s">
        <v>95</v>
      </c>
      <c r="F173" s="8" t="s">
        <v>171</v>
      </c>
      <c r="G173" s="8">
        <v>9782011416</v>
      </c>
      <c r="H173" s="9" t="s">
        <v>158</v>
      </c>
      <c r="I173" s="9" t="s">
        <v>17</v>
      </c>
      <c r="J173" s="7" t="s">
        <v>140</v>
      </c>
      <c r="K173" s="7">
        <v>48</v>
      </c>
      <c r="L173" s="7">
        <v>28</v>
      </c>
      <c r="M173" s="45"/>
      <c r="N173" s="11" t="s">
        <v>164</v>
      </c>
      <c r="O173" s="11"/>
      <c r="P173" s="11"/>
      <c r="Q173" s="11"/>
      <c r="R173" s="37"/>
      <c r="S173" s="10"/>
      <c r="T173" s="10">
        <v>70</v>
      </c>
      <c r="U173" s="44">
        <f t="shared" si="41"/>
        <v>0</v>
      </c>
      <c r="X173" s="46">
        <f t="shared" si="32"/>
        <v>0</v>
      </c>
    </row>
    <row r="174" spans="1:16384" x14ac:dyDescent="0.25">
      <c r="A174" s="2">
        <v>27</v>
      </c>
      <c r="B174" s="2" t="s">
        <v>7</v>
      </c>
      <c r="C174" s="12">
        <v>1201802</v>
      </c>
      <c r="D174" s="54" t="s">
        <v>27</v>
      </c>
      <c r="E174" s="42" t="s">
        <v>19</v>
      </c>
      <c r="F174" s="4" t="s">
        <v>28</v>
      </c>
      <c r="G174" s="4">
        <v>9828135139</v>
      </c>
      <c r="H174" s="4" t="s">
        <v>21</v>
      </c>
      <c r="I174" s="4" t="s">
        <v>12</v>
      </c>
      <c r="J174" s="2" t="s">
        <v>147</v>
      </c>
      <c r="K174" s="2">
        <v>144</v>
      </c>
      <c r="L174" s="2">
        <v>48</v>
      </c>
      <c r="M174" s="43">
        <f t="shared" ref="M174:M181" si="42">(L174*K174)/144</f>
        <v>48</v>
      </c>
      <c r="N174" s="10"/>
      <c r="O174" s="10">
        <v>155</v>
      </c>
      <c r="P174" s="10">
        <f t="shared" ref="P174:P181" si="43">O174*M174</f>
        <v>7440</v>
      </c>
      <c r="Q174" s="10">
        <f>K174/12</f>
        <v>12</v>
      </c>
      <c r="R174" s="37">
        <f>L174/12</f>
        <v>4</v>
      </c>
      <c r="S174" s="10"/>
      <c r="T174" s="10">
        <v>155</v>
      </c>
      <c r="U174" s="44">
        <f t="shared" si="41"/>
        <v>7440</v>
      </c>
      <c r="V174" s="5" t="s">
        <v>223</v>
      </c>
      <c r="X174" s="46">
        <f t="shared" si="32"/>
        <v>0</v>
      </c>
    </row>
    <row r="175" spans="1:16384" x14ac:dyDescent="0.25">
      <c r="A175" s="2">
        <v>27</v>
      </c>
      <c r="B175" s="2" t="s">
        <v>7</v>
      </c>
      <c r="C175" s="12">
        <v>1201802</v>
      </c>
      <c r="D175" s="24" t="s">
        <v>27</v>
      </c>
      <c r="E175" s="42" t="s">
        <v>19</v>
      </c>
      <c r="F175" s="4" t="s">
        <v>28</v>
      </c>
      <c r="G175" s="4">
        <v>9828135139</v>
      </c>
      <c r="H175" s="4" t="s">
        <v>21</v>
      </c>
      <c r="I175" s="4" t="s">
        <v>12</v>
      </c>
      <c r="J175" s="2" t="s">
        <v>140</v>
      </c>
      <c r="K175" s="2">
        <v>274</v>
      </c>
      <c r="L175" s="2">
        <v>102</v>
      </c>
      <c r="M175" s="43">
        <v>195</v>
      </c>
      <c r="N175" s="10"/>
      <c r="O175" s="10">
        <v>70</v>
      </c>
      <c r="P175" s="10">
        <f t="shared" si="43"/>
        <v>13650</v>
      </c>
      <c r="Q175" s="10"/>
      <c r="R175" s="37"/>
      <c r="S175" s="10"/>
      <c r="T175" s="10">
        <v>70</v>
      </c>
      <c r="U175" s="44">
        <f t="shared" si="41"/>
        <v>13650</v>
      </c>
      <c r="V175" s="5" t="s">
        <v>223</v>
      </c>
      <c r="X175" s="46">
        <f t="shared" si="32"/>
        <v>0</v>
      </c>
    </row>
    <row r="176" spans="1:16384" x14ac:dyDescent="0.25">
      <c r="A176" s="2">
        <v>27</v>
      </c>
      <c r="B176" s="2" t="s">
        <v>7</v>
      </c>
      <c r="C176" s="12">
        <v>1201802</v>
      </c>
      <c r="D176" s="24" t="s">
        <v>27</v>
      </c>
      <c r="E176" s="42" t="s">
        <v>19</v>
      </c>
      <c r="F176" s="4" t="s">
        <v>28</v>
      </c>
      <c r="G176" s="4">
        <v>9828135139</v>
      </c>
      <c r="H176" s="4" t="s">
        <v>21</v>
      </c>
      <c r="I176" s="4" t="s">
        <v>12</v>
      </c>
      <c r="J176" s="2" t="s">
        <v>140</v>
      </c>
      <c r="K176" s="2">
        <v>97</v>
      </c>
      <c r="L176" s="2">
        <v>102</v>
      </c>
      <c r="M176" s="43">
        <v>69</v>
      </c>
      <c r="N176" s="10"/>
      <c r="O176" s="10">
        <v>70</v>
      </c>
      <c r="P176" s="10">
        <f t="shared" si="43"/>
        <v>4830</v>
      </c>
      <c r="Q176" s="10"/>
      <c r="R176" s="37"/>
      <c r="S176" s="10"/>
      <c r="T176" s="10">
        <v>70</v>
      </c>
      <c r="U176" s="44">
        <f t="shared" si="41"/>
        <v>4830</v>
      </c>
      <c r="V176" s="5" t="s">
        <v>223</v>
      </c>
      <c r="X176" s="46">
        <f t="shared" si="32"/>
        <v>0</v>
      </c>
    </row>
    <row r="177" spans="1:24" x14ac:dyDescent="0.25">
      <c r="A177" s="2">
        <v>27</v>
      </c>
      <c r="B177" s="2" t="s">
        <v>7</v>
      </c>
      <c r="C177" s="12">
        <v>1201802</v>
      </c>
      <c r="D177" s="24" t="s">
        <v>27</v>
      </c>
      <c r="E177" s="42" t="s">
        <v>19</v>
      </c>
      <c r="F177" s="4" t="s">
        <v>28</v>
      </c>
      <c r="G177" s="4">
        <v>9828135139</v>
      </c>
      <c r="H177" s="4" t="s">
        <v>21</v>
      </c>
      <c r="I177" s="4" t="s">
        <v>12</v>
      </c>
      <c r="J177" s="2" t="s">
        <v>151</v>
      </c>
      <c r="K177" s="2">
        <v>31</v>
      </c>
      <c r="L177" s="2">
        <v>46</v>
      </c>
      <c r="M177" s="43">
        <v>10</v>
      </c>
      <c r="N177" s="10"/>
      <c r="O177" s="10">
        <v>53</v>
      </c>
      <c r="P177" s="10">
        <f t="shared" si="43"/>
        <v>530</v>
      </c>
      <c r="Q177" s="10"/>
      <c r="R177" s="37"/>
      <c r="S177" s="10"/>
      <c r="T177" s="10">
        <v>53</v>
      </c>
      <c r="U177" s="44">
        <f t="shared" si="41"/>
        <v>530</v>
      </c>
      <c r="V177" s="5" t="s">
        <v>223</v>
      </c>
      <c r="X177" s="46">
        <f t="shared" si="32"/>
        <v>0</v>
      </c>
    </row>
    <row r="178" spans="1:24" x14ac:dyDescent="0.25">
      <c r="A178" s="2">
        <v>27</v>
      </c>
      <c r="B178" s="2" t="s">
        <v>7</v>
      </c>
      <c r="C178" s="12">
        <v>1201802</v>
      </c>
      <c r="D178" s="24" t="s">
        <v>27</v>
      </c>
      <c r="E178" s="42" t="s">
        <v>19</v>
      </c>
      <c r="F178" s="4" t="s">
        <v>28</v>
      </c>
      <c r="G178" s="4">
        <v>9828135139</v>
      </c>
      <c r="H178" s="4" t="s">
        <v>21</v>
      </c>
      <c r="I178" s="4" t="s">
        <v>12</v>
      </c>
      <c r="J178" s="2" t="s">
        <v>151</v>
      </c>
      <c r="K178" s="2">
        <v>31</v>
      </c>
      <c r="L178" s="2">
        <v>21</v>
      </c>
      <c r="M178" s="43">
        <v>5</v>
      </c>
      <c r="N178" s="10"/>
      <c r="O178" s="10">
        <v>53</v>
      </c>
      <c r="P178" s="10">
        <f t="shared" si="43"/>
        <v>265</v>
      </c>
      <c r="Q178" s="10"/>
      <c r="R178" s="37"/>
      <c r="S178" s="10"/>
      <c r="T178" s="10">
        <v>53</v>
      </c>
      <c r="U178" s="44">
        <f t="shared" si="41"/>
        <v>265</v>
      </c>
      <c r="V178" s="5" t="s">
        <v>223</v>
      </c>
      <c r="X178" s="46">
        <f t="shared" si="32"/>
        <v>0</v>
      </c>
    </row>
    <row r="179" spans="1:24" x14ac:dyDescent="0.25">
      <c r="A179" s="2">
        <v>27</v>
      </c>
      <c r="B179" s="2" t="s">
        <v>7</v>
      </c>
      <c r="C179" s="12">
        <v>1201802</v>
      </c>
      <c r="D179" s="24" t="s">
        <v>27</v>
      </c>
      <c r="E179" s="42" t="s">
        <v>19</v>
      </c>
      <c r="F179" s="4" t="s">
        <v>28</v>
      </c>
      <c r="G179" s="4">
        <v>9828135139</v>
      </c>
      <c r="H179" s="4" t="s">
        <v>21</v>
      </c>
      <c r="I179" s="4" t="s">
        <v>12</v>
      </c>
      <c r="J179" s="2" t="s">
        <v>151</v>
      </c>
      <c r="K179" s="2">
        <v>32</v>
      </c>
      <c r="L179" s="2">
        <v>52</v>
      </c>
      <c r="M179" s="43">
        <v>12</v>
      </c>
      <c r="N179" s="10"/>
      <c r="O179" s="10">
        <v>53</v>
      </c>
      <c r="P179" s="10">
        <f t="shared" si="43"/>
        <v>636</v>
      </c>
      <c r="Q179" s="10"/>
      <c r="R179" s="37"/>
      <c r="S179" s="10"/>
      <c r="T179" s="10">
        <v>53</v>
      </c>
      <c r="U179" s="44">
        <f t="shared" si="41"/>
        <v>636</v>
      </c>
      <c r="V179" s="5" t="s">
        <v>223</v>
      </c>
      <c r="X179" s="46">
        <f t="shared" si="32"/>
        <v>0</v>
      </c>
    </row>
    <row r="180" spans="1:24" x14ac:dyDescent="0.25">
      <c r="A180" s="2">
        <v>27</v>
      </c>
      <c r="B180" s="2" t="s">
        <v>7</v>
      </c>
      <c r="C180" s="12">
        <v>1201802</v>
      </c>
      <c r="D180" s="24" t="s">
        <v>27</v>
      </c>
      <c r="E180" s="42" t="s">
        <v>19</v>
      </c>
      <c r="F180" s="4" t="s">
        <v>28</v>
      </c>
      <c r="G180" s="4">
        <v>9828135139</v>
      </c>
      <c r="H180" s="4" t="s">
        <v>21</v>
      </c>
      <c r="I180" s="4" t="s">
        <v>12</v>
      </c>
      <c r="J180" s="2" t="s">
        <v>151</v>
      </c>
      <c r="K180" s="2">
        <v>32</v>
      </c>
      <c r="L180" s="2">
        <v>26</v>
      </c>
      <c r="M180" s="43">
        <v>6</v>
      </c>
      <c r="N180" s="10"/>
      <c r="O180" s="10">
        <v>53</v>
      </c>
      <c r="P180" s="10">
        <f t="shared" si="43"/>
        <v>318</v>
      </c>
      <c r="Q180" s="10"/>
      <c r="R180" s="37"/>
      <c r="S180" s="10"/>
      <c r="T180" s="10">
        <v>53</v>
      </c>
      <c r="U180" s="44">
        <f t="shared" si="41"/>
        <v>318</v>
      </c>
      <c r="V180" s="5" t="s">
        <v>223</v>
      </c>
      <c r="X180" s="46">
        <f t="shared" si="32"/>
        <v>0</v>
      </c>
    </row>
    <row r="181" spans="1:24" x14ac:dyDescent="0.25">
      <c r="A181" s="2">
        <v>28</v>
      </c>
      <c r="B181" s="2" t="s">
        <v>7</v>
      </c>
      <c r="C181" s="12">
        <v>1200122</v>
      </c>
      <c r="D181" s="54" t="s">
        <v>57</v>
      </c>
      <c r="E181" s="42" t="s">
        <v>58</v>
      </c>
      <c r="F181" s="4" t="s">
        <v>59</v>
      </c>
      <c r="G181" s="4">
        <v>9414273361</v>
      </c>
      <c r="H181" s="4" t="s">
        <v>21</v>
      </c>
      <c r="I181" s="4" t="s">
        <v>12</v>
      </c>
      <c r="J181" s="2" t="s">
        <v>147</v>
      </c>
      <c r="K181" s="2">
        <v>144</v>
      </c>
      <c r="L181" s="2">
        <v>48</v>
      </c>
      <c r="M181" s="43">
        <f t="shared" si="42"/>
        <v>48</v>
      </c>
      <c r="N181" s="10"/>
      <c r="O181" s="10">
        <v>155</v>
      </c>
      <c r="P181" s="10">
        <f t="shared" si="43"/>
        <v>7440</v>
      </c>
      <c r="Q181" s="10">
        <f>K181/12</f>
        <v>12</v>
      </c>
      <c r="R181" s="37">
        <f>L181/12</f>
        <v>4</v>
      </c>
      <c r="S181" s="10"/>
      <c r="T181" s="10">
        <v>155</v>
      </c>
      <c r="U181" s="44">
        <f t="shared" si="41"/>
        <v>7440</v>
      </c>
      <c r="V181" s="5" t="s">
        <v>223</v>
      </c>
      <c r="X181" s="46">
        <f t="shared" si="32"/>
        <v>0</v>
      </c>
    </row>
    <row r="182" spans="1:24" x14ac:dyDescent="0.25">
      <c r="A182" s="7">
        <v>28</v>
      </c>
      <c r="B182" s="7" t="s">
        <v>7</v>
      </c>
      <c r="C182" s="13">
        <v>1200122</v>
      </c>
      <c r="D182" s="36" t="s">
        <v>57</v>
      </c>
      <c r="E182" s="41" t="s">
        <v>58</v>
      </c>
      <c r="F182" s="8" t="s">
        <v>59</v>
      </c>
      <c r="G182" s="8">
        <v>9414273361</v>
      </c>
      <c r="H182" s="8" t="s">
        <v>21</v>
      </c>
      <c r="I182" s="8" t="s">
        <v>12</v>
      </c>
      <c r="J182" s="7" t="s">
        <v>140</v>
      </c>
      <c r="K182" s="7">
        <v>105</v>
      </c>
      <c r="L182" s="7">
        <v>108</v>
      </c>
      <c r="M182" s="45"/>
      <c r="N182" s="11" t="s">
        <v>164</v>
      </c>
      <c r="O182" s="11"/>
      <c r="P182" s="11"/>
      <c r="Q182" s="11"/>
      <c r="R182" s="37"/>
      <c r="S182" s="10"/>
      <c r="T182" s="10">
        <v>70</v>
      </c>
      <c r="U182" s="44">
        <f t="shared" si="41"/>
        <v>0</v>
      </c>
      <c r="V182" s="5" t="s">
        <v>223</v>
      </c>
      <c r="X182" s="46">
        <f t="shared" si="32"/>
        <v>0</v>
      </c>
    </row>
    <row r="183" spans="1:24" x14ac:dyDescent="0.25">
      <c r="A183" s="7">
        <v>28</v>
      </c>
      <c r="B183" s="7" t="s">
        <v>7</v>
      </c>
      <c r="C183" s="13">
        <v>1200122</v>
      </c>
      <c r="D183" s="36" t="s">
        <v>57</v>
      </c>
      <c r="E183" s="41" t="s">
        <v>58</v>
      </c>
      <c r="F183" s="8" t="s">
        <v>59</v>
      </c>
      <c r="G183" s="8">
        <v>9414273361</v>
      </c>
      <c r="H183" s="8" t="s">
        <v>21</v>
      </c>
      <c r="I183" s="8" t="s">
        <v>12</v>
      </c>
      <c r="J183" s="7" t="s">
        <v>140</v>
      </c>
      <c r="K183" s="7">
        <v>97</v>
      </c>
      <c r="L183" s="7">
        <v>112</v>
      </c>
      <c r="M183" s="45"/>
      <c r="N183" s="11" t="s">
        <v>164</v>
      </c>
      <c r="O183" s="11"/>
      <c r="P183" s="11"/>
      <c r="Q183" s="11"/>
      <c r="R183" s="37"/>
      <c r="S183" s="10"/>
      <c r="T183" s="10">
        <v>70</v>
      </c>
      <c r="U183" s="44">
        <f t="shared" si="41"/>
        <v>0</v>
      </c>
      <c r="V183" s="5" t="s">
        <v>223</v>
      </c>
      <c r="X183" s="46">
        <f t="shared" si="32"/>
        <v>0</v>
      </c>
    </row>
    <row r="184" spans="1:24" x14ac:dyDescent="0.25">
      <c r="A184" s="2">
        <v>28</v>
      </c>
      <c r="B184" s="2" t="s">
        <v>7</v>
      </c>
      <c r="C184" s="12">
        <v>1200122</v>
      </c>
      <c r="D184" s="24" t="s">
        <v>57</v>
      </c>
      <c r="E184" s="42" t="s">
        <v>58</v>
      </c>
      <c r="F184" s="4" t="s">
        <v>59</v>
      </c>
      <c r="G184" s="4">
        <v>9414273361</v>
      </c>
      <c r="H184" s="4" t="s">
        <v>21</v>
      </c>
      <c r="I184" s="4" t="s">
        <v>12</v>
      </c>
      <c r="J184" s="2" t="s">
        <v>151</v>
      </c>
      <c r="K184" s="2">
        <v>31</v>
      </c>
      <c r="L184" s="2">
        <v>37</v>
      </c>
      <c r="M184" s="43">
        <v>8</v>
      </c>
      <c r="N184" s="10"/>
      <c r="O184" s="10">
        <v>53</v>
      </c>
      <c r="P184" s="10">
        <f t="shared" ref="P184:P189" si="44">O184*M184</f>
        <v>424</v>
      </c>
      <c r="Q184" s="10"/>
      <c r="R184" s="37"/>
      <c r="S184" s="10"/>
      <c r="T184" s="10">
        <v>53</v>
      </c>
      <c r="U184" s="44">
        <f t="shared" si="41"/>
        <v>424</v>
      </c>
      <c r="V184" s="5" t="s">
        <v>223</v>
      </c>
      <c r="X184" s="46">
        <f t="shared" si="32"/>
        <v>0</v>
      </c>
    </row>
    <row r="185" spans="1:24" x14ac:dyDescent="0.25">
      <c r="A185" s="2">
        <v>28</v>
      </c>
      <c r="B185" s="2" t="s">
        <v>7</v>
      </c>
      <c r="C185" s="12">
        <v>1200122</v>
      </c>
      <c r="D185" s="24" t="s">
        <v>57</v>
      </c>
      <c r="E185" s="42" t="s">
        <v>58</v>
      </c>
      <c r="F185" s="4" t="s">
        <v>59</v>
      </c>
      <c r="G185" s="4">
        <v>9414273361</v>
      </c>
      <c r="H185" s="4" t="s">
        <v>21</v>
      </c>
      <c r="I185" s="4" t="s">
        <v>12</v>
      </c>
      <c r="J185" s="2" t="s">
        <v>151</v>
      </c>
      <c r="K185" s="2">
        <v>36</v>
      </c>
      <c r="L185" s="2">
        <v>26</v>
      </c>
      <c r="M185" s="43">
        <v>7</v>
      </c>
      <c r="N185" s="10"/>
      <c r="O185" s="10">
        <v>53</v>
      </c>
      <c r="P185" s="10">
        <f t="shared" si="44"/>
        <v>371</v>
      </c>
      <c r="Q185" s="10"/>
      <c r="R185" s="37"/>
      <c r="S185" s="10"/>
      <c r="T185" s="10">
        <v>53</v>
      </c>
      <c r="U185" s="44">
        <f t="shared" si="41"/>
        <v>371</v>
      </c>
      <c r="V185" s="5" t="s">
        <v>223</v>
      </c>
      <c r="X185" s="46">
        <f t="shared" si="32"/>
        <v>0</v>
      </c>
    </row>
    <row r="186" spans="1:24" x14ac:dyDescent="0.25">
      <c r="A186" s="2">
        <v>28</v>
      </c>
      <c r="B186" s="2" t="s">
        <v>7</v>
      </c>
      <c r="C186" s="12">
        <v>1200122</v>
      </c>
      <c r="D186" s="24" t="s">
        <v>57</v>
      </c>
      <c r="E186" s="42" t="s">
        <v>58</v>
      </c>
      <c r="F186" s="4" t="s">
        <v>59</v>
      </c>
      <c r="G186" s="4">
        <v>9414273361</v>
      </c>
      <c r="H186" s="4" t="s">
        <v>21</v>
      </c>
      <c r="I186" s="4" t="s">
        <v>12</v>
      </c>
      <c r="J186" s="2" t="s">
        <v>151</v>
      </c>
      <c r="K186" s="2">
        <v>50</v>
      </c>
      <c r="L186" s="2">
        <v>39</v>
      </c>
      <c r="M186" s="43">
        <v>14</v>
      </c>
      <c r="N186" s="10"/>
      <c r="O186" s="10">
        <v>53</v>
      </c>
      <c r="P186" s="10">
        <f t="shared" si="44"/>
        <v>742</v>
      </c>
      <c r="Q186" s="10"/>
      <c r="R186" s="37"/>
      <c r="S186" s="10"/>
      <c r="T186" s="10">
        <v>53</v>
      </c>
      <c r="U186" s="44">
        <f t="shared" si="41"/>
        <v>742</v>
      </c>
      <c r="V186" s="5" t="s">
        <v>223</v>
      </c>
      <c r="X186" s="46">
        <f t="shared" si="32"/>
        <v>0</v>
      </c>
    </row>
    <row r="187" spans="1:24" x14ac:dyDescent="0.25">
      <c r="A187" s="2">
        <v>28</v>
      </c>
      <c r="B187" s="2" t="s">
        <v>7</v>
      </c>
      <c r="C187" s="12">
        <v>1200122</v>
      </c>
      <c r="D187" s="24" t="s">
        <v>57</v>
      </c>
      <c r="E187" s="42" t="s">
        <v>58</v>
      </c>
      <c r="F187" s="4" t="s">
        <v>59</v>
      </c>
      <c r="G187" s="4">
        <v>9414273361</v>
      </c>
      <c r="H187" s="4" t="s">
        <v>21</v>
      </c>
      <c r="I187" s="4" t="s">
        <v>12</v>
      </c>
      <c r="J187" s="2" t="s">
        <v>151</v>
      </c>
      <c r="K187" s="2">
        <v>50</v>
      </c>
      <c r="L187" s="2">
        <v>28</v>
      </c>
      <c r="M187" s="43">
        <v>10</v>
      </c>
      <c r="N187" s="10"/>
      <c r="O187" s="10">
        <v>53</v>
      </c>
      <c r="P187" s="10">
        <f t="shared" si="44"/>
        <v>530</v>
      </c>
      <c r="Q187" s="10"/>
      <c r="R187" s="37"/>
      <c r="S187" s="10"/>
      <c r="T187" s="10">
        <v>53</v>
      </c>
      <c r="U187" s="44">
        <f t="shared" si="41"/>
        <v>530</v>
      </c>
      <c r="V187" s="5" t="s">
        <v>223</v>
      </c>
      <c r="X187" s="46">
        <f t="shared" si="32"/>
        <v>0</v>
      </c>
    </row>
    <row r="188" spans="1:24" x14ac:dyDescent="0.25">
      <c r="A188" s="2">
        <v>28</v>
      </c>
      <c r="B188" s="2" t="s">
        <v>7</v>
      </c>
      <c r="C188" s="12">
        <v>1200122</v>
      </c>
      <c r="D188" s="24" t="s">
        <v>57</v>
      </c>
      <c r="E188" s="42" t="s">
        <v>58</v>
      </c>
      <c r="F188" s="4" t="s">
        <v>59</v>
      </c>
      <c r="G188" s="4">
        <v>9414273361</v>
      </c>
      <c r="H188" s="4" t="s">
        <v>21</v>
      </c>
      <c r="I188" s="4" t="s">
        <v>12</v>
      </c>
      <c r="J188" s="2" t="s">
        <v>151</v>
      </c>
      <c r="K188" s="2">
        <v>34</v>
      </c>
      <c r="L188" s="2">
        <v>26</v>
      </c>
      <c r="M188" s="43">
        <v>7</v>
      </c>
      <c r="N188" s="10"/>
      <c r="O188" s="10">
        <v>53</v>
      </c>
      <c r="P188" s="10">
        <f t="shared" si="44"/>
        <v>371</v>
      </c>
      <c r="Q188" s="10"/>
      <c r="R188" s="37"/>
      <c r="S188" s="10"/>
      <c r="T188" s="10">
        <v>53</v>
      </c>
      <c r="U188" s="44">
        <f t="shared" si="41"/>
        <v>371</v>
      </c>
      <c r="V188" s="5" t="s">
        <v>223</v>
      </c>
      <c r="X188" s="46">
        <f t="shared" si="32"/>
        <v>0</v>
      </c>
    </row>
    <row r="189" spans="1:24" x14ac:dyDescent="0.25">
      <c r="A189" s="2">
        <v>28</v>
      </c>
      <c r="B189" s="2" t="s">
        <v>7</v>
      </c>
      <c r="C189" s="12">
        <v>1200122</v>
      </c>
      <c r="D189" s="24" t="s">
        <v>57</v>
      </c>
      <c r="E189" s="42" t="s">
        <v>58</v>
      </c>
      <c r="F189" s="4" t="s">
        <v>59</v>
      </c>
      <c r="G189" s="4">
        <v>9414273361</v>
      </c>
      <c r="H189" s="4" t="s">
        <v>21</v>
      </c>
      <c r="I189" s="4" t="s">
        <v>12</v>
      </c>
      <c r="J189" s="2" t="s">
        <v>151</v>
      </c>
      <c r="K189" s="2">
        <v>36</v>
      </c>
      <c r="L189" s="2">
        <v>26</v>
      </c>
      <c r="M189" s="43">
        <v>7</v>
      </c>
      <c r="N189" s="10"/>
      <c r="O189" s="10">
        <v>53</v>
      </c>
      <c r="P189" s="10">
        <f t="shared" si="44"/>
        <v>371</v>
      </c>
      <c r="Q189" s="10"/>
      <c r="R189" s="37"/>
      <c r="S189" s="10"/>
      <c r="T189" s="10">
        <v>53</v>
      </c>
      <c r="U189" s="44">
        <f t="shared" si="41"/>
        <v>371</v>
      </c>
      <c r="V189" s="5" t="s">
        <v>223</v>
      </c>
      <c r="X189" s="46">
        <f t="shared" si="32"/>
        <v>0</v>
      </c>
    </row>
    <row r="190" spans="1:24" x14ac:dyDescent="0.25">
      <c r="A190" s="7">
        <v>29</v>
      </c>
      <c r="B190" s="7" t="s">
        <v>7</v>
      </c>
      <c r="C190" s="13">
        <v>1200078</v>
      </c>
      <c r="D190" s="36" t="s">
        <v>8</v>
      </c>
      <c r="E190" s="41" t="s">
        <v>9</v>
      </c>
      <c r="F190" s="8" t="s">
        <v>10</v>
      </c>
      <c r="G190" s="8">
        <v>9829612221</v>
      </c>
      <c r="H190" s="8" t="s">
        <v>11</v>
      </c>
      <c r="I190" s="8" t="s">
        <v>12</v>
      </c>
      <c r="J190" s="7" t="s">
        <v>147</v>
      </c>
      <c r="K190" s="7">
        <v>132</v>
      </c>
      <c r="L190" s="7">
        <v>48</v>
      </c>
      <c r="M190" s="45"/>
      <c r="N190" s="11" t="s">
        <v>164</v>
      </c>
      <c r="O190" s="11"/>
      <c r="P190" s="11"/>
      <c r="Q190" s="11"/>
      <c r="R190" s="37"/>
      <c r="S190" s="10"/>
      <c r="T190" s="10">
        <v>155</v>
      </c>
      <c r="U190" s="44">
        <f t="shared" si="41"/>
        <v>0</v>
      </c>
      <c r="V190" s="5" t="s">
        <v>223</v>
      </c>
      <c r="X190" s="46">
        <f t="shared" si="32"/>
        <v>0</v>
      </c>
    </row>
    <row r="191" spans="1:24" x14ac:dyDescent="0.25">
      <c r="A191" s="2">
        <v>29</v>
      </c>
      <c r="B191" s="2" t="s">
        <v>7</v>
      </c>
      <c r="C191" s="12">
        <v>1200078</v>
      </c>
      <c r="D191" s="24" t="s">
        <v>8</v>
      </c>
      <c r="E191" s="42" t="s">
        <v>9</v>
      </c>
      <c r="F191" s="4" t="s">
        <v>10</v>
      </c>
      <c r="G191" s="4">
        <v>9829612221</v>
      </c>
      <c r="H191" s="4" t="s">
        <v>11</v>
      </c>
      <c r="I191" s="4" t="s">
        <v>12</v>
      </c>
      <c r="J191" s="2" t="s">
        <v>151</v>
      </c>
      <c r="K191" s="2">
        <v>37</v>
      </c>
      <c r="L191" s="2">
        <v>31</v>
      </c>
      <c r="M191" s="43">
        <v>8</v>
      </c>
      <c r="N191" s="10"/>
      <c r="O191" s="10">
        <v>53</v>
      </c>
      <c r="P191" s="10">
        <f t="shared" ref="P191:P192" si="45">O191*M191</f>
        <v>424</v>
      </c>
      <c r="Q191" s="10"/>
      <c r="R191" s="37"/>
      <c r="S191" s="10"/>
      <c r="T191" s="10">
        <v>53</v>
      </c>
      <c r="U191" s="44">
        <f t="shared" si="41"/>
        <v>424</v>
      </c>
      <c r="V191" s="5" t="s">
        <v>223</v>
      </c>
      <c r="X191" s="46">
        <f t="shared" si="32"/>
        <v>0</v>
      </c>
    </row>
    <row r="192" spans="1:24" x14ac:dyDescent="0.25">
      <c r="A192" s="2">
        <v>29</v>
      </c>
      <c r="B192" s="2" t="s">
        <v>7</v>
      </c>
      <c r="C192" s="12">
        <v>1200078</v>
      </c>
      <c r="D192" s="24" t="s">
        <v>8</v>
      </c>
      <c r="E192" s="42" t="s">
        <v>9</v>
      </c>
      <c r="F192" s="4" t="s">
        <v>10</v>
      </c>
      <c r="G192" s="4">
        <v>9829612221</v>
      </c>
      <c r="H192" s="4" t="s">
        <v>11</v>
      </c>
      <c r="I192" s="4" t="s">
        <v>12</v>
      </c>
      <c r="J192" s="2" t="s">
        <v>151</v>
      </c>
      <c r="K192" s="2">
        <v>55</v>
      </c>
      <c r="L192" s="2">
        <v>80</v>
      </c>
      <c r="M192" s="43">
        <v>31</v>
      </c>
      <c r="N192" s="10"/>
      <c r="O192" s="10">
        <v>53</v>
      </c>
      <c r="P192" s="10">
        <f t="shared" si="45"/>
        <v>1643</v>
      </c>
      <c r="Q192" s="10"/>
      <c r="R192" s="37"/>
      <c r="S192" s="10"/>
      <c r="T192" s="10">
        <v>53</v>
      </c>
      <c r="U192" s="44">
        <f t="shared" si="41"/>
        <v>1643</v>
      </c>
      <c r="V192" s="5" t="s">
        <v>223</v>
      </c>
      <c r="X192" s="46">
        <f t="shared" si="32"/>
        <v>0</v>
      </c>
    </row>
    <row r="193" spans="1:24" x14ac:dyDescent="0.25">
      <c r="A193" s="7">
        <v>29</v>
      </c>
      <c r="B193" s="7" t="s">
        <v>7</v>
      </c>
      <c r="C193" s="13">
        <v>1200078</v>
      </c>
      <c r="D193" s="36" t="s">
        <v>8</v>
      </c>
      <c r="E193" s="41" t="s">
        <v>9</v>
      </c>
      <c r="F193" s="8" t="s">
        <v>10</v>
      </c>
      <c r="G193" s="8">
        <v>9829612221</v>
      </c>
      <c r="H193" s="8" t="s">
        <v>11</v>
      </c>
      <c r="I193" s="8" t="s">
        <v>12</v>
      </c>
      <c r="J193" s="7" t="s">
        <v>140</v>
      </c>
      <c r="K193" s="7">
        <v>92</v>
      </c>
      <c r="L193" s="7">
        <v>75</v>
      </c>
      <c r="M193" s="45"/>
      <c r="N193" s="11" t="s">
        <v>164</v>
      </c>
      <c r="O193" s="11"/>
      <c r="P193" s="11"/>
      <c r="Q193" s="11"/>
      <c r="R193" s="37"/>
      <c r="S193" s="10"/>
      <c r="T193" s="10">
        <v>70</v>
      </c>
      <c r="U193" s="44">
        <f t="shared" si="41"/>
        <v>0</v>
      </c>
      <c r="V193" s="5" t="s">
        <v>223</v>
      </c>
      <c r="X193" s="46">
        <f t="shared" si="32"/>
        <v>0</v>
      </c>
    </row>
    <row r="194" spans="1:24" x14ac:dyDescent="0.25">
      <c r="A194" s="7">
        <v>29</v>
      </c>
      <c r="B194" s="7" t="s">
        <v>7</v>
      </c>
      <c r="C194" s="13">
        <v>1200078</v>
      </c>
      <c r="D194" s="36" t="s">
        <v>8</v>
      </c>
      <c r="E194" s="41" t="s">
        <v>9</v>
      </c>
      <c r="F194" s="8" t="s">
        <v>10</v>
      </c>
      <c r="G194" s="8">
        <v>9829612221</v>
      </c>
      <c r="H194" s="8" t="s">
        <v>11</v>
      </c>
      <c r="I194" s="8" t="s">
        <v>12</v>
      </c>
      <c r="J194" s="7" t="s">
        <v>140</v>
      </c>
      <c r="K194" s="7">
        <v>27</v>
      </c>
      <c r="L194" s="7">
        <v>16</v>
      </c>
      <c r="M194" s="45"/>
      <c r="N194" s="11" t="s">
        <v>164</v>
      </c>
      <c r="O194" s="11"/>
      <c r="P194" s="11"/>
      <c r="Q194" s="11"/>
      <c r="R194" s="37"/>
      <c r="S194" s="10"/>
      <c r="T194" s="10">
        <v>70</v>
      </c>
      <c r="U194" s="44">
        <f t="shared" si="41"/>
        <v>0</v>
      </c>
      <c r="V194" s="5" t="s">
        <v>223</v>
      </c>
      <c r="X194" s="46">
        <f t="shared" si="32"/>
        <v>0</v>
      </c>
    </row>
    <row r="195" spans="1:24" x14ac:dyDescent="0.25">
      <c r="A195" s="7">
        <v>29</v>
      </c>
      <c r="B195" s="7" t="s">
        <v>7</v>
      </c>
      <c r="C195" s="13">
        <v>1200078</v>
      </c>
      <c r="D195" s="36" t="s">
        <v>8</v>
      </c>
      <c r="E195" s="41" t="s">
        <v>9</v>
      </c>
      <c r="F195" s="8" t="s">
        <v>10</v>
      </c>
      <c r="G195" s="8">
        <v>9829612221</v>
      </c>
      <c r="H195" s="8" t="s">
        <v>11</v>
      </c>
      <c r="I195" s="8" t="s">
        <v>12</v>
      </c>
      <c r="J195" s="7" t="s">
        <v>140</v>
      </c>
      <c r="K195" s="7">
        <v>31</v>
      </c>
      <c r="L195" s="7">
        <v>17</v>
      </c>
      <c r="M195" s="45"/>
      <c r="N195" s="11" t="s">
        <v>164</v>
      </c>
      <c r="O195" s="11"/>
      <c r="P195" s="11"/>
      <c r="Q195" s="11"/>
      <c r="R195" s="37"/>
      <c r="S195" s="10"/>
      <c r="T195" s="10">
        <v>70</v>
      </c>
      <c r="U195" s="44">
        <f t="shared" si="41"/>
        <v>0</v>
      </c>
      <c r="V195" s="5" t="s">
        <v>223</v>
      </c>
      <c r="X195" s="46">
        <f t="shared" si="32"/>
        <v>0</v>
      </c>
    </row>
    <row r="196" spans="1:24" x14ac:dyDescent="0.25">
      <c r="A196" s="7">
        <v>29</v>
      </c>
      <c r="B196" s="7" t="s">
        <v>7</v>
      </c>
      <c r="C196" s="13">
        <v>1200078</v>
      </c>
      <c r="D196" s="36" t="s">
        <v>8</v>
      </c>
      <c r="E196" s="41" t="s">
        <v>9</v>
      </c>
      <c r="F196" s="8" t="s">
        <v>10</v>
      </c>
      <c r="G196" s="8">
        <v>9829612221</v>
      </c>
      <c r="H196" s="8" t="s">
        <v>11</v>
      </c>
      <c r="I196" s="8" t="s">
        <v>12</v>
      </c>
      <c r="J196" s="7" t="s">
        <v>140</v>
      </c>
      <c r="K196" s="7">
        <v>53</v>
      </c>
      <c r="L196" s="7">
        <v>28</v>
      </c>
      <c r="M196" s="45"/>
      <c r="N196" s="11" t="s">
        <v>164</v>
      </c>
      <c r="O196" s="11"/>
      <c r="P196" s="11"/>
      <c r="Q196" s="11"/>
      <c r="R196" s="37"/>
      <c r="S196" s="10"/>
      <c r="T196" s="10">
        <v>70</v>
      </c>
      <c r="U196" s="44">
        <f t="shared" si="41"/>
        <v>0</v>
      </c>
      <c r="V196" s="5" t="s">
        <v>223</v>
      </c>
      <c r="X196" s="46">
        <f t="shared" si="32"/>
        <v>0</v>
      </c>
    </row>
    <row r="197" spans="1:24" x14ac:dyDescent="0.25">
      <c r="A197" s="2">
        <v>29</v>
      </c>
      <c r="B197" s="2" t="s">
        <v>7</v>
      </c>
      <c r="C197" s="12">
        <v>1200078</v>
      </c>
      <c r="D197" s="24" t="s">
        <v>8</v>
      </c>
      <c r="E197" s="42" t="s">
        <v>9</v>
      </c>
      <c r="F197" s="4" t="s">
        <v>10</v>
      </c>
      <c r="G197" s="4">
        <v>9829612221</v>
      </c>
      <c r="H197" s="4" t="s">
        <v>11</v>
      </c>
      <c r="I197" s="4" t="s">
        <v>12</v>
      </c>
      <c r="J197" s="2" t="s">
        <v>140</v>
      </c>
      <c r="K197" s="2">
        <v>16</v>
      </c>
      <c r="L197" s="2">
        <v>28</v>
      </c>
      <c r="M197" s="43">
        <v>4</v>
      </c>
      <c r="N197" s="10"/>
      <c r="O197" s="10">
        <v>70</v>
      </c>
      <c r="P197" s="10">
        <f t="shared" ref="P197:P200" si="46">O197*M197</f>
        <v>280</v>
      </c>
      <c r="Q197" s="10"/>
      <c r="R197" s="37"/>
      <c r="S197" s="10"/>
      <c r="T197" s="10">
        <v>70</v>
      </c>
      <c r="U197" s="44">
        <f t="shared" si="41"/>
        <v>280</v>
      </c>
      <c r="V197" s="5" t="s">
        <v>223</v>
      </c>
      <c r="X197" s="46">
        <f t="shared" si="32"/>
        <v>0</v>
      </c>
    </row>
    <row r="198" spans="1:24" x14ac:dyDescent="0.25">
      <c r="A198" s="2">
        <v>29</v>
      </c>
      <c r="B198" s="2" t="s">
        <v>7</v>
      </c>
      <c r="C198" s="12">
        <v>1200078</v>
      </c>
      <c r="D198" s="24" t="s">
        <v>8</v>
      </c>
      <c r="E198" s="42" t="s">
        <v>9</v>
      </c>
      <c r="F198" s="4" t="s">
        <v>10</v>
      </c>
      <c r="G198" s="4">
        <v>9829612221</v>
      </c>
      <c r="H198" s="4" t="s">
        <v>11</v>
      </c>
      <c r="I198" s="4" t="s">
        <v>12</v>
      </c>
      <c r="J198" s="2" t="s">
        <v>140</v>
      </c>
      <c r="K198" s="2">
        <v>18</v>
      </c>
      <c r="L198" s="2">
        <v>74</v>
      </c>
      <c r="M198" s="43">
        <v>10</v>
      </c>
      <c r="N198" s="10"/>
      <c r="O198" s="10">
        <v>70</v>
      </c>
      <c r="P198" s="10">
        <f t="shared" si="46"/>
        <v>700</v>
      </c>
      <c r="Q198" s="10"/>
      <c r="R198" s="37"/>
      <c r="S198" s="10"/>
      <c r="T198" s="10">
        <v>70</v>
      </c>
      <c r="U198" s="44">
        <f t="shared" si="41"/>
        <v>700</v>
      </c>
      <c r="V198" s="5" t="s">
        <v>223</v>
      </c>
      <c r="X198" s="46">
        <f t="shared" si="32"/>
        <v>0</v>
      </c>
    </row>
    <row r="199" spans="1:24" x14ac:dyDescent="0.25">
      <c r="A199" s="2">
        <v>29</v>
      </c>
      <c r="B199" s="2" t="s">
        <v>7</v>
      </c>
      <c r="C199" s="12">
        <v>1200078</v>
      </c>
      <c r="D199" s="24" t="s">
        <v>8</v>
      </c>
      <c r="E199" s="42" t="s">
        <v>9</v>
      </c>
      <c r="F199" s="4" t="s">
        <v>10</v>
      </c>
      <c r="G199" s="4">
        <v>9829612221</v>
      </c>
      <c r="H199" s="4" t="s">
        <v>11</v>
      </c>
      <c r="I199" s="4" t="s">
        <v>12</v>
      </c>
      <c r="J199" s="2" t="s">
        <v>140</v>
      </c>
      <c r="K199" s="2">
        <v>19</v>
      </c>
      <c r="L199" s="2">
        <v>74</v>
      </c>
      <c r="M199" s="43">
        <v>10</v>
      </c>
      <c r="N199" s="10"/>
      <c r="O199" s="10">
        <v>70</v>
      </c>
      <c r="P199" s="10">
        <f t="shared" si="46"/>
        <v>700</v>
      </c>
      <c r="Q199" s="10"/>
      <c r="R199" s="37"/>
      <c r="S199" s="10"/>
      <c r="T199" s="10">
        <v>70</v>
      </c>
      <c r="U199" s="44">
        <f t="shared" si="41"/>
        <v>700</v>
      </c>
      <c r="V199" s="5" t="s">
        <v>223</v>
      </c>
      <c r="X199" s="46">
        <f t="shared" si="32"/>
        <v>0</v>
      </c>
    </row>
    <row r="200" spans="1:24" x14ac:dyDescent="0.25">
      <c r="A200" s="2">
        <v>29</v>
      </c>
      <c r="B200" s="2" t="s">
        <v>7</v>
      </c>
      <c r="C200" s="12">
        <v>1200078</v>
      </c>
      <c r="D200" s="24" t="s">
        <v>8</v>
      </c>
      <c r="E200" s="42" t="s">
        <v>9</v>
      </c>
      <c r="F200" s="4" t="s">
        <v>10</v>
      </c>
      <c r="G200" s="4">
        <v>9829612221</v>
      </c>
      <c r="H200" s="4" t="s">
        <v>11</v>
      </c>
      <c r="I200" s="4" t="s">
        <v>12</v>
      </c>
      <c r="J200" s="2" t="s">
        <v>140</v>
      </c>
      <c r="K200" s="2">
        <v>121</v>
      </c>
      <c r="L200" s="2">
        <v>18</v>
      </c>
      <c r="M200" s="43">
        <v>16</v>
      </c>
      <c r="N200" s="10"/>
      <c r="O200" s="10">
        <v>70</v>
      </c>
      <c r="P200" s="10">
        <f t="shared" si="46"/>
        <v>1120</v>
      </c>
      <c r="Q200" s="10"/>
      <c r="R200" s="37"/>
      <c r="S200" s="10"/>
      <c r="T200" s="10">
        <v>70</v>
      </c>
      <c r="U200" s="44">
        <f t="shared" si="41"/>
        <v>1120</v>
      </c>
      <c r="V200" s="5" t="s">
        <v>223</v>
      </c>
      <c r="X200" s="46">
        <f t="shared" si="32"/>
        <v>0</v>
      </c>
    </row>
    <row r="201" spans="1:24" x14ac:dyDescent="0.25">
      <c r="A201" s="2">
        <v>30</v>
      </c>
      <c r="B201" s="2" t="s">
        <v>7</v>
      </c>
      <c r="C201" s="12">
        <v>1200121</v>
      </c>
      <c r="D201" s="24" t="s">
        <v>212</v>
      </c>
      <c r="E201" s="42" t="s">
        <v>83</v>
      </c>
      <c r="F201" s="4" t="s">
        <v>84</v>
      </c>
      <c r="G201" s="4">
        <v>8875181746</v>
      </c>
      <c r="H201" s="4" t="s">
        <v>11</v>
      </c>
      <c r="I201" s="4" t="s">
        <v>12</v>
      </c>
      <c r="J201" s="2" t="s">
        <v>147</v>
      </c>
      <c r="K201" s="2">
        <v>300</v>
      </c>
      <c r="L201" s="2">
        <v>48</v>
      </c>
      <c r="M201" s="43">
        <f t="shared" ref="M197:M201" si="47">(L201*K201)/144</f>
        <v>100</v>
      </c>
      <c r="N201" s="10"/>
      <c r="O201" s="10">
        <v>155</v>
      </c>
      <c r="P201" s="10">
        <f t="shared" ref="P197:P201" si="48">O201*M201</f>
        <v>15500</v>
      </c>
      <c r="Q201" s="10">
        <f>K201/12</f>
        <v>25</v>
      </c>
      <c r="R201" s="37">
        <f>L201/12</f>
        <v>4</v>
      </c>
      <c r="S201" s="10"/>
      <c r="T201" s="10">
        <v>155</v>
      </c>
      <c r="U201" s="44">
        <f t="shared" si="41"/>
        <v>15500</v>
      </c>
      <c r="X201" s="46">
        <f t="shared" si="32"/>
        <v>0</v>
      </c>
    </row>
    <row r="202" spans="1:24" x14ac:dyDescent="0.25">
      <c r="A202" s="7">
        <v>30</v>
      </c>
      <c r="B202" s="7" t="s">
        <v>7</v>
      </c>
      <c r="C202" s="13">
        <v>1200121</v>
      </c>
      <c r="D202" s="36" t="s">
        <v>212</v>
      </c>
      <c r="E202" s="41" t="s">
        <v>83</v>
      </c>
      <c r="F202" s="8" t="s">
        <v>84</v>
      </c>
      <c r="G202" s="8">
        <v>8875181746</v>
      </c>
      <c r="H202" s="8" t="s">
        <v>11</v>
      </c>
      <c r="I202" s="8" t="s">
        <v>12</v>
      </c>
      <c r="J202" s="7" t="s">
        <v>140</v>
      </c>
      <c r="K202" s="7">
        <v>194</v>
      </c>
      <c r="L202" s="7">
        <v>111</v>
      </c>
      <c r="M202" s="45"/>
      <c r="N202" s="11" t="s">
        <v>164</v>
      </c>
      <c r="O202" s="11"/>
      <c r="P202" s="11"/>
      <c r="Q202" s="11"/>
      <c r="R202" s="37"/>
      <c r="S202" s="10"/>
      <c r="T202" s="10">
        <v>70</v>
      </c>
      <c r="U202" s="44">
        <f t="shared" si="41"/>
        <v>0</v>
      </c>
      <c r="X202" s="46">
        <f t="shared" si="32"/>
        <v>0</v>
      </c>
    </row>
    <row r="203" spans="1:24" x14ac:dyDescent="0.25">
      <c r="A203" s="2">
        <v>30</v>
      </c>
      <c r="B203" s="2" t="s">
        <v>7</v>
      </c>
      <c r="C203" s="12">
        <v>1200121</v>
      </c>
      <c r="D203" s="24" t="s">
        <v>212</v>
      </c>
      <c r="E203" s="42" t="s">
        <v>83</v>
      </c>
      <c r="F203" s="4" t="s">
        <v>84</v>
      </c>
      <c r="G203" s="4">
        <v>8875181746</v>
      </c>
      <c r="H203" s="4" t="s">
        <v>11</v>
      </c>
      <c r="I203" s="4" t="s">
        <v>12</v>
      </c>
      <c r="J203" s="2" t="s">
        <v>151</v>
      </c>
      <c r="K203" s="2">
        <v>130</v>
      </c>
      <c r="L203" s="2">
        <v>131</v>
      </c>
      <c r="M203" s="43">
        <v>119</v>
      </c>
      <c r="N203" s="10"/>
      <c r="O203" s="10">
        <v>53</v>
      </c>
      <c r="P203" s="10">
        <f t="shared" ref="P203:P204" si="49">O203*M203</f>
        <v>6307</v>
      </c>
      <c r="Q203" s="10"/>
      <c r="R203" s="37"/>
      <c r="S203" s="10"/>
      <c r="T203" s="10">
        <v>53</v>
      </c>
      <c r="U203" s="44">
        <f t="shared" si="41"/>
        <v>6307</v>
      </c>
      <c r="X203" s="46">
        <f t="shared" si="32"/>
        <v>0</v>
      </c>
    </row>
    <row r="204" spans="1:24" x14ac:dyDescent="0.25">
      <c r="A204" s="2">
        <v>30</v>
      </c>
      <c r="B204" s="2" t="s">
        <v>7</v>
      </c>
      <c r="C204" s="12">
        <v>1200121</v>
      </c>
      <c r="D204" s="24" t="s">
        <v>212</v>
      </c>
      <c r="E204" s="42" t="s">
        <v>83</v>
      </c>
      <c r="F204" s="4" t="s">
        <v>84</v>
      </c>
      <c r="G204" s="4">
        <v>8875181746</v>
      </c>
      <c r="H204" s="4" t="s">
        <v>11</v>
      </c>
      <c r="I204" s="4" t="s">
        <v>12</v>
      </c>
      <c r="J204" s="2" t="s">
        <v>151</v>
      </c>
      <c r="K204" s="2">
        <v>130</v>
      </c>
      <c r="L204" s="2">
        <v>131</v>
      </c>
      <c r="M204" s="43">
        <v>119</v>
      </c>
      <c r="N204" s="10"/>
      <c r="O204" s="10">
        <v>53</v>
      </c>
      <c r="P204" s="10">
        <f t="shared" si="49"/>
        <v>6307</v>
      </c>
      <c r="Q204" s="10"/>
      <c r="R204" s="37"/>
      <c r="S204" s="10"/>
      <c r="T204" s="10">
        <v>53</v>
      </c>
      <c r="U204" s="44">
        <f t="shared" si="41"/>
        <v>6307</v>
      </c>
      <c r="X204" s="46">
        <f t="shared" ref="X204:X267" si="50">P204-U204</f>
        <v>0</v>
      </c>
    </row>
    <row r="205" spans="1:24" x14ac:dyDescent="0.25">
      <c r="A205" s="2">
        <v>31</v>
      </c>
      <c r="B205" s="2" t="s">
        <v>7</v>
      </c>
      <c r="C205" s="12">
        <v>1202083</v>
      </c>
      <c r="D205" s="24" t="s">
        <v>86</v>
      </c>
      <c r="E205" s="42" t="s">
        <v>83</v>
      </c>
      <c r="F205" s="4" t="s">
        <v>88</v>
      </c>
      <c r="G205" s="4">
        <v>7568363598</v>
      </c>
      <c r="H205" s="4" t="s">
        <v>21</v>
      </c>
      <c r="I205" s="4" t="s">
        <v>12</v>
      </c>
      <c r="J205" s="2" t="s">
        <v>147</v>
      </c>
      <c r="K205" s="2">
        <v>240</v>
      </c>
      <c r="L205" s="2">
        <v>48</v>
      </c>
      <c r="M205" s="43">
        <f t="shared" ref="M203:M205" si="51">(L205*K205)/144</f>
        <v>80</v>
      </c>
      <c r="N205" s="10"/>
      <c r="O205" s="10">
        <v>155</v>
      </c>
      <c r="P205" s="10">
        <f t="shared" ref="P203:P205" si="52">O205*M205</f>
        <v>12400</v>
      </c>
      <c r="Q205" s="10">
        <f>K205/12</f>
        <v>20</v>
      </c>
      <c r="R205" s="37">
        <f>L205/12</f>
        <v>4</v>
      </c>
      <c r="S205" s="10"/>
      <c r="T205" s="10">
        <v>155</v>
      </c>
      <c r="U205" s="44">
        <f t="shared" si="41"/>
        <v>12400</v>
      </c>
      <c r="X205" s="46">
        <f t="shared" si="50"/>
        <v>0</v>
      </c>
    </row>
    <row r="206" spans="1:24" x14ac:dyDescent="0.25">
      <c r="A206" s="7">
        <v>31</v>
      </c>
      <c r="B206" s="7" t="s">
        <v>7</v>
      </c>
      <c r="C206" s="13">
        <v>1202084</v>
      </c>
      <c r="D206" s="36" t="s">
        <v>86</v>
      </c>
      <c r="E206" s="8" t="s">
        <v>87</v>
      </c>
      <c r="F206" s="8" t="s">
        <v>88</v>
      </c>
      <c r="G206" s="8">
        <v>7568363598</v>
      </c>
      <c r="H206" s="8" t="s">
        <v>21</v>
      </c>
      <c r="I206" s="8" t="s">
        <v>12</v>
      </c>
      <c r="J206" s="7" t="s">
        <v>213</v>
      </c>
      <c r="K206" s="7">
        <v>48</v>
      </c>
      <c r="L206" s="7">
        <v>72</v>
      </c>
      <c r="M206" s="7"/>
      <c r="N206" s="11" t="s">
        <v>164</v>
      </c>
      <c r="O206" s="11"/>
      <c r="P206" s="11"/>
      <c r="Q206" s="11"/>
      <c r="S206" s="10"/>
      <c r="T206" s="10">
        <v>0</v>
      </c>
      <c r="U206" s="44">
        <v>0</v>
      </c>
      <c r="X206" s="46">
        <f t="shared" si="50"/>
        <v>0</v>
      </c>
    </row>
    <row r="207" spans="1:24" x14ac:dyDescent="0.25">
      <c r="A207" s="7">
        <v>31</v>
      </c>
      <c r="B207" s="7" t="s">
        <v>7</v>
      </c>
      <c r="C207" s="13">
        <v>1202085</v>
      </c>
      <c r="D207" s="36" t="s">
        <v>86</v>
      </c>
      <c r="E207" s="8" t="s">
        <v>87</v>
      </c>
      <c r="F207" s="8" t="s">
        <v>88</v>
      </c>
      <c r="G207" s="8">
        <v>7568363598</v>
      </c>
      <c r="H207" s="8" t="s">
        <v>21</v>
      </c>
      <c r="I207" s="8" t="s">
        <v>12</v>
      </c>
      <c r="J207" s="7" t="s">
        <v>214</v>
      </c>
      <c r="K207" s="7">
        <v>120</v>
      </c>
      <c r="L207" s="7">
        <v>60</v>
      </c>
      <c r="M207" s="7"/>
      <c r="N207" s="11" t="s">
        <v>164</v>
      </c>
      <c r="O207" s="11"/>
      <c r="P207" s="11"/>
      <c r="Q207" s="32"/>
      <c r="S207" s="10"/>
      <c r="T207" s="10">
        <v>0</v>
      </c>
      <c r="U207" s="44">
        <v>0</v>
      </c>
      <c r="X207" s="46">
        <f t="shared" si="50"/>
        <v>0</v>
      </c>
    </row>
    <row r="208" spans="1:24" x14ac:dyDescent="0.25">
      <c r="A208" s="2">
        <v>31</v>
      </c>
      <c r="B208" s="2" t="s">
        <v>7</v>
      </c>
      <c r="C208" s="12">
        <v>1202086</v>
      </c>
      <c r="D208" s="24" t="s">
        <v>86</v>
      </c>
      <c r="E208" s="42" t="s">
        <v>83</v>
      </c>
      <c r="F208" s="4" t="s">
        <v>88</v>
      </c>
      <c r="G208" s="4">
        <v>7568363598</v>
      </c>
      <c r="H208" s="4" t="s">
        <v>21</v>
      </c>
      <c r="I208" s="4" t="s">
        <v>12</v>
      </c>
      <c r="J208" s="2" t="s">
        <v>140</v>
      </c>
      <c r="K208" s="2">
        <v>156</v>
      </c>
      <c r="L208" s="2">
        <v>138</v>
      </c>
      <c r="M208" s="43">
        <v>150</v>
      </c>
      <c r="N208" s="10"/>
      <c r="O208" s="10">
        <v>70</v>
      </c>
      <c r="P208" s="10">
        <f t="shared" ref="P208:P210" si="53">O208*M208</f>
        <v>10500</v>
      </c>
      <c r="Q208" s="10"/>
      <c r="R208" s="37"/>
      <c r="S208" s="10"/>
      <c r="T208" s="10">
        <v>70</v>
      </c>
      <c r="U208" s="44">
        <f t="shared" ref="U208:U239" si="54">M208*T208</f>
        <v>10500</v>
      </c>
      <c r="X208" s="46">
        <f t="shared" si="50"/>
        <v>0</v>
      </c>
    </row>
    <row r="209" spans="1:24" x14ac:dyDescent="0.25">
      <c r="A209" s="2">
        <v>31</v>
      </c>
      <c r="B209" s="2" t="s">
        <v>7</v>
      </c>
      <c r="C209" s="12">
        <v>1202087</v>
      </c>
      <c r="D209" s="24" t="s">
        <v>86</v>
      </c>
      <c r="E209" s="42" t="s">
        <v>83</v>
      </c>
      <c r="F209" s="4" t="s">
        <v>88</v>
      </c>
      <c r="G209" s="4">
        <v>7568363598</v>
      </c>
      <c r="H209" s="4" t="s">
        <v>21</v>
      </c>
      <c r="I209" s="4" t="s">
        <v>12</v>
      </c>
      <c r="J209" s="2" t="s">
        <v>140</v>
      </c>
      <c r="K209" s="2">
        <v>150</v>
      </c>
      <c r="L209" s="2">
        <v>138</v>
      </c>
      <c r="M209" s="43">
        <v>144</v>
      </c>
      <c r="N209" s="10"/>
      <c r="O209" s="10">
        <v>70</v>
      </c>
      <c r="P209" s="10">
        <f t="shared" si="53"/>
        <v>10080</v>
      </c>
      <c r="Q209" s="10"/>
      <c r="R209" s="37"/>
      <c r="S209" s="10"/>
      <c r="T209" s="10">
        <v>70</v>
      </c>
      <c r="U209" s="44">
        <f t="shared" si="54"/>
        <v>10080</v>
      </c>
      <c r="X209" s="46">
        <f t="shared" si="50"/>
        <v>0</v>
      </c>
    </row>
    <row r="210" spans="1:24" x14ac:dyDescent="0.25">
      <c r="A210" s="2">
        <v>31</v>
      </c>
      <c r="B210" s="2" t="s">
        <v>7</v>
      </c>
      <c r="C210" s="12">
        <v>1202088</v>
      </c>
      <c r="D210" s="24" t="s">
        <v>86</v>
      </c>
      <c r="E210" s="42" t="s">
        <v>83</v>
      </c>
      <c r="F210" s="4" t="s">
        <v>88</v>
      </c>
      <c r="G210" s="4">
        <v>7568363598</v>
      </c>
      <c r="H210" s="4" t="s">
        <v>21</v>
      </c>
      <c r="I210" s="4" t="s">
        <v>12</v>
      </c>
      <c r="J210" s="2" t="s">
        <v>140</v>
      </c>
      <c r="K210" s="2">
        <v>150</v>
      </c>
      <c r="L210" s="2">
        <v>58</v>
      </c>
      <c r="M210" s="43">
        <v>61</v>
      </c>
      <c r="N210" s="10"/>
      <c r="O210" s="10">
        <v>70</v>
      </c>
      <c r="P210" s="10">
        <f t="shared" si="53"/>
        <v>4270</v>
      </c>
      <c r="Q210" s="10"/>
      <c r="R210" s="37"/>
      <c r="S210" s="10"/>
      <c r="T210" s="10">
        <v>70</v>
      </c>
      <c r="U210" s="44">
        <f t="shared" si="54"/>
        <v>4270</v>
      </c>
      <c r="X210" s="46">
        <f t="shared" si="50"/>
        <v>0</v>
      </c>
    </row>
    <row r="211" spans="1:24" x14ac:dyDescent="0.25">
      <c r="A211" s="7">
        <v>31</v>
      </c>
      <c r="B211" s="7" t="s">
        <v>7</v>
      </c>
      <c r="C211" s="13">
        <v>1202089</v>
      </c>
      <c r="D211" s="36" t="s">
        <v>86</v>
      </c>
      <c r="E211" s="41" t="s">
        <v>87</v>
      </c>
      <c r="F211" s="8" t="s">
        <v>88</v>
      </c>
      <c r="G211" s="8">
        <v>7568363598</v>
      </c>
      <c r="H211" s="8" t="s">
        <v>21</v>
      </c>
      <c r="I211" s="8" t="s">
        <v>12</v>
      </c>
      <c r="J211" s="7" t="s">
        <v>140</v>
      </c>
      <c r="K211" s="7">
        <v>52</v>
      </c>
      <c r="L211" s="7">
        <v>80</v>
      </c>
      <c r="M211" s="45"/>
      <c r="N211" s="11" t="s">
        <v>164</v>
      </c>
      <c r="O211" s="11"/>
      <c r="P211" s="11"/>
      <c r="Q211" s="11"/>
      <c r="R211" s="37"/>
      <c r="S211" s="10"/>
      <c r="T211" s="10">
        <v>70</v>
      </c>
      <c r="U211" s="44">
        <f t="shared" si="54"/>
        <v>0</v>
      </c>
      <c r="X211" s="46">
        <f t="shared" si="50"/>
        <v>0</v>
      </c>
    </row>
    <row r="212" spans="1:24" x14ac:dyDescent="0.25">
      <c r="A212" s="7">
        <v>31</v>
      </c>
      <c r="B212" s="7" t="s">
        <v>7</v>
      </c>
      <c r="C212" s="13">
        <v>1202090</v>
      </c>
      <c r="D212" s="36" t="s">
        <v>86</v>
      </c>
      <c r="E212" s="41" t="s">
        <v>87</v>
      </c>
      <c r="F212" s="8" t="s">
        <v>88</v>
      </c>
      <c r="G212" s="8">
        <v>7568363598</v>
      </c>
      <c r="H212" s="8" t="s">
        <v>21</v>
      </c>
      <c r="I212" s="8" t="s">
        <v>12</v>
      </c>
      <c r="J212" s="7" t="s">
        <v>140</v>
      </c>
      <c r="K212" s="7">
        <v>50</v>
      </c>
      <c r="L212" s="7">
        <v>82</v>
      </c>
      <c r="M212" s="45"/>
      <c r="N212" s="11" t="s">
        <v>164</v>
      </c>
      <c r="O212" s="11"/>
      <c r="P212" s="11"/>
      <c r="Q212" s="11"/>
      <c r="R212" s="37"/>
      <c r="S212" s="10"/>
      <c r="T212" s="10">
        <v>70</v>
      </c>
      <c r="U212" s="44">
        <f t="shared" si="54"/>
        <v>0</v>
      </c>
      <c r="X212" s="46">
        <f t="shared" si="50"/>
        <v>0</v>
      </c>
    </row>
    <row r="213" spans="1:24" x14ac:dyDescent="0.25">
      <c r="A213" s="2">
        <v>32</v>
      </c>
      <c r="B213" s="2" t="s">
        <v>7</v>
      </c>
      <c r="C213" s="12">
        <v>1201682</v>
      </c>
      <c r="D213" s="24" t="s">
        <v>78</v>
      </c>
      <c r="E213" s="42" t="s">
        <v>76</v>
      </c>
      <c r="F213" s="4" t="s">
        <v>79</v>
      </c>
      <c r="G213" s="4">
        <v>9829258090</v>
      </c>
      <c r="H213" s="4" t="s">
        <v>21</v>
      </c>
      <c r="I213" s="4" t="s">
        <v>12</v>
      </c>
      <c r="J213" s="2" t="s">
        <v>147</v>
      </c>
      <c r="K213" s="2">
        <v>204</v>
      </c>
      <c r="L213" s="2">
        <v>48</v>
      </c>
      <c r="M213" s="43">
        <f t="shared" ref="M213:M214" si="55">(L213*K213)/144</f>
        <v>68</v>
      </c>
      <c r="N213" s="10"/>
      <c r="O213" s="10">
        <v>155</v>
      </c>
      <c r="P213" s="10">
        <f t="shared" ref="P213:P214" si="56">O213*M213</f>
        <v>10540</v>
      </c>
      <c r="Q213" s="10">
        <f>K213/12</f>
        <v>17</v>
      </c>
      <c r="R213" s="37">
        <f>L213/12</f>
        <v>4</v>
      </c>
      <c r="S213" s="10"/>
      <c r="T213" s="10">
        <v>155</v>
      </c>
      <c r="U213" s="44">
        <f t="shared" si="54"/>
        <v>10540</v>
      </c>
      <c r="V213" s="5" t="s">
        <v>224</v>
      </c>
      <c r="X213" s="46">
        <f t="shared" si="50"/>
        <v>0</v>
      </c>
    </row>
    <row r="214" spans="1:24" x14ac:dyDescent="0.25">
      <c r="A214" s="2">
        <v>32</v>
      </c>
      <c r="B214" s="2" t="s">
        <v>7</v>
      </c>
      <c r="C214" s="12">
        <v>1201682</v>
      </c>
      <c r="D214" s="24" t="s">
        <v>78</v>
      </c>
      <c r="E214" s="42" t="s">
        <v>76</v>
      </c>
      <c r="F214" s="28" t="s">
        <v>79</v>
      </c>
      <c r="G214" s="4">
        <v>9829258090</v>
      </c>
      <c r="H214" s="4" t="s">
        <v>21</v>
      </c>
      <c r="I214" s="4" t="s">
        <v>12</v>
      </c>
      <c r="J214" s="2" t="s">
        <v>140</v>
      </c>
      <c r="K214" s="2">
        <v>122</v>
      </c>
      <c r="L214" s="2">
        <v>112</v>
      </c>
      <c r="M214" s="43">
        <v>95</v>
      </c>
      <c r="N214" s="10"/>
      <c r="O214" s="10">
        <v>70</v>
      </c>
      <c r="P214" s="10">
        <f>O214*M214</f>
        <v>6650</v>
      </c>
      <c r="Q214" s="10"/>
      <c r="R214" s="37"/>
      <c r="S214" s="10"/>
      <c r="T214" s="10">
        <v>70</v>
      </c>
      <c r="U214" s="44">
        <f t="shared" si="54"/>
        <v>6650</v>
      </c>
      <c r="V214" s="5" t="s">
        <v>224</v>
      </c>
      <c r="X214" s="46">
        <f t="shared" si="50"/>
        <v>0</v>
      </c>
    </row>
    <row r="215" spans="1:24" x14ac:dyDescent="0.25">
      <c r="A215" s="7">
        <v>32</v>
      </c>
      <c r="B215" s="7" t="s">
        <v>7</v>
      </c>
      <c r="C215" s="13">
        <v>1201682</v>
      </c>
      <c r="D215" s="36" t="s">
        <v>78</v>
      </c>
      <c r="E215" s="41" t="s">
        <v>76</v>
      </c>
      <c r="F215" s="8" t="s">
        <v>79</v>
      </c>
      <c r="G215" s="8">
        <v>9829258090</v>
      </c>
      <c r="H215" s="8" t="s">
        <v>21</v>
      </c>
      <c r="I215" s="8" t="s">
        <v>12</v>
      </c>
      <c r="J215" s="7" t="s">
        <v>140</v>
      </c>
      <c r="K215" s="7">
        <v>105</v>
      </c>
      <c r="L215" s="7">
        <v>80</v>
      </c>
      <c r="M215" s="45"/>
      <c r="N215" s="11" t="s">
        <v>164</v>
      </c>
      <c r="O215" s="11"/>
      <c r="P215" s="11"/>
      <c r="Q215" s="11"/>
      <c r="R215" s="37"/>
      <c r="S215" s="10"/>
      <c r="T215" s="10">
        <v>70</v>
      </c>
      <c r="U215" s="44">
        <f t="shared" si="54"/>
        <v>0</v>
      </c>
      <c r="V215" s="5" t="s">
        <v>224</v>
      </c>
      <c r="X215" s="46">
        <f t="shared" si="50"/>
        <v>0</v>
      </c>
    </row>
    <row r="216" spans="1:24" x14ac:dyDescent="0.25">
      <c r="A216" s="2">
        <v>32</v>
      </c>
      <c r="B216" s="2" t="s">
        <v>7</v>
      </c>
      <c r="C216" s="12">
        <v>1201682</v>
      </c>
      <c r="D216" s="24" t="s">
        <v>78</v>
      </c>
      <c r="E216" s="42" t="s">
        <v>76</v>
      </c>
      <c r="F216" s="28" t="s">
        <v>79</v>
      </c>
      <c r="G216" s="4">
        <v>9829258090</v>
      </c>
      <c r="H216" s="4" t="s">
        <v>21</v>
      </c>
      <c r="I216" s="4" t="s">
        <v>12</v>
      </c>
      <c r="J216" s="2" t="s">
        <v>140</v>
      </c>
      <c r="K216" s="2">
        <v>133</v>
      </c>
      <c r="L216" s="2">
        <v>112</v>
      </c>
      <c r="M216" s="43">
        <v>104</v>
      </c>
      <c r="N216" s="10"/>
      <c r="O216" s="10">
        <v>70</v>
      </c>
      <c r="P216" s="10">
        <f>O216*M216</f>
        <v>7280</v>
      </c>
      <c r="Q216" s="10"/>
      <c r="R216" s="37"/>
      <c r="S216" s="10"/>
      <c r="T216" s="10">
        <v>70</v>
      </c>
      <c r="U216" s="44">
        <f t="shared" si="54"/>
        <v>7280</v>
      </c>
      <c r="V216" s="5" t="s">
        <v>224</v>
      </c>
      <c r="X216" s="46">
        <f t="shared" si="50"/>
        <v>0</v>
      </c>
    </row>
    <row r="217" spans="1:24" x14ac:dyDescent="0.25">
      <c r="A217" s="7">
        <v>32</v>
      </c>
      <c r="B217" s="7" t="s">
        <v>7</v>
      </c>
      <c r="C217" s="13">
        <v>1201682</v>
      </c>
      <c r="D217" s="36" t="s">
        <v>78</v>
      </c>
      <c r="E217" s="41" t="s">
        <v>76</v>
      </c>
      <c r="F217" s="8" t="s">
        <v>79</v>
      </c>
      <c r="G217" s="8">
        <v>9829258090</v>
      </c>
      <c r="H217" s="8" t="s">
        <v>21</v>
      </c>
      <c r="I217" s="8" t="s">
        <v>12</v>
      </c>
      <c r="J217" s="7" t="s">
        <v>140</v>
      </c>
      <c r="K217" s="7">
        <v>98</v>
      </c>
      <c r="L217" s="7">
        <v>112</v>
      </c>
      <c r="M217" s="45"/>
      <c r="N217" s="11" t="s">
        <v>164</v>
      </c>
      <c r="O217" s="11"/>
      <c r="P217" s="11"/>
      <c r="Q217" s="11"/>
      <c r="R217" s="37"/>
      <c r="S217" s="10"/>
      <c r="T217" s="10">
        <v>70</v>
      </c>
      <c r="U217" s="44">
        <f t="shared" si="54"/>
        <v>0</v>
      </c>
      <c r="V217" s="5" t="s">
        <v>224</v>
      </c>
      <c r="X217" s="46">
        <f t="shared" si="50"/>
        <v>0</v>
      </c>
    </row>
    <row r="218" spans="1:24" x14ac:dyDescent="0.25">
      <c r="A218" s="7">
        <v>32</v>
      </c>
      <c r="B218" s="7" t="s">
        <v>7</v>
      </c>
      <c r="C218" s="13">
        <v>1201682</v>
      </c>
      <c r="D218" s="36" t="s">
        <v>78</v>
      </c>
      <c r="E218" s="41" t="s">
        <v>76</v>
      </c>
      <c r="F218" s="8" t="s">
        <v>79</v>
      </c>
      <c r="G218" s="8">
        <v>9829258090</v>
      </c>
      <c r="H218" s="8" t="s">
        <v>21</v>
      </c>
      <c r="I218" s="8" t="s">
        <v>12</v>
      </c>
      <c r="J218" s="7" t="s">
        <v>140</v>
      </c>
      <c r="K218" s="7">
        <v>51</v>
      </c>
      <c r="L218" s="7">
        <v>115</v>
      </c>
      <c r="M218" s="45"/>
      <c r="N218" s="11" t="s">
        <v>164</v>
      </c>
      <c r="O218" s="11"/>
      <c r="P218" s="11"/>
      <c r="Q218" s="11"/>
      <c r="R218" s="37"/>
      <c r="S218" s="10"/>
      <c r="T218" s="10">
        <v>70</v>
      </c>
      <c r="U218" s="44">
        <f t="shared" si="54"/>
        <v>0</v>
      </c>
      <c r="V218" s="5" t="s">
        <v>224</v>
      </c>
      <c r="X218" s="46">
        <f t="shared" si="50"/>
        <v>0</v>
      </c>
    </row>
    <row r="219" spans="1:24" x14ac:dyDescent="0.25">
      <c r="A219" s="7">
        <v>32</v>
      </c>
      <c r="B219" s="7" t="s">
        <v>7</v>
      </c>
      <c r="C219" s="13">
        <v>1201682</v>
      </c>
      <c r="D219" s="36" t="s">
        <v>78</v>
      </c>
      <c r="E219" s="41" t="s">
        <v>76</v>
      </c>
      <c r="F219" s="8" t="s">
        <v>79</v>
      </c>
      <c r="G219" s="8">
        <v>9829258090</v>
      </c>
      <c r="H219" s="8" t="s">
        <v>21</v>
      </c>
      <c r="I219" s="8" t="s">
        <v>12</v>
      </c>
      <c r="J219" s="7" t="s">
        <v>140</v>
      </c>
      <c r="K219" s="7">
        <v>49</v>
      </c>
      <c r="L219" s="7">
        <v>49</v>
      </c>
      <c r="M219" s="45"/>
      <c r="N219" s="11" t="s">
        <v>164</v>
      </c>
      <c r="O219" s="11"/>
      <c r="P219" s="11"/>
      <c r="Q219" s="11"/>
      <c r="R219" s="37"/>
      <c r="S219" s="10"/>
      <c r="T219" s="10">
        <v>70</v>
      </c>
      <c r="U219" s="44">
        <f t="shared" si="54"/>
        <v>0</v>
      </c>
      <c r="V219" s="5" t="s">
        <v>224</v>
      </c>
      <c r="X219" s="46">
        <f t="shared" si="50"/>
        <v>0</v>
      </c>
    </row>
    <row r="220" spans="1:24" x14ac:dyDescent="0.25">
      <c r="A220" s="7">
        <v>32</v>
      </c>
      <c r="B220" s="7" t="s">
        <v>7</v>
      </c>
      <c r="C220" s="13">
        <v>1201682</v>
      </c>
      <c r="D220" s="36" t="s">
        <v>78</v>
      </c>
      <c r="E220" s="41" t="s">
        <v>76</v>
      </c>
      <c r="F220" s="8" t="s">
        <v>79</v>
      </c>
      <c r="G220" s="8">
        <v>9829258090</v>
      </c>
      <c r="H220" s="8" t="s">
        <v>21</v>
      </c>
      <c r="I220" s="8" t="s">
        <v>12</v>
      </c>
      <c r="J220" s="7" t="s">
        <v>140</v>
      </c>
      <c r="K220" s="7">
        <v>101</v>
      </c>
      <c r="L220" s="7">
        <v>112</v>
      </c>
      <c r="M220" s="45"/>
      <c r="N220" s="11" t="s">
        <v>164</v>
      </c>
      <c r="O220" s="11"/>
      <c r="P220" s="11"/>
      <c r="Q220" s="11"/>
      <c r="R220" s="37"/>
      <c r="S220" s="10"/>
      <c r="T220" s="10">
        <v>70</v>
      </c>
      <c r="U220" s="44">
        <f t="shared" si="54"/>
        <v>0</v>
      </c>
      <c r="V220" s="5" t="s">
        <v>224</v>
      </c>
      <c r="X220" s="46">
        <f t="shared" si="50"/>
        <v>0</v>
      </c>
    </row>
    <row r="221" spans="1:24" x14ac:dyDescent="0.25">
      <c r="A221" s="7">
        <v>32</v>
      </c>
      <c r="B221" s="7" t="s">
        <v>7</v>
      </c>
      <c r="C221" s="13">
        <v>1201682</v>
      </c>
      <c r="D221" s="36" t="s">
        <v>78</v>
      </c>
      <c r="E221" s="41" t="s">
        <v>76</v>
      </c>
      <c r="F221" s="8" t="s">
        <v>79</v>
      </c>
      <c r="G221" s="8">
        <v>9829258090</v>
      </c>
      <c r="H221" s="8" t="s">
        <v>21</v>
      </c>
      <c r="I221" s="8" t="s">
        <v>12</v>
      </c>
      <c r="J221" s="7" t="s">
        <v>140</v>
      </c>
      <c r="K221" s="7">
        <v>49</v>
      </c>
      <c r="L221" s="7">
        <v>112</v>
      </c>
      <c r="M221" s="45"/>
      <c r="N221" s="11" t="s">
        <v>164</v>
      </c>
      <c r="O221" s="11"/>
      <c r="P221" s="11"/>
      <c r="Q221" s="11"/>
      <c r="R221" s="37"/>
      <c r="S221" s="10"/>
      <c r="T221" s="10">
        <v>70</v>
      </c>
      <c r="U221" s="44">
        <f t="shared" si="54"/>
        <v>0</v>
      </c>
      <c r="V221" s="5" t="s">
        <v>224</v>
      </c>
      <c r="X221" s="46">
        <f t="shared" si="50"/>
        <v>0</v>
      </c>
    </row>
    <row r="222" spans="1:24" x14ac:dyDescent="0.25">
      <c r="A222" s="7">
        <v>32</v>
      </c>
      <c r="B222" s="7" t="s">
        <v>7</v>
      </c>
      <c r="C222" s="13">
        <v>1201682</v>
      </c>
      <c r="D222" s="36" t="s">
        <v>78</v>
      </c>
      <c r="E222" s="41" t="s">
        <v>76</v>
      </c>
      <c r="F222" s="8" t="s">
        <v>79</v>
      </c>
      <c r="G222" s="8">
        <v>9829258090</v>
      </c>
      <c r="H222" s="8" t="s">
        <v>21</v>
      </c>
      <c r="I222" s="8" t="s">
        <v>12</v>
      </c>
      <c r="J222" s="7" t="s">
        <v>140</v>
      </c>
      <c r="K222" s="7">
        <v>96</v>
      </c>
      <c r="L222" s="7">
        <v>120</v>
      </c>
      <c r="M222" s="45"/>
      <c r="N222" s="11" t="s">
        <v>164</v>
      </c>
      <c r="O222" s="11"/>
      <c r="P222" s="11"/>
      <c r="Q222" s="11"/>
      <c r="R222" s="37"/>
      <c r="S222" s="10"/>
      <c r="T222" s="10">
        <v>70</v>
      </c>
      <c r="U222" s="44">
        <f t="shared" si="54"/>
        <v>0</v>
      </c>
      <c r="V222" s="5" t="s">
        <v>224</v>
      </c>
      <c r="X222" s="46">
        <f t="shared" si="50"/>
        <v>0</v>
      </c>
    </row>
    <row r="223" spans="1:24" x14ac:dyDescent="0.25">
      <c r="A223" s="2">
        <v>32</v>
      </c>
      <c r="B223" s="2" t="s">
        <v>7</v>
      </c>
      <c r="C223" s="12">
        <v>1201682</v>
      </c>
      <c r="D223" s="24" t="s">
        <v>78</v>
      </c>
      <c r="E223" s="42" t="s">
        <v>76</v>
      </c>
      <c r="F223" s="28" t="s">
        <v>79</v>
      </c>
      <c r="G223" s="4">
        <v>9829258090</v>
      </c>
      <c r="H223" s="4" t="s">
        <v>21</v>
      </c>
      <c r="I223" s="4" t="s">
        <v>12</v>
      </c>
      <c r="J223" s="2" t="s">
        <v>140</v>
      </c>
      <c r="K223" s="2">
        <v>120</v>
      </c>
      <c r="L223" s="2">
        <v>120</v>
      </c>
      <c r="M223" s="43">
        <f t="shared" ref="M223:M226" si="57">(L223*K223)/144</f>
        <v>100</v>
      </c>
      <c r="N223" s="10"/>
      <c r="O223" s="10">
        <v>70</v>
      </c>
      <c r="P223" s="10">
        <f>O223*M223</f>
        <v>7000</v>
      </c>
      <c r="Q223" s="10"/>
      <c r="R223" s="37"/>
      <c r="S223" s="10"/>
      <c r="T223" s="10">
        <v>70</v>
      </c>
      <c r="U223" s="44">
        <f t="shared" si="54"/>
        <v>7000</v>
      </c>
      <c r="V223" s="5" t="s">
        <v>224</v>
      </c>
      <c r="X223" s="46">
        <f t="shared" si="50"/>
        <v>0</v>
      </c>
    </row>
    <row r="224" spans="1:24" x14ac:dyDescent="0.25">
      <c r="A224" s="2">
        <v>33</v>
      </c>
      <c r="B224" s="2" t="s">
        <v>7</v>
      </c>
      <c r="C224" s="12">
        <v>130489</v>
      </c>
      <c r="D224" s="24" t="s">
        <v>37</v>
      </c>
      <c r="E224" s="42" t="s">
        <v>38</v>
      </c>
      <c r="F224" s="4" t="s">
        <v>153</v>
      </c>
      <c r="G224" s="4">
        <v>9460753786</v>
      </c>
      <c r="H224" s="4" t="s">
        <v>21</v>
      </c>
      <c r="I224" s="4" t="s">
        <v>12</v>
      </c>
      <c r="J224" s="2" t="s">
        <v>147</v>
      </c>
      <c r="K224" s="2">
        <v>216</v>
      </c>
      <c r="L224" s="2">
        <v>36</v>
      </c>
      <c r="M224" s="43">
        <f t="shared" si="57"/>
        <v>54</v>
      </c>
      <c r="N224" s="10"/>
      <c r="O224" s="10">
        <v>155</v>
      </c>
      <c r="P224" s="10">
        <f t="shared" ref="P223:P226" si="58">O224*M224</f>
        <v>8370</v>
      </c>
      <c r="Q224" s="10">
        <f>K224/12</f>
        <v>18</v>
      </c>
      <c r="R224" s="37">
        <f>L224/12</f>
        <v>3</v>
      </c>
      <c r="S224" s="10"/>
      <c r="T224" s="10">
        <v>155</v>
      </c>
      <c r="U224" s="44">
        <f t="shared" si="54"/>
        <v>8370</v>
      </c>
      <c r="X224" s="46">
        <f t="shared" si="50"/>
        <v>0</v>
      </c>
    </row>
    <row r="225" spans="1:24" x14ac:dyDescent="0.25">
      <c r="A225" s="2">
        <v>33</v>
      </c>
      <c r="B225" s="2" t="s">
        <v>7</v>
      </c>
      <c r="C225" s="12">
        <v>130489</v>
      </c>
      <c r="D225" s="24" t="s">
        <v>37</v>
      </c>
      <c r="E225" s="42" t="s">
        <v>38</v>
      </c>
      <c r="F225" s="4" t="s">
        <v>153</v>
      </c>
      <c r="G225" s="4">
        <v>9460753786</v>
      </c>
      <c r="H225" s="4" t="s">
        <v>21</v>
      </c>
      <c r="I225" s="4" t="s">
        <v>12</v>
      </c>
      <c r="J225" s="2" t="s">
        <v>140</v>
      </c>
      <c r="K225" s="2">
        <v>116</v>
      </c>
      <c r="L225" s="2">
        <v>83</v>
      </c>
      <c r="M225" s="43">
        <v>67</v>
      </c>
      <c r="N225" s="10"/>
      <c r="O225" s="10">
        <v>70</v>
      </c>
      <c r="P225" s="10">
        <f t="shared" si="58"/>
        <v>4690</v>
      </c>
      <c r="Q225" s="10"/>
      <c r="R225" s="37"/>
      <c r="S225" s="10"/>
      <c r="T225" s="10">
        <v>70</v>
      </c>
      <c r="U225" s="44">
        <f t="shared" si="54"/>
        <v>4690</v>
      </c>
      <c r="X225" s="46">
        <f t="shared" si="50"/>
        <v>0</v>
      </c>
    </row>
    <row r="226" spans="1:24" x14ac:dyDescent="0.25">
      <c r="A226" s="2">
        <v>33</v>
      </c>
      <c r="B226" s="2" t="s">
        <v>7</v>
      </c>
      <c r="C226" s="12">
        <v>130489</v>
      </c>
      <c r="D226" s="24" t="s">
        <v>37</v>
      </c>
      <c r="E226" s="42" t="s">
        <v>38</v>
      </c>
      <c r="F226" s="4" t="s">
        <v>153</v>
      </c>
      <c r="G226" s="4">
        <v>9460753786</v>
      </c>
      <c r="H226" s="4" t="s">
        <v>21</v>
      </c>
      <c r="I226" s="4" t="s">
        <v>12</v>
      </c>
      <c r="J226" s="2" t="s">
        <v>140</v>
      </c>
      <c r="K226" s="2">
        <v>173</v>
      </c>
      <c r="L226" s="2">
        <v>63</v>
      </c>
      <c r="M226" s="43">
        <v>76</v>
      </c>
      <c r="N226" s="10"/>
      <c r="O226" s="10">
        <v>70</v>
      </c>
      <c r="P226" s="10">
        <f t="shared" si="58"/>
        <v>5320</v>
      </c>
      <c r="Q226" s="10"/>
      <c r="R226" s="37"/>
      <c r="S226" s="10"/>
      <c r="T226" s="10">
        <v>70</v>
      </c>
      <c r="U226" s="44">
        <f t="shared" si="54"/>
        <v>5320</v>
      </c>
      <c r="X226" s="46">
        <f t="shared" si="50"/>
        <v>0</v>
      </c>
    </row>
    <row r="227" spans="1:24" x14ac:dyDescent="0.25">
      <c r="A227" s="7">
        <v>33</v>
      </c>
      <c r="B227" s="7" t="s">
        <v>7</v>
      </c>
      <c r="C227" s="13">
        <v>130489</v>
      </c>
      <c r="D227" s="36" t="s">
        <v>37</v>
      </c>
      <c r="E227" s="41" t="s">
        <v>38</v>
      </c>
      <c r="F227" s="8" t="s">
        <v>153</v>
      </c>
      <c r="G227" s="8">
        <v>9460753786</v>
      </c>
      <c r="H227" s="8" t="s">
        <v>21</v>
      </c>
      <c r="I227" s="8" t="s">
        <v>12</v>
      </c>
      <c r="J227" s="7" t="s">
        <v>140</v>
      </c>
      <c r="K227" s="7">
        <v>20</v>
      </c>
      <c r="L227" s="7">
        <v>83</v>
      </c>
      <c r="M227" s="45"/>
      <c r="N227" s="11" t="s">
        <v>164</v>
      </c>
      <c r="O227" s="11"/>
      <c r="P227" s="11"/>
      <c r="Q227" s="11"/>
      <c r="R227" s="37"/>
      <c r="S227" s="10"/>
      <c r="T227" s="10">
        <v>70</v>
      </c>
      <c r="U227" s="44">
        <f t="shared" si="54"/>
        <v>0</v>
      </c>
      <c r="X227" s="46">
        <f t="shared" si="50"/>
        <v>0</v>
      </c>
    </row>
    <row r="228" spans="1:24" x14ac:dyDescent="0.25">
      <c r="A228" s="2">
        <v>33</v>
      </c>
      <c r="B228" s="2" t="s">
        <v>7</v>
      </c>
      <c r="C228" s="12">
        <v>130489</v>
      </c>
      <c r="D228" s="24" t="s">
        <v>37</v>
      </c>
      <c r="E228" s="42" t="s">
        <v>38</v>
      </c>
      <c r="F228" s="4" t="s">
        <v>153</v>
      </c>
      <c r="G228" s="4">
        <v>9460753786</v>
      </c>
      <c r="H228" s="4" t="s">
        <v>21</v>
      </c>
      <c r="I228" s="4" t="s">
        <v>12</v>
      </c>
      <c r="J228" s="2" t="s">
        <v>140</v>
      </c>
      <c r="K228" s="2">
        <v>135</v>
      </c>
      <c r="L228" s="2">
        <v>142</v>
      </c>
      <c r="M228" s="43">
        <v>134</v>
      </c>
      <c r="N228" s="10"/>
      <c r="O228" s="10">
        <v>70</v>
      </c>
      <c r="P228" s="10">
        <f>O228*M228</f>
        <v>9380</v>
      </c>
      <c r="Q228" s="10"/>
      <c r="R228" s="37"/>
      <c r="S228" s="10"/>
      <c r="T228" s="10">
        <v>70</v>
      </c>
      <c r="U228" s="44">
        <f t="shared" si="54"/>
        <v>9380</v>
      </c>
      <c r="X228" s="46">
        <f t="shared" si="50"/>
        <v>0</v>
      </c>
    </row>
    <row r="229" spans="1:24" x14ac:dyDescent="0.25">
      <c r="A229" s="7">
        <v>33</v>
      </c>
      <c r="B229" s="7" t="s">
        <v>7</v>
      </c>
      <c r="C229" s="13">
        <v>130489</v>
      </c>
      <c r="D229" s="36" t="s">
        <v>37</v>
      </c>
      <c r="E229" s="41" t="s">
        <v>38</v>
      </c>
      <c r="F229" s="8" t="s">
        <v>153</v>
      </c>
      <c r="G229" s="8">
        <v>9460753786</v>
      </c>
      <c r="H229" s="8" t="s">
        <v>21</v>
      </c>
      <c r="I229" s="8" t="s">
        <v>12</v>
      </c>
      <c r="J229" s="7" t="s">
        <v>140</v>
      </c>
      <c r="K229" s="7">
        <v>136</v>
      </c>
      <c r="L229" s="7">
        <v>50</v>
      </c>
      <c r="M229" s="45"/>
      <c r="N229" s="11" t="s">
        <v>164</v>
      </c>
      <c r="O229" s="11"/>
      <c r="P229" s="11"/>
      <c r="Q229" s="11"/>
      <c r="R229" s="37"/>
      <c r="S229" s="10"/>
      <c r="T229" s="10">
        <v>70</v>
      </c>
      <c r="U229" s="44">
        <f t="shared" si="54"/>
        <v>0</v>
      </c>
      <c r="X229" s="46">
        <f t="shared" si="50"/>
        <v>0</v>
      </c>
    </row>
    <row r="230" spans="1:24" x14ac:dyDescent="0.25">
      <c r="A230" s="7">
        <v>33</v>
      </c>
      <c r="B230" s="7" t="s">
        <v>7</v>
      </c>
      <c r="C230" s="13">
        <v>130489</v>
      </c>
      <c r="D230" s="36" t="s">
        <v>37</v>
      </c>
      <c r="E230" s="41" t="s">
        <v>38</v>
      </c>
      <c r="F230" s="8" t="s">
        <v>153</v>
      </c>
      <c r="G230" s="8">
        <v>9460753786</v>
      </c>
      <c r="H230" s="8" t="s">
        <v>21</v>
      </c>
      <c r="I230" s="8" t="s">
        <v>12</v>
      </c>
      <c r="J230" s="7" t="s">
        <v>140</v>
      </c>
      <c r="K230" s="7">
        <v>38</v>
      </c>
      <c r="L230" s="7">
        <v>65</v>
      </c>
      <c r="M230" s="45"/>
      <c r="N230" s="11" t="s">
        <v>164</v>
      </c>
      <c r="O230" s="11">
        <v>85</v>
      </c>
      <c r="P230" s="11">
        <f>O230*M230</f>
        <v>0</v>
      </c>
      <c r="Q230" s="11"/>
      <c r="R230" s="37"/>
      <c r="S230" s="10"/>
      <c r="T230" s="10">
        <v>70</v>
      </c>
      <c r="U230" s="44">
        <f t="shared" si="54"/>
        <v>0</v>
      </c>
      <c r="X230" s="46">
        <f t="shared" si="50"/>
        <v>0</v>
      </c>
    </row>
    <row r="231" spans="1:24" x14ac:dyDescent="0.25">
      <c r="A231" s="7">
        <v>33</v>
      </c>
      <c r="B231" s="7" t="s">
        <v>7</v>
      </c>
      <c r="C231" s="13">
        <v>130489</v>
      </c>
      <c r="D231" s="36" t="s">
        <v>37</v>
      </c>
      <c r="E231" s="41" t="s">
        <v>38</v>
      </c>
      <c r="F231" s="8" t="s">
        <v>153</v>
      </c>
      <c r="G231" s="8">
        <v>9460753786</v>
      </c>
      <c r="H231" s="8" t="s">
        <v>21</v>
      </c>
      <c r="I231" s="8" t="s">
        <v>12</v>
      </c>
      <c r="J231" s="7" t="s">
        <v>140</v>
      </c>
      <c r="K231" s="7">
        <v>44</v>
      </c>
      <c r="L231" s="7">
        <v>81</v>
      </c>
      <c r="M231" s="45"/>
      <c r="N231" s="11" t="s">
        <v>164</v>
      </c>
      <c r="O231" s="11"/>
      <c r="P231" s="11"/>
      <c r="Q231" s="11"/>
      <c r="R231" s="37"/>
      <c r="S231" s="10"/>
      <c r="T231" s="10">
        <v>70</v>
      </c>
      <c r="U231" s="44">
        <f t="shared" si="54"/>
        <v>0</v>
      </c>
      <c r="X231" s="46">
        <f t="shared" si="50"/>
        <v>0</v>
      </c>
    </row>
    <row r="232" spans="1:24" x14ac:dyDescent="0.25">
      <c r="A232" s="2">
        <v>34</v>
      </c>
      <c r="B232" s="2" t="s">
        <v>7</v>
      </c>
      <c r="C232" s="12">
        <v>130224</v>
      </c>
      <c r="D232" s="54" t="s">
        <v>121</v>
      </c>
      <c r="E232" s="42" t="s">
        <v>122</v>
      </c>
      <c r="F232" s="4" t="s">
        <v>142</v>
      </c>
      <c r="G232" s="4">
        <v>9460836801</v>
      </c>
      <c r="H232" s="4" t="s">
        <v>21</v>
      </c>
      <c r="I232" s="4" t="s">
        <v>12</v>
      </c>
      <c r="J232" s="2" t="s">
        <v>147</v>
      </c>
      <c r="K232" s="2">
        <v>96</v>
      </c>
      <c r="L232" s="2">
        <v>48</v>
      </c>
      <c r="M232" s="43">
        <f t="shared" ref="M232:M233" si="59">(L232*K232)/144</f>
        <v>32</v>
      </c>
      <c r="N232" s="10"/>
      <c r="O232" s="10">
        <v>155</v>
      </c>
      <c r="P232" s="10">
        <f t="shared" ref="P232:P233" si="60">O232*M232</f>
        <v>4960</v>
      </c>
      <c r="Q232" s="10">
        <f>K232/12</f>
        <v>8</v>
      </c>
      <c r="R232" s="37">
        <f>L232/12</f>
        <v>4</v>
      </c>
      <c r="S232" s="10"/>
      <c r="T232" s="10">
        <v>155</v>
      </c>
      <c r="U232" s="44">
        <f t="shared" si="54"/>
        <v>4960</v>
      </c>
      <c r="V232" s="5" t="s">
        <v>223</v>
      </c>
      <c r="X232" s="46">
        <f t="shared" si="50"/>
        <v>0</v>
      </c>
    </row>
    <row r="233" spans="1:24" x14ac:dyDescent="0.25">
      <c r="A233" s="2">
        <v>34</v>
      </c>
      <c r="B233" s="2" t="s">
        <v>7</v>
      </c>
      <c r="C233" s="12">
        <v>130224</v>
      </c>
      <c r="D233" s="24" t="s">
        <v>121</v>
      </c>
      <c r="E233" s="42" t="s">
        <v>122</v>
      </c>
      <c r="F233" s="4" t="s">
        <v>142</v>
      </c>
      <c r="G233" s="4">
        <v>9460836801</v>
      </c>
      <c r="H233" s="4" t="s">
        <v>21</v>
      </c>
      <c r="I233" s="4" t="s">
        <v>12</v>
      </c>
      <c r="J233" s="2" t="s">
        <v>140</v>
      </c>
      <c r="K233" s="2">
        <v>19</v>
      </c>
      <c r="L233" s="2">
        <v>32</v>
      </c>
      <c r="M233" s="43">
        <v>5</v>
      </c>
      <c r="N233" s="10"/>
      <c r="O233" s="10">
        <v>70</v>
      </c>
      <c r="P233" s="10">
        <f>O233*M233</f>
        <v>350</v>
      </c>
      <c r="Q233" s="10"/>
      <c r="R233" s="37"/>
      <c r="S233" s="10"/>
      <c r="T233" s="10">
        <v>70</v>
      </c>
      <c r="U233" s="44">
        <f t="shared" si="54"/>
        <v>350</v>
      </c>
      <c r="V233" s="5" t="s">
        <v>223</v>
      </c>
      <c r="X233" s="46">
        <f t="shared" si="50"/>
        <v>0</v>
      </c>
    </row>
    <row r="234" spans="1:24" x14ac:dyDescent="0.25">
      <c r="A234" s="7">
        <v>34</v>
      </c>
      <c r="B234" s="7" t="s">
        <v>7</v>
      </c>
      <c r="C234" s="13">
        <v>130224</v>
      </c>
      <c r="D234" s="36" t="s">
        <v>121</v>
      </c>
      <c r="E234" s="41" t="s">
        <v>122</v>
      </c>
      <c r="F234" s="8" t="s">
        <v>142</v>
      </c>
      <c r="G234" s="8">
        <v>9460836801</v>
      </c>
      <c r="H234" s="8" t="s">
        <v>21</v>
      </c>
      <c r="I234" s="8" t="s">
        <v>12</v>
      </c>
      <c r="J234" s="7" t="s">
        <v>140</v>
      </c>
      <c r="K234" s="7"/>
      <c r="L234" s="7"/>
      <c r="M234" s="45"/>
      <c r="N234" s="11" t="s">
        <v>164</v>
      </c>
      <c r="O234" s="11"/>
      <c r="P234" s="11"/>
      <c r="Q234" s="11"/>
      <c r="R234" s="37"/>
      <c r="S234" s="10"/>
      <c r="T234" s="10">
        <v>70</v>
      </c>
      <c r="U234" s="44">
        <f t="shared" si="54"/>
        <v>0</v>
      </c>
      <c r="V234" s="5" t="s">
        <v>223</v>
      </c>
      <c r="X234" s="46">
        <f t="shared" si="50"/>
        <v>0</v>
      </c>
    </row>
    <row r="235" spans="1:24" x14ac:dyDescent="0.25">
      <c r="A235" s="7">
        <v>34</v>
      </c>
      <c r="B235" s="7" t="s">
        <v>7</v>
      </c>
      <c r="C235" s="13">
        <v>130224</v>
      </c>
      <c r="D235" s="36" t="s">
        <v>121</v>
      </c>
      <c r="E235" s="41" t="s">
        <v>122</v>
      </c>
      <c r="F235" s="8" t="s">
        <v>142</v>
      </c>
      <c r="G235" s="8">
        <v>9460836801</v>
      </c>
      <c r="H235" s="8" t="s">
        <v>21</v>
      </c>
      <c r="I235" s="8" t="s">
        <v>12</v>
      </c>
      <c r="J235" s="7" t="s">
        <v>140</v>
      </c>
      <c r="K235" s="7"/>
      <c r="L235" s="7"/>
      <c r="M235" s="45"/>
      <c r="N235" s="11" t="s">
        <v>164</v>
      </c>
      <c r="O235" s="11"/>
      <c r="P235" s="11"/>
      <c r="Q235" s="11"/>
      <c r="R235" s="37"/>
      <c r="S235" s="10"/>
      <c r="T235" s="10">
        <v>70</v>
      </c>
      <c r="U235" s="44">
        <f t="shared" si="54"/>
        <v>0</v>
      </c>
      <c r="V235" s="5" t="s">
        <v>223</v>
      </c>
      <c r="X235" s="46">
        <f t="shared" si="50"/>
        <v>0</v>
      </c>
    </row>
    <row r="236" spans="1:24" x14ac:dyDescent="0.25">
      <c r="A236" s="7">
        <v>34</v>
      </c>
      <c r="B236" s="7" t="s">
        <v>7</v>
      </c>
      <c r="C236" s="13">
        <v>130224</v>
      </c>
      <c r="D236" s="36" t="s">
        <v>121</v>
      </c>
      <c r="E236" s="41" t="s">
        <v>122</v>
      </c>
      <c r="F236" s="8" t="s">
        <v>142</v>
      </c>
      <c r="G236" s="8">
        <v>9460836801</v>
      </c>
      <c r="H236" s="8" t="s">
        <v>21</v>
      </c>
      <c r="I236" s="8" t="s">
        <v>12</v>
      </c>
      <c r="J236" s="7" t="s">
        <v>140</v>
      </c>
      <c r="K236" s="7"/>
      <c r="L236" s="7"/>
      <c r="M236" s="45"/>
      <c r="N236" s="11" t="s">
        <v>164</v>
      </c>
      <c r="O236" s="11"/>
      <c r="P236" s="11"/>
      <c r="Q236" s="11"/>
      <c r="R236" s="37"/>
      <c r="S236" s="10"/>
      <c r="T236" s="10">
        <v>70</v>
      </c>
      <c r="U236" s="44">
        <f t="shared" si="54"/>
        <v>0</v>
      </c>
      <c r="V236" s="5" t="s">
        <v>223</v>
      </c>
      <c r="X236" s="46">
        <f t="shared" si="50"/>
        <v>0</v>
      </c>
    </row>
    <row r="237" spans="1:24" x14ac:dyDescent="0.25">
      <c r="A237" s="2">
        <v>34</v>
      </c>
      <c r="B237" s="2" t="s">
        <v>7</v>
      </c>
      <c r="C237" s="12">
        <v>130224</v>
      </c>
      <c r="D237" s="24" t="s">
        <v>121</v>
      </c>
      <c r="E237" s="42" t="s">
        <v>122</v>
      </c>
      <c r="F237" s="4" t="s">
        <v>142</v>
      </c>
      <c r="G237" s="4">
        <v>9460836801</v>
      </c>
      <c r="H237" s="4" t="s">
        <v>21</v>
      </c>
      <c r="I237" s="4" t="s">
        <v>12</v>
      </c>
      <c r="J237" s="2" t="s">
        <v>151</v>
      </c>
      <c r="K237" s="2">
        <v>16</v>
      </c>
      <c r="L237" s="2">
        <v>33</v>
      </c>
      <c r="M237" s="43">
        <v>4</v>
      </c>
      <c r="N237" s="10"/>
      <c r="O237" s="10">
        <v>53</v>
      </c>
      <c r="P237" s="10">
        <f t="shared" ref="P237:P240" si="61">O237*M237</f>
        <v>212</v>
      </c>
      <c r="Q237" s="10"/>
      <c r="R237" s="37"/>
      <c r="S237" s="10"/>
      <c r="T237" s="10">
        <v>53</v>
      </c>
      <c r="U237" s="44">
        <f t="shared" si="54"/>
        <v>212</v>
      </c>
      <c r="V237" s="5" t="s">
        <v>223</v>
      </c>
      <c r="X237" s="46">
        <f t="shared" si="50"/>
        <v>0</v>
      </c>
    </row>
    <row r="238" spans="1:24" x14ac:dyDescent="0.25">
      <c r="A238" s="2">
        <v>34</v>
      </c>
      <c r="B238" s="2" t="s">
        <v>7</v>
      </c>
      <c r="C238" s="12">
        <v>130224</v>
      </c>
      <c r="D238" s="24" t="s">
        <v>121</v>
      </c>
      <c r="E238" s="42" t="s">
        <v>122</v>
      </c>
      <c r="F238" s="4" t="s">
        <v>142</v>
      </c>
      <c r="G238" s="4">
        <v>9460836801</v>
      </c>
      <c r="H238" s="4" t="s">
        <v>21</v>
      </c>
      <c r="I238" s="4" t="s">
        <v>12</v>
      </c>
      <c r="J238" s="2" t="s">
        <v>151</v>
      </c>
      <c r="K238" s="2">
        <v>16</v>
      </c>
      <c r="L238" s="2">
        <v>33</v>
      </c>
      <c r="M238" s="43">
        <v>4</v>
      </c>
      <c r="N238" s="10"/>
      <c r="O238" s="10">
        <v>53</v>
      </c>
      <c r="P238" s="10">
        <f t="shared" si="61"/>
        <v>212</v>
      </c>
      <c r="Q238" s="10"/>
      <c r="R238" s="37"/>
      <c r="S238" s="10"/>
      <c r="T238" s="10">
        <v>53</v>
      </c>
      <c r="U238" s="44">
        <f t="shared" si="54"/>
        <v>212</v>
      </c>
      <c r="V238" s="5" t="s">
        <v>223</v>
      </c>
      <c r="X238" s="46">
        <f t="shared" si="50"/>
        <v>0</v>
      </c>
    </row>
    <row r="239" spans="1:24" x14ac:dyDescent="0.25">
      <c r="A239" s="2">
        <v>34</v>
      </c>
      <c r="B239" s="2" t="s">
        <v>7</v>
      </c>
      <c r="C239" s="12">
        <v>130224</v>
      </c>
      <c r="D239" s="24" t="s">
        <v>121</v>
      </c>
      <c r="E239" s="42" t="s">
        <v>122</v>
      </c>
      <c r="F239" s="4" t="s">
        <v>142</v>
      </c>
      <c r="G239" s="4">
        <v>9460836801</v>
      </c>
      <c r="H239" s="4" t="s">
        <v>21</v>
      </c>
      <c r="I239" s="4" t="s">
        <v>12</v>
      </c>
      <c r="J239" s="2" t="s">
        <v>151</v>
      </c>
      <c r="K239" s="2">
        <v>23</v>
      </c>
      <c r="L239" s="2">
        <v>33</v>
      </c>
      <c r="M239" s="43">
        <v>6</v>
      </c>
      <c r="N239" s="10"/>
      <c r="O239" s="10">
        <v>53</v>
      </c>
      <c r="P239" s="10">
        <f t="shared" si="61"/>
        <v>318</v>
      </c>
      <c r="Q239" s="10"/>
      <c r="R239" s="37"/>
      <c r="S239" s="10"/>
      <c r="T239" s="10">
        <v>53</v>
      </c>
      <c r="U239" s="44">
        <f t="shared" si="54"/>
        <v>318</v>
      </c>
      <c r="V239" s="5" t="s">
        <v>223</v>
      </c>
      <c r="X239" s="46">
        <f t="shared" si="50"/>
        <v>0</v>
      </c>
    </row>
    <row r="240" spans="1:24" x14ac:dyDescent="0.25">
      <c r="A240" s="2">
        <v>34</v>
      </c>
      <c r="B240" s="2" t="s">
        <v>7</v>
      </c>
      <c r="C240" s="12">
        <v>130224</v>
      </c>
      <c r="D240" s="24" t="s">
        <v>121</v>
      </c>
      <c r="E240" s="42" t="s">
        <v>122</v>
      </c>
      <c r="F240" s="4" t="s">
        <v>142</v>
      </c>
      <c r="G240" s="4">
        <v>9460836801</v>
      </c>
      <c r="H240" s="4" t="s">
        <v>21</v>
      </c>
      <c r="I240" s="4" t="s">
        <v>12</v>
      </c>
      <c r="J240" s="2" t="s">
        <v>151</v>
      </c>
      <c r="K240" s="2">
        <v>23</v>
      </c>
      <c r="L240" s="2">
        <v>33</v>
      </c>
      <c r="M240" s="43">
        <v>6</v>
      </c>
      <c r="N240" s="10"/>
      <c r="O240" s="10">
        <v>53</v>
      </c>
      <c r="P240" s="10">
        <f t="shared" si="61"/>
        <v>318</v>
      </c>
      <c r="Q240" s="10"/>
      <c r="R240" s="37"/>
      <c r="S240" s="10"/>
      <c r="T240" s="10">
        <v>53</v>
      </c>
      <c r="U240" s="44">
        <f t="shared" ref="U240:U271" si="62">M240*T240</f>
        <v>318</v>
      </c>
      <c r="V240" s="5" t="s">
        <v>223</v>
      </c>
      <c r="X240" s="46">
        <f t="shared" si="50"/>
        <v>0</v>
      </c>
    </row>
    <row r="241" spans="1:24" x14ac:dyDescent="0.25">
      <c r="A241" s="7">
        <v>34</v>
      </c>
      <c r="B241" s="7" t="s">
        <v>7</v>
      </c>
      <c r="C241" s="13">
        <v>130224</v>
      </c>
      <c r="D241" s="36" t="s">
        <v>121</v>
      </c>
      <c r="E241" s="41" t="s">
        <v>122</v>
      </c>
      <c r="F241" s="8" t="s">
        <v>142</v>
      </c>
      <c r="G241" s="8">
        <v>9460836801</v>
      </c>
      <c r="H241" s="8" t="s">
        <v>21</v>
      </c>
      <c r="I241" s="8" t="s">
        <v>12</v>
      </c>
      <c r="J241" s="7" t="s">
        <v>140</v>
      </c>
      <c r="K241" s="7"/>
      <c r="L241" s="7"/>
      <c r="M241" s="45"/>
      <c r="N241" s="11" t="s">
        <v>164</v>
      </c>
      <c r="O241" s="11"/>
      <c r="P241" s="11"/>
      <c r="Q241" s="11"/>
      <c r="R241" s="37"/>
      <c r="S241" s="10"/>
      <c r="T241" s="10">
        <v>70</v>
      </c>
      <c r="U241" s="44">
        <f t="shared" si="62"/>
        <v>0</v>
      </c>
      <c r="V241" s="5" t="s">
        <v>223</v>
      </c>
      <c r="X241" s="46">
        <f t="shared" si="50"/>
        <v>0</v>
      </c>
    </row>
    <row r="242" spans="1:24" x14ac:dyDescent="0.25">
      <c r="A242" s="7">
        <v>34</v>
      </c>
      <c r="B242" s="7" t="s">
        <v>7</v>
      </c>
      <c r="C242" s="13">
        <v>130224</v>
      </c>
      <c r="D242" s="36" t="s">
        <v>121</v>
      </c>
      <c r="E242" s="41" t="s">
        <v>122</v>
      </c>
      <c r="F242" s="8" t="s">
        <v>142</v>
      </c>
      <c r="G242" s="8">
        <v>9460836801</v>
      </c>
      <c r="H242" s="8" t="s">
        <v>21</v>
      </c>
      <c r="I242" s="8" t="s">
        <v>12</v>
      </c>
      <c r="J242" s="7" t="s">
        <v>140</v>
      </c>
      <c r="K242" s="7"/>
      <c r="L242" s="7"/>
      <c r="M242" s="45"/>
      <c r="N242" s="11" t="s">
        <v>164</v>
      </c>
      <c r="O242" s="11"/>
      <c r="P242" s="11"/>
      <c r="Q242" s="11"/>
      <c r="R242" s="37"/>
      <c r="S242" s="10"/>
      <c r="T242" s="10">
        <v>70</v>
      </c>
      <c r="U242" s="44">
        <f t="shared" si="62"/>
        <v>0</v>
      </c>
      <c r="V242" s="5" t="s">
        <v>223</v>
      </c>
      <c r="X242" s="46">
        <f t="shared" si="50"/>
        <v>0</v>
      </c>
    </row>
    <row r="243" spans="1:24" x14ac:dyDescent="0.25">
      <c r="A243" s="2">
        <v>35</v>
      </c>
      <c r="B243" s="2" t="s">
        <v>7</v>
      </c>
      <c r="C243" s="12">
        <v>131666</v>
      </c>
      <c r="D243" s="24" t="s">
        <v>216</v>
      </c>
      <c r="E243" s="42" t="s">
        <v>62</v>
      </c>
      <c r="F243" s="4" t="s">
        <v>63</v>
      </c>
      <c r="G243" s="4">
        <v>9314551025</v>
      </c>
      <c r="H243" s="4" t="s">
        <v>21</v>
      </c>
      <c r="I243" s="4" t="s">
        <v>12</v>
      </c>
      <c r="J243" s="2" t="s">
        <v>147</v>
      </c>
      <c r="K243" s="2">
        <v>228</v>
      </c>
      <c r="L243" s="2">
        <v>18</v>
      </c>
      <c r="M243" s="43">
        <v>29</v>
      </c>
      <c r="N243" s="10"/>
      <c r="O243" s="10">
        <v>155</v>
      </c>
      <c r="P243" s="10">
        <f t="shared" ref="P243:P268" si="63">O243*M243</f>
        <v>4495</v>
      </c>
      <c r="Q243" s="10">
        <f>K243/12</f>
        <v>19</v>
      </c>
      <c r="R243" s="37">
        <f>L243/12</f>
        <v>1.5</v>
      </c>
      <c r="S243" s="10"/>
      <c r="T243" s="10">
        <v>155</v>
      </c>
      <c r="U243" s="44">
        <f t="shared" si="62"/>
        <v>4495</v>
      </c>
      <c r="V243" s="5" t="s">
        <v>224</v>
      </c>
      <c r="X243" s="46">
        <f t="shared" si="50"/>
        <v>0</v>
      </c>
    </row>
    <row r="244" spans="1:24" x14ac:dyDescent="0.25">
      <c r="A244" s="2">
        <v>35</v>
      </c>
      <c r="B244" s="2" t="s">
        <v>7</v>
      </c>
      <c r="C244" s="12">
        <v>131666</v>
      </c>
      <c r="D244" s="24" t="s">
        <v>216</v>
      </c>
      <c r="E244" s="42" t="s">
        <v>62</v>
      </c>
      <c r="F244" s="4" t="s">
        <v>63</v>
      </c>
      <c r="G244" s="4">
        <v>9314551025</v>
      </c>
      <c r="H244" s="4" t="s">
        <v>21</v>
      </c>
      <c r="I244" s="4" t="s">
        <v>12</v>
      </c>
      <c r="J244" s="2" t="s">
        <v>140</v>
      </c>
      <c r="K244" s="2">
        <v>118</v>
      </c>
      <c r="L244" s="2">
        <v>92</v>
      </c>
      <c r="M244" s="43">
        <v>76</v>
      </c>
      <c r="N244" s="10"/>
      <c r="O244" s="10">
        <v>70</v>
      </c>
      <c r="P244" s="10">
        <f t="shared" si="63"/>
        <v>5320</v>
      </c>
      <c r="Q244" s="10"/>
      <c r="R244" s="37"/>
      <c r="S244" s="10"/>
      <c r="T244" s="10">
        <v>70</v>
      </c>
      <c r="U244" s="44">
        <f t="shared" si="62"/>
        <v>5320</v>
      </c>
      <c r="V244" s="5" t="s">
        <v>224</v>
      </c>
      <c r="X244" s="46">
        <f t="shared" si="50"/>
        <v>0</v>
      </c>
    </row>
    <row r="245" spans="1:24" x14ac:dyDescent="0.25">
      <c r="A245" s="2">
        <v>35</v>
      </c>
      <c r="B245" s="2" t="s">
        <v>7</v>
      </c>
      <c r="C245" s="12">
        <v>131666</v>
      </c>
      <c r="D245" s="24" t="s">
        <v>216</v>
      </c>
      <c r="E245" s="42" t="s">
        <v>62</v>
      </c>
      <c r="F245" s="4" t="s">
        <v>63</v>
      </c>
      <c r="G245" s="4">
        <v>9314551025</v>
      </c>
      <c r="H245" s="4" t="s">
        <v>21</v>
      </c>
      <c r="I245" s="4" t="s">
        <v>12</v>
      </c>
      <c r="J245" s="2" t="s">
        <v>140</v>
      </c>
      <c r="K245" s="2">
        <v>122</v>
      </c>
      <c r="L245" s="2">
        <v>92</v>
      </c>
      <c r="M245" s="43">
        <v>78</v>
      </c>
      <c r="N245" s="10"/>
      <c r="O245" s="10">
        <v>70</v>
      </c>
      <c r="P245" s="10">
        <f t="shared" si="63"/>
        <v>5460</v>
      </c>
      <c r="Q245" s="10"/>
      <c r="R245" s="37"/>
      <c r="S245" s="10"/>
      <c r="T245" s="10">
        <v>70</v>
      </c>
      <c r="U245" s="44">
        <f t="shared" si="62"/>
        <v>5460</v>
      </c>
      <c r="V245" s="5" t="s">
        <v>224</v>
      </c>
      <c r="X245" s="46">
        <f t="shared" si="50"/>
        <v>0</v>
      </c>
    </row>
    <row r="246" spans="1:24" x14ac:dyDescent="0.25">
      <c r="A246" s="2">
        <v>36</v>
      </c>
      <c r="B246" s="2" t="s">
        <v>7</v>
      </c>
      <c r="C246" s="12">
        <v>131327</v>
      </c>
      <c r="D246" s="24" t="s">
        <v>134</v>
      </c>
      <c r="E246" s="42" t="s">
        <v>135</v>
      </c>
      <c r="F246" s="4" t="s">
        <v>136</v>
      </c>
      <c r="G246" s="4">
        <v>9829310192</v>
      </c>
      <c r="H246" s="4" t="s">
        <v>21</v>
      </c>
      <c r="I246" s="4" t="s">
        <v>12</v>
      </c>
      <c r="J246" s="2" t="s">
        <v>147</v>
      </c>
      <c r="K246" s="2">
        <v>120</v>
      </c>
      <c r="L246" s="2">
        <v>48</v>
      </c>
      <c r="M246" s="43">
        <f t="shared" ref="M244:M268" si="64">(L246*K246)/144</f>
        <v>40</v>
      </c>
      <c r="N246" s="10"/>
      <c r="O246" s="10">
        <v>155</v>
      </c>
      <c r="P246" s="10">
        <f t="shared" si="63"/>
        <v>6200</v>
      </c>
      <c r="Q246" s="10">
        <f>K246/12</f>
        <v>10</v>
      </c>
      <c r="R246" s="37">
        <f>L246/12</f>
        <v>4</v>
      </c>
      <c r="S246" s="10"/>
      <c r="T246" s="10">
        <v>155</v>
      </c>
      <c r="U246" s="44">
        <f t="shared" si="62"/>
        <v>6200</v>
      </c>
      <c r="X246" s="46">
        <f t="shared" si="50"/>
        <v>0</v>
      </c>
    </row>
    <row r="247" spans="1:24" x14ac:dyDescent="0.25">
      <c r="A247" s="2">
        <v>36</v>
      </c>
      <c r="B247" s="2" t="s">
        <v>7</v>
      </c>
      <c r="C247" s="12">
        <v>131327</v>
      </c>
      <c r="D247" s="24" t="s">
        <v>134</v>
      </c>
      <c r="E247" s="42" t="s">
        <v>135</v>
      </c>
      <c r="F247" s="4" t="s">
        <v>136</v>
      </c>
      <c r="G247" s="4">
        <v>9829310192</v>
      </c>
      <c r="H247" s="4" t="s">
        <v>21</v>
      </c>
      <c r="I247" s="4" t="s">
        <v>12</v>
      </c>
      <c r="J247" s="2" t="s">
        <v>140</v>
      </c>
      <c r="K247" s="2">
        <v>35</v>
      </c>
      <c r="L247" s="2">
        <v>33</v>
      </c>
      <c r="M247" s="43">
        <v>9</v>
      </c>
      <c r="N247" s="10"/>
      <c r="O247" s="10">
        <v>70</v>
      </c>
      <c r="P247" s="10">
        <f t="shared" si="63"/>
        <v>630</v>
      </c>
      <c r="Q247" s="10"/>
      <c r="R247" s="37"/>
      <c r="S247" s="10"/>
      <c r="T247" s="10">
        <v>70</v>
      </c>
      <c r="U247" s="44">
        <f t="shared" si="62"/>
        <v>630</v>
      </c>
      <c r="X247" s="46">
        <f t="shared" si="50"/>
        <v>0</v>
      </c>
    </row>
    <row r="248" spans="1:24" x14ac:dyDescent="0.25">
      <c r="A248" s="2">
        <v>36</v>
      </c>
      <c r="B248" s="2" t="s">
        <v>7</v>
      </c>
      <c r="C248" s="12">
        <v>131327</v>
      </c>
      <c r="D248" s="24" t="s">
        <v>134</v>
      </c>
      <c r="E248" s="42" t="s">
        <v>135</v>
      </c>
      <c r="F248" s="4" t="s">
        <v>136</v>
      </c>
      <c r="G248" s="4">
        <v>9829310192</v>
      </c>
      <c r="H248" s="4" t="s">
        <v>21</v>
      </c>
      <c r="I248" s="4" t="s">
        <v>12</v>
      </c>
      <c r="J248" s="2" t="s">
        <v>140</v>
      </c>
      <c r="K248" s="2">
        <v>70</v>
      </c>
      <c r="L248" s="2">
        <v>29</v>
      </c>
      <c r="M248" s="43">
        <v>15</v>
      </c>
      <c r="N248" s="10"/>
      <c r="O248" s="10">
        <v>70</v>
      </c>
      <c r="P248" s="10">
        <f t="shared" si="63"/>
        <v>1050</v>
      </c>
      <c r="Q248" s="10"/>
      <c r="R248" s="37"/>
      <c r="S248" s="10"/>
      <c r="T248" s="10">
        <v>70</v>
      </c>
      <c r="U248" s="44">
        <f t="shared" si="62"/>
        <v>1050</v>
      </c>
      <c r="X248" s="46">
        <f t="shared" si="50"/>
        <v>0</v>
      </c>
    </row>
    <row r="249" spans="1:24" x14ac:dyDescent="0.25">
      <c r="A249" s="2">
        <v>36</v>
      </c>
      <c r="B249" s="2" t="s">
        <v>7</v>
      </c>
      <c r="C249" s="12">
        <v>131327</v>
      </c>
      <c r="D249" s="24" t="s">
        <v>134</v>
      </c>
      <c r="E249" s="42" t="s">
        <v>135</v>
      </c>
      <c r="F249" s="4" t="s">
        <v>136</v>
      </c>
      <c r="G249" s="4">
        <v>9829310192</v>
      </c>
      <c r="H249" s="4" t="s">
        <v>21</v>
      </c>
      <c r="I249" s="4" t="s">
        <v>12</v>
      </c>
      <c r="J249" s="2" t="s">
        <v>140</v>
      </c>
      <c r="K249" s="2">
        <v>58</v>
      </c>
      <c r="L249" s="2">
        <v>29</v>
      </c>
      <c r="M249" s="43">
        <v>12</v>
      </c>
      <c r="N249" s="10"/>
      <c r="O249" s="10">
        <v>70</v>
      </c>
      <c r="P249" s="10">
        <f t="shared" si="63"/>
        <v>840</v>
      </c>
      <c r="Q249" s="10"/>
      <c r="R249" s="37"/>
      <c r="S249" s="10"/>
      <c r="T249" s="10">
        <v>70</v>
      </c>
      <c r="U249" s="44">
        <f t="shared" si="62"/>
        <v>840</v>
      </c>
      <c r="X249" s="46">
        <f t="shared" si="50"/>
        <v>0</v>
      </c>
    </row>
    <row r="250" spans="1:24" x14ac:dyDescent="0.25">
      <c r="A250" s="2">
        <v>36</v>
      </c>
      <c r="B250" s="2" t="s">
        <v>7</v>
      </c>
      <c r="C250" s="12">
        <v>131327</v>
      </c>
      <c r="D250" s="24" t="s">
        <v>134</v>
      </c>
      <c r="E250" s="42" t="s">
        <v>135</v>
      </c>
      <c r="F250" s="4" t="s">
        <v>136</v>
      </c>
      <c r="G250" s="4">
        <v>9829310192</v>
      </c>
      <c r="H250" s="4" t="s">
        <v>21</v>
      </c>
      <c r="I250" s="4" t="s">
        <v>12</v>
      </c>
      <c r="J250" s="2" t="s">
        <v>140</v>
      </c>
      <c r="K250" s="2">
        <v>23</v>
      </c>
      <c r="L250" s="2">
        <v>23</v>
      </c>
      <c r="M250" s="43">
        <v>4</v>
      </c>
      <c r="N250" s="10"/>
      <c r="O250" s="10">
        <v>70</v>
      </c>
      <c r="P250" s="10">
        <f t="shared" si="63"/>
        <v>280</v>
      </c>
      <c r="Q250" s="10"/>
      <c r="R250" s="37"/>
      <c r="S250" s="10"/>
      <c r="T250" s="10">
        <v>70</v>
      </c>
      <c r="U250" s="44">
        <f t="shared" si="62"/>
        <v>280</v>
      </c>
      <c r="X250" s="46">
        <f t="shared" si="50"/>
        <v>0</v>
      </c>
    </row>
    <row r="251" spans="1:24" x14ac:dyDescent="0.25">
      <c r="A251" s="2">
        <v>36</v>
      </c>
      <c r="B251" s="2" t="s">
        <v>7</v>
      </c>
      <c r="C251" s="12">
        <v>131327</v>
      </c>
      <c r="D251" s="24" t="s">
        <v>134</v>
      </c>
      <c r="E251" s="42" t="s">
        <v>135</v>
      </c>
      <c r="F251" s="4" t="s">
        <v>136</v>
      </c>
      <c r="G251" s="4">
        <v>9829310192</v>
      </c>
      <c r="H251" s="4" t="s">
        <v>21</v>
      </c>
      <c r="I251" s="4" t="s">
        <v>12</v>
      </c>
      <c r="J251" s="2" t="s">
        <v>140</v>
      </c>
      <c r="K251" s="2">
        <v>19</v>
      </c>
      <c r="L251" s="2">
        <v>38</v>
      </c>
      <c r="M251" s="43">
        <v>6</v>
      </c>
      <c r="N251" s="10"/>
      <c r="O251" s="10">
        <v>70</v>
      </c>
      <c r="P251" s="10">
        <f t="shared" si="63"/>
        <v>420</v>
      </c>
      <c r="Q251" s="10"/>
      <c r="R251" s="37"/>
      <c r="S251" s="10"/>
      <c r="T251" s="10">
        <v>70</v>
      </c>
      <c r="U251" s="44">
        <f t="shared" si="62"/>
        <v>420</v>
      </c>
      <c r="X251" s="46">
        <f t="shared" si="50"/>
        <v>0</v>
      </c>
    </row>
    <row r="252" spans="1:24" x14ac:dyDescent="0.25">
      <c r="A252" s="2">
        <v>37</v>
      </c>
      <c r="B252" s="2" t="s">
        <v>7</v>
      </c>
      <c r="C252" s="12">
        <v>1200891</v>
      </c>
      <c r="D252" s="24" t="s">
        <v>137</v>
      </c>
      <c r="E252" s="42" t="s">
        <v>135</v>
      </c>
      <c r="F252" s="4" t="s">
        <v>138</v>
      </c>
      <c r="G252" s="4">
        <v>9530077860</v>
      </c>
      <c r="H252" s="4" t="s">
        <v>11</v>
      </c>
      <c r="I252" s="4" t="s">
        <v>12</v>
      </c>
      <c r="J252" s="2" t="s">
        <v>147</v>
      </c>
      <c r="K252" s="2">
        <v>120</v>
      </c>
      <c r="L252" s="2">
        <v>36</v>
      </c>
      <c r="M252" s="43">
        <f t="shared" si="64"/>
        <v>30</v>
      </c>
      <c r="N252" s="10"/>
      <c r="O252" s="10">
        <v>155</v>
      </c>
      <c r="P252" s="10">
        <f t="shared" si="63"/>
        <v>4650</v>
      </c>
      <c r="Q252" s="10">
        <f>K252/12</f>
        <v>10</v>
      </c>
      <c r="R252" s="37">
        <f>L252/12</f>
        <v>3</v>
      </c>
      <c r="S252" s="10"/>
      <c r="T252" s="10">
        <v>155</v>
      </c>
      <c r="U252" s="44">
        <f t="shared" si="62"/>
        <v>4650</v>
      </c>
      <c r="X252" s="46">
        <f t="shared" si="50"/>
        <v>0</v>
      </c>
    </row>
    <row r="253" spans="1:24" x14ac:dyDescent="0.25">
      <c r="A253" s="2">
        <v>37</v>
      </c>
      <c r="B253" s="2" t="s">
        <v>7</v>
      </c>
      <c r="C253" s="12">
        <v>1200891</v>
      </c>
      <c r="D253" s="24" t="s">
        <v>137</v>
      </c>
      <c r="E253" s="42" t="s">
        <v>135</v>
      </c>
      <c r="F253" s="4" t="s">
        <v>187</v>
      </c>
      <c r="G253" s="4">
        <v>9530077860</v>
      </c>
      <c r="H253" s="4" t="s">
        <v>11</v>
      </c>
      <c r="I253" s="4" t="s">
        <v>12</v>
      </c>
      <c r="J253" s="2" t="s">
        <v>140</v>
      </c>
      <c r="K253" s="2">
        <v>27</v>
      </c>
      <c r="L253" s="2">
        <v>82</v>
      </c>
      <c r="M253" s="43">
        <v>16</v>
      </c>
      <c r="N253" s="10"/>
      <c r="O253" s="10">
        <v>70</v>
      </c>
      <c r="P253" s="10">
        <f t="shared" si="63"/>
        <v>1120</v>
      </c>
      <c r="Q253" s="10"/>
      <c r="R253" s="37"/>
      <c r="S253" s="10"/>
      <c r="T253" s="10">
        <v>70</v>
      </c>
      <c r="U253" s="44">
        <f t="shared" si="62"/>
        <v>1120</v>
      </c>
      <c r="X253" s="46">
        <f t="shared" si="50"/>
        <v>0</v>
      </c>
    </row>
    <row r="254" spans="1:24" x14ac:dyDescent="0.25">
      <c r="A254" s="2">
        <v>37</v>
      </c>
      <c r="B254" s="2" t="s">
        <v>7</v>
      </c>
      <c r="C254" s="12">
        <v>1200891</v>
      </c>
      <c r="D254" s="24" t="s">
        <v>137</v>
      </c>
      <c r="E254" s="42" t="s">
        <v>135</v>
      </c>
      <c r="F254" s="4" t="s">
        <v>188</v>
      </c>
      <c r="G254" s="4">
        <v>9530077860</v>
      </c>
      <c r="H254" s="4" t="s">
        <v>11</v>
      </c>
      <c r="I254" s="4" t="s">
        <v>12</v>
      </c>
      <c r="J254" s="2" t="s">
        <v>140</v>
      </c>
      <c r="K254" s="2">
        <v>27</v>
      </c>
      <c r="L254" s="2">
        <v>82</v>
      </c>
      <c r="M254" s="43">
        <v>16</v>
      </c>
      <c r="N254" s="10"/>
      <c r="O254" s="10">
        <v>70</v>
      </c>
      <c r="P254" s="10">
        <f t="shared" si="63"/>
        <v>1120</v>
      </c>
      <c r="Q254" s="10"/>
      <c r="R254" s="37"/>
      <c r="S254" s="10"/>
      <c r="T254" s="10">
        <v>70</v>
      </c>
      <c r="U254" s="44">
        <f t="shared" si="62"/>
        <v>1120</v>
      </c>
      <c r="X254" s="46">
        <f t="shared" si="50"/>
        <v>0</v>
      </c>
    </row>
    <row r="255" spans="1:24" x14ac:dyDescent="0.25">
      <c r="A255" s="2">
        <v>37</v>
      </c>
      <c r="B255" s="2" t="s">
        <v>7</v>
      </c>
      <c r="C255" s="12">
        <v>1200891</v>
      </c>
      <c r="D255" s="24" t="s">
        <v>137</v>
      </c>
      <c r="E255" s="42" t="s">
        <v>135</v>
      </c>
      <c r="F255" s="4" t="s">
        <v>189</v>
      </c>
      <c r="G255" s="4">
        <v>9530077860</v>
      </c>
      <c r="H255" s="4" t="s">
        <v>11</v>
      </c>
      <c r="I255" s="4" t="s">
        <v>12</v>
      </c>
      <c r="J255" s="2" t="s">
        <v>140</v>
      </c>
      <c r="K255" s="2">
        <v>27</v>
      </c>
      <c r="L255" s="2">
        <v>82</v>
      </c>
      <c r="M255" s="43">
        <v>16</v>
      </c>
      <c r="N255" s="10"/>
      <c r="O255" s="10">
        <v>70</v>
      </c>
      <c r="P255" s="10">
        <f t="shared" si="63"/>
        <v>1120</v>
      </c>
      <c r="Q255" s="10"/>
      <c r="R255" s="37"/>
      <c r="S255" s="10"/>
      <c r="T255" s="10">
        <v>70</v>
      </c>
      <c r="U255" s="44">
        <f t="shared" si="62"/>
        <v>1120</v>
      </c>
      <c r="X255" s="46">
        <f t="shared" si="50"/>
        <v>0</v>
      </c>
    </row>
    <row r="256" spans="1:24" x14ac:dyDescent="0.25">
      <c r="A256" s="2">
        <v>37</v>
      </c>
      <c r="B256" s="2" t="s">
        <v>7</v>
      </c>
      <c r="C256" s="12">
        <v>1200891</v>
      </c>
      <c r="D256" s="24" t="s">
        <v>137</v>
      </c>
      <c r="E256" s="42" t="s">
        <v>135</v>
      </c>
      <c r="F256" s="4" t="s">
        <v>190</v>
      </c>
      <c r="G256" s="4">
        <v>9530077860</v>
      </c>
      <c r="H256" s="4" t="s">
        <v>11</v>
      </c>
      <c r="I256" s="4" t="s">
        <v>12</v>
      </c>
      <c r="J256" s="2" t="s">
        <v>140</v>
      </c>
      <c r="K256" s="2">
        <v>27</v>
      </c>
      <c r="L256" s="2">
        <v>82</v>
      </c>
      <c r="M256" s="43">
        <v>16</v>
      </c>
      <c r="N256" s="10"/>
      <c r="O256" s="10">
        <v>70</v>
      </c>
      <c r="P256" s="10">
        <f t="shared" si="63"/>
        <v>1120</v>
      </c>
      <c r="Q256" s="10"/>
      <c r="R256" s="37"/>
      <c r="S256" s="10"/>
      <c r="T256" s="10">
        <v>70</v>
      </c>
      <c r="U256" s="44">
        <f t="shared" si="62"/>
        <v>1120</v>
      </c>
      <c r="X256" s="46">
        <f t="shared" si="50"/>
        <v>0</v>
      </c>
    </row>
    <row r="257" spans="1:24" x14ac:dyDescent="0.25">
      <c r="A257" s="2">
        <v>37</v>
      </c>
      <c r="B257" s="2" t="s">
        <v>7</v>
      </c>
      <c r="C257" s="12">
        <v>1200891</v>
      </c>
      <c r="D257" s="24" t="s">
        <v>137</v>
      </c>
      <c r="E257" s="42" t="s">
        <v>135</v>
      </c>
      <c r="F257" s="4" t="s">
        <v>191</v>
      </c>
      <c r="G257" s="4">
        <v>9530077860</v>
      </c>
      <c r="H257" s="4" t="s">
        <v>11</v>
      </c>
      <c r="I257" s="4" t="s">
        <v>12</v>
      </c>
      <c r="J257" s="2" t="s">
        <v>140</v>
      </c>
      <c r="K257" s="2">
        <v>16</v>
      </c>
      <c r="L257" s="2">
        <v>82</v>
      </c>
      <c r="M257" s="43">
        <v>10</v>
      </c>
      <c r="N257" s="10"/>
      <c r="O257" s="10">
        <v>70</v>
      </c>
      <c r="P257" s="10">
        <f t="shared" si="63"/>
        <v>700</v>
      </c>
      <c r="Q257" s="10"/>
      <c r="R257" s="37"/>
      <c r="S257" s="10"/>
      <c r="T257" s="10">
        <v>70</v>
      </c>
      <c r="U257" s="44">
        <f t="shared" si="62"/>
        <v>700</v>
      </c>
      <c r="X257" s="46">
        <f t="shared" si="50"/>
        <v>0</v>
      </c>
    </row>
    <row r="258" spans="1:24" x14ac:dyDescent="0.25">
      <c r="A258" s="2">
        <v>37</v>
      </c>
      <c r="B258" s="2" t="s">
        <v>7</v>
      </c>
      <c r="C258" s="12">
        <v>1200891</v>
      </c>
      <c r="D258" s="24" t="s">
        <v>137</v>
      </c>
      <c r="E258" s="42" t="s">
        <v>135</v>
      </c>
      <c r="F258" s="4" t="s">
        <v>192</v>
      </c>
      <c r="G258" s="4">
        <v>9530077860</v>
      </c>
      <c r="H258" s="4" t="s">
        <v>11</v>
      </c>
      <c r="I258" s="4" t="s">
        <v>12</v>
      </c>
      <c r="J258" s="2" t="s">
        <v>140</v>
      </c>
      <c r="K258" s="2">
        <v>16</v>
      </c>
      <c r="L258" s="2">
        <v>82</v>
      </c>
      <c r="M258" s="43">
        <v>10</v>
      </c>
      <c r="N258" s="10"/>
      <c r="O258" s="10">
        <v>70</v>
      </c>
      <c r="P258" s="10">
        <f t="shared" si="63"/>
        <v>700</v>
      </c>
      <c r="Q258" s="10"/>
      <c r="R258" s="37"/>
      <c r="S258" s="10"/>
      <c r="T258" s="10">
        <v>70</v>
      </c>
      <c r="U258" s="44">
        <f t="shared" si="62"/>
        <v>700</v>
      </c>
      <c r="X258" s="46">
        <f t="shared" si="50"/>
        <v>0</v>
      </c>
    </row>
    <row r="259" spans="1:24" x14ac:dyDescent="0.25">
      <c r="A259" s="2">
        <v>37</v>
      </c>
      <c r="B259" s="2" t="s">
        <v>7</v>
      </c>
      <c r="C259" s="12">
        <v>1200891</v>
      </c>
      <c r="D259" s="24" t="s">
        <v>137</v>
      </c>
      <c r="E259" s="42" t="s">
        <v>135</v>
      </c>
      <c r="F259" s="4" t="s">
        <v>193</v>
      </c>
      <c r="G259" s="4">
        <v>9530077860</v>
      </c>
      <c r="H259" s="4" t="s">
        <v>11</v>
      </c>
      <c r="I259" s="4" t="s">
        <v>12</v>
      </c>
      <c r="J259" s="2" t="s">
        <v>140</v>
      </c>
      <c r="K259" s="2">
        <v>16</v>
      </c>
      <c r="L259" s="2">
        <v>82</v>
      </c>
      <c r="M259" s="43">
        <v>10</v>
      </c>
      <c r="N259" s="10"/>
      <c r="O259" s="10">
        <v>70</v>
      </c>
      <c r="P259" s="10">
        <f t="shared" si="63"/>
        <v>700</v>
      </c>
      <c r="Q259" s="10"/>
      <c r="R259" s="37"/>
      <c r="S259" s="10"/>
      <c r="T259" s="10">
        <v>70</v>
      </c>
      <c r="U259" s="44">
        <f t="shared" si="62"/>
        <v>700</v>
      </c>
      <c r="X259" s="46">
        <f t="shared" si="50"/>
        <v>0</v>
      </c>
    </row>
    <row r="260" spans="1:24" x14ac:dyDescent="0.25">
      <c r="A260" s="2">
        <v>37</v>
      </c>
      <c r="B260" s="2" t="s">
        <v>7</v>
      </c>
      <c r="C260" s="12">
        <v>1200891</v>
      </c>
      <c r="D260" s="24" t="s">
        <v>137</v>
      </c>
      <c r="E260" s="42" t="s">
        <v>135</v>
      </c>
      <c r="F260" s="4" t="s">
        <v>194</v>
      </c>
      <c r="G260" s="4">
        <v>9530077860</v>
      </c>
      <c r="H260" s="4" t="s">
        <v>11</v>
      </c>
      <c r="I260" s="4" t="s">
        <v>12</v>
      </c>
      <c r="J260" s="2" t="s">
        <v>140</v>
      </c>
      <c r="K260" s="2">
        <v>16</v>
      </c>
      <c r="L260" s="2">
        <v>55</v>
      </c>
      <c r="M260" s="43">
        <v>7</v>
      </c>
      <c r="N260" s="10"/>
      <c r="O260" s="10">
        <v>70</v>
      </c>
      <c r="P260" s="10">
        <f t="shared" si="63"/>
        <v>490</v>
      </c>
      <c r="Q260" s="10"/>
      <c r="R260" s="37"/>
      <c r="S260" s="10"/>
      <c r="T260" s="10">
        <v>70</v>
      </c>
      <c r="U260" s="44">
        <f t="shared" si="62"/>
        <v>490</v>
      </c>
      <c r="X260" s="46">
        <f t="shared" si="50"/>
        <v>0</v>
      </c>
    </row>
    <row r="261" spans="1:24" x14ac:dyDescent="0.25">
      <c r="A261" s="2">
        <v>37</v>
      </c>
      <c r="B261" s="2" t="s">
        <v>7</v>
      </c>
      <c r="C261" s="12">
        <v>1200891</v>
      </c>
      <c r="D261" s="24" t="s">
        <v>137</v>
      </c>
      <c r="E261" s="42" t="s">
        <v>135</v>
      </c>
      <c r="F261" s="4" t="s">
        <v>195</v>
      </c>
      <c r="G261" s="4">
        <v>9530077860</v>
      </c>
      <c r="H261" s="4" t="s">
        <v>11</v>
      </c>
      <c r="I261" s="4" t="s">
        <v>12</v>
      </c>
      <c r="J261" s="2" t="s">
        <v>140</v>
      </c>
      <c r="K261" s="2">
        <v>24</v>
      </c>
      <c r="L261" s="2">
        <v>102</v>
      </c>
      <c r="M261" s="43">
        <v>17</v>
      </c>
      <c r="N261" s="10"/>
      <c r="O261" s="10">
        <v>70</v>
      </c>
      <c r="P261" s="10">
        <f t="shared" si="63"/>
        <v>1190</v>
      </c>
      <c r="Q261" s="10"/>
      <c r="R261" s="37"/>
      <c r="S261" s="10"/>
      <c r="T261" s="10">
        <v>70</v>
      </c>
      <c r="U261" s="44">
        <f t="shared" si="62"/>
        <v>1190</v>
      </c>
      <c r="X261" s="46">
        <f t="shared" si="50"/>
        <v>0</v>
      </c>
    </row>
    <row r="262" spans="1:24" x14ac:dyDescent="0.25">
      <c r="A262" s="2">
        <v>37</v>
      </c>
      <c r="B262" s="2" t="s">
        <v>7</v>
      </c>
      <c r="C262" s="12">
        <v>1200891</v>
      </c>
      <c r="D262" s="24" t="s">
        <v>137</v>
      </c>
      <c r="E262" s="42" t="s">
        <v>135</v>
      </c>
      <c r="F262" s="4" t="s">
        <v>196</v>
      </c>
      <c r="G262" s="4">
        <v>9530077860</v>
      </c>
      <c r="H262" s="4" t="s">
        <v>11</v>
      </c>
      <c r="I262" s="4" t="s">
        <v>12</v>
      </c>
      <c r="J262" s="2" t="s">
        <v>140</v>
      </c>
      <c r="K262" s="2">
        <v>19</v>
      </c>
      <c r="L262" s="2">
        <v>102</v>
      </c>
      <c r="M262" s="43">
        <v>14</v>
      </c>
      <c r="N262" s="10"/>
      <c r="O262" s="10">
        <v>70</v>
      </c>
      <c r="P262" s="10">
        <f t="shared" si="63"/>
        <v>980</v>
      </c>
      <c r="Q262" s="10"/>
      <c r="R262" s="37"/>
      <c r="S262" s="10"/>
      <c r="T262" s="10">
        <v>70</v>
      </c>
      <c r="U262" s="44">
        <f t="shared" si="62"/>
        <v>980</v>
      </c>
      <c r="X262" s="46">
        <f t="shared" si="50"/>
        <v>0</v>
      </c>
    </row>
    <row r="263" spans="1:24" x14ac:dyDescent="0.25">
      <c r="A263" s="2">
        <v>37</v>
      </c>
      <c r="B263" s="2" t="s">
        <v>7</v>
      </c>
      <c r="C263" s="12">
        <v>1200891</v>
      </c>
      <c r="D263" s="24" t="s">
        <v>137</v>
      </c>
      <c r="E263" s="42" t="s">
        <v>135</v>
      </c>
      <c r="F263" s="4" t="s">
        <v>197</v>
      </c>
      <c r="G263" s="4">
        <v>9530077860</v>
      </c>
      <c r="H263" s="4" t="s">
        <v>11</v>
      </c>
      <c r="I263" s="4" t="s">
        <v>12</v>
      </c>
      <c r="J263" s="2" t="s">
        <v>140</v>
      </c>
      <c r="K263" s="2">
        <v>25</v>
      </c>
      <c r="L263" s="2">
        <v>30</v>
      </c>
      <c r="M263" s="43">
        <v>6</v>
      </c>
      <c r="N263" s="10"/>
      <c r="O263" s="10">
        <v>70</v>
      </c>
      <c r="P263" s="10">
        <f t="shared" si="63"/>
        <v>420</v>
      </c>
      <c r="Q263" s="10"/>
      <c r="R263" s="37"/>
      <c r="S263" s="10"/>
      <c r="T263" s="10">
        <v>70</v>
      </c>
      <c r="U263" s="44">
        <f t="shared" si="62"/>
        <v>420</v>
      </c>
      <c r="X263" s="46">
        <f t="shared" si="50"/>
        <v>0</v>
      </c>
    </row>
    <row r="264" spans="1:24" x14ac:dyDescent="0.25">
      <c r="A264" s="2">
        <v>37</v>
      </c>
      <c r="B264" s="2" t="s">
        <v>7</v>
      </c>
      <c r="C264" s="12">
        <v>1200891</v>
      </c>
      <c r="D264" s="24" t="s">
        <v>137</v>
      </c>
      <c r="E264" s="42" t="s">
        <v>135</v>
      </c>
      <c r="F264" s="4" t="s">
        <v>198</v>
      </c>
      <c r="G264" s="4">
        <v>9530077860</v>
      </c>
      <c r="H264" s="4" t="s">
        <v>11</v>
      </c>
      <c r="I264" s="4" t="s">
        <v>12</v>
      </c>
      <c r="J264" s="2" t="s">
        <v>140</v>
      </c>
      <c r="K264" s="2">
        <v>25</v>
      </c>
      <c r="L264" s="2">
        <v>30</v>
      </c>
      <c r="M264" s="43">
        <v>6</v>
      </c>
      <c r="N264" s="10"/>
      <c r="O264" s="10">
        <v>70</v>
      </c>
      <c r="P264" s="10">
        <f t="shared" si="63"/>
        <v>420</v>
      </c>
      <c r="Q264" s="10"/>
      <c r="R264" s="37"/>
      <c r="S264" s="10"/>
      <c r="T264" s="10">
        <v>70</v>
      </c>
      <c r="U264" s="44">
        <f t="shared" si="62"/>
        <v>420</v>
      </c>
      <c r="X264" s="46">
        <f t="shared" si="50"/>
        <v>0</v>
      </c>
    </row>
    <row r="265" spans="1:24" x14ac:dyDescent="0.25">
      <c r="A265" s="2">
        <v>37</v>
      </c>
      <c r="B265" s="2" t="s">
        <v>7</v>
      </c>
      <c r="C265" s="12">
        <v>1200891</v>
      </c>
      <c r="D265" s="24" t="s">
        <v>137</v>
      </c>
      <c r="E265" s="42" t="s">
        <v>135</v>
      </c>
      <c r="F265" s="4" t="s">
        <v>199</v>
      </c>
      <c r="G265" s="4">
        <v>9530077860</v>
      </c>
      <c r="H265" s="4" t="s">
        <v>11</v>
      </c>
      <c r="I265" s="4" t="s">
        <v>12</v>
      </c>
      <c r="J265" s="2" t="s">
        <v>140</v>
      </c>
      <c r="K265" s="2">
        <v>25</v>
      </c>
      <c r="L265" s="2">
        <v>30</v>
      </c>
      <c r="M265" s="43">
        <v>6</v>
      </c>
      <c r="N265" s="10"/>
      <c r="O265" s="10">
        <v>70</v>
      </c>
      <c r="P265" s="10">
        <f t="shared" si="63"/>
        <v>420</v>
      </c>
      <c r="Q265" s="10"/>
      <c r="R265" s="37"/>
      <c r="S265" s="10"/>
      <c r="T265" s="10">
        <v>70</v>
      </c>
      <c r="U265" s="44">
        <f t="shared" si="62"/>
        <v>420</v>
      </c>
      <c r="X265" s="46">
        <f t="shared" si="50"/>
        <v>0</v>
      </c>
    </row>
    <row r="266" spans="1:24" x14ac:dyDescent="0.25">
      <c r="A266" s="2">
        <v>37</v>
      </c>
      <c r="B266" s="2" t="s">
        <v>7</v>
      </c>
      <c r="C266" s="12">
        <v>1200891</v>
      </c>
      <c r="D266" s="24" t="s">
        <v>137</v>
      </c>
      <c r="E266" s="42" t="s">
        <v>135</v>
      </c>
      <c r="F266" s="4" t="s">
        <v>200</v>
      </c>
      <c r="G266" s="4">
        <v>9530077860</v>
      </c>
      <c r="H266" s="4" t="s">
        <v>11</v>
      </c>
      <c r="I266" s="4" t="s">
        <v>12</v>
      </c>
      <c r="J266" s="2" t="s">
        <v>140</v>
      </c>
      <c r="K266" s="2">
        <v>25</v>
      </c>
      <c r="L266" s="2">
        <v>30</v>
      </c>
      <c r="M266" s="43">
        <v>6</v>
      </c>
      <c r="N266" s="10"/>
      <c r="O266" s="10">
        <v>70</v>
      </c>
      <c r="P266" s="10">
        <f t="shared" si="63"/>
        <v>420</v>
      </c>
      <c r="Q266" s="10"/>
      <c r="R266" s="37"/>
      <c r="S266" s="10"/>
      <c r="T266" s="10">
        <v>70</v>
      </c>
      <c r="U266" s="44">
        <f t="shared" si="62"/>
        <v>420</v>
      </c>
      <c r="X266" s="46">
        <f t="shared" si="50"/>
        <v>0</v>
      </c>
    </row>
    <row r="267" spans="1:24" x14ac:dyDescent="0.25">
      <c r="A267" s="2">
        <v>37</v>
      </c>
      <c r="B267" s="2" t="s">
        <v>7</v>
      </c>
      <c r="C267" s="12"/>
      <c r="D267" s="24" t="s">
        <v>137</v>
      </c>
      <c r="E267" s="42" t="s">
        <v>135</v>
      </c>
      <c r="F267" s="4"/>
      <c r="G267" s="4">
        <v>9530077860</v>
      </c>
      <c r="H267" s="4" t="s">
        <v>11</v>
      </c>
      <c r="I267" s="4"/>
      <c r="J267" s="2" t="s">
        <v>140</v>
      </c>
      <c r="K267" s="2">
        <v>13</v>
      </c>
      <c r="L267" s="2">
        <v>30</v>
      </c>
      <c r="M267" s="43">
        <v>3</v>
      </c>
      <c r="N267" s="10"/>
      <c r="O267" s="10">
        <v>70</v>
      </c>
      <c r="P267" s="10">
        <f t="shared" si="63"/>
        <v>210</v>
      </c>
      <c r="Q267" s="10"/>
      <c r="R267" s="37"/>
      <c r="S267" s="10"/>
      <c r="T267" s="10">
        <v>70</v>
      </c>
      <c r="U267" s="44">
        <f t="shared" si="62"/>
        <v>210</v>
      </c>
      <c r="X267" s="46">
        <f t="shared" si="50"/>
        <v>0</v>
      </c>
    </row>
    <row r="268" spans="1:24" x14ac:dyDescent="0.25">
      <c r="A268" s="2">
        <v>37</v>
      </c>
      <c r="B268" s="2" t="s">
        <v>7</v>
      </c>
      <c r="C268" s="12"/>
      <c r="D268" s="24" t="s">
        <v>137</v>
      </c>
      <c r="E268" s="42" t="s">
        <v>135</v>
      </c>
      <c r="F268" s="4"/>
      <c r="G268" s="4">
        <v>9530077860</v>
      </c>
      <c r="H268" s="4" t="s">
        <v>11</v>
      </c>
      <c r="I268" s="4"/>
      <c r="J268" s="2" t="s">
        <v>140</v>
      </c>
      <c r="K268" s="2">
        <v>13</v>
      </c>
      <c r="L268" s="2">
        <v>30</v>
      </c>
      <c r="M268" s="43">
        <v>3</v>
      </c>
      <c r="N268" s="10"/>
      <c r="O268" s="10">
        <v>70</v>
      </c>
      <c r="P268" s="10">
        <f t="shared" si="63"/>
        <v>210</v>
      </c>
      <c r="Q268" s="10"/>
      <c r="R268" s="37"/>
      <c r="S268" s="10"/>
      <c r="T268" s="10">
        <v>70</v>
      </c>
      <c r="U268" s="44">
        <f t="shared" si="62"/>
        <v>210</v>
      </c>
      <c r="X268" s="46">
        <f t="shared" ref="X268:X331" si="65">P268-U268</f>
        <v>0</v>
      </c>
    </row>
    <row r="269" spans="1:24" x14ac:dyDescent="0.25">
      <c r="A269" s="7">
        <v>37</v>
      </c>
      <c r="B269" s="7" t="s">
        <v>7</v>
      </c>
      <c r="C269" s="13">
        <v>1200891</v>
      </c>
      <c r="D269" s="36" t="s">
        <v>137</v>
      </c>
      <c r="E269" s="41" t="s">
        <v>135</v>
      </c>
      <c r="F269" s="8" t="s">
        <v>201</v>
      </c>
      <c r="G269" s="8">
        <v>9530077860</v>
      </c>
      <c r="H269" s="8" t="s">
        <v>11</v>
      </c>
      <c r="I269" s="8" t="s">
        <v>12</v>
      </c>
      <c r="J269" s="7" t="s">
        <v>140</v>
      </c>
      <c r="K269" s="7">
        <v>13</v>
      </c>
      <c r="L269" s="7">
        <v>30</v>
      </c>
      <c r="M269" s="45"/>
      <c r="N269" s="11" t="s">
        <v>164</v>
      </c>
      <c r="O269" s="11"/>
      <c r="P269" s="11"/>
      <c r="Q269" s="11"/>
      <c r="R269" s="37"/>
      <c r="S269" s="10"/>
      <c r="T269" s="10">
        <v>70</v>
      </c>
      <c r="U269" s="44">
        <f t="shared" si="62"/>
        <v>0</v>
      </c>
      <c r="X269" s="46">
        <f t="shared" si="65"/>
        <v>0</v>
      </c>
    </row>
    <row r="270" spans="1:24" x14ac:dyDescent="0.25">
      <c r="A270" s="7">
        <v>37</v>
      </c>
      <c r="B270" s="7" t="s">
        <v>7</v>
      </c>
      <c r="C270" s="13">
        <v>1200891</v>
      </c>
      <c r="D270" s="36" t="s">
        <v>137</v>
      </c>
      <c r="E270" s="41" t="s">
        <v>135</v>
      </c>
      <c r="F270" s="8" t="s">
        <v>202</v>
      </c>
      <c r="G270" s="8">
        <v>9530077860</v>
      </c>
      <c r="H270" s="8" t="s">
        <v>11</v>
      </c>
      <c r="I270" s="8" t="s">
        <v>12</v>
      </c>
      <c r="J270" s="7" t="s">
        <v>140</v>
      </c>
      <c r="K270" s="7">
        <v>13</v>
      </c>
      <c r="L270" s="7">
        <v>30</v>
      </c>
      <c r="M270" s="45"/>
      <c r="N270" s="11" t="s">
        <v>164</v>
      </c>
      <c r="O270" s="11"/>
      <c r="P270" s="11"/>
      <c r="Q270" s="11"/>
      <c r="R270" s="37"/>
      <c r="S270" s="10"/>
      <c r="T270" s="10">
        <v>70</v>
      </c>
      <c r="U270" s="44">
        <f t="shared" si="62"/>
        <v>0</v>
      </c>
      <c r="X270" s="46">
        <f t="shared" si="65"/>
        <v>0</v>
      </c>
    </row>
    <row r="271" spans="1:24" x14ac:dyDescent="0.25">
      <c r="A271" s="2">
        <v>37</v>
      </c>
      <c r="B271" s="2" t="s">
        <v>7</v>
      </c>
      <c r="C271" s="12">
        <v>1200891</v>
      </c>
      <c r="D271" s="24" t="s">
        <v>137</v>
      </c>
      <c r="E271" s="42" t="s">
        <v>135</v>
      </c>
      <c r="F271" s="4" t="s">
        <v>203</v>
      </c>
      <c r="G271" s="4">
        <v>9530077860</v>
      </c>
      <c r="H271" s="4" t="s">
        <v>11</v>
      </c>
      <c r="I271" s="4" t="s">
        <v>12</v>
      </c>
      <c r="J271" s="2" t="s">
        <v>140</v>
      </c>
      <c r="K271" s="2">
        <v>138</v>
      </c>
      <c r="L271" s="2">
        <v>13</v>
      </c>
      <c r="M271" s="43">
        <v>13</v>
      </c>
      <c r="N271" s="10"/>
      <c r="O271" s="10">
        <v>70</v>
      </c>
      <c r="P271" s="10">
        <f>O271*M271</f>
        <v>910</v>
      </c>
      <c r="Q271" s="10"/>
      <c r="R271" s="37"/>
      <c r="S271" s="10"/>
      <c r="T271" s="10">
        <v>70</v>
      </c>
      <c r="U271" s="44">
        <f t="shared" si="62"/>
        <v>910</v>
      </c>
      <c r="X271" s="46">
        <f t="shared" si="65"/>
        <v>0</v>
      </c>
    </row>
    <row r="272" spans="1:24" x14ac:dyDescent="0.25">
      <c r="A272" s="7">
        <v>37</v>
      </c>
      <c r="B272" s="7" t="s">
        <v>7</v>
      </c>
      <c r="C272" s="13">
        <v>1200891</v>
      </c>
      <c r="D272" s="36" t="s">
        <v>137</v>
      </c>
      <c r="E272" s="41" t="s">
        <v>135</v>
      </c>
      <c r="F272" s="8" t="s">
        <v>204</v>
      </c>
      <c r="G272" s="8">
        <v>9530077860</v>
      </c>
      <c r="H272" s="8" t="s">
        <v>11</v>
      </c>
      <c r="I272" s="8" t="s">
        <v>12</v>
      </c>
      <c r="J272" s="7" t="s">
        <v>140</v>
      </c>
      <c r="K272" s="7">
        <v>113</v>
      </c>
      <c r="L272" s="7">
        <v>107</v>
      </c>
      <c r="M272" s="45"/>
      <c r="N272" s="11" t="s">
        <v>164</v>
      </c>
      <c r="O272" s="11">
        <v>85</v>
      </c>
      <c r="P272" s="11">
        <f t="shared" ref="P271:P272" si="66">O272*M272</f>
        <v>0</v>
      </c>
      <c r="Q272" s="11"/>
      <c r="R272" s="37"/>
      <c r="S272" s="10"/>
      <c r="T272" s="10">
        <v>70</v>
      </c>
      <c r="U272" s="44">
        <f t="shared" ref="U272:U303" si="67">M272*T272</f>
        <v>0</v>
      </c>
      <c r="X272" s="46">
        <f t="shared" si="65"/>
        <v>0</v>
      </c>
    </row>
    <row r="273" spans="1:24" x14ac:dyDescent="0.25">
      <c r="A273" s="7">
        <v>37</v>
      </c>
      <c r="B273" s="7" t="s">
        <v>7</v>
      </c>
      <c r="C273" s="13">
        <v>1200891</v>
      </c>
      <c r="D273" s="36" t="s">
        <v>137</v>
      </c>
      <c r="E273" s="41" t="s">
        <v>135</v>
      </c>
      <c r="F273" s="8" t="s">
        <v>205</v>
      </c>
      <c r="G273" s="8">
        <v>9530077860</v>
      </c>
      <c r="H273" s="9" t="s">
        <v>11</v>
      </c>
      <c r="I273" s="8" t="s">
        <v>12</v>
      </c>
      <c r="J273" s="7" t="s">
        <v>140</v>
      </c>
      <c r="K273" s="7">
        <v>113</v>
      </c>
      <c r="L273" s="7">
        <v>107</v>
      </c>
      <c r="M273" s="45"/>
      <c r="N273" s="11" t="s">
        <v>164</v>
      </c>
      <c r="O273" s="11"/>
      <c r="P273" s="11"/>
      <c r="Q273" s="11"/>
      <c r="R273" s="37"/>
      <c r="S273" s="10"/>
      <c r="T273" s="10">
        <v>70</v>
      </c>
      <c r="U273" s="44">
        <f t="shared" si="67"/>
        <v>0</v>
      </c>
      <c r="X273" s="46">
        <f t="shared" si="65"/>
        <v>0</v>
      </c>
    </row>
    <row r="274" spans="1:24" x14ac:dyDescent="0.25">
      <c r="A274" s="52">
        <v>37</v>
      </c>
      <c r="B274" s="52" t="s">
        <v>7</v>
      </c>
      <c r="C274" s="53">
        <v>1200891</v>
      </c>
      <c r="D274" s="54" t="s">
        <v>137</v>
      </c>
      <c r="E274" s="55" t="s">
        <v>135</v>
      </c>
      <c r="F274" s="8" t="s">
        <v>206</v>
      </c>
      <c r="G274" s="56">
        <v>9530077860</v>
      </c>
      <c r="H274" s="56" t="s">
        <v>11</v>
      </c>
      <c r="I274" s="8" t="s">
        <v>12</v>
      </c>
      <c r="J274" s="52" t="s">
        <v>140</v>
      </c>
      <c r="K274" s="52">
        <v>90</v>
      </c>
      <c r="L274" s="52">
        <v>124</v>
      </c>
      <c r="M274" s="43">
        <f t="shared" ref="M274:M290" si="68">(L274*K274)/144</f>
        <v>77.5</v>
      </c>
      <c r="N274" s="11" t="s">
        <v>217</v>
      </c>
      <c r="O274" s="11"/>
      <c r="P274" s="11"/>
      <c r="Q274" s="11"/>
      <c r="R274" s="37"/>
      <c r="S274" s="10"/>
      <c r="T274" s="10">
        <v>70</v>
      </c>
      <c r="U274" s="44">
        <f t="shared" si="67"/>
        <v>5425</v>
      </c>
      <c r="X274" s="46">
        <f t="shared" si="65"/>
        <v>-5425</v>
      </c>
    </row>
    <row r="275" spans="1:24" x14ac:dyDescent="0.25">
      <c r="A275" s="2">
        <v>37</v>
      </c>
      <c r="B275" s="2" t="s">
        <v>7</v>
      </c>
      <c r="C275" s="12">
        <v>1200891</v>
      </c>
      <c r="D275" s="24" t="s">
        <v>137</v>
      </c>
      <c r="E275" s="42" t="s">
        <v>135</v>
      </c>
      <c r="F275" s="4" t="s">
        <v>207</v>
      </c>
      <c r="G275" s="4">
        <v>9530077860</v>
      </c>
      <c r="H275" s="4" t="s">
        <v>11</v>
      </c>
      <c r="I275" s="4" t="s">
        <v>12</v>
      </c>
      <c r="J275" s="2" t="s">
        <v>151</v>
      </c>
      <c r="K275" s="2">
        <v>56</v>
      </c>
      <c r="L275" s="2">
        <v>28</v>
      </c>
      <c r="M275" s="43">
        <v>11</v>
      </c>
      <c r="N275" s="10"/>
      <c r="O275" s="10">
        <v>53</v>
      </c>
      <c r="P275" s="10">
        <f t="shared" ref="P275:P280" si="69">O275*M275</f>
        <v>583</v>
      </c>
      <c r="Q275" s="10"/>
      <c r="R275" s="37"/>
      <c r="S275" s="10"/>
      <c r="T275" s="10">
        <v>53</v>
      </c>
      <c r="U275" s="44">
        <f t="shared" si="67"/>
        <v>583</v>
      </c>
      <c r="X275" s="46">
        <f t="shared" si="65"/>
        <v>0</v>
      </c>
    </row>
    <row r="276" spans="1:24" x14ac:dyDescent="0.25">
      <c r="A276" s="2">
        <v>37</v>
      </c>
      <c r="B276" s="2" t="s">
        <v>7</v>
      </c>
      <c r="C276" s="12">
        <v>1200891</v>
      </c>
      <c r="D276" s="24" t="s">
        <v>137</v>
      </c>
      <c r="E276" s="42" t="s">
        <v>135</v>
      </c>
      <c r="F276" s="4" t="s">
        <v>206</v>
      </c>
      <c r="G276" s="4">
        <v>9530077860</v>
      </c>
      <c r="H276" s="4" t="s">
        <v>11</v>
      </c>
      <c r="I276" s="4" t="s">
        <v>12</v>
      </c>
      <c r="J276" s="2" t="s">
        <v>151</v>
      </c>
      <c r="K276" s="2">
        <v>56</v>
      </c>
      <c r="L276" s="2">
        <v>48</v>
      </c>
      <c r="M276" s="43">
        <v>19</v>
      </c>
      <c r="N276" s="10"/>
      <c r="O276" s="10">
        <v>53</v>
      </c>
      <c r="P276" s="10">
        <f t="shared" si="69"/>
        <v>1007</v>
      </c>
      <c r="Q276" s="10"/>
      <c r="R276" s="37"/>
      <c r="S276" s="10"/>
      <c r="T276" s="10">
        <v>53</v>
      </c>
      <c r="U276" s="44">
        <f t="shared" si="67"/>
        <v>1007</v>
      </c>
      <c r="X276" s="46">
        <f t="shared" si="65"/>
        <v>0</v>
      </c>
    </row>
    <row r="277" spans="1:24" x14ac:dyDescent="0.25">
      <c r="A277" s="2">
        <v>37</v>
      </c>
      <c r="B277" s="2" t="s">
        <v>7</v>
      </c>
      <c r="C277" s="12">
        <v>1200891</v>
      </c>
      <c r="D277" s="24" t="s">
        <v>137</v>
      </c>
      <c r="E277" s="42" t="s">
        <v>135</v>
      </c>
      <c r="F277" s="4" t="s">
        <v>207</v>
      </c>
      <c r="G277" s="4">
        <v>9530077860</v>
      </c>
      <c r="H277" s="4" t="s">
        <v>11</v>
      </c>
      <c r="I277" s="4" t="s">
        <v>12</v>
      </c>
      <c r="J277" s="2" t="s">
        <v>151</v>
      </c>
      <c r="K277" s="2">
        <v>44</v>
      </c>
      <c r="L277" s="2">
        <v>18</v>
      </c>
      <c r="M277" s="43">
        <v>6</v>
      </c>
      <c r="N277" s="10"/>
      <c r="O277" s="10">
        <v>53</v>
      </c>
      <c r="P277" s="10">
        <f t="shared" si="69"/>
        <v>318</v>
      </c>
      <c r="Q277" s="10"/>
      <c r="R277" s="37"/>
      <c r="S277" s="10"/>
      <c r="T277" s="10">
        <v>53</v>
      </c>
      <c r="U277" s="44">
        <f t="shared" si="67"/>
        <v>318</v>
      </c>
      <c r="X277" s="46">
        <f t="shared" si="65"/>
        <v>0</v>
      </c>
    </row>
    <row r="278" spans="1:24" x14ac:dyDescent="0.25">
      <c r="A278" s="2">
        <v>37</v>
      </c>
      <c r="B278" s="2" t="s">
        <v>7</v>
      </c>
      <c r="C278" s="12">
        <v>1200891</v>
      </c>
      <c r="D278" s="24" t="s">
        <v>137</v>
      </c>
      <c r="E278" s="42" t="s">
        <v>135</v>
      </c>
      <c r="F278" s="4" t="s">
        <v>208</v>
      </c>
      <c r="G278" s="4">
        <v>9530077860</v>
      </c>
      <c r="H278" s="4" t="s">
        <v>11</v>
      </c>
      <c r="I278" s="4" t="s">
        <v>12</v>
      </c>
      <c r="J278" s="2" t="s">
        <v>151</v>
      </c>
      <c r="K278" s="2">
        <v>28</v>
      </c>
      <c r="L278" s="2">
        <v>42</v>
      </c>
      <c r="M278" s="43">
        <v>9</v>
      </c>
      <c r="N278" s="10"/>
      <c r="O278" s="10">
        <v>53</v>
      </c>
      <c r="P278" s="10">
        <f t="shared" si="69"/>
        <v>477</v>
      </c>
      <c r="Q278" s="10"/>
      <c r="R278" s="37"/>
      <c r="S278" s="10"/>
      <c r="T278" s="10">
        <v>53</v>
      </c>
      <c r="U278" s="44">
        <f t="shared" si="67"/>
        <v>477</v>
      </c>
      <c r="X278" s="46">
        <f t="shared" si="65"/>
        <v>0</v>
      </c>
    </row>
    <row r="279" spans="1:24" x14ac:dyDescent="0.25">
      <c r="A279" s="2">
        <v>37</v>
      </c>
      <c r="B279" s="2" t="s">
        <v>7</v>
      </c>
      <c r="C279" s="12">
        <v>1200891</v>
      </c>
      <c r="D279" s="24" t="s">
        <v>137</v>
      </c>
      <c r="E279" s="42" t="s">
        <v>135</v>
      </c>
      <c r="F279" s="4" t="s">
        <v>209</v>
      </c>
      <c r="G279" s="4">
        <v>9530077860</v>
      </c>
      <c r="H279" s="4" t="s">
        <v>11</v>
      </c>
      <c r="I279" s="4" t="s">
        <v>12</v>
      </c>
      <c r="J279" s="2" t="s">
        <v>151</v>
      </c>
      <c r="K279" s="2">
        <v>28</v>
      </c>
      <c r="L279" s="2">
        <v>26</v>
      </c>
      <c r="M279" s="43">
        <v>6</v>
      </c>
      <c r="N279" s="10"/>
      <c r="O279" s="10">
        <v>53</v>
      </c>
      <c r="P279" s="10">
        <f t="shared" si="69"/>
        <v>318</v>
      </c>
      <c r="Q279" s="10"/>
      <c r="R279" s="37"/>
      <c r="S279" s="10"/>
      <c r="T279" s="10">
        <v>53</v>
      </c>
      <c r="U279" s="44">
        <f t="shared" si="67"/>
        <v>318</v>
      </c>
      <c r="X279" s="46">
        <f t="shared" si="65"/>
        <v>0</v>
      </c>
    </row>
    <row r="280" spans="1:24" x14ac:dyDescent="0.25">
      <c r="A280" s="2">
        <v>37</v>
      </c>
      <c r="B280" s="2" t="s">
        <v>7</v>
      </c>
      <c r="C280" s="12">
        <v>1200891</v>
      </c>
      <c r="D280" s="24" t="s">
        <v>137</v>
      </c>
      <c r="E280" s="42" t="s">
        <v>135</v>
      </c>
      <c r="F280" s="4" t="s">
        <v>210</v>
      </c>
      <c r="G280" s="4">
        <v>9530077860</v>
      </c>
      <c r="H280" s="4" t="s">
        <v>11</v>
      </c>
      <c r="I280" s="4" t="s">
        <v>12</v>
      </c>
      <c r="J280" s="2" t="s">
        <v>151</v>
      </c>
      <c r="K280" s="2">
        <v>32</v>
      </c>
      <c r="L280" s="2">
        <v>18</v>
      </c>
      <c r="M280" s="43">
        <f t="shared" si="68"/>
        <v>4</v>
      </c>
      <c r="N280" s="10"/>
      <c r="O280" s="10">
        <v>53</v>
      </c>
      <c r="P280" s="10">
        <f t="shared" si="69"/>
        <v>212</v>
      </c>
      <c r="Q280" s="10"/>
      <c r="R280" s="37"/>
      <c r="S280" s="10"/>
      <c r="T280" s="10">
        <v>53</v>
      </c>
      <c r="U280" s="44">
        <f t="shared" si="67"/>
        <v>212</v>
      </c>
      <c r="X280" s="46">
        <f t="shared" si="65"/>
        <v>0</v>
      </c>
    </row>
    <row r="281" spans="1:24" x14ac:dyDescent="0.25">
      <c r="A281" s="2" t="s">
        <v>227</v>
      </c>
      <c r="B281" s="2" t="s">
        <v>7</v>
      </c>
      <c r="C281" s="12">
        <v>130240</v>
      </c>
      <c r="D281" s="24" t="s">
        <v>150</v>
      </c>
      <c r="E281" s="42" t="s">
        <v>76</v>
      </c>
      <c r="F281" s="4" t="s">
        <v>80</v>
      </c>
      <c r="G281" s="4">
        <v>9166490602</v>
      </c>
      <c r="H281" s="4" t="s">
        <v>21</v>
      </c>
      <c r="I281" s="4" t="s">
        <v>12</v>
      </c>
      <c r="J281" s="2" t="s">
        <v>147</v>
      </c>
      <c r="K281" s="2">
        <v>120</v>
      </c>
      <c r="L281" s="2">
        <v>48</v>
      </c>
      <c r="M281" s="43">
        <f t="shared" si="68"/>
        <v>40</v>
      </c>
      <c r="N281" s="10"/>
      <c r="O281" s="10">
        <v>155</v>
      </c>
      <c r="P281" s="10">
        <f t="shared" ref="P275:P290" si="70">O281*M281</f>
        <v>6200</v>
      </c>
      <c r="Q281" s="10">
        <f>K281/12</f>
        <v>10</v>
      </c>
      <c r="R281" s="37">
        <f>L281/12</f>
        <v>4</v>
      </c>
      <c r="S281" s="10"/>
      <c r="T281" s="10">
        <v>155</v>
      </c>
      <c r="U281" s="44">
        <f t="shared" si="67"/>
        <v>6200</v>
      </c>
      <c r="V281" s="5" t="s">
        <v>224</v>
      </c>
      <c r="X281" s="46">
        <f t="shared" si="65"/>
        <v>0</v>
      </c>
    </row>
    <row r="282" spans="1:24" ht="26.25" x14ac:dyDescent="0.25">
      <c r="A282" s="2">
        <v>38</v>
      </c>
      <c r="B282" s="2" t="s">
        <v>7</v>
      </c>
      <c r="C282" s="12">
        <v>130240</v>
      </c>
      <c r="D282" s="24" t="s">
        <v>150</v>
      </c>
      <c r="E282" s="42" t="s">
        <v>76</v>
      </c>
      <c r="F282" s="28" t="s">
        <v>80</v>
      </c>
      <c r="G282" s="4">
        <v>9166490602</v>
      </c>
      <c r="H282" s="4" t="s">
        <v>21</v>
      </c>
      <c r="I282" s="4" t="s">
        <v>12</v>
      </c>
      <c r="J282" s="2" t="s">
        <v>140</v>
      </c>
      <c r="K282" s="2">
        <v>122</v>
      </c>
      <c r="L282" s="2">
        <v>70</v>
      </c>
      <c r="M282" s="43">
        <v>60</v>
      </c>
      <c r="N282" s="10"/>
      <c r="O282" s="10">
        <v>70</v>
      </c>
      <c r="P282" s="10">
        <f t="shared" si="70"/>
        <v>4200</v>
      </c>
      <c r="Q282" s="10"/>
      <c r="R282" s="37"/>
      <c r="S282" s="10"/>
      <c r="T282" s="10">
        <v>70</v>
      </c>
      <c r="U282" s="44">
        <f t="shared" si="67"/>
        <v>4200</v>
      </c>
      <c r="V282" s="5" t="s">
        <v>224</v>
      </c>
      <c r="X282" s="46">
        <f t="shared" si="65"/>
        <v>0</v>
      </c>
    </row>
    <row r="283" spans="1:24" ht="26.25" x14ac:dyDescent="0.25">
      <c r="A283" s="2">
        <v>38</v>
      </c>
      <c r="B283" s="2" t="s">
        <v>7</v>
      </c>
      <c r="C283" s="12">
        <v>130240</v>
      </c>
      <c r="D283" s="24" t="s">
        <v>150</v>
      </c>
      <c r="E283" s="42" t="s">
        <v>76</v>
      </c>
      <c r="F283" s="28" t="s">
        <v>80</v>
      </c>
      <c r="G283" s="4">
        <v>9166490602</v>
      </c>
      <c r="H283" s="4" t="s">
        <v>21</v>
      </c>
      <c r="I283" s="4" t="s">
        <v>12</v>
      </c>
      <c r="J283" s="2" t="s">
        <v>140</v>
      </c>
      <c r="K283" s="2">
        <v>29</v>
      </c>
      <c r="L283" s="2">
        <v>25</v>
      </c>
      <c r="M283" s="43">
        <v>6</v>
      </c>
      <c r="N283" s="10"/>
      <c r="O283" s="10">
        <v>70</v>
      </c>
      <c r="P283" s="10">
        <f t="shared" si="70"/>
        <v>420</v>
      </c>
      <c r="Q283" s="10"/>
      <c r="R283" s="37"/>
      <c r="S283" s="10"/>
      <c r="T283" s="10">
        <v>70</v>
      </c>
      <c r="U283" s="44">
        <f t="shared" si="67"/>
        <v>420</v>
      </c>
      <c r="V283" s="5" t="s">
        <v>224</v>
      </c>
      <c r="X283" s="46">
        <f t="shared" si="65"/>
        <v>0</v>
      </c>
    </row>
    <row r="284" spans="1:24" ht="26.25" x14ac:dyDescent="0.25">
      <c r="A284" s="2">
        <v>38</v>
      </c>
      <c r="B284" s="2" t="s">
        <v>7</v>
      </c>
      <c r="C284" s="12">
        <v>130240</v>
      </c>
      <c r="D284" s="24" t="s">
        <v>150</v>
      </c>
      <c r="E284" s="42" t="s">
        <v>76</v>
      </c>
      <c r="F284" s="28" t="s">
        <v>80</v>
      </c>
      <c r="G284" s="4">
        <v>9166490602</v>
      </c>
      <c r="H284" s="4" t="s">
        <v>21</v>
      </c>
      <c r="I284" s="4" t="s">
        <v>12</v>
      </c>
      <c r="J284" s="2" t="s">
        <v>140</v>
      </c>
      <c r="K284" s="2">
        <v>23</v>
      </c>
      <c r="L284" s="2">
        <v>24</v>
      </c>
      <c r="M284" s="43">
        <v>4</v>
      </c>
      <c r="N284" s="10"/>
      <c r="O284" s="10">
        <v>70</v>
      </c>
      <c r="P284" s="10">
        <f t="shared" si="70"/>
        <v>280</v>
      </c>
      <c r="Q284" s="10"/>
      <c r="R284" s="37"/>
      <c r="S284" s="10"/>
      <c r="T284" s="10">
        <v>70</v>
      </c>
      <c r="U284" s="44">
        <f t="shared" si="67"/>
        <v>280</v>
      </c>
      <c r="V284" s="5" t="s">
        <v>224</v>
      </c>
      <c r="X284" s="46">
        <f t="shared" si="65"/>
        <v>0</v>
      </c>
    </row>
    <row r="285" spans="1:24" ht="26.25" x14ac:dyDescent="0.25">
      <c r="A285" s="2">
        <v>38</v>
      </c>
      <c r="B285" s="2" t="s">
        <v>7</v>
      </c>
      <c r="C285" s="12">
        <v>130240</v>
      </c>
      <c r="D285" s="24" t="s">
        <v>150</v>
      </c>
      <c r="E285" s="42" t="s">
        <v>76</v>
      </c>
      <c r="F285" s="28" t="s">
        <v>80</v>
      </c>
      <c r="G285" s="4">
        <v>9166490602</v>
      </c>
      <c r="H285" s="4" t="s">
        <v>21</v>
      </c>
      <c r="I285" s="4" t="s">
        <v>12</v>
      </c>
      <c r="J285" s="2" t="s">
        <v>140</v>
      </c>
      <c r="K285" s="2">
        <v>122</v>
      </c>
      <c r="L285" s="2">
        <v>28</v>
      </c>
      <c r="M285" s="43">
        <v>24</v>
      </c>
      <c r="N285" s="10"/>
      <c r="O285" s="10">
        <v>70</v>
      </c>
      <c r="P285" s="10">
        <f t="shared" si="70"/>
        <v>1680</v>
      </c>
      <c r="Q285" s="10"/>
      <c r="R285" s="37"/>
      <c r="S285" s="10"/>
      <c r="T285" s="10">
        <v>70</v>
      </c>
      <c r="U285" s="44">
        <f t="shared" si="67"/>
        <v>1680</v>
      </c>
      <c r="V285" s="5" t="s">
        <v>224</v>
      </c>
      <c r="X285" s="46">
        <f t="shared" si="65"/>
        <v>0</v>
      </c>
    </row>
    <row r="286" spans="1:24" ht="26.25" x14ac:dyDescent="0.25">
      <c r="A286" s="2">
        <v>38</v>
      </c>
      <c r="B286" s="2" t="s">
        <v>7</v>
      </c>
      <c r="C286" s="12">
        <v>130240</v>
      </c>
      <c r="D286" s="24" t="s">
        <v>150</v>
      </c>
      <c r="E286" s="42" t="s">
        <v>76</v>
      </c>
      <c r="F286" s="28" t="s">
        <v>80</v>
      </c>
      <c r="G286" s="4">
        <v>9166490602</v>
      </c>
      <c r="H286" s="4" t="s">
        <v>21</v>
      </c>
      <c r="I286" s="4" t="s">
        <v>12</v>
      </c>
      <c r="J286" s="2" t="s">
        <v>140</v>
      </c>
      <c r="K286" s="2">
        <v>162</v>
      </c>
      <c r="L286" s="2">
        <v>120</v>
      </c>
      <c r="M286" s="43">
        <f t="shared" si="68"/>
        <v>135</v>
      </c>
      <c r="N286" s="10"/>
      <c r="O286" s="10">
        <v>70</v>
      </c>
      <c r="P286" s="10">
        <f t="shared" si="70"/>
        <v>9450</v>
      </c>
      <c r="Q286" s="10"/>
      <c r="R286" s="37"/>
      <c r="S286" s="10"/>
      <c r="T286" s="10">
        <v>70</v>
      </c>
      <c r="U286" s="44">
        <f t="shared" si="67"/>
        <v>9450</v>
      </c>
      <c r="V286" s="5" t="s">
        <v>224</v>
      </c>
      <c r="X286" s="46">
        <f t="shared" si="65"/>
        <v>0</v>
      </c>
    </row>
    <row r="287" spans="1:24" ht="26.25" x14ac:dyDescent="0.25">
      <c r="A287" s="2">
        <v>38</v>
      </c>
      <c r="B287" s="2" t="s">
        <v>7</v>
      </c>
      <c r="C287" s="12">
        <v>130240</v>
      </c>
      <c r="D287" s="24" t="s">
        <v>150</v>
      </c>
      <c r="E287" s="42" t="s">
        <v>76</v>
      </c>
      <c r="F287" s="28" t="s">
        <v>80</v>
      </c>
      <c r="G287" s="4">
        <v>9166490602</v>
      </c>
      <c r="H287" s="4" t="s">
        <v>21</v>
      </c>
      <c r="I287" s="4" t="s">
        <v>12</v>
      </c>
      <c r="J287" s="2" t="s">
        <v>140</v>
      </c>
      <c r="K287" s="2">
        <v>64</v>
      </c>
      <c r="L287" s="2">
        <v>28</v>
      </c>
      <c r="M287" s="43">
        <v>13</v>
      </c>
      <c r="N287" s="10"/>
      <c r="O287" s="10">
        <v>70</v>
      </c>
      <c r="P287" s="10">
        <f t="shared" si="70"/>
        <v>910</v>
      </c>
      <c r="Q287" s="10"/>
      <c r="R287" s="37"/>
      <c r="S287" s="10"/>
      <c r="T287" s="10">
        <v>70</v>
      </c>
      <c r="U287" s="44">
        <f t="shared" si="67"/>
        <v>910</v>
      </c>
      <c r="V287" s="5" t="s">
        <v>224</v>
      </c>
      <c r="X287" s="46">
        <f t="shared" si="65"/>
        <v>0</v>
      </c>
    </row>
    <row r="288" spans="1:24" ht="26.25" x14ac:dyDescent="0.25">
      <c r="A288" s="2">
        <v>38</v>
      </c>
      <c r="B288" s="2" t="s">
        <v>7</v>
      </c>
      <c r="C288" s="12">
        <v>130240</v>
      </c>
      <c r="D288" s="24" t="s">
        <v>150</v>
      </c>
      <c r="E288" s="42" t="s">
        <v>76</v>
      </c>
      <c r="F288" s="28" t="s">
        <v>80</v>
      </c>
      <c r="G288" s="4">
        <v>9166490602</v>
      </c>
      <c r="H288" s="4" t="s">
        <v>21</v>
      </c>
      <c r="I288" s="4" t="s">
        <v>12</v>
      </c>
      <c r="J288" s="2" t="s">
        <v>140</v>
      </c>
      <c r="K288" s="2">
        <v>19</v>
      </c>
      <c r="L288" s="2">
        <v>28</v>
      </c>
      <c r="M288" s="43">
        <v>4</v>
      </c>
      <c r="N288" s="10"/>
      <c r="O288" s="10">
        <v>70</v>
      </c>
      <c r="P288" s="10">
        <f t="shared" si="70"/>
        <v>280</v>
      </c>
      <c r="Q288" s="10"/>
      <c r="R288" s="37"/>
      <c r="S288" s="10"/>
      <c r="T288" s="10">
        <v>70</v>
      </c>
      <c r="U288" s="44">
        <f t="shared" si="67"/>
        <v>280</v>
      </c>
      <c r="V288" s="5" t="s">
        <v>224</v>
      </c>
      <c r="X288" s="46">
        <f t="shared" si="65"/>
        <v>0</v>
      </c>
    </row>
    <row r="289" spans="1:24" x14ac:dyDescent="0.25">
      <c r="A289" s="2">
        <v>38</v>
      </c>
      <c r="B289" s="2" t="s">
        <v>7</v>
      </c>
      <c r="C289" s="12">
        <v>130240</v>
      </c>
      <c r="D289" s="24" t="s">
        <v>150</v>
      </c>
      <c r="E289" s="42" t="s">
        <v>76</v>
      </c>
      <c r="F289" s="4" t="s">
        <v>80</v>
      </c>
      <c r="G289" s="4">
        <v>9166490602</v>
      </c>
      <c r="H289" s="4" t="s">
        <v>21</v>
      </c>
      <c r="I289" s="4" t="s">
        <v>12</v>
      </c>
      <c r="J289" s="2" t="s">
        <v>151</v>
      </c>
      <c r="K289" s="2">
        <v>33</v>
      </c>
      <c r="L289" s="2">
        <v>28</v>
      </c>
      <c r="M289" s="43">
        <v>7</v>
      </c>
      <c r="N289" s="10"/>
      <c r="O289" s="10">
        <v>53</v>
      </c>
      <c r="P289" s="10">
        <f t="shared" si="70"/>
        <v>371</v>
      </c>
      <c r="Q289" s="10"/>
      <c r="R289" s="37"/>
      <c r="S289" s="10"/>
      <c r="T289" s="10">
        <v>53</v>
      </c>
      <c r="U289" s="44">
        <f t="shared" si="67"/>
        <v>371</v>
      </c>
      <c r="V289" s="5" t="s">
        <v>224</v>
      </c>
      <c r="X289" s="46">
        <f t="shared" si="65"/>
        <v>0</v>
      </c>
    </row>
    <row r="290" spans="1:24" x14ac:dyDescent="0.25">
      <c r="A290" s="2">
        <v>38</v>
      </c>
      <c r="B290" s="2" t="s">
        <v>7</v>
      </c>
      <c r="C290" s="12">
        <v>130240</v>
      </c>
      <c r="D290" s="24" t="s">
        <v>150</v>
      </c>
      <c r="E290" s="42" t="s">
        <v>76</v>
      </c>
      <c r="F290" s="4" t="s">
        <v>80</v>
      </c>
      <c r="G290" s="4">
        <v>9166490602</v>
      </c>
      <c r="H290" s="4" t="s">
        <v>21</v>
      </c>
      <c r="I290" s="4" t="s">
        <v>12</v>
      </c>
      <c r="J290" s="2" t="s">
        <v>151</v>
      </c>
      <c r="K290" s="2">
        <v>27</v>
      </c>
      <c r="L290" s="2">
        <v>27</v>
      </c>
      <c r="M290" s="43">
        <v>6</v>
      </c>
      <c r="N290" s="10"/>
      <c r="O290" s="10">
        <v>53</v>
      </c>
      <c r="P290" s="10">
        <f t="shared" si="70"/>
        <v>318</v>
      </c>
      <c r="Q290" s="10"/>
      <c r="R290" s="37"/>
      <c r="S290" s="10"/>
      <c r="T290" s="10">
        <v>53</v>
      </c>
      <c r="U290" s="44">
        <f t="shared" si="67"/>
        <v>318</v>
      </c>
      <c r="V290" s="5" t="s">
        <v>224</v>
      </c>
      <c r="X290" s="46">
        <f t="shared" si="65"/>
        <v>0</v>
      </c>
    </row>
    <row r="291" spans="1:24" x14ac:dyDescent="0.25">
      <c r="A291" s="7">
        <v>38</v>
      </c>
      <c r="B291" s="7" t="s">
        <v>7</v>
      </c>
      <c r="C291" s="13">
        <v>130240</v>
      </c>
      <c r="D291" s="36" t="s">
        <v>150</v>
      </c>
      <c r="E291" s="41" t="s">
        <v>76</v>
      </c>
      <c r="F291" s="8" t="s">
        <v>80</v>
      </c>
      <c r="G291" s="8">
        <v>9166490602</v>
      </c>
      <c r="H291" s="8" t="s">
        <v>21</v>
      </c>
      <c r="I291" s="8" t="s">
        <v>12</v>
      </c>
      <c r="J291" s="7" t="s">
        <v>140</v>
      </c>
      <c r="K291" s="7">
        <v>30</v>
      </c>
      <c r="L291" s="7">
        <v>96</v>
      </c>
      <c r="M291" s="45"/>
      <c r="N291" s="11" t="s">
        <v>164</v>
      </c>
      <c r="O291" s="11"/>
      <c r="P291" s="11"/>
      <c r="Q291" s="11"/>
      <c r="R291" s="37"/>
      <c r="S291" s="10"/>
      <c r="T291" s="10">
        <v>70</v>
      </c>
      <c r="U291" s="44">
        <f t="shared" si="67"/>
        <v>0</v>
      </c>
      <c r="V291" s="5" t="s">
        <v>224</v>
      </c>
      <c r="X291" s="46">
        <f t="shared" si="65"/>
        <v>0</v>
      </c>
    </row>
    <row r="292" spans="1:24" x14ac:dyDescent="0.25">
      <c r="A292" s="7">
        <v>38</v>
      </c>
      <c r="B292" s="7" t="s">
        <v>7</v>
      </c>
      <c r="C292" s="13">
        <v>130240</v>
      </c>
      <c r="D292" s="36" t="s">
        <v>150</v>
      </c>
      <c r="E292" s="41" t="s">
        <v>76</v>
      </c>
      <c r="F292" s="8" t="s">
        <v>80</v>
      </c>
      <c r="G292" s="8">
        <v>9166490602</v>
      </c>
      <c r="H292" s="8" t="s">
        <v>21</v>
      </c>
      <c r="I292" s="8" t="s">
        <v>12</v>
      </c>
      <c r="J292" s="7" t="s">
        <v>140</v>
      </c>
      <c r="K292" s="7">
        <v>44</v>
      </c>
      <c r="L292" s="7">
        <v>96</v>
      </c>
      <c r="M292" s="45"/>
      <c r="N292" s="11" t="s">
        <v>164</v>
      </c>
      <c r="O292" s="11"/>
      <c r="P292" s="11"/>
      <c r="Q292" s="11"/>
      <c r="R292" s="37"/>
      <c r="S292" s="10"/>
      <c r="T292" s="10">
        <v>70</v>
      </c>
      <c r="U292" s="44">
        <f t="shared" si="67"/>
        <v>0</v>
      </c>
      <c r="V292" s="5" t="s">
        <v>224</v>
      </c>
      <c r="X292" s="46">
        <f t="shared" si="65"/>
        <v>0</v>
      </c>
    </row>
    <row r="293" spans="1:24" x14ac:dyDescent="0.25">
      <c r="A293" s="7">
        <v>38</v>
      </c>
      <c r="B293" s="7" t="s">
        <v>7</v>
      </c>
      <c r="C293" s="13">
        <v>130240</v>
      </c>
      <c r="D293" s="36" t="s">
        <v>150</v>
      </c>
      <c r="E293" s="41" t="s">
        <v>76</v>
      </c>
      <c r="F293" s="8" t="s">
        <v>80</v>
      </c>
      <c r="G293" s="8">
        <v>9166490602</v>
      </c>
      <c r="H293" s="8" t="s">
        <v>21</v>
      </c>
      <c r="I293" s="8" t="s">
        <v>12</v>
      </c>
      <c r="J293" s="7" t="s">
        <v>140</v>
      </c>
      <c r="K293" s="7">
        <v>97</v>
      </c>
      <c r="L293" s="7">
        <v>129</v>
      </c>
      <c r="M293" s="45"/>
      <c r="N293" s="11" t="s">
        <v>164</v>
      </c>
      <c r="O293" s="11"/>
      <c r="P293" s="11"/>
      <c r="Q293" s="11"/>
      <c r="R293" s="37"/>
      <c r="S293" s="10"/>
      <c r="T293" s="10">
        <v>70</v>
      </c>
      <c r="U293" s="44">
        <f t="shared" si="67"/>
        <v>0</v>
      </c>
      <c r="V293" s="5" t="s">
        <v>224</v>
      </c>
      <c r="X293" s="46">
        <f t="shared" si="65"/>
        <v>0</v>
      </c>
    </row>
    <row r="294" spans="1:24" x14ac:dyDescent="0.25">
      <c r="A294" s="7">
        <v>39</v>
      </c>
      <c r="B294" s="7" t="s">
        <v>7</v>
      </c>
      <c r="C294" s="13">
        <v>1201733</v>
      </c>
      <c r="D294" s="36" t="s">
        <v>31</v>
      </c>
      <c r="E294" s="41" t="s">
        <v>30</v>
      </c>
      <c r="F294" s="8" t="s">
        <v>32</v>
      </c>
      <c r="G294" s="8">
        <v>9414023121</v>
      </c>
      <c r="H294" s="8" t="s">
        <v>11</v>
      </c>
      <c r="I294" s="8" t="s">
        <v>12</v>
      </c>
      <c r="J294" s="7" t="s">
        <v>147</v>
      </c>
      <c r="K294" s="7"/>
      <c r="L294" s="7"/>
      <c r="M294" s="45"/>
      <c r="N294" s="11" t="s">
        <v>164</v>
      </c>
      <c r="O294" s="11"/>
      <c r="P294" s="11"/>
      <c r="Q294" s="11"/>
      <c r="R294" s="37"/>
      <c r="S294" s="10"/>
      <c r="T294" s="10">
        <v>155</v>
      </c>
      <c r="U294" s="44">
        <f t="shared" si="67"/>
        <v>0</v>
      </c>
      <c r="V294" s="5" t="s">
        <v>224</v>
      </c>
      <c r="X294" s="46">
        <f t="shared" si="65"/>
        <v>0</v>
      </c>
    </row>
    <row r="295" spans="1:24" x14ac:dyDescent="0.25">
      <c r="A295" s="2">
        <v>39</v>
      </c>
      <c r="B295" s="2" t="s">
        <v>7</v>
      </c>
      <c r="C295" s="12">
        <v>1201733</v>
      </c>
      <c r="D295" s="24" t="s">
        <v>31</v>
      </c>
      <c r="E295" s="42" t="s">
        <v>30</v>
      </c>
      <c r="F295" s="4" t="s">
        <v>32</v>
      </c>
      <c r="G295" s="4">
        <v>9414023121</v>
      </c>
      <c r="H295" s="4" t="s">
        <v>11</v>
      </c>
      <c r="I295" s="4" t="s">
        <v>12</v>
      </c>
      <c r="J295" s="2" t="s">
        <v>147</v>
      </c>
      <c r="K295" s="2">
        <v>144</v>
      </c>
      <c r="L295" s="2">
        <v>36</v>
      </c>
      <c r="M295" s="43">
        <f t="shared" ref="M295:M310" si="71">(L295*K295)/144</f>
        <v>36</v>
      </c>
      <c r="N295" s="10"/>
      <c r="O295" s="10">
        <v>155</v>
      </c>
      <c r="P295" s="10">
        <f t="shared" ref="P295:P310" si="72">O295*M295</f>
        <v>5580</v>
      </c>
      <c r="Q295" s="10">
        <f>K295/12</f>
        <v>12</v>
      </c>
      <c r="R295" s="37">
        <f>L295/12</f>
        <v>3</v>
      </c>
      <c r="S295" s="10"/>
      <c r="T295" s="10">
        <v>155</v>
      </c>
      <c r="U295" s="44">
        <f t="shared" si="67"/>
        <v>5580</v>
      </c>
      <c r="V295" s="5" t="s">
        <v>224</v>
      </c>
      <c r="X295" s="46">
        <f t="shared" si="65"/>
        <v>0</v>
      </c>
    </row>
    <row r="296" spans="1:24" x14ac:dyDescent="0.25">
      <c r="A296" s="2">
        <v>39</v>
      </c>
      <c r="B296" s="2" t="s">
        <v>7</v>
      </c>
      <c r="C296" s="12">
        <v>1201733</v>
      </c>
      <c r="D296" s="24" t="s">
        <v>31</v>
      </c>
      <c r="E296" s="42" t="s">
        <v>30</v>
      </c>
      <c r="F296" s="4" t="s">
        <v>32</v>
      </c>
      <c r="G296" s="4">
        <v>9414023121</v>
      </c>
      <c r="H296" s="4" t="s">
        <v>11</v>
      </c>
      <c r="I296" s="4" t="s">
        <v>12</v>
      </c>
      <c r="J296" s="2" t="s">
        <v>151</v>
      </c>
      <c r="K296" s="2">
        <v>64</v>
      </c>
      <c r="L296" s="2">
        <v>47</v>
      </c>
      <c r="M296" s="43">
        <v>21</v>
      </c>
      <c r="N296" s="10"/>
      <c r="O296" s="10">
        <v>53</v>
      </c>
      <c r="P296" s="10">
        <f t="shared" si="72"/>
        <v>1113</v>
      </c>
      <c r="Q296" s="10"/>
      <c r="R296" s="37"/>
      <c r="S296" s="10"/>
      <c r="T296" s="10">
        <v>53</v>
      </c>
      <c r="U296" s="44">
        <f t="shared" si="67"/>
        <v>1113</v>
      </c>
      <c r="V296" s="5" t="s">
        <v>224</v>
      </c>
      <c r="X296" s="46">
        <f t="shared" si="65"/>
        <v>0</v>
      </c>
    </row>
    <row r="297" spans="1:24" x14ac:dyDescent="0.25">
      <c r="A297" s="2">
        <v>39</v>
      </c>
      <c r="B297" s="2" t="s">
        <v>7</v>
      </c>
      <c r="C297" s="12">
        <v>1201733</v>
      </c>
      <c r="D297" s="24" t="s">
        <v>31</v>
      </c>
      <c r="E297" s="42" t="s">
        <v>30</v>
      </c>
      <c r="F297" s="4" t="s">
        <v>32</v>
      </c>
      <c r="G297" s="4">
        <v>9414023121</v>
      </c>
      <c r="H297" s="4" t="s">
        <v>11</v>
      </c>
      <c r="I297" s="4" t="s">
        <v>12</v>
      </c>
      <c r="J297" s="2" t="s">
        <v>151</v>
      </c>
      <c r="K297" s="2">
        <v>64</v>
      </c>
      <c r="L297" s="2">
        <v>31</v>
      </c>
      <c r="M297" s="43">
        <v>14</v>
      </c>
      <c r="N297" s="10"/>
      <c r="O297" s="10">
        <v>53</v>
      </c>
      <c r="P297" s="10">
        <f t="shared" si="72"/>
        <v>742</v>
      </c>
      <c r="Q297" s="10"/>
      <c r="R297" s="37"/>
      <c r="S297" s="10"/>
      <c r="T297" s="10">
        <v>53</v>
      </c>
      <c r="U297" s="44">
        <f t="shared" si="67"/>
        <v>742</v>
      </c>
      <c r="V297" s="5" t="s">
        <v>224</v>
      </c>
      <c r="X297" s="46">
        <f t="shared" si="65"/>
        <v>0</v>
      </c>
    </row>
    <row r="298" spans="1:24" x14ac:dyDescent="0.25">
      <c r="A298" s="2">
        <v>39</v>
      </c>
      <c r="B298" s="2" t="s">
        <v>7</v>
      </c>
      <c r="C298" s="12">
        <v>1201733</v>
      </c>
      <c r="D298" s="24" t="s">
        <v>31</v>
      </c>
      <c r="E298" s="42" t="s">
        <v>30</v>
      </c>
      <c r="F298" s="4" t="s">
        <v>32</v>
      </c>
      <c r="G298" s="4">
        <v>9414023121</v>
      </c>
      <c r="H298" s="4" t="s">
        <v>11</v>
      </c>
      <c r="I298" s="4" t="s">
        <v>12</v>
      </c>
      <c r="J298" s="2" t="s">
        <v>151</v>
      </c>
      <c r="K298" s="2">
        <v>31</v>
      </c>
      <c r="L298" s="2">
        <v>44</v>
      </c>
      <c r="M298" s="43">
        <v>10</v>
      </c>
      <c r="N298" s="10"/>
      <c r="O298" s="10">
        <v>53</v>
      </c>
      <c r="P298" s="10">
        <f t="shared" si="72"/>
        <v>530</v>
      </c>
      <c r="Q298" s="10"/>
      <c r="R298" s="37"/>
      <c r="S298" s="10"/>
      <c r="T298" s="10">
        <v>53</v>
      </c>
      <c r="U298" s="44">
        <f t="shared" si="67"/>
        <v>530</v>
      </c>
      <c r="V298" s="5" t="s">
        <v>224</v>
      </c>
      <c r="X298" s="46">
        <f t="shared" si="65"/>
        <v>0</v>
      </c>
    </row>
    <row r="299" spans="1:24" x14ac:dyDescent="0.25">
      <c r="A299" s="2">
        <v>39</v>
      </c>
      <c r="B299" s="2" t="s">
        <v>7</v>
      </c>
      <c r="C299" s="12">
        <v>1201733</v>
      </c>
      <c r="D299" s="24" t="s">
        <v>31</v>
      </c>
      <c r="E299" s="42" t="s">
        <v>30</v>
      </c>
      <c r="F299" s="4" t="s">
        <v>32</v>
      </c>
      <c r="G299" s="4">
        <v>9414023121</v>
      </c>
      <c r="H299" s="4" t="s">
        <v>11</v>
      </c>
      <c r="I299" s="4" t="s">
        <v>12</v>
      </c>
      <c r="J299" s="2" t="s">
        <v>151</v>
      </c>
      <c r="K299" s="2">
        <v>31</v>
      </c>
      <c r="L299" s="2">
        <v>28</v>
      </c>
      <c r="M299" s="43">
        <v>7</v>
      </c>
      <c r="N299" s="10"/>
      <c r="O299" s="10">
        <v>53</v>
      </c>
      <c r="P299" s="10">
        <f t="shared" si="72"/>
        <v>371</v>
      </c>
      <c r="Q299" s="10"/>
      <c r="R299" s="37"/>
      <c r="S299" s="10"/>
      <c r="T299" s="10">
        <v>53</v>
      </c>
      <c r="U299" s="44">
        <f t="shared" si="67"/>
        <v>371</v>
      </c>
      <c r="V299" s="5" t="s">
        <v>224</v>
      </c>
      <c r="X299" s="46">
        <f t="shared" si="65"/>
        <v>0</v>
      </c>
    </row>
    <row r="300" spans="1:24" x14ac:dyDescent="0.25">
      <c r="A300" s="2">
        <v>39</v>
      </c>
      <c r="B300" s="2" t="s">
        <v>7</v>
      </c>
      <c r="C300" s="12">
        <v>1201733</v>
      </c>
      <c r="D300" s="24" t="s">
        <v>31</v>
      </c>
      <c r="E300" s="42" t="s">
        <v>30</v>
      </c>
      <c r="F300" s="4" t="s">
        <v>32</v>
      </c>
      <c r="G300" s="4">
        <v>9414023121</v>
      </c>
      <c r="H300" s="4" t="s">
        <v>11</v>
      </c>
      <c r="I300" s="4" t="s">
        <v>12</v>
      </c>
      <c r="J300" s="2" t="s">
        <v>151</v>
      </c>
      <c r="K300" s="2">
        <v>53</v>
      </c>
      <c r="L300" s="2">
        <v>46</v>
      </c>
      <c r="M300" s="43">
        <v>17</v>
      </c>
      <c r="N300" s="10"/>
      <c r="O300" s="10">
        <v>53</v>
      </c>
      <c r="P300" s="10">
        <f t="shared" si="72"/>
        <v>901</v>
      </c>
      <c r="Q300" s="10"/>
      <c r="R300" s="37"/>
      <c r="S300" s="10"/>
      <c r="T300" s="10">
        <v>53</v>
      </c>
      <c r="U300" s="44">
        <f t="shared" si="67"/>
        <v>901</v>
      </c>
      <c r="V300" s="5" t="s">
        <v>224</v>
      </c>
      <c r="X300" s="46">
        <f t="shared" si="65"/>
        <v>0</v>
      </c>
    </row>
    <row r="301" spans="1:24" x14ac:dyDescent="0.25">
      <c r="A301" s="2">
        <v>39</v>
      </c>
      <c r="B301" s="2" t="s">
        <v>7</v>
      </c>
      <c r="C301" s="12">
        <v>1201733</v>
      </c>
      <c r="D301" s="24" t="s">
        <v>31</v>
      </c>
      <c r="E301" s="42" t="s">
        <v>30</v>
      </c>
      <c r="F301" s="4" t="s">
        <v>32</v>
      </c>
      <c r="G301" s="4">
        <v>9414023121</v>
      </c>
      <c r="H301" s="4" t="s">
        <v>11</v>
      </c>
      <c r="I301" s="4" t="s">
        <v>12</v>
      </c>
      <c r="J301" s="2" t="s">
        <v>151</v>
      </c>
      <c r="K301" s="2">
        <v>53</v>
      </c>
      <c r="L301" s="2">
        <v>32</v>
      </c>
      <c r="M301" s="43">
        <v>12</v>
      </c>
      <c r="N301" s="10"/>
      <c r="O301" s="10">
        <v>53</v>
      </c>
      <c r="P301" s="10">
        <f t="shared" si="72"/>
        <v>636</v>
      </c>
      <c r="Q301" s="10"/>
      <c r="R301" s="37"/>
      <c r="S301" s="10"/>
      <c r="T301" s="10">
        <v>53</v>
      </c>
      <c r="U301" s="44">
        <f t="shared" si="67"/>
        <v>636</v>
      </c>
      <c r="V301" s="5" t="s">
        <v>224</v>
      </c>
      <c r="X301" s="46">
        <f t="shared" si="65"/>
        <v>0</v>
      </c>
    </row>
    <row r="302" spans="1:24" x14ac:dyDescent="0.25">
      <c r="A302" s="2">
        <v>39</v>
      </c>
      <c r="B302" s="2" t="s">
        <v>7</v>
      </c>
      <c r="C302" s="12">
        <v>1201733</v>
      </c>
      <c r="D302" s="24" t="s">
        <v>31</v>
      </c>
      <c r="E302" s="42" t="s">
        <v>30</v>
      </c>
      <c r="F302" s="4" t="s">
        <v>32</v>
      </c>
      <c r="G302" s="4">
        <v>9414023121</v>
      </c>
      <c r="H302" s="4" t="s">
        <v>11</v>
      </c>
      <c r="I302" s="4" t="s">
        <v>12</v>
      </c>
      <c r="J302" s="2" t="s">
        <v>151</v>
      </c>
      <c r="K302" s="2">
        <v>45</v>
      </c>
      <c r="L302" s="2">
        <v>45</v>
      </c>
      <c r="M302" s="43">
        <v>15</v>
      </c>
      <c r="N302" s="10"/>
      <c r="O302" s="10">
        <v>53</v>
      </c>
      <c r="P302" s="10">
        <f t="shared" si="72"/>
        <v>795</v>
      </c>
      <c r="Q302" s="10"/>
      <c r="R302" s="37"/>
      <c r="S302" s="10"/>
      <c r="T302" s="10">
        <v>53</v>
      </c>
      <c r="U302" s="44">
        <f t="shared" si="67"/>
        <v>795</v>
      </c>
      <c r="V302" s="5" t="s">
        <v>224</v>
      </c>
      <c r="X302" s="46">
        <f t="shared" si="65"/>
        <v>0</v>
      </c>
    </row>
    <row r="303" spans="1:24" x14ac:dyDescent="0.25">
      <c r="A303" s="2">
        <v>39</v>
      </c>
      <c r="B303" s="2" t="s">
        <v>7</v>
      </c>
      <c r="C303" s="12">
        <v>1201733</v>
      </c>
      <c r="D303" s="24" t="s">
        <v>31</v>
      </c>
      <c r="E303" s="42" t="s">
        <v>30</v>
      </c>
      <c r="F303" s="4" t="s">
        <v>32</v>
      </c>
      <c r="G303" s="4">
        <v>9414023121</v>
      </c>
      <c r="H303" s="4" t="s">
        <v>11</v>
      </c>
      <c r="I303" s="4" t="s">
        <v>12</v>
      </c>
      <c r="J303" s="2" t="s">
        <v>151</v>
      </c>
      <c r="K303" s="2">
        <v>45</v>
      </c>
      <c r="L303" s="2">
        <v>43</v>
      </c>
      <c r="M303" s="43">
        <v>14</v>
      </c>
      <c r="N303" s="10"/>
      <c r="O303" s="10">
        <v>53</v>
      </c>
      <c r="P303" s="10">
        <f t="shared" si="72"/>
        <v>742</v>
      </c>
      <c r="Q303" s="10"/>
      <c r="R303" s="37"/>
      <c r="S303" s="10"/>
      <c r="T303" s="10">
        <v>53</v>
      </c>
      <c r="U303" s="44">
        <f t="shared" si="67"/>
        <v>742</v>
      </c>
      <c r="V303" s="5" t="s">
        <v>224</v>
      </c>
      <c r="X303" s="46">
        <f t="shared" si="65"/>
        <v>0</v>
      </c>
    </row>
    <row r="304" spans="1:24" x14ac:dyDescent="0.25">
      <c r="A304" s="2">
        <v>39</v>
      </c>
      <c r="B304" s="2" t="s">
        <v>7</v>
      </c>
      <c r="C304" s="12">
        <v>1201733</v>
      </c>
      <c r="D304" s="24" t="s">
        <v>31</v>
      </c>
      <c r="E304" s="42" t="s">
        <v>30</v>
      </c>
      <c r="F304" s="4" t="s">
        <v>32</v>
      </c>
      <c r="G304" s="4">
        <v>9414023121</v>
      </c>
      <c r="H304" s="4" t="s">
        <v>11</v>
      </c>
      <c r="I304" s="4" t="s">
        <v>12</v>
      </c>
      <c r="J304" s="2" t="s">
        <v>151</v>
      </c>
      <c r="K304" s="2">
        <v>11</v>
      </c>
      <c r="L304" s="2">
        <v>45</v>
      </c>
      <c r="M304" s="43">
        <v>4</v>
      </c>
      <c r="N304" s="10"/>
      <c r="O304" s="10">
        <v>53</v>
      </c>
      <c r="P304" s="10">
        <f t="shared" si="72"/>
        <v>212</v>
      </c>
      <c r="Q304" s="10"/>
      <c r="R304" s="37"/>
      <c r="S304" s="10"/>
      <c r="T304" s="10">
        <v>53</v>
      </c>
      <c r="U304" s="44">
        <f t="shared" ref="U304:U331" si="73">M304*T304</f>
        <v>212</v>
      </c>
      <c r="V304" s="5" t="s">
        <v>224</v>
      </c>
      <c r="X304" s="46">
        <f t="shared" si="65"/>
        <v>0</v>
      </c>
    </row>
    <row r="305" spans="1:24" x14ac:dyDescent="0.25">
      <c r="A305" s="2">
        <v>39</v>
      </c>
      <c r="B305" s="2" t="s">
        <v>7</v>
      </c>
      <c r="C305" s="12">
        <v>1201733</v>
      </c>
      <c r="D305" s="24" t="s">
        <v>31</v>
      </c>
      <c r="E305" s="42" t="s">
        <v>30</v>
      </c>
      <c r="F305" s="4" t="s">
        <v>32</v>
      </c>
      <c r="G305" s="4">
        <v>9414023121</v>
      </c>
      <c r="H305" s="4" t="s">
        <v>11</v>
      </c>
      <c r="I305" s="4" t="s">
        <v>12</v>
      </c>
      <c r="J305" s="2" t="s">
        <v>151</v>
      </c>
      <c r="K305" s="2">
        <v>11</v>
      </c>
      <c r="L305" s="2">
        <v>33</v>
      </c>
      <c r="M305" s="43">
        <v>3</v>
      </c>
      <c r="N305" s="10"/>
      <c r="O305" s="10">
        <v>53</v>
      </c>
      <c r="P305" s="10">
        <f t="shared" si="72"/>
        <v>159</v>
      </c>
      <c r="Q305" s="10"/>
      <c r="R305" s="37"/>
      <c r="S305" s="10"/>
      <c r="T305" s="10">
        <v>53</v>
      </c>
      <c r="U305" s="44">
        <f t="shared" si="73"/>
        <v>159</v>
      </c>
      <c r="V305" s="5" t="s">
        <v>224</v>
      </c>
      <c r="X305" s="46">
        <f t="shared" si="65"/>
        <v>0</v>
      </c>
    </row>
    <row r="306" spans="1:24" x14ac:dyDescent="0.25">
      <c r="A306" s="2">
        <v>39</v>
      </c>
      <c r="B306" s="2" t="s">
        <v>7</v>
      </c>
      <c r="C306" s="12">
        <v>1201733</v>
      </c>
      <c r="D306" s="24" t="s">
        <v>31</v>
      </c>
      <c r="E306" s="42" t="s">
        <v>30</v>
      </c>
      <c r="F306" s="28" t="s">
        <v>32</v>
      </c>
      <c r="G306" s="4">
        <v>9414023121</v>
      </c>
      <c r="H306" s="4" t="s">
        <v>11</v>
      </c>
      <c r="I306" s="4" t="s">
        <v>12</v>
      </c>
      <c r="J306" s="2" t="s">
        <v>140</v>
      </c>
      <c r="K306" s="2">
        <v>36</v>
      </c>
      <c r="L306" s="2">
        <v>78</v>
      </c>
      <c r="M306" s="43">
        <v>20</v>
      </c>
      <c r="N306" s="10"/>
      <c r="O306" s="10">
        <v>70</v>
      </c>
      <c r="P306" s="10">
        <f t="shared" si="72"/>
        <v>1400</v>
      </c>
      <c r="Q306" s="10"/>
      <c r="R306" s="37"/>
      <c r="S306" s="10"/>
      <c r="T306" s="10">
        <v>70</v>
      </c>
      <c r="U306" s="44">
        <f t="shared" si="73"/>
        <v>1400</v>
      </c>
      <c r="V306" s="5" t="s">
        <v>224</v>
      </c>
      <c r="X306" s="46">
        <f t="shared" si="65"/>
        <v>0</v>
      </c>
    </row>
    <row r="307" spans="1:24" x14ac:dyDescent="0.25">
      <c r="A307" s="2">
        <v>39</v>
      </c>
      <c r="B307" s="2" t="s">
        <v>7</v>
      </c>
      <c r="C307" s="12">
        <v>1201733</v>
      </c>
      <c r="D307" s="24" t="s">
        <v>31</v>
      </c>
      <c r="E307" s="42" t="s">
        <v>30</v>
      </c>
      <c r="F307" s="28" t="s">
        <v>32</v>
      </c>
      <c r="G307" s="4">
        <v>9414023121</v>
      </c>
      <c r="H307" s="4" t="s">
        <v>11</v>
      </c>
      <c r="I307" s="4" t="s">
        <v>12</v>
      </c>
      <c r="J307" s="2" t="s">
        <v>140</v>
      </c>
      <c r="K307" s="2">
        <v>36</v>
      </c>
      <c r="L307" s="2">
        <v>78</v>
      </c>
      <c r="M307" s="43">
        <v>20</v>
      </c>
      <c r="N307" s="10"/>
      <c r="O307" s="10">
        <v>70</v>
      </c>
      <c r="P307" s="10">
        <f t="shared" si="72"/>
        <v>1400</v>
      </c>
      <c r="Q307" s="10"/>
      <c r="R307" s="37"/>
      <c r="S307" s="10"/>
      <c r="T307" s="10">
        <v>70</v>
      </c>
      <c r="U307" s="44">
        <f t="shared" si="73"/>
        <v>1400</v>
      </c>
      <c r="V307" s="5" t="s">
        <v>224</v>
      </c>
      <c r="X307" s="46">
        <f t="shared" si="65"/>
        <v>0</v>
      </c>
    </row>
    <row r="308" spans="1:24" x14ac:dyDescent="0.25">
      <c r="A308" s="2">
        <v>39</v>
      </c>
      <c r="B308" s="2" t="s">
        <v>7</v>
      </c>
      <c r="C308" s="12">
        <v>1201733</v>
      </c>
      <c r="D308" s="24" t="s">
        <v>31</v>
      </c>
      <c r="E308" s="42" t="s">
        <v>30</v>
      </c>
      <c r="F308" s="28" t="s">
        <v>32</v>
      </c>
      <c r="G308" s="4">
        <v>9414023121</v>
      </c>
      <c r="H308" s="4" t="s">
        <v>11</v>
      </c>
      <c r="I308" s="4" t="s">
        <v>12</v>
      </c>
      <c r="J308" s="2" t="s">
        <v>140</v>
      </c>
      <c r="K308" s="2">
        <v>224</v>
      </c>
      <c r="L308" s="2">
        <v>91</v>
      </c>
      <c r="M308" s="43">
        <v>142</v>
      </c>
      <c r="N308" s="10"/>
      <c r="O308" s="10">
        <v>70</v>
      </c>
      <c r="P308" s="10">
        <f t="shared" si="72"/>
        <v>9940</v>
      </c>
      <c r="Q308" s="10"/>
      <c r="R308" s="37"/>
      <c r="S308" s="10"/>
      <c r="T308" s="10">
        <v>70</v>
      </c>
      <c r="U308" s="44">
        <f t="shared" si="73"/>
        <v>9940</v>
      </c>
      <c r="V308" s="5" t="s">
        <v>224</v>
      </c>
      <c r="X308" s="46">
        <f t="shared" si="65"/>
        <v>0</v>
      </c>
    </row>
    <row r="309" spans="1:24" x14ac:dyDescent="0.25">
      <c r="A309" s="2">
        <v>39</v>
      </c>
      <c r="B309" s="2" t="s">
        <v>7</v>
      </c>
      <c r="C309" s="12">
        <v>1201733</v>
      </c>
      <c r="D309" s="24" t="s">
        <v>31</v>
      </c>
      <c r="E309" s="42" t="s">
        <v>30</v>
      </c>
      <c r="F309" s="28" t="s">
        <v>32</v>
      </c>
      <c r="G309" s="4">
        <v>9414023121</v>
      </c>
      <c r="H309" s="4" t="s">
        <v>11</v>
      </c>
      <c r="I309" s="4" t="s">
        <v>12</v>
      </c>
      <c r="J309" s="2" t="s">
        <v>140</v>
      </c>
      <c r="K309" s="2">
        <v>63</v>
      </c>
      <c r="L309" s="2">
        <v>17</v>
      </c>
      <c r="M309" s="43">
        <v>8</v>
      </c>
      <c r="N309" s="10"/>
      <c r="O309" s="10">
        <v>70</v>
      </c>
      <c r="P309" s="10">
        <f t="shared" si="72"/>
        <v>560</v>
      </c>
      <c r="Q309" s="10"/>
      <c r="R309" s="37"/>
      <c r="S309" s="10"/>
      <c r="T309" s="10">
        <v>70</v>
      </c>
      <c r="U309" s="44">
        <f t="shared" si="73"/>
        <v>560</v>
      </c>
      <c r="V309" s="5" t="s">
        <v>224</v>
      </c>
      <c r="X309" s="46">
        <f t="shared" si="65"/>
        <v>0</v>
      </c>
    </row>
    <row r="310" spans="1:24" x14ac:dyDescent="0.25">
      <c r="A310" s="2">
        <v>40</v>
      </c>
      <c r="B310" s="2" t="s">
        <v>7</v>
      </c>
      <c r="C310" s="12">
        <v>1200082</v>
      </c>
      <c r="D310" s="54" t="s">
        <v>104</v>
      </c>
      <c r="E310" s="42" t="s">
        <v>105</v>
      </c>
      <c r="F310" s="4" t="s">
        <v>106</v>
      </c>
      <c r="G310" s="4">
        <v>9887202116</v>
      </c>
      <c r="H310" s="4" t="s">
        <v>11</v>
      </c>
      <c r="I310" s="4" t="s">
        <v>12</v>
      </c>
      <c r="J310" s="2" t="s">
        <v>147</v>
      </c>
      <c r="K310" s="2">
        <v>360</v>
      </c>
      <c r="L310" s="2">
        <v>36</v>
      </c>
      <c r="M310" s="43">
        <f t="shared" si="71"/>
        <v>90</v>
      </c>
      <c r="N310" s="10"/>
      <c r="O310" s="10">
        <v>155</v>
      </c>
      <c r="P310" s="10">
        <f t="shared" si="72"/>
        <v>13950</v>
      </c>
      <c r="Q310" s="10">
        <f>K310/12</f>
        <v>30</v>
      </c>
      <c r="R310" s="37">
        <f>L310/12</f>
        <v>3</v>
      </c>
      <c r="S310" s="10"/>
      <c r="T310" s="10">
        <v>155</v>
      </c>
      <c r="U310" s="44">
        <f t="shared" si="73"/>
        <v>13950</v>
      </c>
      <c r="V310" s="5" t="s">
        <v>223</v>
      </c>
      <c r="X310" s="46">
        <f t="shared" si="65"/>
        <v>0</v>
      </c>
    </row>
    <row r="311" spans="1:24" x14ac:dyDescent="0.25">
      <c r="A311" s="7">
        <v>40</v>
      </c>
      <c r="B311" s="7" t="s">
        <v>7</v>
      </c>
      <c r="C311" s="13">
        <v>1200082</v>
      </c>
      <c r="D311" s="36" t="s">
        <v>104</v>
      </c>
      <c r="E311" s="41" t="s">
        <v>105</v>
      </c>
      <c r="F311" s="8" t="s">
        <v>106</v>
      </c>
      <c r="G311" s="8">
        <v>9887202116</v>
      </c>
      <c r="H311" s="8" t="s">
        <v>11</v>
      </c>
      <c r="I311" s="8" t="s">
        <v>12</v>
      </c>
      <c r="J311" s="7" t="s">
        <v>140</v>
      </c>
      <c r="K311" s="7"/>
      <c r="L311" s="7"/>
      <c r="M311" s="45"/>
      <c r="N311" s="11" t="s">
        <v>164</v>
      </c>
      <c r="O311" s="11"/>
      <c r="P311" s="11"/>
      <c r="Q311" s="11"/>
      <c r="R311" s="37"/>
      <c r="S311" s="10"/>
      <c r="T311" s="10">
        <v>70</v>
      </c>
      <c r="U311" s="44">
        <f t="shared" si="73"/>
        <v>0</v>
      </c>
      <c r="V311" s="5" t="s">
        <v>223</v>
      </c>
      <c r="X311" s="46">
        <f t="shared" si="65"/>
        <v>0</v>
      </c>
    </row>
    <row r="312" spans="1:24" x14ac:dyDescent="0.25">
      <c r="A312" s="7">
        <v>40</v>
      </c>
      <c r="B312" s="7" t="s">
        <v>7</v>
      </c>
      <c r="C312" s="13">
        <v>1200082</v>
      </c>
      <c r="D312" s="36" t="s">
        <v>104</v>
      </c>
      <c r="E312" s="41" t="s">
        <v>105</v>
      </c>
      <c r="F312" s="8" t="s">
        <v>106</v>
      </c>
      <c r="G312" s="8">
        <v>9887202116</v>
      </c>
      <c r="H312" s="8" t="s">
        <v>11</v>
      </c>
      <c r="I312" s="8" t="s">
        <v>12</v>
      </c>
      <c r="J312" s="7" t="s">
        <v>140</v>
      </c>
      <c r="K312" s="7"/>
      <c r="L312" s="7"/>
      <c r="M312" s="45"/>
      <c r="N312" s="11" t="s">
        <v>164</v>
      </c>
      <c r="O312" s="11"/>
      <c r="P312" s="11"/>
      <c r="Q312" s="11"/>
      <c r="R312" s="37"/>
      <c r="S312" s="10"/>
      <c r="T312" s="10">
        <v>70</v>
      </c>
      <c r="U312" s="44">
        <f t="shared" si="73"/>
        <v>0</v>
      </c>
      <c r="V312" s="5" t="s">
        <v>223</v>
      </c>
      <c r="X312" s="46">
        <f t="shared" si="65"/>
        <v>0</v>
      </c>
    </row>
    <row r="313" spans="1:24" x14ac:dyDescent="0.25">
      <c r="A313" s="2">
        <v>40</v>
      </c>
      <c r="B313" s="2" t="s">
        <v>7</v>
      </c>
      <c r="C313" s="12">
        <v>1200082</v>
      </c>
      <c r="D313" s="24" t="s">
        <v>104</v>
      </c>
      <c r="E313" s="42" t="s">
        <v>105</v>
      </c>
      <c r="F313" s="4" t="s">
        <v>106</v>
      </c>
      <c r="G313" s="4">
        <v>9887202116</v>
      </c>
      <c r="H313" s="4" t="s">
        <v>11</v>
      </c>
      <c r="I313" s="4" t="s">
        <v>12</v>
      </c>
      <c r="J313" s="2" t="s">
        <v>140</v>
      </c>
      <c r="K313" s="2">
        <v>54</v>
      </c>
      <c r="L313" s="2">
        <v>33</v>
      </c>
      <c r="M313" s="43">
        <v>13</v>
      </c>
      <c r="N313" s="10"/>
      <c r="O313" s="10">
        <v>70</v>
      </c>
      <c r="P313" s="10">
        <f t="shared" ref="P313:P315" si="74">O313*M313</f>
        <v>910</v>
      </c>
      <c r="Q313" s="10"/>
      <c r="R313" s="37"/>
      <c r="S313" s="10"/>
      <c r="T313" s="10">
        <v>70</v>
      </c>
      <c r="U313" s="44">
        <f t="shared" si="73"/>
        <v>910</v>
      </c>
      <c r="V313" s="5" t="s">
        <v>223</v>
      </c>
      <c r="X313" s="46">
        <f t="shared" si="65"/>
        <v>0</v>
      </c>
    </row>
    <row r="314" spans="1:24" x14ac:dyDescent="0.25">
      <c r="A314" s="2">
        <v>40</v>
      </c>
      <c r="B314" s="2" t="s">
        <v>7</v>
      </c>
      <c r="C314" s="12">
        <v>1200082</v>
      </c>
      <c r="D314" s="24" t="s">
        <v>104</v>
      </c>
      <c r="E314" s="42" t="s">
        <v>105</v>
      </c>
      <c r="F314" s="4" t="s">
        <v>106</v>
      </c>
      <c r="G314" s="4">
        <v>9887202116</v>
      </c>
      <c r="H314" s="4" t="s">
        <v>11</v>
      </c>
      <c r="I314" s="4" t="s">
        <v>12</v>
      </c>
      <c r="J314" s="2" t="s">
        <v>140</v>
      </c>
      <c r="K314" s="2">
        <v>54</v>
      </c>
      <c r="L314" s="2">
        <v>119</v>
      </c>
      <c r="M314" s="43">
        <v>45</v>
      </c>
      <c r="N314" s="10"/>
      <c r="O314" s="10">
        <v>70</v>
      </c>
      <c r="P314" s="10">
        <f t="shared" si="74"/>
        <v>3150</v>
      </c>
      <c r="Q314" s="10"/>
      <c r="R314" s="37"/>
      <c r="S314" s="10"/>
      <c r="T314" s="10">
        <v>70</v>
      </c>
      <c r="U314" s="44">
        <f t="shared" si="73"/>
        <v>3150</v>
      </c>
      <c r="V314" s="5" t="s">
        <v>223</v>
      </c>
      <c r="X314" s="46">
        <f t="shared" si="65"/>
        <v>0</v>
      </c>
    </row>
    <row r="315" spans="1:24" x14ac:dyDescent="0.25">
      <c r="A315" s="2">
        <v>40</v>
      </c>
      <c r="B315" s="2" t="s">
        <v>7</v>
      </c>
      <c r="C315" s="12">
        <v>1200082</v>
      </c>
      <c r="D315" s="24" t="s">
        <v>104</v>
      </c>
      <c r="E315" s="42" t="s">
        <v>105</v>
      </c>
      <c r="F315" s="4" t="s">
        <v>106</v>
      </c>
      <c r="G315" s="4">
        <v>9887202116</v>
      </c>
      <c r="H315" s="4" t="s">
        <v>11</v>
      </c>
      <c r="I315" s="4" t="s">
        <v>12</v>
      </c>
      <c r="J315" s="2" t="s">
        <v>140</v>
      </c>
      <c r="K315" s="2">
        <v>176</v>
      </c>
      <c r="L315" s="2">
        <v>58</v>
      </c>
      <c r="M315" s="43">
        <v>71</v>
      </c>
      <c r="N315" s="10"/>
      <c r="O315" s="10">
        <v>70</v>
      </c>
      <c r="P315" s="10">
        <f t="shared" si="74"/>
        <v>4970</v>
      </c>
      <c r="Q315" s="10"/>
      <c r="R315" s="37"/>
      <c r="S315" s="10"/>
      <c r="T315" s="10">
        <v>70</v>
      </c>
      <c r="U315" s="44">
        <f t="shared" si="73"/>
        <v>4970</v>
      </c>
      <c r="V315" s="5" t="s">
        <v>223</v>
      </c>
      <c r="X315" s="46">
        <f t="shared" si="65"/>
        <v>0</v>
      </c>
    </row>
    <row r="316" spans="1:24" x14ac:dyDescent="0.25">
      <c r="A316" s="7">
        <v>40</v>
      </c>
      <c r="B316" s="7" t="s">
        <v>7</v>
      </c>
      <c r="C316" s="13">
        <v>1200082</v>
      </c>
      <c r="D316" s="36" t="s">
        <v>104</v>
      </c>
      <c r="E316" s="41" t="s">
        <v>105</v>
      </c>
      <c r="F316" s="8" t="s">
        <v>106</v>
      </c>
      <c r="G316" s="8">
        <v>9887202116</v>
      </c>
      <c r="H316" s="8" t="s">
        <v>11</v>
      </c>
      <c r="I316" s="8" t="s">
        <v>12</v>
      </c>
      <c r="J316" s="7" t="s">
        <v>140</v>
      </c>
      <c r="K316" s="7">
        <v>54</v>
      </c>
      <c r="L316" s="7">
        <v>59</v>
      </c>
      <c r="M316" s="45"/>
      <c r="N316" s="11" t="s">
        <v>164</v>
      </c>
      <c r="O316" s="11"/>
      <c r="P316" s="11"/>
      <c r="Q316" s="11"/>
      <c r="R316" s="37"/>
      <c r="S316" s="10"/>
      <c r="T316" s="10">
        <v>70</v>
      </c>
      <c r="U316" s="44">
        <f t="shared" si="73"/>
        <v>0</v>
      </c>
      <c r="V316" s="5" t="s">
        <v>223</v>
      </c>
      <c r="X316" s="46">
        <f t="shared" si="65"/>
        <v>0</v>
      </c>
    </row>
    <row r="317" spans="1:24" x14ac:dyDescent="0.25">
      <c r="A317" s="2">
        <v>40</v>
      </c>
      <c r="B317" s="2" t="s">
        <v>7</v>
      </c>
      <c r="C317" s="12">
        <v>1200082</v>
      </c>
      <c r="D317" s="24" t="s">
        <v>104</v>
      </c>
      <c r="E317" s="42" t="s">
        <v>105</v>
      </c>
      <c r="F317" s="4" t="s">
        <v>106</v>
      </c>
      <c r="G317" s="4">
        <v>9887202116</v>
      </c>
      <c r="H317" s="4" t="s">
        <v>11</v>
      </c>
      <c r="I317" s="4" t="s">
        <v>12</v>
      </c>
      <c r="J317" s="2" t="s">
        <v>151</v>
      </c>
      <c r="K317" s="2">
        <v>36</v>
      </c>
      <c r="L317" s="2">
        <v>35</v>
      </c>
      <c r="M317" s="43">
        <v>9</v>
      </c>
      <c r="N317" s="10"/>
      <c r="O317" s="10">
        <v>53</v>
      </c>
      <c r="P317" s="10">
        <f t="shared" ref="P317:P318" si="75">O317*M317</f>
        <v>477</v>
      </c>
      <c r="Q317" s="10"/>
      <c r="R317" s="37"/>
      <c r="S317" s="10"/>
      <c r="T317" s="10">
        <v>53</v>
      </c>
      <c r="U317" s="44">
        <f t="shared" si="73"/>
        <v>477</v>
      </c>
      <c r="V317" s="5" t="s">
        <v>223</v>
      </c>
      <c r="X317" s="46">
        <f t="shared" si="65"/>
        <v>0</v>
      </c>
    </row>
    <row r="318" spans="1:24" x14ac:dyDescent="0.25">
      <c r="A318" s="2">
        <v>40</v>
      </c>
      <c r="B318" s="2" t="s">
        <v>7</v>
      </c>
      <c r="C318" s="12">
        <v>1200082</v>
      </c>
      <c r="D318" s="24" t="s">
        <v>104</v>
      </c>
      <c r="E318" s="42" t="s">
        <v>105</v>
      </c>
      <c r="F318" s="4" t="s">
        <v>106</v>
      </c>
      <c r="G318" s="4">
        <v>9887202116</v>
      </c>
      <c r="H318" s="4" t="s">
        <v>11</v>
      </c>
      <c r="I318" s="4" t="s">
        <v>12</v>
      </c>
      <c r="J318" s="2" t="s">
        <v>151</v>
      </c>
      <c r="K318" s="2">
        <v>36</v>
      </c>
      <c r="L318" s="2">
        <v>35</v>
      </c>
      <c r="M318" s="43">
        <v>9</v>
      </c>
      <c r="N318" s="10"/>
      <c r="O318" s="10">
        <v>53</v>
      </c>
      <c r="P318" s="10">
        <f t="shared" si="75"/>
        <v>477</v>
      </c>
      <c r="Q318" s="10"/>
      <c r="R318" s="37"/>
      <c r="S318" s="10"/>
      <c r="T318" s="10">
        <v>53</v>
      </c>
      <c r="U318" s="44">
        <f t="shared" si="73"/>
        <v>477</v>
      </c>
      <c r="V318" s="5" t="s">
        <v>223</v>
      </c>
      <c r="X318" s="46">
        <f t="shared" si="65"/>
        <v>0</v>
      </c>
    </row>
    <row r="319" spans="1:24" x14ac:dyDescent="0.25">
      <c r="A319" s="2">
        <v>41</v>
      </c>
      <c r="B319" s="2" t="s">
        <v>7</v>
      </c>
      <c r="C319" s="12">
        <v>1202093</v>
      </c>
      <c r="D319" s="54" t="s">
        <v>123</v>
      </c>
      <c r="E319" s="42" t="s">
        <v>122</v>
      </c>
      <c r="F319" s="4" t="s">
        <v>143</v>
      </c>
      <c r="G319" s="4">
        <v>9414773910</v>
      </c>
      <c r="H319" s="4" t="s">
        <v>11</v>
      </c>
      <c r="I319" s="4" t="s">
        <v>12</v>
      </c>
      <c r="J319" s="2" t="s">
        <v>147</v>
      </c>
      <c r="K319" s="2">
        <v>84</v>
      </c>
      <c r="L319" s="2">
        <v>48</v>
      </c>
      <c r="M319" s="43">
        <f t="shared" ref="M317:M325" si="76">(L319*K319)/144</f>
        <v>28</v>
      </c>
      <c r="N319" s="10"/>
      <c r="O319" s="10">
        <v>155</v>
      </c>
      <c r="P319" s="10">
        <f t="shared" ref="P317:P325" si="77">O319*M319</f>
        <v>4340</v>
      </c>
      <c r="Q319" s="10">
        <f>K319/12</f>
        <v>7</v>
      </c>
      <c r="R319" s="37">
        <f>L319/12</f>
        <v>4</v>
      </c>
      <c r="S319" s="10"/>
      <c r="T319" s="10">
        <v>155</v>
      </c>
      <c r="U319" s="44">
        <f t="shared" si="73"/>
        <v>4340</v>
      </c>
      <c r="V319" s="5" t="s">
        <v>223</v>
      </c>
      <c r="X319" s="46">
        <f t="shared" si="65"/>
        <v>0</v>
      </c>
    </row>
    <row r="320" spans="1:24" x14ac:dyDescent="0.25">
      <c r="A320" s="2">
        <v>41</v>
      </c>
      <c r="B320" s="2" t="s">
        <v>7</v>
      </c>
      <c r="C320" s="12">
        <v>1202093</v>
      </c>
      <c r="D320" s="24" t="s">
        <v>123</v>
      </c>
      <c r="E320" s="42" t="s">
        <v>122</v>
      </c>
      <c r="F320" s="4" t="s">
        <v>143</v>
      </c>
      <c r="G320" s="4">
        <v>9414773910</v>
      </c>
      <c r="H320" s="4" t="s">
        <v>11</v>
      </c>
      <c r="I320" s="4" t="s">
        <v>12</v>
      </c>
      <c r="J320" s="2" t="s">
        <v>140</v>
      </c>
      <c r="K320" s="2">
        <v>180</v>
      </c>
      <c r="L320" s="2">
        <v>119</v>
      </c>
      <c r="M320" s="43">
        <v>149</v>
      </c>
      <c r="N320" s="10"/>
      <c r="O320" s="10">
        <v>70</v>
      </c>
      <c r="P320" s="10">
        <f t="shared" si="77"/>
        <v>10430</v>
      </c>
      <c r="Q320" s="10"/>
      <c r="R320" s="37"/>
      <c r="S320" s="10"/>
      <c r="T320" s="10">
        <v>70</v>
      </c>
      <c r="U320" s="44">
        <f t="shared" si="73"/>
        <v>10430</v>
      </c>
      <c r="V320" s="5" t="s">
        <v>223</v>
      </c>
      <c r="X320" s="46">
        <f t="shared" si="65"/>
        <v>0</v>
      </c>
    </row>
    <row r="321" spans="1:24" x14ac:dyDescent="0.25">
      <c r="A321" s="2">
        <v>41</v>
      </c>
      <c r="B321" s="2" t="s">
        <v>7</v>
      </c>
      <c r="C321" s="12">
        <v>1202093</v>
      </c>
      <c r="D321" s="24" t="s">
        <v>123</v>
      </c>
      <c r="E321" s="42" t="s">
        <v>122</v>
      </c>
      <c r="F321" s="4" t="s">
        <v>143</v>
      </c>
      <c r="G321" s="4">
        <v>9414773910</v>
      </c>
      <c r="H321" s="4" t="s">
        <v>11</v>
      </c>
      <c r="I321" s="4" t="s">
        <v>12</v>
      </c>
      <c r="J321" s="2" t="s">
        <v>140</v>
      </c>
      <c r="K321" s="2">
        <v>128</v>
      </c>
      <c r="L321" s="2">
        <v>110</v>
      </c>
      <c r="M321" s="43">
        <v>98</v>
      </c>
      <c r="N321" s="10"/>
      <c r="O321" s="10">
        <v>70</v>
      </c>
      <c r="P321" s="10">
        <f t="shared" si="77"/>
        <v>6860</v>
      </c>
      <c r="Q321" s="10"/>
      <c r="R321" s="37"/>
      <c r="S321" s="10"/>
      <c r="T321" s="10">
        <v>70</v>
      </c>
      <c r="U321" s="44">
        <f t="shared" si="73"/>
        <v>6860</v>
      </c>
      <c r="V321" s="5" t="s">
        <v>223</v>
      </c>
      <c r="X321" s="46">
        <f t="shared" si="65"/>
        <v>0</v>
      </c>
    </row>
    <row r="322" spans="1:24" x14ac:dyDescent="0.25">
      <c r="A322" s="2">
        <v>41</v>
      </c>
      <c r="B322" s="2" t="s">
        <v>7</v>
      </c>
      <c r="C322" s="12">
        <v>1202093</v>
      </c>
      <c r="D322" s="24" t="s">
        <v>123</v>
      </c>
      <c r="E322" s="42" t="s">
        <v>122</v>
      </c>
      <c r="F322" s="4" t="s">
        <v>143</v>
      </c>
      <c r="G322" s="4">
        <v>9414773910</v>
      </c>
      <c r="H322" s="4" t="s">
        <v>11</v>
      </c>
      <c r="I322" s="4" t="s">
        <v>12</v>
      </c>
      <c r="J322" s="2" t="s">
        <v>140</v>
      </c>
      <c r="K322" s="2">
        <v>18</v>
      </c>
      <c r="L322" s="2">
        <v>31</v>
      </c>
      <c r="M322" s="43">
        <v>4</v>
      </c>
      <c r="N322" s="10"/>
      <c r="O322" s="10">
        <v>70</v>
      </c>
      <c r="P322" s="10">
        <f t="shared" si="77"/>
        <v>280</v>
      </c>
      <c r="Q322" s="10"/>
      <c r="R322" s="37"/>
      <c r="S322" s="10"/>
      <c r="T322" s="10">
        <v>70</v>
      </c>
      <c r="U322" s="44">
        <f t="shared" si="73"/>
        <v>280</v>
      </c>
      <c r="V322" s="5" t="s">
        <v>223</v>
      </c>
      <c r="X322" s="46">
        <f t="shared" si="65"/>
        <v>0</v>
      </c>
    </row>
    <row r="323" spans="1:24" x14ac:dyDescent="0.25">
      <c r="A323" s="2">
        <v>41</v>
      </c>
      <c r="B323" s="2" t="s">
        <v>7</v>
      </c>
      <c r="C323" s="12">
        <v>1202093</v>
      </c>
      <c r="D323" s="24" t="s">
        <v>123</v>
      </c>
      <c r="E323" s="42" t="s">
        <v>122</v>
      </c>
      <c r="F323" s="4" t="s">
        <v>143</v>
      </c>
      <c r="G323" s="4">
        <v>9414773910</v>
      </c>
      <c r="H323" s="4" t="s">
        <v>11</v>
      </c>
      <c r="I323" s="4" t="s">
        <v>12</v>
      </c>
      <c r="J323" s="2" t="s">
        <v>140</v>
      </c>
      <c r="K323" s="2">
        <v>66</v>
      </c>
      <c r="L323" s="2">
        <v>31</v>
      </c>
      <c r="M323" s="43">
        <v>15</v>
      </c>
      <c r="N323" s="10"/>
      <c r="O323" s="10">
        <v>70</v>
      </c>
      <c r="P323" s="10">
        <f t="shared" si="77"/>
        <v>1050</v>
      </c>
      <c r="Q323" s="10"/>
      <c r="R323" s="37"/>
      <c r="S323" s="10"/>
      <c r="T323" s="10">
        <v>70</v>
      </c>
      <c r="U323" s="44">
        <f t="shared" si="73"/>
        <v>1050</v>
      </c>
      <c r="V323" s="5" t="s">
        <v>223</v>
      </c>
      <c r="X323" s="46">
        <f t="shared" si="65"/>
        <v>0</v>
      </c>
    </row>
    <row r="324" spans="1:24" x14ac:dyDescent="0.25">
      <c r="A324" s="2">
        <v>41</v>
      </c>
      <c r="B324" s="2" t="s">
        <v>7</v>
      </c>
      <c r="C324" s="12">
        <v>1202093</v>
      </c>
      <c r="D324" s="24" t="s">
        <v>123</v>
      </c>
      <c r="E324" s="42" t="s">
        <v>122</v>
      </c>
      <c r="F324" s="4" t="s">
        <v>143</v>
      </c>
      <c r="G324" s="4">
        <v>9414773910</v>
      </c>
      <c r="H324" s="4" t="s">
        <v>11</v>
      </c>
      <c r="I324" s="4" t="s">
        <v>12</v>
      </c>
      <c r="J324" s="2" t="s">
        <v>140</v>
      </c>
      <c r="K324" s="2">
        <v>44</v>
      </c>
      <c r="L324" s="2">
        <v>31</v>
      </c>
      <c r="M324" s="43">
        <v>10</v>
      </c>
      <c r="N324" s="10"/>
      <c r="O324" s="10">
        <v>70</v>
      </c>
      <c r="P324" s="10">
        <f t="shared" si="77"/>
        <v>700</v>
      </c>
      <c r="Q324" s="10"/>
      <c r="R324" s="37"/>
      <c r="S324" s="10"/>
      <c r="T324" s="10">
        <v>70</v>
      </c>
      <c r="U324" s="44">
        <f t="shared" si="73"/>
        <v>700</v>
      </c>
      <c r="V324" s="5" t="s">
        <v>223</v>
      </c>
      <c r="X324" s="46">
        <f t="shared" si="65"/>
        <v>0</v>
      </c>
    </row>
    <row r="325" spans="1:24" x14ac:dyDescent="0.25">
      <c r="A325" s="2">
        <v>42</v>
      </c>
      <c r="B325" s="2" t="s">
        <v>7</v>
      </c>
      <c r="C325" s="12">
        <v>1201524</v>
      </c>
      <c r="D325" s="54" t="s">
        <v>161</v>
      </c>
      <c r="E325" s="42" t="s">
        <v>110</v>
      </c>
      <c r="F325" s="4" t="s">
        <v>160</v>
      </c>
      <c r="G325" s="4">
        <v>7877789958</v>
      </c>
      <c r="H325" s="4" t="s">
        <v>21</v>
      </c>
      <c r="I325" s="4" t="s">
        <v>12</v>
      </c>
      <c r="J325" s="2" t="s">
        <v>147</v>
      </c>
      <c r="K325" s="2">
        <v>144</v>
      </c>
      <c r="L325" s="2">
        <v>36</v>
      </c>
      <c r="M325" s="43">
        <f t="shared" si="76"/>
        <v>36</v>
      </c>
      <c r="N325" s="10"/>
      <c r="O325" s="10">
        <v>155</v>
      </c>
      <c r="P325" s="10">
        <f t="shared" si="77"/>
        <v>5580</v>
      </c>
      <c r="Q325" s="10">
        <f>K325/12</f>
        <v>12</v>
      </c>
      <c r="R325" s="37">
        <f>L325/12</f>
        <v>3</v>
      </c>
      <c r="S325" s="10"/>
      <c r="T325" s="10">
        <v>155</v>
      </c>
      <c r="U325" s="44">
        <f t="shared" si="73"/>
        <v>5580</v>
      </c>
      <c r="V325" s="5" t="s">
        <v>223</v>
      </c>
      <c r="X325" s="46">
        <f t="shared" si="65"/>
        <v>0</v>
      </c>
    </row>
    <row r="326" spans="1:24" x14ac:dyDescent="0.25">
      <c r="A326" s="7">
        <v>42</v>
      </c>
      <c r="B326" s="7" t="s">
        <v>7</v>
      </c>
      <c r="C326" s="13">
        <v>1201524</v>
      </c>
      <c r="D326" s="36" t="s">
        <v>161</v>
      </c>
      <c r="E326" s="41" t="s">
        <v>110</v>
      </c>
      <c r="F326" s="8" t="s">
        <v>160</v>
      </c>
      <c r="G326" s="8">
        <v>7877789958</v>
      </c>
      <c r="H326" s="8" t="s">
        <v>21</v>
      </c>
      <c r="I326" s="8" t="s">
        <v>12</v>
      </c>
      <c r="J326" s="7" t="s">
        <v>140</v>
      </c>
      <c r="K326" s="11">
        <v>183</v>
      </c>
      <c r="L326" s="11">
        <v>127</v>
      </c>
      <c r="M326" s="45"/>
      <c r="N326" s="11" t="s">
        <v>164</v>
      </c>
      <c r="O326" s="11"/>
      <c r="P326" s="11"/>
      <c r="Q326" s="11"/>
      <c r="R326" s="37"/>
      <c r="S326" s="10"/>
      <c r="T326" s="10">
        <v>70</v>
      </c>
      <c r="U326" s="44">
        <f t="shared" si="73"/>
        <v>0</v>
      </c>
      <c r="V326" s="5" t="s">
        <v>223</v>
      </c>
      <c r="X326" s="46">
        <f t="shared" si="65"/>
        <v>0</v>
      </c>
    </row>
    <row r="327" spans="1:24" x14ac:dyDescent="0.25">
      <c r="A327" s="2">
        <v>42</v>
      </c>
      <c r="B327" s="2" t="s">
        <v>7</v>
      </c>
      <c r="C327" s="12">
        <v>1201524</v>
      </c>
      <c r="D327" s="24" t="s">
        <v>161</v>
      </c>
      <c r="E327" s="42" t="s">
        <v>110</v>
      </c>
      <c r="F327" s="4" t="s">
        <v>160</v>
      </c>
      <c r="G327" s="4">
        <v>7877789958</v>
      </c>
      <c r="H327" s="4" t="s">
        <v>21</v>
      </c>
      <c r="I327" s="4" t="s">
        <v>12</v>
      </c>
      <c r="J327" s="2" t="s">
        <v>140</v>
      </c>
      <c r="K327" s="2">
        <v>153</v>
      </c>
      <c r="L327" s="2">
        <v>100</v>
      </c>
      <c r="M327" s="43">
        <v>107</v>
      </c>
      <c r="N327" s="10"/>
      <c r="O327" s="10">
        <v>70</v>
      </c>
      <c r="P327" s="10">
        <f>O327*M327</f>
        <v>7490</v>
      </c>
      <c r="Q327" s="10"/>
      <c r="R327" s="37"/>
      <c r="S327" s="10"/>
      <c r="T327" s="10">
        <v>70</v>
      </c>
      <c r="U327" s="44">
        <f t="shared" si="73"/>
        <v>7490</v>
      </c>
      <c r="V327" s="5" t="s">
        <v>223</v>
      </c>
      <c r="X327" s="46">
        <f t="shared" si="65"/>
        <v>0</v>
      </c>
    </row>
    <row r="328" spans="1:24" x14ac:dyDescent="0.25">
      <c r="A328" s="2">
        <v>42</v>
      </c>
      <c r="B328" s="2" t="s">
        <v>7</v>
      </c>
      <c r="C328" s="12">
        <v>1201524</v>
      </c>
      <c r="D328" s="24" t="s">
        <v>161</v>
      </c>
      <c r="E328" s="42" t="s">
        <v>110</v>
      </c>
      <c r="F328" s="4" t="s">
        <v>160</v>
      </c>
      <c r="G328" s="4">
        <v>7877789958</v>
      </c>
      <c r="H328" s="4" t="s">
        <v>21</v>
      </c>
      <c r="I328" s="4" t="s">
        <v>12</v>
      </c>
      <c r="J328" s="2" t="s">
        <v>151</v>
      </c>
      <c r="K328" s="2">
        <v>36</v>
      </c>
      <c r="L328" s="2">
        <v>84</v>
      </c>
      <c r="M328" s="43">
        <f t="shared" ref="M327:M331" si="78">(L328*K328)/144</f>
        <v>21</v>
      </c>
      <c r="N328" s="10"/>
      <c r="O328" s="10">
        <v>53</v>
      </c>
      <c r="P328" s="10">
        <f t="shared" ref="P327:P331" si="79">O328*M328</f>
        <v>1113</v>
      </c>
      <c r="Q328" s="10"/>
      <c r="R328" s="37"/>
      <c r="S328" s="10"/>
      <c r="T328" s="10">
        <v>53</v>
      </c>
      <c r="U328" s="44">
        <f t="shared" si="73"/>
        <v>1113</v>
      </c>
      <c r="V328" s="5" t="s">
        <v>223</v>
      </c>
      <c r="X328" s="46">
        <f t="shared" si="65"/>
        <v>0</v>
      </c>
    </row>
    <row r="329" spans="1:24" x14ac:dyDescent="0.25">
      <c r="A329" s="2">
        <v>42</v>
      </c>
      <c r="B329" s="2" t="s">
        <v>7</v>
      </c>
      <c r="C329" s="12">
        <v>1201524</v>
      </c>
      <c r="D329" s="24" t="s">
        <v>161</v>
      </c>
      <c r="E329" s="42" t="s">
        <v>110</v>
      </c>
      <c r="F329" s="4" t="s">
        <v>160</v>
      </c>
      <c r="G329" s="4">
        <v>7877789958</v>
      </c>
      <c r="H329" s="4" t="s">
        <v>21</v>
      </c>
      <c r="I329" s="4" t="s">
        <v>12</v>
      </c>
      <c r="J329" s="2" t="s">
        <v>151</v>
      </c>
      <c r="K329" s="2">
        <v>29</v>
      </c>
      <c r="L329" s="2">
        <v>96</v>
      </c>
      <c r="M329" s="43">
        <v>20</v>
      </c>
      <c r="N329" s="10"/>
      <c r="O329" s="10">
        <v>53</v>
      </c>
      <c r="P329" s="10">
        <f t="shared" si="79"/>
        <v>1060</v>
      </c>
      <c r="Q329" s="10"/>
      <c r="R329" s="37"/>
      <c r="S329" s="10"/>
      <c r="T329" s="10">
        <v>53</v>
      </c>
      <c r="U329" s="44">
        <f t="shared" si="73"/>
        <v>1060</v>
      </c>
      <c r="V329" s="5" t="s">
        <v>223</v>
      </c>
      <c r="X329" s="46">
        <f t="shared" si="65"/>
        <v>0</v>
      </c>
    </row>
    <row r="330" spans="1:24" x14ac:dyDescent="0.25">
      <c r="A330" s="2">
        <v>42</v>
      </c>
      <c r="B330" s="2" t="s">
        <v>7</v>
      </c>
      <c r="C330" s="12">
        <v>1201524</v>
      </c>
      <c r="D330" s="24" t="s">
        <v>161</v>
      </c>
      <c r="E330" s="42" t="s">
        <v>110</v>
      </c>
      <c r="F330" s="4" t="s">
        <v>160</v>
      </c>
      <c r="G330" s="4">
        <v>7877789958</v>
      </c>
      <c r="H330" s="4" t="s">
        <v>21</v>
      </c>
      <c r="I330" s="4" t="s">
        <v>12</v>
      </c>
      <c r="J330" s="2" t="s">
        <v>151</v>
      </c>
      <c r="K330" s="2">
        <v>36</v>
      </c>
      <c r="L330" s="2">
        <v>84</v>
      </c>
      <c r="M330" s="43">
        <f t="shared" si="78"/>
        <v>21</v>
      </c>
      <c r="N330" s="10"/>
      <c r="O330" s="10">
        <v>53</v>
      </c>
      <c r="P330" s="10">
        <f t="shared" si="79"/>
        <v>1113</v>
      </c>
      <c r="Q330" s="10"/>
      <c r="R330" s="37"/>
      <c r="S330" s="10"/>
      <c r="T330" s="10">
        <v>53</v>
      </c>
      <c r="U330" s="44">
        <f t="shared" si="73"/>
        <v>1113</v>
      </c>
      <c r="V330" s="5" t="s">
        <v>223</v>
      </c>
      <c r="X330" s="46">
        <f t="shared" si="65"/>
        <v>0</v>
      </c>
    </row>
    <row r="331" spans="1:24" x14ac:dyDescent="0.25">
      <c r="A331" s="2">
        <v>42</v>
      </c>
      <c r="B331" s="2" t="s">
        <v>7</v>
      </c>
      <c r="C331" s="12">
        <v>1201524</v>
      </c>
      <c r="D331" s="24" t="s">
        <v>161</v>
      </c>
      <c r="E331" s="42" t="s">
        <v>110</v>
      </c>
      <c r="F331" s="4" t="s">
        <v>160</v>
      </c>
      <c r="G331" s="4">
        <v>7877789958</v>
      </c>
      <c r="H331" s="4" t="s">
        <v>21</v>
      </c>
      <c r="I331" s="4" t="s">
        <v>12</v>
      </c>
      <c r="J331" s="2" t="s">
        <v>151</v>
      </c>
      <c r="K331" s="2">
        <v>29</v>
      </c>
      <c r="L331" s="2">
        <v>96</v>
      </c>
      <c r="M331" s="43">
        <v>20</v>
      </c>
      <c r="N331" s="10"/>
      <c r="O331" s="10">
        <v>53</v>
      </c>
      <c r="P331" s="10">
        <f t="shared" si="79"/>
        <v>1060</v>
      </c>
      <c r="Q331" s="10"/>
      <c r="R331" s="37"/>
      <c r="S331" s="10"/>
      <c r="T331" s="10">
        <v>53</v>
      </c>
      <c r="U331" s="44">
        <f t="shared" si="73"/>
        <v>1060</v>
      </c>
      <c r="V331" s="5" t="s">
        <v>223</v>
      </c>
      <c r="X331" s="46">
        <f t="shared" si="65"/>
        <v>0</v>
      </c>
    </row>
    <row r="332" spans="1:24" x14ac:dyDescent="0.25">
      <c r="A332" s="7">
        <v>43</v>
      </c>
      <c r="B332" s="7" t="s">
        <v>7</v>
      </c>
      <c r="C332" s="13">
        <v>1201942</v>
      </c>
      <c r="D332" s="36" t="s">
        <v>96</v>
      </c>
      <c r="E332" s="8" t="s">
        <v>95</v>
      </c>
      <c r="F332" s="8" t="s">
        <v>97</v>
      </c>
      <c r="G332" s="8">
        <v>8955924776</v>
      </c>
      <c r="H332" s="8" t="s">
        <v>11</v>
      </c>
      <c r="I332" s="8" t="s">
        <v>12</v>
      </c>
      <c r="J332" s="7"/>
      <c r="K332" s="7"/>
      <c r="L332" s="7"/>
      <c r="M332" s="7"/>
      <c r="N332" s="11" t="s">
        <v>164</v>
      </c>
      <c r="O332" s="11"/>
      <c r="P332" s="11"/>
      <c r="Q332" s="11"/>
      <c r="S332" s="10"/>
      <c r="T332" s="10">
        <v>0</v>
      </c>
      <c r="U332" s="44">
        <v>0</v>
      </c>
      <c r="X332" s="46">
        <f t="shared" ref="X332:X395" si="80">P332-U332</f>
        <v>0</v>
      </c>
    </row>
    <row r="333" spans="1:24" x14ac:dyDescent="0.25">
      <c r="A333" s="7">
        <v>44</v>
      </c>
      <c r="B333" s="7" t="s">
        <v>7</v>
      </c>
      <c r="C333" s="13">
        <v>131295</v>
      </c>
      <c r="D333" s="36" t="s">
        <v>64</v>
      </c>
      <c r="E333" s="8" t="s">
        <v>65</v>
      </c>
      <c r="F333" s="8" t="s">
        <v>66</v>
      </c>
      <c r="G333" s="8">
        <v>9782566818</v>
      </c>
      <c r="H333" s="8" t="s">
        <v>21</v>
      </c>
      <c r="I333" s="8" t="s">
        <v>12</v>
      </c>
      <c r="J333" s="7"/>
      <c r="K333" s="7"/>
      <c r="L333" s="7"/>
      <c r="M333" s="7"/>
      <c r="N333" s="11" t="s">
        <v>164</v>
      </c>
      <c r="O333" s="11"/>
      <c r="P333" s="11"/>
      <c r="Q333" s="32"/>
      <c r="S333" s="10"/>
      <c r="T333" s="10">
        <v>0</v>
      </c>
      <c r="U333" s="44">
        <v>0</v>
      </c>
      <c r="X333" s="46">
        <f t="shared" si="80"/>
        <v>0</v>
      </c>
    </row>
    <row r="334" spans="1:24" x14ac:dyDescent="0.25">
      <c r="A334" s="2">
        <v>45</v>
      </c>
      <c r="B334" s="2" t="s">
        <v>7</v>
      </c>
      <c r="C334" s="12">
        <v>130323</v>
      </c>
      <c r="D334" s="24" t="s">
        <v>215</v>
      </c>
      <c r="E334" s="42" t="s">
        <v>83</v>
      </c>
      <c r="F334" s="4" t="s">
        <v>85</v>
      </c>
      <c r="G334" s="4">
        <v>9460796830</v>
      </c>
      <c r="H334" s="4" t="s">
        <v>11</v>
      </c>
      <c r="I334" s="4" t="s">
        <v>12</v>
      </c>
      <c r="J334" s="2" t="s">
        <v>147</v>
      </c>
      <c r="K334" s="2">
        <v>144</v>
      </c>
      <c r="L334" s="2">
        <v>30</v>
      </c>
      <c r="M334" s="43">
        <f>(L334*K334)/144</f>
        <v>30</v>
      </c>
      <c r="N334" s="10"/>
      <c r="O334" s="10">
        <v>155</v>
      </c>
      <c r="P334" s="10">
        <f>O334*M334</f>
        <v>4650</v>
      </c>
      <c r="Q334" s="10">
        <f>K334/12</f>
        <v>12</v>
      </c>
      <c r="R334" s="37">
        <f>L334/12</f>
        <v>2.5</v>
      </c>
      <c r="S334" s="10"/>
      <c r="T334" s="10">
        <v>155</v>
      </c>
      <c r="U334" s="44">
        <f t="shared" ref="U334:U356" si="81">M334*T334</f>
        <v>4650</v>
      </c>
      <c r="X334" s="46">
        <f t="shared" si="80"/>
        <v>0</v>
      </c>
    </row>
    <row r="335" spans="1:24" x14ac:dyDescent="0.25">
      <c r="A335" s="7">
        <v>45</v>
      </c>
      <c r="B335" s="7" t="s">
        <v>7</v>
      </c>
      <c r="C335" s="13">
        <v>130323</v>
      </c>
      <c r="D335" s="36" t="s">
        <v>215</v>
      </c>
      <c r="E335" s="41" t="s">
        <v>83</v>
      </c>
      <c r="F335" s="8" t="s">
        <v>85</v>
      </c>
      <c r="G335" s="8">
        <v>9460796830</v>
      </c>
      <c r="H335" s="8" t="s">
        <v>11</v>
      </c>
      <c r="I335" s="8" t="s">
        <v>12</v>
      </c>
      <c r="J335" s="7" t="s">
        <v>140</v>
      </c>
      <c r="K335" s="7">
        <v>28</v>
      </c>
      <c r="L335" s="7">
        <v>69</v>
      </c>
      <c r="M335" s="45"/>
      <c r="N335" s="11" t="s">
        <v>164</v>
      </c>
      <c r="O335" s="11"/>
      <c r="P335" s="11"/>
      <c r="Q335" s="11"/>
      <c r="R335" s="37"/>
      <c r="S335" s="10"/>
      <c r="T335" s="10">
        <v>70</v>
      </c>
      <c r="U335" s="44">
        <f t="shared" si="81"/>
        <v>0</v>
      </c>
      <c r="X335" s="46">
        <f t="shared" si="80"/>
        <v>0</v>
      </c>
    </row>
    <row r="336" spans="1:24" x14ac:dyDescent="0.25">
      <c r="A336" s="7">
        <v>45</v>
      </c>
      <c r="B336" s="7" t="s">
        <v>7</v>
      </c>
      <c r="C336" s="13">
        <v>130323</v>
      </c>
      <c r="D336" s="36" t="s">
        <v>215</v>
      </c>
      <c r="E336" s="41" t="s">
        <v>83</v>
      </c>
      <c r="F336" s="8" t="s">
        <v>85</v>
      </c>
      <c r="G336" s="8">
        <v>9460796830</v>
      </c>
      <c r="H336" s="8" t="s">
        <v>11</v>
      </c>
      <c r="I336" s="8" t="s">
        <v>12</v>
      </c>
      <c r="J336" s="7" t="s">
        <v>140</v>
      </c>
      <c r="K336" s="7">
        <v>67</v>
      </c>
      <c r="L336" s="7">
        <v>108</v>
      </c>
      <c r="M336" s="45"/>
      <c r="N336" s="11" t="s">
        <v>164</v>
      </c>
      <c r="O336" s="11"/>
      <c r="P336" s="11"/>
      <c r="Q336" s="11"/>
      <c r="R336" s="37"/>
      <c r="S336" s="10"/>
      <c r="T336" s="10">
        <v>70</v>
      </c>
      <c r="U336" s="44">
        <f t="shared" si="81"/>
        <v>0</v>
      </c>
      <c r="X336" s="46">
        <f t="shared" si="80"/>
        <v>0</v>
      </c>
    </row>
    <row r="337" spans="1:24" x14ac:dyDescent="0.25">
      <c r="A337" s="7">
        <v>45</v>
      </c>
      <c r="B337" s="7" t="s">
        <v>7</v>
      </c>
      <c r="C337" s="13">
        <v>130323</v>
      </c>
      <c r="D337" s="36" t="s">
        <v>215</v>
      </c>
      <c r="E337" s="41" t="s">
        <v>83</v>
      </c>
      <c r="F337" s="8" t="s">
        <v>85</v>
      </c>
      <c r="G337" s="8">
        <v>9460796830</v>
      </c>
      <c r="H337" s="8" t="s">
        <v>11</v>
      </c>
      <c r="I337" s="8" t="s">
        <v>12</v>
      </c>
      <c r="J337" s="7" t="s">
        <v>140</v>
      </c>
      <c r="K337" s="7">
        <v>19</v>
      </c>
      <c r="L337" s="7">
        <v>108</v>
      </c>
      <c r="M337" s="45"/>
      <c r="N337" s="11" t="s">
        <v>164</v>
      </c>
      <c r="O337" s="11"/>
      <c r="P337" s="11"/>
      <c r="Q337" s="11"/>
      <c r="R337" s="37"/>
      <c r="S337" s="10"/>
      <c r="T337" s="10">
        <v>70</v>
      </c>
      <c r="U337" s="44">
        <f t="shared" si="81"/>
        <v>0</v>
      </c>
      <c r="X337" s="46">
        <f t="shared" si="80"/>
        <v>0</v>
      </c>
    </row>
    <row r="338" spans="1:24" x14ac:dyDescent="0.25">
      <c r="A338" s="2">
        <v>45</v>
      </c>
      <c r="B338" s="2" t="s">
        <v>7</v>
      </c>
      <c r="C338" s="12">
        <v>130323</v>
      </c>
      <c r="D338" s="24" t="s">
        <v>215</v>
      </c>
      <c r="E338" s="42" t="s">
        <v>83</v>
      </c>
      <c r="F338" s="4" t="s">
        <v>85</v>
      </c>
      <c r="G338" s="4">
        <v>9460796830</v>
      </c>
      <c r="H338" s="4" t="s">
        <v>11</v>
      </c>
      <c r="I338" s="4" t="s">
        <v>12</v>
      </c>
      <c r="J338" s="2" t="s">
        <v>151</v>
      </c>
      <c r="K338" s="2">
        <v>40</v>
      </c>
      <c r="L338" s="2">
        <v>80</v>
      </c>
      <c r="M338" s="43">
        <v>23</v>
      </c>
      <c r="N338" s="10"/>
      <c r="O338" s="10">
        <v>53</v>
      </c>
      <c r="P338" s="10">
        <f t="shared" ref="P338:P341" si="82">O338*M338</f>
        <v>1219</v>
      </c>
      <c r="Q338" s="10"/>
      <c r="R338" s="37"/>
      <c r="S338" s="10"/>
      <c r="T338" s="10">
        <v>53</v>
      </c>
      <c r="U338" s="44">
        <f t="shared" si="81"/>
        <v>1219</v>
      </c>
      <c r="X338" s="46">
        <f t="shared" si="80"/>
        <v>0</v>
      </c>
    </row>
    <row r="339" spans="1:24" x14ac:dyDescent="0.25">
      <c r="A339" s="2">
        <v>45</v>
      </c>
      <c r="B339" s="2" t="s">
        <v>7</v>
      </c>
      <c r="C339" s="12">
        <v>130323</v>
      </c>
      <c r="D339" s="24" t="s">
        <v>215</v>
      </c>
      <c r="E339" s="42" t="s">
        <v>83</v>
      </c>
      <c r="F339" s="4" t="s">
        <v>85</v>
      </c>
      <c r="G339" s="4">
        <v>9460796830</v>
      </c>
      <c r="H339" s="4" t="s">
        <v>11</v>
      </c>
      <c r="I339" s="4" t="s">
        <v>12</v>
      </c>
      <c r="J339" s="2" t="s">
        <v>140</v>
      </c>
      <c r="K339" s="2">
        <v>61</v>
      </c>
      <c r="L339" s="2">
        <v>24</v>
      </c>
      <c r="M339" s="43">
        <v>11</v>
      </c>
      <c r="N339" s="10"/>
      <c r="O339" s="10">
        <v>70</v>
      </c>
      <c r="P339" s="10">
        <f t="shared" si="82"/>
        <v>770</v>
      </c>
      <c r="Q339" s="10"/>
      <c r="R339" s="37"/>
      <c r="S339" s="10"/>
      <c r="T339" s="10">
        <v>70</v>
      </c>
      <c r="U339" s="44">
        <f t="shared" si="81"/>
        <v>770</v>
      </c>
      <c r="X339" s="46">
        <f t="shared" si="80"/>
        <v>0</v>
      </c>
    </row>
    <row r="340" spans="1:24" x14ac:dyDescent="0.25">
      <c r="A340" s="2">
        <v>45</v>
      </c>
      <c r="B340" s="2" t="s">
        <v>7</v>
      </c>
      <c r="C340" s="12">
        <v>130323</v>
      </c>
      <c r="D340" s="24" t="s">
        <v>215</v>
      </c>
      <c r="E340" s="42" t="s">
        <v>83</v>
      </c>
      <c r="F340" s="4" t="s">
        <v>85</v>
      </c>
      <c r="G340" s="4">
        <v>9460796830</v>
      </c>
      <c r="H340" s="4" t="s">
        <v>11</v>
      </c>
      <c r="I340" s="4" t="s">
        <v>12</v>
      </c>
      <c r="J340" s="2" t="s">
        <v>140</v>
      </c>
      <c r="K340" s="2">
        <v>11</v>
      </c>
      <c r="L340" s="2">
        <v>24</v>
      </c>
      <c r="M340" s="43">
        <v>2</v>
      </c>
      <c r="N340" s="10"/>
      <c r="O340" s="10">
        <v>70</v>
      </c>
      <c r="P340" s="10">
        <f t="shared" si="82"/>
        <v>140</v>
      </c>
      <c r="Q340" s="10"/>
      <c r="R340" s="37"/>
      <c r="S340" s="10"/>
      <c r="T340" s="10">
        <v>70</v>
      </c>
      <c r="U340" s="44">
        <f t="shared" si="81"/>
        <v>140</v>
      </c>
      <c r="X340" s="46">
        <f t="shared" si="80"/>
        <v>0</v>
      </c>
    </row>
    <row r="341" spans="1:24" x14ac:dyDescent="0.25">
      <c r="A341" s="2">
        <v>45</v>
      </c>
      <c r="B341" s="2" t="s">
        <v>7</v>
      </c>
      <c r="C341" s="12">
        <v>130323</v>
      </c>
      <c r="D341" s="24" t="s">
        <v>215</v>
      </c>
      <c r="E341" s="42" t="s">
        <v>83</v>
      </c>
      <c r="F341" s="4" t="s">
        <v>85</v>
      </c>
      <c r="G341" s="4">
        <v>9460796830</v>
      </c>
      <c r="H341" s="4" t="s">
        <v>11</v>
      </c>
      <c r="I341" s="4" t="s">
        <v>12</v>
      </c>
      <c r="J341" s="2" t="s">
        <v>140</v>
      </c>
      <c r="K341" s="2">
        <v>39</v>
      </c>
      <c r="L341" s="2">
        <v>48</v>
      </c>
      <c r="M341" s="43">
        <f t="shared" ref="M338:M356" si="83">(L341*K341)/144</f>
        <v>13</v>
      </c>
      <c r="N341" s="10"/>
      <c r="O341" s="10">
        <v>70</v>
      </c>
      <c r="P341" s="10">
        <f t="shared" si="82"/>
        <v>910</v>
      </c>
      <c r="Q341" s="10"/>
      <c r="R341" s="37"/>
      <c r="S341" s="10"/>
      <c r="T341" s="10">
        <v>70</v>
      </c>
      <c r="U341" s="44">
        <f t="shared" si="81"/>
        <v>910</v>
      </c>
      <c r="X341" s="46">
        <f t="shared" si="80"/>
        <v>0</v>
      </c>
    </row>
    <row r="342" spans="1:24" x14ac:dyDescent="0.25">
      <c r="A342" s="2">
        <v>46</v>
      </c>
      <c r="B342" s="2" t="s">
        <v>7</v>
      </c>
      <c r="C342" s="12">
        <v>1200103</v>
      </c>
      <c r="D342" s="24" t="s">
        <v>39</v>
      </c>
      <c r="E342" s="42" t="s">
        <v>38</v>
      </c>
      <c r="F342" s="4" t="s">
        <v>40</v>
      </c>
      <c r="G342" s="4">
        <v>9414631070</v>
      </c>
      <c r="H342" s="4" t="s">
        <v>11</v>
      </c>
      <c r="I342" s="4" t="s">
        <v>12</v>
      </c>
      <c r="J342" s="2" t="s">
        <v>147</v>
      </c>
      <c r="K342" s="2">
        <v>156</v>
      </c>
      <c r="L342" s="2">
        <v>48</v>
      </c>
      <c r="M342" s="43">
        <f t="shared" si="83"/>
        <v>52</v>
      </c>
      <c r="N342" s="10"/>
      <c r="O342" s="10">
        <v>155</v>
      </c>
      <c r="P342" s="10">
        <f t="shared" ref="P338:P356" si="84">O342*M342</f>
        <v>8060</v>
      </c>
      <c r="Q342" s="10">
        <f>K342/12</f>
        <v>13</v>
      </c>
      <c r="R342" s="37">
        <f>L342/12</f>
        <v>4</v>
      </c>
      <c r="S342" s="10"/>
      <c r="T342" s="10">
        <v>155</v>
      </c>
      <c r="U342" s="44">
        <f t="shared" si="81"/>
        <v>8060</v>
      </c>
      <c r="X342" s="46">
        <f t="shared" si="80"/>
        <v>0</v>
      </c>
    </row>
    <row r="343" spans="1:24" x14ac:dyDescent="0.25">
      <c r="A343" s="2">
        <v>46</v>
      </c>
      <c r="B343" s="2" t="s">
        <v>7</v>
      </c>
      <c r="C343" s="12">
        <v>1200103</v>
      </c>
      <c r="D343" s="24" t="s">
        <v>39</v>
      </c>
      <c r="E343" s="42" t="s">
        <v>38</v>
      </c>
      <c r="F343" s="4" t="s">
        <v>40</v>
      </c>
      <c r="G343" s="4">
        <v>9414631070</v>
      </c>
      <c r="H343" s="4" t="s">
        <v>11</v>
      </c>
      <c r="I343" s="4" t="s">
        <v>12</v>
      </c>
      <c r="J343" s="2" t="s">
        <v>140</v>
      </c>
      <c r="K343" s="2">
        <v>173</v>
      </c>
      <c r="L343" s="2">
        <v>82</v>
      </c>
      <c r="M343" s="43">
        <v>99</v>
      </c>
      <c r="N343" s="10"/>
      <c r="O343" s="10">
        <v>70</v>
      </c>
      <c r="P343" s="10">
        <f t="shared" si="84"/>
        <v>6930</v>
      </c>
      <c r="Q343" s="10"/>
      <c r="R343" s="37"/>
      <c r="S343" s="10"/>
      <c r="T343" s="10">
        <v>70</v>
      </c>
      <c r="U343" s="44">
        <f t="shared" si="81"/>
        <v>6930</v>
      </c>
      <c r="X343" s="46">
        <f t="shared" si="80"/>
        <v>0</v>
      </c>
    </row>
    <row r="344" spans="1:24" x14ac:dyDescent="0.25">
      <c r="A344" s="2">
        <v>46</v>
      </c>
      <c r="B344" s="2" t="s">
        <v>7</v>
      </c>
      <c r="C344" s="12">
        <v>1200103</v>
      </c>
      <c r="D344" s="24" t="s">
        <v>39</v>
      </c>
      <c r="E344" s="42" t="s">
        <v>38</v>
      </c>
      <c r="F344" s="4" t="s">
        <v>40</v>
      </c>
      <c r="G344" s="4">
        <v>9414631070</v>
      </c>
      <c r="H344" s="4" t="s">
        <v>11</v>
      </c>
      <c r="I344" s="4" t="s">
        <v>12</v>
      </c>
      <c r="J344" s="2" t="s">
        <v>140</v>
      </c>
      <c r="K344" s="2">
        <v>45</v>
      </c>
      <c r="L344" s="2">
        <v>81</v>
      </c>
      <c r="M344" s="43">
        <v>26</v>
      </c>
      <c r="N344" s="10"/>
      <c r="O344" s="10">
        <v>70</v>
      </c>
      <c r="P344" s="10">
        <f t="shared" si="84"/>
        <v>1820</v>
      </c>
      <c r="Q344" s="10"/>
      <c r="R344" s="37"/>
      <c r="S344" s="10"/>
      <c r="T344" s="10">
        <v>70</v>
      </c>
      <c r="U344" s="44">
        <f t="shared" si="81"/>
        <v>1820</v>
      </c>
      <c r="X344" s="46">
        <f t="shared" si="80"/>
        <v>0</v>
      </c>
    </row>
    <row r="345" spans="1:24" x14ac:dyDescent="0.25">
      <c r="A345" s="2">
        <v>46</v>
      </c>
      <c r="B345" s="2" t="s">
        <v>7</v>
      </c>
      <c r="C345" s="12">
        <v>1200103</v>
      </c>
      <c r="D345" s="24" t="s">
        <v>39</v>
      </c>
      <c r="E345" s="42" t="s">
        <v>38</v>
      </c>
      <c r="F345" s="4" t="s">
        <v>40</v>
      </c>
      <c r="G345" s="4">
        <v>9414631070</v>
      </c>
      <c r="H345" s="4" t="s">
        <v>11</v>
      </c>
      <c r="I345" s="4" t="s">
        <v>12</v>
      </c>
      <c r="J345" s="2" t="s">
        <v>140</v>
      </c>
      <c r="K345" s="2">
        <v>180</v>
      </c>
      <c r="L345" s="2">
        <v>110</v>
      </c>
      <c r="M345" s="43">
        <v>138</v>
      </c>
      <c r="N345" s="10"/>
      <c r="O345" s="10">
        <v>70</v>
      </c>
      <c r="P345" s="10">
        <f t="shared" si="84"/>
        <v>9660</v>
      </c>
      <c r="Q345" s="10"/>
      <c r="R345" s="37"/>
      <c r="S345" s="10"/>
      <c r="T345" s="10">
        <v>70</v>
      </c>
      <c r="U345" s="44">
        <f t="shared" si="81"/>
        <v>9660</v>
      </c>
      <c r="X345" s="46">
        <f t="shared" si="80"/>
        <v>0</v>
      </c>
    </row>
    <row r="346" spans="1:24" x14ac:dyDescent="0.25">
      <c r="A346" s="2">
        <v>46</v>
      </c>
      <c r="B346" s="2" t="s">
        <v>7</v>
      </c>
      <c r="C346" s="12">
        <v>1200103</v>
      </c>
      <c r="D346" s="24" t="s">
        <v>39</v>
      </c>
      <c r="E346" s="42" t="s">
        <v>38</v>
      </c>
      <c r="F346" s="4" t="s">
        <v>40</v>
      </c>
      <c r="G346" s="4">
        <v>9414631070</v>
      </c>
      <c r="H346" s="4" t="s">
        <v>11</v>
      </c>
      <c r="I346" s="4" t="s">
        <v>12</v>
      </c>
      <c r="J346" s="2" t="s">
        <v>140</v>
      </c>
      <c r="K346" s="2">
        <v>37</v>
      </c>
      <c r="L346" s="2">
        <v>30</v>
      </c>
      <c r="M346" s="43">
        <v>8</v>
      </c>
      <c r="N346" s="10"/>
      <c r="O346" s="10">
        <v>70</v>
      </c>
      <c r="P346" s="10">
        <f t="shared" si="84"/>
        <v>560</v>
      </c>
      <c r="Q346" s="10"/>
      <c r="R346" s="37"/>
      <c r="S346" s="10"/>
      <c r="T346" s="10">
        <v>70</v>
      </c>
      <c r="U346" s="44">
        <f t="shared" si="81"/>
        <v>560</v>
      </c>
      <c r="X346" s="46">
        <f t="shared" si="80"/>
        <v>0</v>
      </c>
    </row>
    <row r="347" spans="1:24" x14ac:dyDescent="0.25">
      <c r="A347" s="2">
        <v>46</v>
      </c>
      <c r="B347" s="2" t="s">
        <v>7</v>
      </c>
      <c r="C347" s="12">
        <v>1200103</v>
      </c>
      <c r="D347" s="24" t="s">
        <v>39</v>
      </c>
      <c r="E347" s="42" t="s">
        <v>38</v>
      </c>
      <c r="F347" s="4" t="s">
        <v>40</v>
      </c>
      <c r="G347" s="4">
        <v>9414631070</v>
      </c>
      <c r="H347" s="4" t="s">
        <v>11</v>
      </c>
      <c r="I347" s="4" t="s">
        <v>12</v>
      </c>
      <c r="J347" s="2" t="s">
        <v>140</v>
      </c>
      <c r="K347" s="2">
        <v>61</v>
      </c>
      <c r="L347" s="2">
        <v>28</v>
      </c>
      <c r="M347" s="43">
        <v>12</v>
      </c>
      <c r="N347" s="10"/>
      <c r="O347" s="10">
        <v>70</v>
      </c>
      <c r="P347" s="10">
        <f t="shared" si="84"/>
        <v>840</v>
      </c>
      <c r="Q347" s="10"/>
      <c r="R347" s="37"/>
      <c r="S347" s="10"/>
      <c r="T347" s="10">
        <v>70</v>
      </c>
      <c r="U347" s="44">
        <f t="shared" si="81"/>
        <v>840</v>
      </c>
      <c r="X347" s="46">
        <f t="shared" si="80"/>
        <v>0</v>
      </c>
    </row>
    <row r="348" spans="1:24" x14ac:dyDescent="0.25">
      <c r="A348" s="2">
        <v>46</v>
      </c>
      <c r="B348" s="2" t="s">
        <v>7</v>
      </c>
      <c r="C348" s="12">
        <v>1200103</v>
      </c>
      <c r="D348" s="24" t="s">
        <v>39</v>
      </c>
      <c r="E348" s="42" t="s">
        <v>38</v>
      </c>
      <c r="F348" s="4" t="s">
        <v>40</v>
      </c>
      <c r="G348" s="4">
        <v>9414631070</v>
      </c>
      <c r="H348" s="4" t="s">
        <v>11</v>
      </c>
      <c r="I348" s="4" t="s">
        <v>12</v>
      </c>
      <c r="J348" s="2" t="s">
        <v>151</v>
      </c>
      <c r="K348" s="2">
        <v>35</v>
      </c>
      <c r="L348" s="2">
        <v>39</v>
      </c>
      <c r="M348" s="43">
        <v>10</v>
      </c>
      <c r="N348" s="10"/>
      <c r="O348" s="10">
        <v>53</v>
      </c>
      <c r="P348" s="10">
        <f t="shared" si="84"/>
        <v>530</v>
      </c>
      <c r="Q348" s="10"/>
      <c r="R348" s="37"/>
      <c r="S348" s="10"/>
      <c r="T348" s="10">
        <v>53</v>
      </c>
      <c r="U348" s="44">
        <f t="shared" si="81"/>
        <v>530</v>
      </c>
      <c r="X348" s="46">
        <f t="shared" si="80"/>
        <v>0</v>
      </c>
    </row>
    <row r="349" spans="1:24" x14ac:dyDescent="0.25">
      <c r="A349" s="2">
        <v>46</v>
      </c>
      <c r="B349" s="2" t="s">
        <v>7</v>
      </c>
      <c r="C349" s="12">
        <v>1200103</v>
      </c>
      <c r="D349" s="24" t="s">
        <v>39</v>
      </c>
      <c r="E349" s="42" t="s">
        <v>38</v>
      </c>
      <c r="F349" s="4" t="s">
        <v>40</v>
      </c>
      <c r="G349" s="4">
        <v>9414631070</v>
      </c>
      <c r="H349" s="4" t="s">
        <v>11</v>
      </c>
      <c r="I349" s="4" t="s">
        <v>12</v>
      </c>
      <c r="J349" s="2" t="s">
        <v>151</v>
      </c>
      <c r="K349" s="2">
        <v>35</v>
      </c>
      <c r="L349" s="2">
        <v>31</v>
      </c>
      <c r="M349" s="43">
        <v>8</v>
      </c>
      <c r="N349" s="10"/>
      <c r="O349" s="10">
        <v>53</v>
      </c>
      <c r="P349" s="10">
        <f t="shared" si="84"/>
        <v>424</v>
      </c>
      <c r="Q349" s="10"/>
      <c r="R349" s="37"/>
      <c r="S349" s="10"/>
      <c r="T349" s="10">
        <v>53</v>
      </c>
      <c r="U349" s="44">
        <f t="shared" si="81"/>
        <v>424</v>
      </c>
      <c r="X349" s="46">
        <f t="shared" si="80"/>
        <v>0</v>
      </c>
    </row>
    <row r="350" spans="1:24" x14ac:dyDescent="0.25">
      <c r="A350" s="2">
        <v>46</v>
      </c>
      <c r="B350" s="2" t="s">
        <v>7</v>
      </c>
      <c r="C350" s="12">
        <v>1200103</v>
      </c>
      <c r="D350" s="24" t="s">
        <v>39</v>
      </c>
      <c r="E350" s="42" t="s">
        <v>38</v>
      </c>
      <c r="F350" s="4" t="s">
        <v>40</v>
      </c>
      <c r="G350" s="4">
        <v>9414631070</v>
      </c>
      <c r="H350" s="4" t="s">
        <v>11</v>
      </c>
      <c r="I350" s="4" t="s">
        <v>12</v>
      </c>
      <c r="J350" s="2" t="s">
        <v>151</v>
      </c>
      <c r="K350" s="2">
        <v>45</v>
      </c>
      <c r="L350" s="2">
        <v>41</v>
      </c>
      <c r="M350" s="43">
        <v>13</v>
      </c>
      <c r="N350" s="10"/>
      <c r="O350" s="10">
        <v>53</v>
      </c>
      <c r="P350" s="10">
        <f t="shared" si="84"/>
        <v>689</v>
      </c>
      <c r="Q350" s="10"/>
      <c r="R350" s="37"/>
      <c r="S350" s="10"/>
      <c r="T350" s="10">
        <v>53</v>
      </c>
      <c r="U350" s="44">
        <f t="shared" si="81"/>
        <v>689</v>
      </c>
      <c r="X350" s="46">
        <f t="shared" si="80"/>
        <v>0</v>
      </c>
    </row>
    <row r="351" spans="1:24" x14ac:dyDescent="0.25">
      <c r="A351" s="2">
        <v>46</v>
      </c>
      <c r="B351" s="2" t="s">
        <v>7</v>
      </c>
      <c r="C351" s="12">
        <v>1200103</v>
      </c>
      <c r="D351" s="24" t="s">
        <v>39</v>
      </c>
      <c r="E351" s="42" t="s">
        <v>38</v>
      </c>
      <c r="F351" s="4" t="s">
        <v>40</v>
      </c>
      <c r="G351" s="4">
        <v>9414631070</v>
      </c>
      <c r="H351" s="4" t="s">
        <v>11</v>
      </c>
      <c r="I351" s="4" t="s">
        <v>12</v>
      </c>
      <c r="J351" s="2" t="s">
        <v>151</v>
      </c>
      <c r="K351" s="2">
        <v>45</v>
      </c>
      <c r="L351" s="2">
        <v>36</v>
      </c>
      <c r="M351" s="43">
        <v>12</v>
      </c>
      <c r="N351" s="10"/>
      <c r="O351" s="10">
        <v>53</v>
      </c>
      <c r="P351" s="10">
        <f t="shared" si="84"/>
        <v>636</v>
      </c>
      <c r="Q351" s="10"/>
      <c r="R351" s="37"/>
      <c r="S351" s="10"/>
      <c r="T351" s="10">
        <v>53</v>
      </c>
      <c r="U351" s="44">
        <f t="shared" si="81"/>
        <v>636</v>
      </c>
      <c r="X351" s="46">
        <f t="shared" si="80"/>
        <v>0</v>
      </c>
    </row>
    <row r="352" spans="1:24" x14ac:dyDescent="0.25">
      <c r="A352" s="2">
        <v>46</v>
      </c>
      <c r="B352" s="2" t="s">
        <v>7</v>
      </c>
      <c r="C352" s="12">
        <v>1200103</v>
      </c>
      <c r="D352" s="24" t="s">
        <v>39</v>
      </c>
      <c r="E352" s="42" t="s">
        <v>38</v>
      </c>
      <c r="F352" s="4" t="s">
        <v>40</v>
      </c>
      <c r="G352" s="4">
        <v>9414631070</v>
      </c>
      <c r="H352" s="4" t="s">
        <v>11</v>
      </c>
      <c r="I352" s="4" t="s">
        <v>12</v>
      </c>
      <c r="J352" s="2" t="s">
        <v>151</v>
      </c>
      <c r="K352" s="2">
        <v>39</v>
      </c>
      <c r="L352" s="2">
        <v>11</v>
      </c>
      <c r="M352" s="43">
        <v>3</v>
      </c>
      <c r="N352" s="10"/>
      <c r="O352" s="10">
        <v>53</v>
      </c>
      <c r="P352" s="10">
        <f t="shared" si="84"/>
        <v>159</v>
      </c>
      <c r="Q352" s="10"/>
      <c r="R352" s="37"/>
      <c r="S352" s="10"/>
      <c r="T352" s="10">
        <v>53</v>
      </c>
      <c r="U352" s="44">
        <f t="shared" si="81"/>
        <v>159</v>
      </c>
      <c r="X352" s="46">
        <f t="shared" si="80"/>
        <v>0</v>
      </c>
    </row>
    <row r="353" spans="1:24" x14ac:dyDescent="0.25">
      <c r="A353" s="2">
        <v>46</v>
      </c>
      <c r="B353" s="2" t="s">
        <v>7</v>
      </c>
      <c r="C353" s="12">
        <v>1200103</v>
      </c>
      <c r="D353" s="24" t="s">
        <v>39</v>
      </c>
      <c r="E353" s="42" t="s">
        <v>38</v>
      </c>
      <c r="F353" s="4" t="s">
        <v>40</v>
      </c>
      <c r="G353" s="4">
        <v>9414631070</v>
      </c>
      <c r="H353" s="4" t="s">
        <v>11</v>
      </c>
      <c r="I353" s="4" t="s">
        <v>12</v>
      </c>
      <c r="J353" s="2" t="s">
        <v>151</v>
      </c>
      <c r="K353" s="2">
        <v>32</v>
      </c>
      <c r="L353" s="2">
        <v>11</v>
      </c>
      <c r="M353" s="43">
        <v>3</v>
      </c>
      <c r="N353" s="10"/>
      <c r="O353" s="10">
        <v>53</v>
      </c>
      <c r="P353" s="10">
        <f t="shared" si="84"/>
        <v>159</v>
      </c>
      <c r="Q353" s="10"/>
      <c r="R353" s="37"/>
      <c r="S353" s="10"/>
      <c r="T353" s="10">
        <v>53</v>
      </c>
      <c r="U353" s="44">
        <f t="shared" si="81"/>
        <v>159</v>
      </c>
      <c r="X353" s="46">
        <f t="shared" si="80"/>
        <v>0</v>
      </c>
    </row>
    <row r="354" spans="1:24" x14ac:dyDescent="0.25">
      <c r="A354" s="2">
        <v>47</v>
      </c>
      <c r="B354" s="2" t="s">
        <v>7</v>
      </c>
      <c r="C354" s="12">
        <v>1201735</v>
      </c>
      <c r="D354" s="24" t="s">
        <v>48</v>
      </c>
      <c r="E354" s="42" t="s">
        <v>49</v>
      </c>
      <c r="F354" s="4" t="s">
        <v>50</v>
      </c>
      <c r="G354" s="4">
        <v>8560983899</v>
      </c>
      <c r="H354" s="4" t="s">
        <v>21</v>
      </c>
      <c r="I354" s="4" t="s">
        <v>12</v>
      </c>
      <c r="J354" s="2" t="s">
        <v>147</v>
      </c>
      <c r="K354" s="2">
        <v>144</v>
      </c>
      <c r="L354" s="2">
        <v>48</v>
      </c>
      <c r="M354" s="43">
        <f t="shared" si="83"/>
        <v>48</v>
      </c>
      <c r="N354" s="10"/>
      <c r="O354" s="10">
        <v>155</v>
      </c>
      <c r="P354" s="10">
        <f t="shared" si="84"/>
        <v>7440</v>
      </c>
      <c r="Q354" s="10">
        <f>K354/12</f>
        <v>12</v>
      </c>
      <c r="R354" s="37">
        <f>L354/12</f>
        <v>4</v>
      </c>
      <c r="S354" s="10"/>
      <c r="T354" s="10">
        <v>155</v>
      </c>
      <c r="U354" s="44">
        <f t="shared" si="81"/>
        <v>7440</v>
      </c>
      <c r="X354" s="46">
        <f t="shared" si="80"/>
        <v>0</v>
      </c>
    </row>
    <row r="355" spans="1:24" x14ac:dyDescent="0.25">
      <c r="A355" s="2">
        <v>47</v>
      </c>
      <c r="B355" s="2" t="s">
        <v>7</v>
      </c>
      <c r="C355" s="12">
        <v>1201735</v>
      </c>
      <c r="D355" s="24" t="s">
        <v>48</v>
      </c>
      <c r="E355" s="42" t="s">
        <v>49</v>
      </c>
      <c r="F355" s="4" t="s">
        <v>50</v>
      </c>
      <c r="G355" s="4">
        <v>8560983899</v>
      </c>
      <c r="H355" s="4" t="s">
        <v>21</v>
      </c>
      <c r="I355" s="4" t="s">
        <v>12</v>
      </c>
      <c r="J355" s="2" t="s">
        <v>140</v>
      </c>
      <c r="K355" s="2">
        <v>120</v>
      </c>
      <c r="L355" s="2">
        <v>109</v>
      </c>
      <c r="M355" s="43">
        <v>91</v>
      </c>
      <c r="N355" s="10"/>
      <c r="O355" s="10">
        <v>70</v>
      </c>
      <c r="P355" s="10">
        <f t="shared" si="84"/>
        <v>6370</v>
      </c>
      <c r="Q355" s="10"/>
      <c r="R355" s="37"/>
      <c r="S355" s="10"/>
      <c r="T355" s="10">
        <v>70</v>
      </c>
      <c r="U355" s="44">
        <f t="shared" si="81"/>
        <v>6370</v>
      </c>
      <c r="X355" s="46">
        <f t="shared" si="80"/>
        <v>0</v>
      </c>
    </row>
    <row r="356" spans="1:24" x14ac:dyDescent="0.25">
      <c r="A356" s="2">
        <v>47</v>
      </c>
      <c r="B356" s="2" t="s">
        <v>7</v>
      </c>
      <c r="C356" s="12">
        <v>1201735</v>
      </c>
      <c r="D356" s="24" t="s">
        <v>48</v>
      </c>
      <c r="E356" s="42" t="s">
        <v>49</v>
      </c>
      <c r="F356" s="4" t="s">
        <v>50</v>
      </c>
      <c r="G356" s="4">
        <v>8560983899</v>
      </c>
      <c r="H356" s="4" t="s">
        <v>21</v>
      </c>
      <c r="I356" s="4" t="s">
        <v>12</v>
      </c>
      <c r="J356" s="2" t="s">
        <v>140</v>
      </c>
      <c r="K356" s="2">
        <v>68</v>
      </c>
      <c r="L356" s="2">
        <v>109</v>
      </c>
      <c r="M356" s="43">
        <v>52</v>
      </c>
      <c r="N356" s="10"/>
      <c r="O356" s="10">
        <v>70</v>
      </c>
      <c r="P356" s="10">
        <f t="shared" si="84"/>
        <v>3640</v>
      </c>
      <c r="Q356" s="10"/>
      <c r="R356" s="37"/>
      <c r="S356" s="10"/>
      <c r="T356" s="10">
        <v>70</v>
      </c>
      <c r="U356" s="44">
        <f t="shared" si="81"/>
        <v>3640</v>
      </c>
      <c r="X356" s="46">
        <f t="shared" si="80"/>
        <v>0</v>
      </c>
    </row>
    <row r="357" spans="1:24" x14ac:dyDescent="0.25">
      <c r="A357" s="7">
        <v>48</v>
      </c>
      <c r="B357" s="7" t="s">
        <v>7</v>
      </c>
      <c r="C357" s="13">
        <v>130968</v>
      </c>
      <c r="D357" s="36" t="s">
        <v>81</v>
      </c>
      <c r="E357" s="8" t="s">
        <v>76</v>
      </c>
      <c r="F357" s="8" t="s">
        <v>82</v>
      </c>
      <c r="G357" s="8">
        <v>9929431604</v>
      </c>
      <c r="H357" s="8" t="s">
        <v>21</v>
      </c>
      <c r="I357" s="8" t="s">
        <v>12</v>
      </c>
      <c r="J357" s="7"/>
      <c r="K357" s="7"/>
      <c r="L357" s="7"/>
      <c r="M357" s="7"/>
      <c r="N357" s="11" t="s">
        <v>164</v>
      </c>
      <c r="O357" s="11"/>
      <c r="P357" s="11"/>
      <c r="Q357" s="34"/>
      <c r="S357" s="10"/>
      <c r="T357" s="10">
        <v>0</v>
      </c>
      <c r="U357" s="44">
        <v>0</v>
      </c>
      <c r="V357" s="5" t="s">
        <v>224</v>
      </c>
      <c r="X357" s="46">
        <f t="shared" si="80"/>
        <v>0</v>
      </c>
    </row>
    <row r="358" spans="1:24" x14ac:dyDescent="0.25">
      <c r="A358" s="2">
        <v>49</v>
      </c>
      <c r="B358" s="2" t="s">
        <v>7</v>
      </c>
      <c r="C358" s="12">
        <v>1202314</v>
      </c>
      <c r="D358" s="24" t="s">
        <v>41</v>
      </c>
      <c r="E358" s="42" t="s">
        <v>38</v>
      </c>
      <c r="F358" s="4" t="s">
        <v>154</v>
      </c>
      <c r="G358" s="4">
        <v>9414114968</v>
      </c>
      <c r="H358" s="4" t="s">
        <v>11</v>
      </c>
      <c r="I358" s="4" t="s">
        <v>12</v>
      </c>
      <c r="J358" s="2" t="s">
        <v>147</v>
      </c>
      <c r="K358" s="2">
        <v>264</v>
      </c>
      <c r="L358" s="2">
        <v>60</v>
      </c>
      <c r="M358" s="43">
        <f t="shared" ref="M358:M359" si="85">(L358*K358)/144</f>
        <v>110</v>
      </c>
      <c r="N358" s="10"/>
      <c r="O358" s="10">
        <v>155</v>
      </c>
      <c r="P358" s="10">
        <f t="shared" ref="P358:P359" si="86">O358*M358</f>
        <v>17050</v>
      </c>
      <c r="Q358" s="10">
        <f>K358/12</f>
        <v>22</v>
      </c>
      <c r="R358" s="37">
        <f>L358/12</f>
        <v>5</v>
      </c>
      <c r="S358" s="10"/>
      <c r="T358" s="10">
        <v>155</v>
      </c>
      <c r="U358" s="44">
        <f t="shared" ref="U358:U363" si="87">M358*T358</f>
        <v>17050</v>
      </c>
      <c r="X358" s="46">
        <f t="shared" si="80"/>
        <v>0</v>
      </c>
    </row>
    <row r="359" spans="1:24" x14ac:dyDescent="0.25">
      <c r="A359" s="2">
        <v>49</v>
      </c>
      <c r="B359" s="2" t="s">
        <v>7</v>
      </c>
      <c r="C359" s="12">
        <v>1202314</v>
      </c>
      <c r="D359" s="24" t="s">
        <v>41</v>
      </c>
      <c r="E359" s="42" t="s">
        <v>38</v>
      </c>
      <c r="F359" s="4" t="s">
        <v>154</v>
      </c>
      <c r="G359" s="4">
        <v>9414114968</v>
      </c>
      <c r="H359" s="4" t="s">
        <v>11</v>
      </c>
      <c r="I359" s="4" t="s">
        <v>12</v>
      </c>
      <c r="J359" s="2" t="s">
        <v>140</v>
      </c>
      <c r="K359" s="2">
        <v>114</v>
      </c>
      <c r="L359" s="2">
        <v>96</v>
      </c>
      <c r="M359" s="43">
        <f t="shared" si="85"/>
        <v>76</v>
      </c>
      <c r="N359" s="10"/>
      <c r="O359" s="10">
        <v>70</v>
      </c>
      <c r="P359" s="10">
        <f>O359*M359</f>
        <v>5320</v>
      </c>
      <c r="Q359" s="10"/>
      <c r="R359" s="37"/>
      <c r="S359" s="10"/>
      <c r="T359" s="10">
        <v>70</v>
      </c>
      <c r="U359" s="44">
        <f t="shared" si="87"/>
        <v>5320</v>
      </c>
      <c r="X359" s="46">
        <f t="shared" si="80"/>
        <v>0</v>
      </c>
    </row>
    <row r="360" spans="1:24" x14ac:dyDescent="0.25">
      <c r="A360" s="7">
        <v>49</v>
      </c>
      <c r="B360" s="7" t="s">
        <v>7</v>
      </c>
      <c r="C360" s="13">
        <v>1202314</v>
      </c>
      <c r="D360" s="36" t="s">
        <v>41</v>
      </c>
      <c r="E360" s="41" t="s">
        <v>38</v>
      </c>
      <c r="F360" s="8" t="s">
        <v>154</v>
      </c>
      <c r="G360" s="8">
        <v>9414114968</v>
      </c>
      <c r="H360" s="8" t="s">
        <v>11</v>
      </c>
      <c r="I360" s="8" t="s">
        <v>12</v>
      </c>
      <c r="J360" s="7" t="s">
        <v>140</v>
      </c>
      <c r="K360" s="7">
        <v>75</v>
      </c>
      <c r="L360" s="7">
        <v>82</v>
      </c>
      <c r="M360" s="45"/>
      <c r="N360" s="11" t="s">
        <v>164</v>
      </c>
      <c r="O360" s="11"/>
      <c r="P360" s="11"/>
      <c r="Q360" s="11"/>
      <c r="R360" s="37"/>
      <c r="S360" s="10"/>
      <c r="T360" s="10">
        <v>70</v>
      </c>
      <c r="U360" s="44">
        <f t="shared" si="87"/>
        <v>0</v>
      </c>
      <c r="X360" s="46">
        <f t="shared" si="80"/>
        <v>0</v>
      </c>
    </row>
    <row r="361" spans="1:24" x14ac:dyDescent="0.25">
      <c r="A361" s="7">
        <v>49</v>
      </c>
      <c r="B361" s="7" t="s">
        <v>7</v>
      </c>
      <c r="C361" s="13">
        <v>1202314</v>
      </c>
      <c r="D361" s="36" t="s">
        <v>41</v>
      </c>
      <c r="E361" s="41" t="s">
        <v>38</v>
      </c>
      <c r="F361" s="8" t="s">
        <v>154</v>
      </c>
      <c r="G361" s="8">
        <v>9414114968</v>
      </c>
      <c r="H361" s="8" t="s">
        <v>11</v>
      </c>
      <c r="I361" s="8" t="s">
        <v>12</v>
      </c>
      <c r="J361" s="7" t="s">
        <v>140</v>
      </c>
      <c r="K361" s="7">
        <v>72</v>
      </c>
      <c r="L361" s="7">
        <v>82</v>
      </c>
      <c r="M361" s="45"/>
      <c r="N361" s="11" t="s">
        <v>164</v>
      </c>
      <c r="O361" s="11"/>
      <c r="P361" s="11"/>
      <c r="Q361" s="11"/>
      <c r="R361" s="37"/>
      <c r="S361" s="10"/>
      <c r="T361" s="10">
        <v>70</v>
      </c>
      <c r="U361" s="44">
        <f t="shared" si="87"/>
        <v>0</v>
      </c>
      <c r="X361" s="46">
        <f t="shared" si="80"/>
        <v>0</v>
      </c>
    </row>
    <row r="362" spans="1:24" x14ac:dyDescent="0.25">
      <c r="A362" s="2">
        <v>49</v>
      </c>
      <c r="B362" s="2" t="s">
        <v>7</v>
      </c>
      <c r="C362" s="12">
        <v>1202314</v>
      </c>
      <c r="D362" s="24" t="s">
        <v>41</v>
      </c>
      <c r="E362" s="42" t="s">
        <v>38</v>
      </c>
      <c r="F362" s="4" t="s">
        <v>154</v>
      </c>
      <c r="G362" s="4">
        <v>9414114968</v>
      </c>
      <c r="H362" s="4" t="s">
        <v>11</v>
      </c>
      <c r="I362" s="4" t="s">
        <v>12</v>
      </c>
      <c r="J362" s="2" t="s">
        <v>140</v>
      </c>
      <c r="K362" s="2">
        <v>172</v>
      </c>
      <c r="L362" s="2">
        <v>30</v>
      </c>
      <c r="M362" s="43">
        <v>36</v>
      </c>
      <c r="N362" s="10"/>
      <c r="O362" s="10">
        <v>70</v>
      </c>
      <c r="P362" s="10">
        <f t="shared" ref="P362:P363" si="88">O362*M362</f>
        <v>2520</v>
      </c>
      <c r="Q362" s="10"/>
      <c r="R362" s="37"/>
      <c r="S362" s="10"/>
      <c r="T362" s="10">
        <v>70</v>
      </c>
      <c r="U362" s="44">
        <f t="shared" si="87"/>
        <v>2520</v>
      </c>
      <c r="X362" s="46">
        <f t="shared" si="80"/>
        <v>0</v>
      </c>
    </row>
    <row r="363" spans="1:24" x14ac:dyDescent="0.25">
      <c r="A363" s="2">
        <v>49</v>
      </c>
      <c r="B363" s="2" t="s">
        <v>7</v>
      </c>
      <c r="C363" s="12">
        <v>1202314</v>
      </c>
      <c r="D363" s="24" t="s">
        <v>41</v>
      </c>
      <c r="E363" s="42" t="s">
        <v>38</v>
      </c>
      <c r="F363" s="4" t="s">
        <v>154</v>
      </c>
      <c r="G363" s="4">
        <v>9414114968</v>
      </c>
      <c r="H363" s="4" t="s">
        <v>11</v>
      </c>
      <c r="I363" s="4" t="s">
        <v>12</v>
      </c>
      <c r="J363" s="2" t="s">
        <v>140</v>
      </c>
      <c r="K363" s="2">
        <v>75</v>
      </c>
      <c r="L363" s="2">
        <v>30</v>
      </c>
      <c r="M363" s="43">
        <v>16</v>
      </c>
      <c r="N363" s="10"/>
      <c r="O363" s="10">
        <v>70</v>
      </c>
      <c r="P363" s="10">
        <f t="shared" si="88"/>
        <v>1120</v>
      </c>
      <c r="Q363" s="10"/>
      <c r="R363" s="37"/>
      <c r="S363" s="10"/>
      <c r="T363" s="10">
        <v>70</v>
      </c>
      <c r="U363" s="44">
        <f t="shared" si="87"/>
        <v>1120</v>
      </c>
      <c r="X363" s="46">
        <f t="shared" si="80"/>
        <v>0</v>
      </c>
    </row>
    <row r="364" spans="1:24" x14ac:dyDescent="0.25">
      <c r="A364" s="7">
        <v>50</v>
      </c>
      <c r="B364" s="7" t="s">
        <v>7</v>
      </c>
      <c r="C364" s="13">
        <v>1200077</v>
      </c>
      <c r="D364" s="36" t="s">
        <v>51</v>
      </c>
      <c r="E364" s="8" t="s">
        <v>49</v>
      </c>
      <c r="F364" s="8" t="s">
        <v>52</v>
      </c>
      <c r="G364" s="8">
        <v>9414619269</v>
      </c>
      <c r="H364" s="8" t="s">
        <v>21</v>
      </c>
      <c r="I364" s="8" t="s">
        <v>12</v>
      </c>
      <c r="J364" s="7"/>
      <c r="K364" s="7"/>
      <c r="L364" s="7"/>
      <c r="M364" s="7"/>
      <c r="N364" s="11" t="s">
        <v>164</v>
      </c>
      <c r="O364" s="11"/>
      <c r="P364" s="11"/>
      <c r="Q364" s="34"/>
      <c r="S364" s="10"/>
      <c r="T364" s="10">
        <v>0</v>
      </c>
      <c r="U364" s="44">
        <v>0</v>
      </c>
      <c r="X364" s="46">
        <f t="shared" si="80"/>
        <v>0</v>
      </c>
    </row>
    <row r="365" spans="1:24" x14ac:dyDescent="0.25">
      <c r="A365" s="2">
        <v>51</v>
      </c>
      <c r="B365" s="2" t="s">
        <v>7</v>
      </c>
      <c r="C365" s="12">
        <v>1201069</v>
      </c>
      <c r="D365" s="54" t="s">
        <v>124</v>
      </c>
      <c r="E365" s="42" t="s">
        <v>122</v>
      </c>
      <c r="F365" s="4" t="s">
        <v>125</v>
      </c>
      <c r="G365" s="4">
        <v>9929515609</v>
      </c>
      <c r="H365" s="4" t="s">
        <v>11</v>
      </c>
      <c r="I365" s="4" t="s">
        <v>12</v>
      </c>
      <c r="J365" s="2" t="s">
        <v>147</v>
      </c>
      <c r="K365" s="2">
        <v>72</v>
      </c>
      <c r="L365" s="2">
        <v>36</v>
      </c>
      <c r="M365" s="43">
        <v>19</v>
      </c>
      <c r="N365" s="10"/>
      <c r="O365" s="10">
        <v>155</v>
      </c>
      <c r="P365" s="10">
        <f>O365*M365</f>
        <v>2945</v>
      </c>
      <c r="Q365" s="10">
        <f>K365/12</f>
        <v>6</v>
      </c>
      <c r="R365" s="37">
        <f>L365/12</f>
        <v>3</v>
      </c>
      <c r="S365" s="10"/>
      <c r="T365" s="10">
        <v>155</v>
      </c>
      <c r="U365" s="44">
        <f t="shared" ref="U365:U396" si="89">M365*T365</f>
        <v>2945</v>
      </c>
      <c r="V365" s="5" t="s">
        <v>223</v>
      </c>
      <c r="X365" s="46">
        <f t="shared" si="80"/>
        <v>0</v>
      </c>
    </row>
    <row r="366" spans="1:24" x14ac:dyDescent="0.25">
      <c r="A366" s="7">
        <v>51</v>
      </c>
      <c r="B366" s="7" t="s">
        <v>7</v>
      </c>
      <c r="C366" s="13">
        <v>1201069</v>
      </c>
      <c r="D366" s="36" t="s">
        <v>124</v>
      </c>
      <c r="E366" s="41" t="s">
        <v>122</v>
      </c>
      <c r="F366" s="8" t="s">
        <v>125</v>
      </c>
      <c r="G366" s="8">
        <v>9929515609</v>
      </c>
      <c r="H366" s="8" t="s">
        <v>11</v>
      </c>
      <c r="I366" s="8" t="s">
        <v>12</v>
      </c>
      <c r="J366" s="7" t="s">
        <v>140</v>
      </c>
      <c r="K366" s="7">
        <v>117</v>
      </c>
      <c r="L366" s="7">
        <v>116</v>
      </c>
      <c r="M366" s="45"/>
      <c r="N366" s="11" t="s">
        <v>164</v>
      </c>
      <c r="O366" s="11"/>
      <c r="P366" s="11"/>
      <c r="Q366" s="11"/>
      <c r="R366" s="37"/>
      <c r="S366" s="10"/>
      <c r="T366" s="10">
        <v>70</v>
      </c>
      <c r="U366" s="44">
        <f t="shared" si="89"/>
        <v>0</v>
      </c>
      <c r="V366" s="5" t="s">
        <v>223</v>
      </c>
      <c r="X366" s="46">
        <f t="shared" si="80"/>
        <v>0</v>
      </c>
    </row>
    <row r="367" spans="1:24" x14ac:dyDescent="0.25">
      <c r="A367" s="2">
        <v>51</v>
      </c>
      <c r="B367" s="2" t="s">
        <v>7</v>
      </c>
      <c r="C367" s="12">
        <v>1201069</v>
      </c>
      <c r="D367" s="24" t="s">
        <v>124</v>
      </c>
      <c r="E367" s="42" t="s">
        <v>122</v>
      </c>
      <c r="F367" s="4" t="s">
        <v>125</v>
      </c>
      <c r="G367" s="4">
        <v>9929515609</v>
      </c>
      <c r="H367" s="4" t="s">
        <v>11</v>
      </c>
      <c r="I367" s="4" t="s">
        <v>12</v>
      </c>
      <c r="J367" s="2" t="s">
        <v>140</v>
      </c>
      <c r="K367" s="2">
        <v>17</v>
      </c>
      <c r="L367" s="2">
        <v>29</v>
      </c>
      <c r="M367" s="43">
        <v>4</v>
      </c>
      <c r="N367" s="10"/>
      <c r="O367" s="10">
        <v>70</v>
      </c>
      <c r="P367" s="10">
        <f t="shared" ref="P367:P369" si="90">O367*M367</f>
        <v>280</v>
      </c>
      <c r="Q367" s="10"/>
      <c r="R367" s="37"/>
      <c r="S367" s="10"/>
      <c r="T367" s="10">
        <v>70</v>
      </c>
      <c r="U367" s="44">
        <f t="shared" si="89"/>
        <v>280</v>
      </c>
      <c r="V367" s="5" t="s">
        <v>223</v>
      </c>
      <c r="X367" s="46">
        <f t="shared" si="80"/>
        <v>0</v>
      </c>
    </row>
    <row r="368" spans="1:24" x14ac:dyDescent="0.25">
      <c r="A368" s="2">
        <v>51</v>
      </c>
      <c r="B368" s="2" t="s">
        <v>7</v>
      </c>
      <c r="C368" s="12">
        <v>1201069</v>
      </c>
      <c r="D368" s="24" t="s">
        <v>124</v>
      </c>
      <c r="E368" s="42" t="s">
        <v>122</v>
      </c>
      <c r="F368" s="4" t="s">
        <v>125</v>
      </c>
      <c r="G368" s="4">
        <v>9929515609</v>
      </c>
      <c r="H368" s="4" t="s">
        <v>11</v>
      </c>
      <c r="I368" s="4" t="s">
        <v>12</v>
      </c>
      <c r="J368" s="2" t="s">
        <v>140</v>
      </c>
      <c r="K368" s="2">
        <v>42</v>
      </c>
      <c r="L368" s="2">
        <v>29</v>
      </c>
      <c r="M368" s="43">
        <v>9</v>
      </c>
      <c r="N368" s="10"/>
      <c r="O368" s="10">
        <v>70</v>
      </c>
      <c r="P368" s="10">
        <f t="shared" si="90"/>
        <v>630</v>
      </c>
      <c r="Q368" s="10"/>
      <c r="R368" s="37"/>
      <c r="S368" s="10"/>
      <c r="T368" s="10">
        <v>70</v>
      </c>
      <c r="U368" s="44">
        <f t="shared" si="89"/>
        <v>630</v>
      </c>
      <c r="V368" s="5" t="s">
        <v>223</v>
      </c>
      <c r="X368" s="46">
        <f t="shared" si="80"/>
        <v>0</v>
      </c>
    </row>
    <row r="369" spans="1:24" x14ac:dyDescent="0.25">
      <c r="A369" s="2">
        <v>51</v>
      </c>
      <c r="B369" s="2" t="s">
        <v>7</v>
      </c>
      <c r="C369" s="12">
        <v>1201069</v>
      </c>
      <c r="D369" s="24" t="s">
        <v>124</v>
      </c>
      <c r="E369" s="42" t="s">
        <v>122</v>
      </c>
      <c r="F369" s="4" t="s">
        <v>125</v>
      </c>
      <c r="G369" s="4">
        <v>9929515609</v>
      </c>
      <c r="H369" s="4" t="s">
        <v>11</v>
      </c>
      <c r="I369" s="4" t="s">
        <v>12</v>
      </c>
      <c r="J369" s="2" t="s">
        <v>140</v>
      </c>
      <c r="K369" s="2">
        <v>57</v>
      </c>
      <c r="L369" s="2">
        <v>29</v>
      </c>
      <c r="M369" s="43">
        <v>12</v>
      </c>
      <c r="N369" s="10"/>
      <c r="O369" s="10">
        <v>70</v>
      </c>
      <c r="P369" s="10">
        <f t="shared" si="90"/>
        <v>840</v>
      </c>
      <c r="Q369" s="10"/>
      <c r="R369" s="37"/>
      <c r="S369" s="10"/>
      <c r="T369" s="10">
        <v>70</v>
      </c>
      <c r="U369" s="44">
        <f t="shared" si="89"/>
        <v>840</v>
      </c>
      <c r="V369" s="5" t="s">
        <v>223</v>
      </c>
      <c r="X369" s="46">
        <f t="shared" si="80"/>
        <v>0</v>
      </c>
    </row>
    <row r="370" spans="1:24" x14ac:dyDescent="0.25">
      <c r="A370" s="7">
        <v>51</v>
      </c>
      <c r="B370" s="7" t="s">
        <v>7</v>
      </c>
      <c r="C370" s="13">
        <v>1201069</v>
      </c>
      <c r="D370" s="36" t="s">
        <v>124</v>
      </c>
      <c r="E370" s="41" t="s">
        <v>122</v>
      </c>
      <c r="F370" s="8" t="s">
        <v>125</v>
      </c>
      <c r="G370" s="8">
        <v>9929515609</v>
      </c>
      <c r="H370" s="8" t="s">
        <v>11</v>
      </c>
      <c r="I370" s="8" t="s">
        <v>12</v>
      </c>
      <c r="J370" s="7" t="s">
        <v>140</v>
      </c>
      <c r="K370" s="7">
        <v>80</v>
      </c>
      <c r="L370" s="7">
        <v>116</v>
      </c>
      <c r="M370" s="45"/>
      <c r="N370" s="11" t="s">
        <v>164</v>
      </c>
      <c r="O370" s="11"/>
      <c r="P370" s="11"/>
      <c r="Q370" s="11"/>
      <c r="R370" s="37"/>
      <c r="S370" s="10"/>
      <c r="T370" s="10">
        <v>70</v>
      </c>
      <c r="U370" s="44">
        <f t="shared" si="89"/>
        <v>0</v>
      </c>
      <c r="V370" s="5" t="s">
        <v>223</v>
      </c>
      <c r="X370" s="46">
        <f t="shared" si="80"/>
        <v>0</v>
      </c>
    </row>
    <row r="371" spans="1:24" x14ac:dyDescent="0.25">
      <c r="A371" s="2">
        <v>52</v>
      </c>
      <c r="B371" s="2" t="s">
        <v>7</v>
      </c>
      <c r="C371" s="12">
        <v>1200109</v>
      </c>
      <c r="D371" s="54" t="s">
        <v>44</v>
      </c>
      <c r="E371" s="42" t="s">
        <v>45</v>
      </c>
      <c r="F371" s="4" t="s">
        <v>155</v>
      </c>
      <c r="G371" s="4">
        <v>9929890348</v>
      </c>
      <c r="H371" s="4" t="s">
        <v>11</v>
      </c>
      <c r="I371" s="4" t="s">
        <v>12</v>
      </c>
      <c r="J371" s="2" t="s">
        <v>147</v>
      </c>
      <c r="K371" s="2">
        <v>216</v>
      </c>
      <c r="L371" s="2">
        <v>48</v>
      </c>
      <c r="M371" s="43">
        <f t="shared" ref="M371:M391" si="91">(L371*K371)/144</f>
        <v>72</v>
      </c>
      <c r="N371" s="10"/>
      <c r="O371" s="10">
        <v>155</v>
      </c>
      <c r="P371" s="10">
        <f t="shared" ref="P371:P391" si="92">O371*M371</f>
        <v>11160</v>
      </c>
      <c r="Q371" s="10">
        <f>K371/12</f>
        <v>18</v>
      </c>
      <c r="R371" s="37">
        <f>L371/12</f>
        <v>4</v>
      </c>
      <c r="S371" s="10"/>
      <c r="T371" s="10">
        <v>155</v>
      </c>
      <c r="U371" s="44">
        <f t="shared" si="89"/>
        <v>11160</v>
      </c>
      <c r="V371" s="5" t="s">
        <v>223</v>
      </c>
      <c r="X371" s="46">
        <f t="shared" si="80"/>
        <v>0</v>
      </c>
    </row>
    <row r="372" spans="1:24" x14ac:dyDescent="0.25">
      <c r="A372" s="2">
        <v>52</v>
      </c>
      <c r="B372" s="2" t="s">
        <v>7</v>
      </c>
      <c r="C372" s="12">
        <v>1200109</v>
      </c>
      <c r="D372" s="24" t="s">
        <v>44</v>
      </c>
      <c r="E372" s="42" t="s">
        <v>45</v>
      </c>
      <c r="F372" s="4" t="s">
        <v>155</v>
      </c>
      <c r="G372" s="4">
        <v>9929890348</v>
      </c>
      <c r="H372" s="4" t="s">
        <v>11</v>
      </c>
      <c r="I372" s="4" t="s">
        <v>12</v>
      </c>
      <c r="J372" s="2" t="s">
        <v>140</v>
      </c>
      <c r="K372" s="2">
        <v>81</v>
      </c>
      <c r="L372" s="2">
        <v>123</v>
      </c>
      <c r="M372" s="43">
        <v>70</v>
      </c>
      <c r="N372" s="10"/>
      <c r="O372" s="10">
        <v>70</v>
      </c>
      <c r="P372" s="10">
        <f t="shared" si="92"/>
        <v>4900</v>
      </c>
      <c r="Q372" s="10"/>
      <c r="R372" s="37"/>
      <c r="S372" s="10"/>
      <c r="T372" s="10">
        <v>70</v>
      </c>
      <c r="U372" s="44">
        <f t="shared" si="89"/>
        <v>4900</v>
      </c>
      <c r="V372" s="5" t="s">
        <v>223</v>
      </c>
      <c r="X372" s="46">
        <f t="shared" si="80"/>
        <v>0</v>
      </c>
    </row>
    <row r="373" spans="1:24" x14ac:dyDescent="0.25">
      <c r="A373" s="2">
        <v>52</v>
      </c>
      <c r="B373" s="2" t="s">
        <v>7</v>
      </c>
      <c r="C373" s="12">
        <v>1200109</v>
      </c>
      <c r="D373" s="24" t="s">
        <v>44</v>
      </c>
      <c r="E373" s="42" t="s">
        <v>45</v>
      </c>
      <c r="F373" s="4" t="s">
        <v>155</v>
      </c>
      <c r="G373" s="4">
        <v>9929890348</v>
      </c>
      <c r="H373" s="4" t="s">
        <v>11</v>
      </c>
      <c r="I373" s="4" t="s">
        <v>12</v>
      </c>
      <c r="J373" s="2" t="s">
        <v>140</v>
      </c>
      <c r="K373" s="2">
        <v>32</v>
      </c>
      <c r="L373" s="2">
        <v>29</v>
      </c>
      <c r="M373" s="43">
        <v>7</v>
      </c>
      <c r="N373" s="10"/>
      <c r="O373" s="10">
        <v>70</v>
      </c>
      <c r="P373" s="10">
        <f t="shared" si="92"/>
        <v>490</v>
      </c>
      <c r="Q373" s="10"/>
      <c r="R373" s="37"/>
      <c r="S373" s="10"/>
      <c r="T373" s="10">
        <v>70</v>
      </c>
      <c r="U373" s="44">
        <f t="shared" si="89"/>
        <v>490</v>
      </c>
      <c r="V373" s="5" t="s">
        <v>223</v>
      </c>
      <c r="X373" s="46">
        <f t="shared" si="80"/>
        <v>0</v>
      </c>
    </row>
    <row r="374" spans="1:24" x14ac:dyDescent="0.25">
      <c r="A374" s="2">
        <v>52</v>
      </c>
      <c r="B374" s="2" t="s">
        <v>7</v>
      </c>
      <c r="C374" s="12">
        <v>1200109</v>
      </c>
      <c r="D374" s="24" t="s">
        <v>44</v>
      </c>
      <c r="E374" s="42" t="s">
        <v>45</v>
      </c>
      <c r="F374" s="4" t="s">
        <v>155</v>
      </c>
      <c r="G374" s="4">
        <v>9929890348</v>
      </c>
      <c r="H374" s="4" t="s">
        <v>11</v>
      </c>
      <c r="I374" s="4" t="s">
        <v>12</v>
      </c>
      <c r="J374" s="2" t="s">
        <v>140</v>
      </c>
      <c r="K374" s="2">
        <v>16</v>
      </c>
      <c r="L374" s="2">
        <v>29</v>
      </c>
      <c r="M374" s="43">
        <v>4</v>
      </c>
      <c r="N374" s="10"/>
      <c r="O374" s="10">
        <v>70</v>
      </c>
      <c r="P374" s="10">
        <f t="shared" si="92"/>
        <v>280</v>
      </c>
      <c r="Q374" s="10"/>
      <c r="R374" s="37"/>
      <c r="S374" s="10"/>
      <c r="T374" s="10">
        <v>70</v>
      </c>
      <c r="U374" s="44">
        <f t="shared" si="89"/>
        <v>280</v>
      </c>
      <c r="V374" s="5" t="s">
        <v>223</v>
      </c>
      <c r="X374" s="46">
        <f t="shared" si="80"/>
        <v>0</v>
      </c>
    </row>
    <row r="375" spans="1:24" x14ac:dyDescent="0.25">
      <c r="A375" s="2">
        <v>52</v>
      </c>
      <c r="B375" s="2" t="s">
        <v>7</v>
      </c>
      <c r="C375" s="12">
        <v>1200109</v>
      </c>
      <c r="D375" s="24" t="s">
        <v>44</v>
      </c>
      <c r="E375" s="42" t="s">
        <v>45</v>
      </c>
      <c r="F375" s="4" t="s">
        <v>155</v>
      </c>
      <c r="G375" s="4">
        <v>9929890348</v>
      </c>
      <c r="H375" s="4" t="s">
        <v>11</v>
      </c>
      <c r="I375" s="4" t="s">
        <v>12</v>
      </c>
      <c r="J375" s="2" t="s">
        <v>151</v>
      </c>
      <c r="K375" s="2">
        <v>46</v>
      </c>
      <c r="L375" s="2">
        <v>41</v>
      </c>
      <c r="M375" s="43">
        <v>14</v>
      </c>
      <c r="N375" s="10"/>
      <c r="O375" s="10">
        <v>53</v>
      </c>
      <c r="P375" s="10">
        <f t="shared" si="92"/>
        <v>742</v>
      </c>
      <c r="Q375" s="10"/>
      <c r="R375" s="37"/>
      <c r="S375" s="10"/>
      <c r="T375" s="10">
        <v>53</v>
      </c>
      <c r="U375" s="44">
        <f t="shared" si="89"/>
        <v>742</v>
      </c>
      <c r="V375" s="5" t="s">
        <v>223</v>
      </c>
      <c r="X375" s="46">
        <f t="shared" si="80"/>
        <v>0</v>
      </c>
    </row>
    <row r="376" spans="1:24" x14ac:dyDescent="0.25">
      <c r="A376" s="2">
        <v>52</v>
      </c>
      <c r="B376" s="2" t="s">
        <v>7</v>
      </c>
      <c r="C376" s="12">
        <v>1200109</v>
      </c>
      <c r="D376" s="24" t="s">
        <v>44</v>
      </c>
      <c r="E376" s="42" t="s">
        <v>45</v>
      </c>
      <c r="F376" s="4" t="s">
        <v>155</v>
      </c>
      <c r="G376" s="4">
        <v>9929890348</v>
      </c>
      <c r="H376" s="4" t="s">
        <v>11</v>
      </c>
      <c r="I376" s="4" t="s">
        <v>12</v>
      </c>
      <c r="J376" s="2" t="s">
        <v>151</v>
      </c>
      <c r="K376" s="2">
        <v>46</v>
      </c>
      <c r="L376" s="2">
        <v>28</v>
      </c>
      <c r="M376" s="43">
        <v>9</v>
      </c>
      <c r="N376" s="10"/>
      <c r="O376" s="10">
        <v>53</v>
      </c>
      <c r="P376" s="10">
        <f t="shared" si="92"/>
        <v>477</v>
      </c>
      <c r="Q376" s="10"/>
      <c r="R376" s="37"/>
      <c r="S376" s="10"/>
      <c r="T376" s="10">
        <v>53</v>
      </c>
      <c r="U376" s="44">
        <f t="shared" si="89"/>
        <v>477</v>
      </c>
      <c r="V376" s="5" t="s">
        <v>223</v>
      </c>
      <c r="X376" s="46">
        <f t="shared" si="80"/>
        <v>0</v>
      </c>
    </row>
    <row r="377" spans="1:24" x14ac:dyDescent="0.25">
      <c r="A377" s="2">
        <v>52</v>
      </c>
      <c r="B377" s="2" t="s">
        <v>7</v>
      </c>
      <c r="C377" s="12">
        <v>1200109</v>
      </c>
      <c r="D377" s="24" t="s">
        <v>44</v>
      </c>
      <c r="E377" s="42" t="s">
        <v>45</v>
      </c>
      <c r="F377" s="4" t="s">
        <v>155</v>
      </c>
      <c r="G377" s="4">
        <v>9929890348</v>
      </c>
      <c r="H377" s="4" t="s">
        <v>11</v>
      </c>
      <c r="I377" s="4" t="s">
        <v>12</v>
      </c>
      <c r="J377" s="2" t="s">
        <v>151</v>
      </c>
      <c r="K377" s="2">
        <v>38</v>
      </c>
      <c r="L377" s="2">
        <v>37</v>
      </c>
      <c r="M377" s="43">
        <v>10</v>
      </c>
      <c r="N377" s="10"/>
      <c r="O377" s="10">
        <v>53</v>
      </c>
      <c r="P377" s="10">
        <f t="shared" si="92"/>
        <v>530</v>
      </c>
      <c r="Q377" s="10"/>
      <c r="R377" s="37"/>
      <c r="S377" s="10"/>
      <c r="T377" s="10">
        <v>53</v>
      </c>
      <c r="U377" s="44">
        <f t="shared" si="89"/>
        <v>530</v>
      </c>
      <c r="V377" s="5" t="s">
        <v>223</v>
      </c>
      <c r="X377" s="46">
        <f t="shared" si="80"/>
        <v>0</v>
      </c>
    </row>
    <row r="378" spans="1:24" x14ac:dyDescent="0.25">
      <c r="A378" s="2">
        <v>52</v>
      </c>
      <c r="B378" s="2" t="s">
        <v>7</v>
      </c>
      <c r="C378" s="12">
        <v>1200109</v>
      </c>
      <c r="D378" s="24" t="s">
        <v>44</v>
      </c>
      <c r="E378" s="42" t="s">
        <v>45</v>
      </c>
      <c r="F378" s="4" t="s">
        <v>155</v>
      </c>
      <c r="G378" s="4">
        <v>9929890348</v>
      </c>
      <c r="H378" s="4" t="s">
        <v>11</v>
      </c>
      <c r="I378" s="4" t="s">
        <v>12</v>
      </c>
      <c r="J378" s="2" t="s">
        <v>151</v>
      </c>
      <c r="K378" s="2">
        <v>38</v>
      </c>
      <c r="L378" s="2">
        <v>25</v>
      </c>
      <c r="M378" s="43">
        <v>7</v>
      </c>
      <c r="N378" s="10"/>
      <c r="O378" s="10">
        <v>53</v>
      </c>
      <c r="P378" s="10">
        <f t="shared" si="92"/>
        <v>371</v>
      </c>
      <c r="Q378" s="10"/>
      <c r="R378" s="37"/>
      <c r="S378" s="10"/>
      <c r="T378" s="10">
        <v>53</v>
      </c>
      <c r="U378" s="44">
        <f t="shared" si="89"/>
        <v>371</v>
      </c>
      <c r="V378" s="5" t="s">
        <v>223</v>
      </c>
      <c r="X378" s="46">
        <f t="shared" si="80"/>
        <v>0</v>
      </c>
    </row>
    <row r="379" spans="1:24" x14ac:dyDescent="0.25">
      <c r="A379" s="2">
        <v>52</v>
      </c>
      <c r="B379" s="2" t="s">
        <v>7</v>
      </c>
      <c r="C379" s="12">
        <v>1200109</v>
      </c>
      <c r="D379" s="24" t="s">
        <v>44</v>
      </c>
      <c r="E379" s="42" t="s">
        <v>45</v>
      </c>
      <c r="F379" s="4" t="s">
        <v>155</v>
      </c>
      <c r="G379" s="4">
        <v>9929890348</v>
      </c>
      <c r="H379" s="4" t="s">
        <v>11</v>
      </c>
      <c r="I379" s="4" t="s">
        <v>12</v>
      </c>
      <c r="J379" s="2" t="s">
        <v>151</v>
      </c>
      <c r="K379" s="2">
        <v>40</v>
      </c>
      <c r="L379" s="2">
        <v>9</v>
      </c>
      <c r="M379" s="43">
        <v>3</v>
      </c>
      <c r="N379" s="10"/>
      <c r="O379" s="10">
        <v>53</v>
      </c>
      <c r="P379" s="10">
        <f t="shared" si="92"/>
        <v>159</v>
      </c>
      <c r="Q379" s="10"/>
      <c r="R379" s="37"/>
      <c r="S379" s="10"/>
      <c r="T379" s="10">
        <v>53</v>
      </c>
      <c r="U379" s="44">
        <f t="shared" si="89"/>
        <v>159</v>
      </c>
      <c r="V379" s="5" t="s">
        <v>223</v>
      </c>
      <c r="X379" s="46">
        <f t="shared" si="80"/>
        <v>0</v>
      </c>
    </row>
    <row r="380" spans="1:24" x14ac:dyDescent="0.25">
      <c r="A380" s="2">
        <v>52</v>
      </c>
      <c r="B380" s="2" t="s">
        <v>7</v>
      </c>
      <c r="C380" s="12">
        <v>1200109</v>
      </c>
      <c r="D380" s="24" t="s">
        <v>44</v>
      </c>
      <c r="E380" s="42" t="s">
        <v>45</v>
      </c>
      <c r="F380" s="4" t="s">
        <v>155</v>
      </c>
      <c r="G380" s="4">
        <v>9929890348</v>
      </c>
      <c r="H380" s="4" t="s">
        <v>11</v>
      </c>
      <c r="I380" s="4" t="s">
        <v>12</v>
      </c>
      <c r="J380" s="2" t="s">
        <v>151</v>
      </c>
      <c r="K380" s="2">
        <v>35</v>
      </c>
      <c r="L380" s="2">
        <v>9</v>
      </c>
      <c r="M380" s="43">
        <v>3</v>
      </c>
      <c r="N380" s="10"/>
      <c r="O380" s="10">
        <v>53</v>
      </c>
      <c r="P380" s="10">
        <f t="shared" si="92"/>
        <v>159</v>
      </c>
      <c r="Q380" s="10"/>
      <c r="R380" s="37"/>
      <c r="S380" s="10"/>
      <c r="T380" s="10">
        <v>53</v>
      </c>
      <c r="U380" s="44">
        <f t="shared" si="89"/>
        <v>159</v>
      </c>
      <c r="V380" s="5" t="s">
        <v>223</v>
      </c>
      <c r="X380" s="46">
        <f t="shared" si="80"/>
        <v>0</v>
      </c>
    </row>
    <row r="381" spans="1:24" x14ac:dyDescent="0.25">
      <c r="A381" s="2">
        <v>52</v>
      </c>
      <c r="B381" s="2" t="s">
        <v>7</v>
      </c>
      <c r="C381" s="12">
        <v>1200109</v>
      </c>
      <c r="D381" s="24" t="s">
        <v>44</v>
      </c>
      <c r="E381" s="42" t="s">
        <v>45</v>
      </c>
      <c r="F381" s="4" t="s">
        <v>155</v>
      </c>
      <c r="G381" s="4">
        <v>9929890348</v>
      </c>
      <c r="H381" s="4" t="s">
        <v>11</v>
      </c>
      <c r="I381" s="4" t="s">
        <v>12</v>
      </c>
      <c r="J381" s="2" t="s">
        <v>151</v>
      </c>
      <c r="K381" s="2">
        <v>8</v>
      </c>
      <c r="L381" s="2">
        <v>9</v>
      </c>
      <c r="M381" s="43">
        <v>1</v>
      </c>
      <c r="N381" s="10"/>
      <c r="O381" s="10">
        <v>53</v>
      </c>
      <c r="P381" s="10">
        <f t="shared" si="92"/>
        <v>53</v>
      </c>
      <c r="Q381" s="10"/>
      <c r="R381" s="37"/>
      <c r="S381" s="10"/>
      <c r="T381" s="10">
        <v>53</v>
      </c>
      <c r="U381" s="44">
        <f t="shared" si="89"/>
        <v>53</v>
      </c>
      <c r="V381" s="5" t="s">
        <v>223</v>
      </c>
      <c r="X381" s="46">
        <f t="shared" si="80"/>
        <v>0</v>
      </c>
    </row>
    <row r="382" spans="1:24" x14ac:dyDescent="0.25">
      <c r="A382" s="2">
        <v>52</v>
      </c>
      <c r="B382" s="2" t="s">
        <v>7</v>
      </c>
      <c r="C382" s="12">
        <v>1200109</v>
      </c>
      <c r="D382" s="24" t="s">
        <v>44</v>
      </c>
      <c r="E382" s="42" t="s">
        <v>45</v>
      </c>
      <c r="F382" s="4" t="s">
        <v>155</v>
      </c>
      <c r="G382" s="4">
        <v>9929890348</v>
      </c>
      <c r="H382" s="4" t="s">
        <v>11</v>
      </c>
      <c r="I382" s="4" t="s">
        <v>12</v>
      </c>
      <c r="J382" s="2" t="s">
        <v>151</v>
      </c>
      <c r="K382" s="2">
        <v>46</v>
      </c>
      <c r="L382" s="2">
        <v>40</v>
      </c>
      <c r="M382" s="43">
        <v>13</v>
      </c>
      <c r="N382" s="10"/>
      <c r="O382" s="10">
        <v>53</v>
      </c>
      <c r="P382" s="10">
        <f t="shared" si="92"/>
        <v>689</v>
      </c>
      <c r="Q382" s="10"/>
      <c r="R382" s="37"/>
      <c r="S382" s="10"/>
      <c r="T382" s="10">
        <v>53</v>
      </c>
      <c r="U382" s="44">
        <f t="shared" si="89"/>
        <v>689</v>
      </c>
      <c r="V382" s="5" t="s">
        <v>223</v>
      </c>
      <c r="X382" s="46">
        <f t="shared" si="80"/>
        <v>0</v>
      </c>
    </row>
    <row r="383" spans="1:24" x14ac:dyDescent="0.25">
      <c r="A383" s="2">
        <v>52</v>
      </c>
      <c r="B383" s="2" t="s">
        <v>7</v>
      </c>
      <c r="C383" s="12">
        <v>1200109</v>
      </c>
      <c r="D383" s="24" t="s">
        <v>44</v>
      </c>
      <c r="E383" s="42" t="s">
        <v>45</v>
      </c>
      <c r="F383" s="4" t="s">
        <v>155</v>
      </c>
      <c r="G383" s="4">
        <v>9929890348</v>
      </c>
      <c r="H383" s="4" t="s">
        <v>11</v>
      </c>
      <c r="I383" s="4" t="s">
        <v>12</v>
      </c>
      <c r="J383" s="2" t="s">
        <v>151</v>
      </c>
      <c r="K383" s="2">
        <v>46</v>
      </c>
      <c r="L383" s="2">
        <v>26</v>
      </c>
      <c r="M383" s="43">
        <v>9</v>
      </c>
      <c r="N383" s="10"/>
      <c r="O383" s="10">
        <v>53</v>
      </c>
      <c r="P383" s="10">
        <f t="shared" si="92"/>
        <v>477</v>
      </c>
      <c r="Q383" s="10"/>
      <c r="R383" s="37"/>
      <c r="S383" s="10"/>
      <c r="T383" s="10">
        <v>53</v>
      </c>
      <c r="U383" s="44">
        <f t="shared" si="89"/>
        <v>477</v>
      </c>
      <c r="V383" s="5" t="s">
        <v>223</v>
      </c>
      <c r="X383" s="46">
        <f t="shared" si="80"/>
        <v>0</v>
      </c>
    </row>
    <row r="384" spans="1:24" x14ac:dyDescent="0.25">
      <c r="A384" s="2">
        <v>52</v>
      </c>
      <c r="B384" s="2" t="s">
        <v>7</v>
      </c>
      <c r="C384" s="12">
        <v>1200109</v>
      </c>
      <c r="D384" s="24" t="s">
        <v>44</v>
      </c>
      <c r="E384" s="42" t="s">
        <v>45</v>
      </c>
      <c r="F384" s="4" t="s">
        <v>155</v>
      </c>
      <c r="G384" s="4">
        <v>9929890348</v>
      </c>
      <c r="H384" s="4" t="s">
        <v>11</v>
      </c>
      <c r="I384" s="4" t="s">
        <v>12</v>
      </c>
      <c r="J384" s="2" t="s">
        <v>151</v>
      </c>
      <c r="K384" s="2">
        <v>38</v>
      </c>
      <c r="L384" s="2">
        <v>35</v>
      </c>
      <c r="M384" s="43">
        <v>10</v>
      </c>
      <c r="N384" s="10"/>
      <c r="O384" s="10">
        <v>53</v>
      </c>
      <c r="P384" s="10">
        <f t="shared" si="92"/>
        <v>530</v>
      </c>
      <c r="Q384" s="10"/>
      <c r="R384" s="37"/>
      <c r="S384" s="10"/>
      <c r="T384" s="10">
        <v>53</v>
      </c>
      <c r="U384" s="44">
        <f t="shared" si="89"/>
        <v>530</v>
      </c>
      <c r="V384" s="5" t="s">
        <v>223</v>
      </c>
      <c r="X384" s="46">
        <f t="shared" si="80"/>
        <v>0</v>
      </c>
    </row>
    <row r="385" spans="1:24" x14ac:dyDescent="0.25">
      <c r="A385" s="2">
        <v>52</v>
      </c>
      <c r="B385" s="2" t="s">
        <v>7</v>
      </c>
      <c r="C385" s="12">
        <v>1200109</v>
      </c>
      <c r="D385" s="24" t="s">
        <v>44</v>
      </c>
      <c r="E385" s="42" t="s">
        <v>45</v>
      </c>
      <c r="F385" s="4" t="s">
        <v>155</v>
      </c>
      <c r="G385" s="4">
        <v>9929890348</v>
      </c>
      <c r="H385" s="4" t="s">
        <v>11</v>
      </c>
      <c r="I385" s="4" t="s">
        <v>12</v>
      </c>
      <c r="J385" s="2" t="s">
        <v>151</v>
      </c>
      <c r="K385" s="2">
        <v>38</v>
      </c>
      <c r="L385" s="2">
        <v>26</v>
      </c>
      <c r="M385" s="43">
        <v>7</v>
      </c>
      <c r="N385" s="10"/>
      <c r="O385" s="10">
        <v>53</v>
      </c>
      <c r="P385" s="10">
        <f t="shared" si="92"/>
        <v>371</v>
      </c>
      <c r="Q385" s="10"/>
      <c r="R385" s="37"/>
      <c r="S385" s="10"/>
      <c r="T385" s="10">
        <v>53</v>
      </c>
      <c r="U385" s="44">
        <f t="shared" si="89"/>
        <v>371</v>
      </c>
      <c r="V385" s="5" t="s">
        <v>223</v>
      </c>
      <c r="X385" s="46">
        <f t="shared" si="80"/>
        <v>0</v>
      </c>
    </row>
    <row r="386" spans="1:24" x14ac:dyDescent="0.25">
      <c r="A386" s="2">
        <v>52</v>
      </c>
      <c r="B386" s="2" t="s">
        <v>7</v>
      </c>
      <c r="C386" s="12">
        <v>1200109</v>
      </c>
      <c r="D386" s="24" t="s">
        <v>44</v>
      </c>
      <c r="E386" s="42" t="s">
        <v>45</v>
      </c>
      <c r="F386" s="4" t="s">
        <v>155</v>
      </c>
      <c r="G386" s="4">
        <v>9929890348</v>
      </c>
      <c r="H386" s="4" t="s">
        <v>11</v>
      </c>
      <c r="I386" s="4" t="s">
        <v>12</v>
      </c>
      <c r="J386" s="2" t="s">
        <v>151</v>
      </c>
      <c r="K386" s="2">
        <v>40</v>
      </c>
      <c r="L386" s="2">
        <v>11</v>
      </c>
      <c r="M386" s="43">
        <v>4</v>
      </c>
      <c r="N386" s="10"/>
      <c r="O386" s="10">
        <v>53</v>
      </c>
      <c r="P386" s="10">
        <f t="shared" si="92"/>
        <v>212</v>
      </c>
      <c r="Q386" s="10"/>
      <c r="R386" s="37"/>
      <c r="S386" s="10"/>
      <c r="T386" s="10">
        <v>53</v>
      </c>
      <c r="U386" s="44">
        <f t="shared" si="89"/>
        <v>212</v>
      </c>
      <c r="V386" s="5" t="s">
        <v>223</v>
      </c>
      <c r="X386" s="46">
        <f t="shared" si="80"/>
        <v>0</v>
      </c>
    </row>
    <row r="387" spans="1:24" x14ac:dyDescent="0.25">
      <c r="A387" s="2">
        <v>52</v>
      </c>
      <c r="B387" s="2" t="s">
        <v>7</v>
      </c>
      <c r="C387" s="12">
        <v>1200109</v>
      </c>
      <c r="D387" s="24" t="s">
        <v>44</v>
      </c>
      <c r="E387" s="42" t="s">
        <v>45</v>
      </c>
      <c r="F387" s="4" t="s">
        <v>155</v>
      </c>
      <c r="G387" s="4">
        <v>9929890348</v>
      </c>
      <c r="H387" s="4" t="s">
        <v>11</v>
      </c>
      <c r="I387" s="4" t="s">
        <v>12</v>
      </c>
      <c r="J387" s="2" t="s">
        <v>151</v>
      </c>
      <c r="K387" s="2">
        <v>32</v>
      </c>
      <c r="L387" s="2">
        <v>11</v>
      </c>
      <c r="M387" s="43">
        <v>3</v>
      </c>
      <c r="N387" s="10"/>
      <c r="O387" s="10">
        <v>53</v>
      </c>
      <c r="P387" s="10">
        <f t="shared" si="92"/>
        <v>159</v>
      </c>
      <c r="Q387" s="10"/>
      <c r="R387" s="37"/>
      <c r="S387" s="10"/>
      <c r="T387" s="10">
        <v>53</v>
      </c>
      <c r="U387" s="44">
        <f t="shared" si="89"/>
        <v>159</v>
      </c>
      <c r="V387" s="5" t="s">
        <v>223</v>
      </c>
      <c r="X387" s="46">
        <f t="shared" si="80"/>
        <v>0</v>
      </c>
    </row>
    <row r="388" spans="1:24" x14ac:dyDescent="0.25">
      <c r="A388" s="2">
        <v>52</v>
      </c>
      <c r="B388" s="2" t="s">
        <v>7</v>
      </c>
      <c r="C388" s="12">
        <v>1200109</v>
      </c>
      <c r="D388" s="24" t="s">
        <v>44</v>
      </c>
      <c r="E388" s="42" t="s">
        <v>45</v>
      </c>
      <c r="F388" s="4" t="s">
        <v>155</v>
      </c>
      <c r="G388" s="4">
        <v>9929890348</v>
      </c>
      <c r="H388" s="4" t="s">
        <v>11</v>
      </c>
      <c r="I388" s="4" t="s">
        <v>12</v>
      </c>
      <c r="J388" s="2" t="s">
        <v>151</v>
      </c>
      <c r="K388" s="2">
        <v>10</v>
      </c>
      <c r="L388" s="2">
        <v>11</v>
      </c>
      <c r="M388" s="43">
        <v>1</v>
      </c>
      <c r="N388" s="10"/>
      <c r="O388" s="10">
        <v>53</v>
      </c>
      <c r="P388" s="10">
        <f t="shared" si="92"/>
        <v>53</v>
      </c>
      <c r="Q388" s="10"/>
      <c r="R388" s="37"/>
      <c r="S388" s="10"/>
      <c r="T388" s="10">
        <v>53</v>
      </c>
      <c r="U388" s="44">
        <f t="shared" si="89"/>
        <v>53</v>
      </c>
      <c r="V388" s="5" t="s">
        <v>223</v>
      </c>
      <c r="X388" s="46">
        <f t="shared" si="80"/>
        <v>0</v>
      </c>
    </row>
    <row r="389" spans="1:24" x14ac:dyDescent="0.25">
      <c r="A389" s="2">
        <v>52</v>
      </c>
      <c r="B389" s="2" t="s">
        <v>7</v>
      </c>
      <c r="C389" s="12">
        <v>1200109</v>
      </c>
      <c r="D389" s="24" t="s">
        <v>44</v>
      </c>
      <c r="E389" s="42" t="s">
        <v>45</v>
      </c>
      <c r="F389" s="4" t="s">
        <v>155</v>
      </c>
      <c r="G389" s="4">
        <v>9929890348</v>
      </c>
      <c r="H389" s="4" t="s">
        <v>11</v>
      </c>
      <c r="I389" s="4" t="s">
        <v>12</v>
      </c>
      <c r="J389" s="2" t="s">
        <v>140</v>
      </c>
      <c r="K389" s="2">
        <v>42</v>
      </c>
      <c r="L389" s="2">
        <v>29</v>
      </c>
      <c r="M389" s="43">
        <v>9</v>
      </c>
      <c r="N389" s="10"/>
      <c r="O389" s="10">
        <v>70</v>
      </c>
      <c r="P389" s="10">
        <f>O389*M389</f>
        <v>630</v>
      </c>
      <c r="Q389" s="10"/>
      <c r="R389" s="37"/>
      <c r="S389" s="10"/>
      <c r="T389" s="10">
        <v>70</v>
      </c>
      <c r="U389" s="44">
        <f t="shared" si="89"/>
        <v>630</v>
      </c>
      <c r="V389" s="5" t="s">
        <v>223</v>
      </c>
      <c r="X389" s="46">
        <f t="shared" si="80"/>
        <v>0</v>
      </c>
    </row>
    <row r="390" spans="1:24" x14ac:dyDescent="0.25">
      <c r="A390" s="2">
        <v>53</v>
      </c>
      <c r="B390" s="2" t="s">
        <v>7</v>
      </c>
      <c r="C390" s="12">
        <v>1201033</v>
      </c>
      <c r="D390" s="24" t="s">
        <v>42</v>
      </c>
      <c r="E390" s="42" t="s">
        <v>38</v>
      </c>
      <c r="F390" s="4" t="s">
        <v>43</v>
      </c>
      <c r="G390" s="4">
        <v>9982337926</v>
      </c>
      <c r="H390" s="4" t="s">
        <v>21</v>
      </c>
      <c r="I390" s="4" t="s">
        <v>12</v>
      </c>
      <c r="J390" s="10" t="s">
        <v>147</v>
      </c>
      <c r="K390" s="2">
        <v>132</v>
      </c>
      <c r="L390" s="2">
        <v>48</v>
      </c>
      <c r="M390" s="43">
        <f t="shared" si="91"/>
        <v>44</v>
      </c>
      <c r="N390" s="10"/>
      <c r="O390" s="10">
        <v>155</v>
      </c>
      <c r="P390" s="10">
        <f t="shared" si="92"/>
        <v>6820</v>
      </c>
      <c r="Q390" s="10">
        <f>K390/12</f>
        <v>11</v>
      </c>
      <c r="R390" s="37">
        <f>L390/12</f>
        <v>4</v>
      </c>
      <c r="S390" s="10"/>
      <c r="T390" s="10">
        <v>155</v>
      </c>
      <c r="U390" s="44">
        <f t="shared" si="89"/>
        <v>6820</v>
      </c>
      <c r="X390" s="46">
        <f t="shared" si="80"/>
        <v>0</v>
      </c>
    </row>
    <row r="391" spans="1:24" x14ac:dyDescent="0.25">
      <c r="A391" s="2">
        <v>53</v>
      </c>
      <c r="B391" s="2" t="s">
        <v>7</v>
      </c>
      <c r="C391" s="12">
        <v>1201033</v>
      </c>
      <c r="D391" s="24" t="s">
        <v>42</v>
      </c>
      <c r="E391" s="42" t="s">
        <v>38</v>
      </c>
      <c r="F391" s="4" t="s">
        <v>43</v>
      </c>
      <c r="G391" s="4">
        <v>9982337926</v>
      </c>
      <c r="H391" s="4" t="s">
        <v>21</v>
      </c>
      <c r="I391" s="4" t="s">
        <v>12</v>
      </c>
      <c r="J391" s="2" t="s">
        <v>140</v>
      </c>
      <c r="K391" s="2">
        <v>60</v>
      </c>
      <c r="L391" s="2">
        <v>101</v>
      </c>
      <c r="M391" s="43">
        <v>43</v>
      </c>
      <c r="N391" s="10"/>
      <c r="O391" s="10">
        <v>70</v>
      </c>
      <c r="P391" s="10">
        <f>O391*M391</f>
        <v>3010</v>
      </c>
      <c r="Q391" s="10"/>
      <c r="R391" s="37"/>
      <c r="S391" s="10"/>
      <c r="T391" s="10">
        <v>70</v>
      </c>
      <c r="U391" s="44">
        <f t="shared" si="89"/>
        <v>3010</v>
      </c>
      <c r="X391" s="46">
        <f t="shared" si="80"/>
        <v>0</v>
      </c>
    </row>
    <row r="392" spans="1:24" x14ac:dyDescent="0.25">
      <c r="A392" s="7">
        <v>53</v>
      </c>
      <c r="B392" s="7" t="s">
        <v>7</v>
      </c>
      <c r="C392" s="13">
        <v>1201033</v>
      </c>
      <c r="D392" s="36" t="s">
        <v>42</v>
      </c>
      <c r="E392" s="41" t="s">
        <v>38</v>
      </c>
      <c r="F392" s="8" t="s">
        <v>43</v>
      </c>
      <c r="G392" s="8">
        <v>9982337926</v>
      </c>
      <c r="H392" s="8" t="s">
        <v>21</v>
      </c>
      <c r="I392" s="8" t="s">
        <v>12</v>
      </c>
      <c r="J392" s="7" t="s">
        <v>140</v>
      </c>
      <c r="K392" s="7">
        <v>24</v>
      </c>
      <c r="L392" s="7">
        <v>77</v>
      </c>
      <c r="M392" s="45"/>
      <c r="N392" s="11" t="s">
        <v>164</v>
      </c>
      <c r="O392" s="11"/>
      <c r="P392" s="11"/>
      <c r="Q392" s="11"/>
      <c r="R392" s="37"/>
      <c r="S392" s="10"/>
      <c r="T392" s="10">
        <v>70</v>
      </c>
      <c r="U392" s="44">
        <f t="shared" si="89"/>
        <v>0</v>
      </c>
      <c r="X392" s="46">
        <f t="shared" si="80"/>
        <v>0</v>
      </c>
    </row>
    <row r="393" spans="1:24" x14ac:dyDescent="0.25">
      <c r="A393" s="7">
        <v>53</v>
      </c>
      <c r="B393" s="7" t="s">
        <v>7</v>
      </c>
      <c r="C393" s="13">
        <v>1201033</v>
      </c>
      <c r="D393" s="36" t="s">
        <v>42</v>
      </c>
      <c r="E393" s="41" t="s">
        <v>38</v>
      </c>
      <c r="F393" s="8" t="s">
        <v>43</v>
      </c>
      <c r="G393" s="8">
        <v>9982337926</v>
      </c>
      <c r="H393" s="8" t="s">
        <v>21</v>
      </c>
      <c r="I393" s="8" t="s">
        <v>12</v>
      </c>
      <c r="J393" s="7" t="s">
        <v>140</v>
      </c>
      <c r="K393" s="7">
        <v>10</v>
      </c>
      <c r="L393" s="7">
        <v>77</v>
      </c>
      <c r="M393" s="45"/>
      <c r="N393" s="11" t="s">
        <v>164</v>
      </c>
      <c r="O393" s="11"/>
      <c r="P393" s="11"/>
      <c r="Q393" s="11"/>
      <c r="R393" s="37"/>
      <c r="S393" s="10"/>
      <c r="T393" s="10">
        <v>70</v>
      </c>
      <c r="U393" s="44">
        <f t="shared" si="89"/>
        <v>0</v>
      </c>
      <c r="X393" s="46">
        <f t="shared" si="80"/>
        <v>0</v>
      </c>
    </row>
    <row r="394" spans="1:24" x14ac:dyDescent="0.25">
      <c r="A394" s="7">
        <v>53</v>
      </c>
      <c r="B394" s="7" t="s">
        <v>7</v>
      </c>
      <c r="C394" s="13">
        <v>1201033</v>
      </c>
      <c r="D394" s="36" t="s">
        <v>42</v>
      </c>
      <c r="E394" s="41" t="s">
        <v>38</v>
      </c>
      <c r="F394" s="8" t="s">
        <v>43</v>
      </c>
      <c r="G394" s="8">
        <v>9982337926</v>
      </c>
      <c r="H394" s="8" t="s">
        <v>21</v>
      </c>
      <c r="I394" s="8" t="s">
        <v>12</v>
      </c>
      <c r="J394" s="7" t="s">
        <v>140</v>
      </c>
      <c r="K394" s="7">
        <v>88</v>
      </c>
      <c r="L394" s="7">
        <v>25</v>
      </c>
      <c r="M394" s="45"/>
      <c r="N394" s="11" t="s">
        <v>164</v>
      </c>
      <c r="O394" s="11"/>
      <c r="P394" s="11"/>
      <c r="Q394" s="11"/>
      <c r="R394" s="37"/>
      <c r="S394" s="10"/>
      <c r="T394" s="10">
        <v>70</v>
      </c>
      <c r="U394" s="44">
        <f t="shared" si="89"/>
        <v>0</v>
      </c>
      <c r="X394" s="46">
        <f t="shared" si="80"/>
        <v>0</v>
      </c>
    </row>
    <row r="395" spans="1:24" x14ac:dyDescent="0.25">
      <c r="A395" s="2">
        <v>53</v>
      </c>
      <c r="B395" s="2" t="s">
        <v>7</v>
      </c>
      <c r="C395" s="12">
        <v>1201033</v>
      </c>
      <c r="D395" s="24" t="s">
        <v>42</v>
      </c>
      <c r="E395" s="42" t="s">
        <v>38</v>
      </c>
      <c r="F395" s="4" t="s">
        <v>43</v>
      </c>
      <c r="G395" s="4">
        <v>9982337926</v>
      </c>
      <c r="H395" s="4" t="s">
        <v>21</v>
      </c>
      <c r="I395" s="4" t="s">
        <v>12</v>
      </c>
      <c r="J395" s="2" t="s">
        <v>140</v>
      </c>
      <c r="K395" s="2">
        <v>98</v>
      </c>
      <c r="L395" s="2">
        <v>91</v>
      </c>
      <c r="M395" s="43">
        <v>62</v>
      </c>
      <c r="N395" s="10"/>
      <c r="O395" s="10">
        <v>70</v>
      </c>
      <c r="P395" s="10">
        <f t="shared" ref="P395:P402" si="93">O395*M395</f>
        <v>4340</v>
      </c>
      <c r="Q395" s="10"/>
      <c r="R395" s="37"/>
      <c r="S395" s="10"/>
      <c r="T395" s="10">
        <v>70</v>
      </c>
      <c r="U395" s="44">
        <f t="shared" si="89"/>
        <v>4340</v>
      </c>
      <c r="X395" s="46">
        <f t="shared" si="80"/>
        <v>0</v>
      </c>
    </row>
    <row r="396" spans="1:24" x14ac:dyDescent="0.25">
      <c r="A396" s="2">
        <v>53</v>
      </c>
      <c r="B396" s="2" t="s">
        <v>7</v>
      </c>
      <c r="C396" s="12">
        <v>1201033</v>
      </c>
      <c r="D396" s="24" t="s">
        <v>42</v>
      </c>
      <c r="E396" s="42" t="s">
        <v>38</v>
      </c>
      <c r="F396" s="4" t="s">
        <v>43</v>
      </c>
      <c r="G396" s="4">
        <v>9982337926</v>
      </c>
      <c r="H396" s="4" t="s">
        <v>21</v>
      </c>
      <c r="I396" s="4" t="s">
        <v>12</v>
      </c>
      <c r="J396" s="2" t="s">
        <v>140</v>
      </c>
      <c r="K396" s="2">
        <v>40</v>
      </c>
      <c r="L396" s="2">
        <v>75</v>
      </c>
      <c r="M396" s="43">
        <v>21</v>
      </c>
      <c r="N396" s="10"/>
      <c r="O396" s="10">
        <v>70</v>
      </c>
      <c r="P396" s="10">
        <f t="shared" si="93"/>
        <v>1470</v>
      </c>
      <c r="Q396" s="10"/>
      <c r="R396" s="37"/>
      <c r="S396" s="10"/>
      <c r="T396" s="10">
        <v>70</v>
      </c>
      <c r="U396" s="44">
        <f t="shared" si="89"/>
        <v>1470</v>
      </c>
      <c r="X396" s="46">
        <f t="shared" ref="X396:X431" si="94">P396-U396</f>
        <v>0</v>
      </c>
    </row>
    <row r="397" spans="1:24" x14ac:dyDescent="0.25">
      <c r="A397" s="2">
        <v>53</v>
      </c>
      <c r="B397" s="2" t="s">
        <v>7</v>
      </c>
      <c r="C397" s="12">
        <v>1201033</v>
      </c>
      <c r="D397" s="24" t="s">
        <v>42</v>
      </c>
      <c r="E397" s="42" t="s">
        <v>38</v>
      </c>
      <c r="F397" s="4" t="s">
        <v>43</v>
      </c>
      <c r="G397" s="4">
        <v>9982337926</v>
      </c>
      <c r="H397" s="4" t="s">
        <v>21</v>
      </c>
      <c r="I397" s="4" t="s">
        <v>12</v>
      </c>
      <c r="J397" s="2" t="s">
        <v>140</v>
      </c>
      <c r="K397" s="2">
        <v>38</v>
      </c>
      <c r="L397" s="2">
        <v>75</v>
      </c>
      <c r="M397" s="43">
        <v>20</v>
      </c>
      <c r="N397" s="10"/>
      <c r="O397" s="10">
        <v>70</v>
      </c>
      <c r="P397" s="10">
        <f t="shared" si="93"/>
        <v>1400</v>
      </c>
      <c r="Q397" s="10"/>
      <c r="R397" s="37"/>
      <c r="S397" s="10"/>
      <c r="T397" s="10">
        <v>70</v>
      </c>
      <c r="U397" s="44">
        <f t="shared" ref="U397:U424" si="95">M397*T397</f>
        <v>1400</v>
      </c>
      <c r="X397" s="46">
        <f t="shared" si="94"/>
        <v>0</v>
      </c>
    </row>
    <row r="398" spans="1:24" x14ac:dyDescent="0.25">
      <c r="A398" s="2">
        <v>53</v>
      </c>
      <c r="B398" s="2" t="s">
        <v>7</v>
      </c>
      <c r="C398" s="12">
        <v>1201033</v>
      </c>
      <c r="D398" s="24" t="s">
        <v>42</v>
      </c>
      <c r="E398" s="42" t="s">
        <v>38</v>
      </c>
      <c r="F398" s="4" t="s">
        <v>43</v>
      </c>
      <c r="G398" s="4">
        <v>9982337926</v>
      </c>
      <c r="H398" s="4" t="s">
        <v>21</v>
      </c>
      <c r="I398" s="4" t="s">
        <v>12</v>
      </c>
      <c r="J398" s="2" t="s">
        <v>140</v>
      </c>
      <c r="K398" s="2">
        <v>106</v>
      </c>
      <c r="L398" s="2">
        <v>17</v>
      </c>
      <c r="M398" s="43">
        <v>13</v>
      </c>
      <c r="N398" s="10"/>
      <c r="O398" s="10">
        <v>70</v>
      </c>
      <c r="P398" s="10">
        <f t="shared" si="93"/>
        <v>910</v>
      </c>
      <c r="Q398" s="10"/>
      <c r="R398" s="37"/>
      <c r="S398" s="10"/>
      <c r="T398" s="10">
        <v>70</v>
      </c>
      <c r="U398" s="44">
        <f t="shared" si="95"/>
        <v>910</v>
      </c>
      <c r="X398" s="46">
        <f t="shared" si="94"/>
        <v>0</v>
      </c>
    </row>
    <row r="399" spans="1:24" x14ac:dyDescent="0.25">
      <c r="A399" s="2">
        <v>53</v>
      </c>
      <c r="B399" s="2" t="s">
        <v>7</v>
      </c>
      <c r="C399" s="12">
        <v>1201033</v>
      </c>
      <c r="D399" s="24" t="s">
        <v>42</v>
      </c>
      <c r="E399" s="42" t="s">
        <v>38</v>
      </c>
      <c r="F399" s="4" t="s">
        <v>43</v>
      </c>
      <c r="G399" s="4">
        <v>9982337926</v>
      </c>
      <c r="H399" s="4" t="s">
        <v>21</v>
      </c>
      <c r="I399" s="4" t="s">
        <v>12</v>
      </c>
      <c r="J399" s="2" t="s">
        <v>140</v>
      </c>
      <c r="K399" s="2">
        <v>32</v>
      </c>
      <c r="L399" s="2">
        <v>91</v>
      </c>
      <c r="M399" s="43">
        <v>21</v>
      </c>
      <c r="N399" s="10"/>
      <c r="O399" s="10">
        <v>70</v>
      </c>
      <c r="P399" s="10">
        <f t="shared" si="93"/>
        <v>1470</v>
      </c>
      <c r="Q399" s="10"/>
      <c r="R399" s="37"/>
      <c r="S399" s="10"/>
      <c r="T399" s="10">
        <v>70</v>
      </c>
      <c r="U399" s="44">
        <f t="shared" si="95"/>
        <v>1470</v>
      </c>
      <c r="X399" s="46">
        <f t="shared" si="94"/>
        <v>0</v>
      </c>
    </row>
    <row r="400" spans="1:24" x14ac:dyDescent="0.25">
      <c r="A400" s="2">
        <v>53</v>
      </c>
      <c r="B400" s="2" t="s">
        <v>7</v>
      </c>
      <c r="C400" s="12">
        <v>1201033</v>
      </c>
      <c r="D400" s="24" t="s">
        <v>42</v>
      </c>
      <c r="E400" s="42" t="s">
        <v>38</v>
      </c>
      <c r="F400" s="4" t="s">
        <v>43</v>
      </c>
      <c r="G400" s="4">
        <v>9982337926</v>
      </c>
      <c r="H400" s="4" t="s">
        <v>21</v>
      </c>
      <c r="I400" s="4" t="s">
        <v>12</v>
      </c>
      <c r="J400" s="2" t="s">
        <v>140</v>
      </c>
      <c r="K400" s="2">
        <v>27</v>
      </c>
      <c r="L400" s="2">
        <v>91</v>
      </c>
      <c r="M400" s="43">
        <v>18</v>
      </c>
      <c r="N400" s="10"/>
      <c r="O400" s="10">
        <v>70</v>
      </c>
      <c r="P400" s="10">
        <f t="shared" si="93"/>
        <v>1260</v>
      </c>
      <c r="Q400" s="10"/>
      <c r="R400" s="37"/>
      <c r="S400" s="10"/>
      <c r="T400" s="10">
        <v>70</v>
      </c>
      <c r="U400" s="44">
        <f t="shared" si="95"/>
        <v>1260</v>
      </c>
      <c r="X400" s="46">
        <f t="shared" si="94"/>
        <v>0</v>
      </c>
    </row>
    <row r="401" spans="1:24" x14ac:dyDescent="0.25">
      <c r="A401" s="2">
        <v>53</v>
      </c>
      <c r="B401" s="2" t="s">
        <v>7</v>
      </c>
      <c r="C401" s="12">
        <v>1201033</v>
      </c>
      <c r="D401" s="24" t="s">
        <v>42</v>
      </c>
      <c r="E401" s="42" t="s">
        <v>38</v>
      </c>
      <c r="F401" s="4" t="s">
        <v>43</v>
      </c>
      <c r="G401" s="4">
        <v>9982337926</v>
      </c>
      <c r="H401" s="4" t="s">
        <v>21</v>
      </c>
      <c r="I401" s="4" t="s">
        <v>12</v>
      </c>
      <c r="J401" s="2" t="s">
        <v>140</v>
      </c>
      <c r="K401" s="2">
        <v>36</v>
      </c>
      <c r="L401" s="2">
        <v>52</v>
      </c>
      <c r="M401" s="43">
        <f t="shared" ref="M395:M424" si="96">(L401*K401)/144</f>
        <v>13</v>
      </c>
      <c r="N401" s="10"/>
      <c r="O401" s="10">
        <v>70</v>
      </c>
      <c r="P401" s="10">
        <f t="shared" si="93"/>
        <v>910</v>
      </c>
      <c r="Q401" s="10"/>
      <c r="R401" s="37"/>
      <c r="S401" s="10"/>
      <c r="T401" s="10">
        <v>70</v>
      </c>
      <c r="U401" s="44">
        <f t="shared" si="95"/>
        <v>910</v>
      </c>
      <c r="X401" s="46">
        <f t="shared" si="94"/>
        <v>0</v>
      </c>
    </row>
    <row r="402" spans="1:24" x14ac:dyDescent="0.25">
      <c r="A402" s="2">
        <v>53</v>
      </c>
      <c r="B402" s="2" t="s">
        <v>7</v>
      </c>
      <c r="C402" s="12">
        <v>1201033</v>
      </c>
      <c r="D402" s="24" t="s">
        <v>42</v>
      </c>
      <c r="E402" s="42" t="s">
        <v>38</v>
      </c>
      <c r="F402" s="4" t="s">
        <v>43</v>
      </c>
      <c r="G402" s="4">
        <v>9982337926</v>
      </c>
      <c r="H402" s="4" t="s">
        <v>21</v>
      </c>
      <c r="I402" s="4" t="s">
        <v>12</v>
      </c>
      <c r="J402" s="2" t="s">
        <v>140</v>
      </c>
      <c r="K402" s="2">
        <v>96</v>
      </c>
      <c r="L402" s="2">
        <v>48</v>
      </c>
      <c r="M402" s="43">
        <f t="shared" si="96"/>
        <v>32</v>
      </c>
      <c r="N402" s="10"/>
      <c r="O402" s="10">
        <v>70</v>
      </c>
      <c r="P402" s="10">
        <f t="shared" si="93"/>
        <v>2240</v>
      </c>
      <c r="Q402" s="10"/>
      <c r="R402" s="37"/>
      <c r="S402" s="10"/>
      <c r="T402" s="10">
        <v>70</v>
      </c>
      <c r="U402" s="44">
        <f t="shared" si="95"/>
        <v>2240</v>
      </c>
      <c r="X402" s="46">
        <f t="shared" si="94"/>
        <v>0</v>
      </c>
    </row>
    <row r="403" spans="1:24" x14ac:dyDescent="0.25">
      <c r="A403" s="2">
        <v>54</v>
      </c>
      <c r="B403" s="2" t="s">
        <v>7</v>
      </c>
      <c r="C403" s="12">
        <v>1200096</v>
      </c>
      <c r="D403" s="54" t="s">
        <v>60</v>
      </c>
      <c r="E403" s="42" t="s">
        <v>58</v>
      </c>
      <c r="F403" s="4" t="s">
        <v>61</v>
      </c>
      <c r="G403" s="4">
        <v>8949911328</v>
      </c>
      <c r="H403" s="4" t="s">
        <v>21</v>
      </c>
      <c r="I403" s="4" t="s">
        <v>12</v>
      </c>
      <c r="J403" s="2" t="s">
        <v>147</v>
      </c>
      <c r="K403" s="2">
        <v>192</v>
      </c>
      <c r="L403" s="2">
        <v>48</v>
      </c>
      <c r="M403" s="43">
        <f t="shared" si="96"/>
        <v>64</v>
      </c>
      <c r="N403" s="10"/>
      <c r="O403" s="10">
        <v>155</v>
      </c>
      <c r="P403" s="10">
        <f t="shared" ref="P395:P424" si="97">O403*M403</f>
        <v>9920</v>
      </c>
      <c r="Q403" s="10">
        <f>K403/12</f>
        <v>16</v>
      </c>
      <c r="R403" s="37">
        <f>L403/12</f>
        <v>4</v>
      </c>
      <c r="S403" s="10"/>
      <c r="T403" s="10">
        <v>155</v>
      </c>
      <c r="U403" s="44">
        <f t="shared" si="95"/>
        <v>9920</v>
      </c>
      <c r="V403" s="5" t="s">
        <v>223</v>
      </c>
      <c r="X403" s="46">
        <f t="shared" si="94"/>
        <v>0</v>
      </c>
    </row>
    <row r="404" spans="1:24" x14ac:dyDescent="0.25">
      <c r="A404" s="2">
        <v>54</v>
      </c>
      <c r="B404" s="2" t="s">
        <v>7</v>
      </c>
      <c r="C404" s="12">
        <v>1200096</v>
      </c>
      <c r="D404" s="24" t="s">
        <v>60</v>
      </c>
      <c r="E404" s="42" t="s">
        <v>58</v>
      </c>
      <c r="F404" s="4" t="s">
        <v>61</v>
      </c>
      <c r="G404" s="4">
        <v>8949911328</v>
      </c>
      <c r="H404" s="4" t="s">
        <v>21</v>
      </c>
      <c r="I404" s="4" t="s">
        <v>12</v>
      </c>
      <c r="J404" s="2" t="s">
        <v>140</v>
      </c>
      <c r="K404" s="2">
        <v>95</v>
      </c>
      <c r="L404" s="2">
        <v>115</v>
      </c>
      <c r="M404" s="43">
        <v>76</v>
      </c>
      <c r="N404" s="10"/>
      <c r="O404" s="10">
        <v>70</v>
      </c>
      <c r="P404" s="10">
        <f t="shared" si="97"/>
        <v>5320</v>
      </c>
      <c r="Q404" s="10"/>
      <c r="R404" s="37"/>
      <c r="S404" s="10"/>
      <c r="T404" s="10">
        <v>70</v>
      </c>
      <c r="U404" s="44">
        <f t="shared" si="95"/>
        <v>5320</v>
      </c>
      <c r="V404" s="5" t="s">
        <v>223</v>
      </c>
      <c r="X404" s="46">
        <f t="shared" si="94"/>
        <v>0</v>
      </c>
    </row>
    <row r="405" spans="1:24" x14ac:dyDescent="0.25">
      <c r="A405" s="2">
        <v>54</v>
      </c>
      <c r="B405" s="2" t="s">
        <v>7</v>
      </c>
      <c r="C405" s="12">
        <v>1200096</v>
      </c>
      <c r="D405" s="24" t="s">
        <v>60</v>
      </c>
      <c r="E405" s="42" t="s">
        <v>58</v>
      </c>
      <c r="F405" s="4" t="s">
        <v>61</v>
      </c>
      <c r="G405" s="4">
        <v>8949911328</v>
      </c>
      <c r="H405" s="4" t="s">
        <v>21</v>
      </c>
      <c r="I405" s="4" t="s">
        <v>12</v>
      </c>
      <c r="J405" s="2" t="s">
        <v>140</v>
      </c>
      <c r="K405" s="2">
        <v>87</v>
      </c>
      <c r="L405" s="2">
        <v>115</v>
      </c>
      <c r="M405" s="43">
        <v>70</v>
      </c>
      <c r="N405" s="10"/>
      <c r="O405" s="10">
        <v>70</v>
      </c>
      <c r="P405" s="10">
        <f t="shared" si="97"/>
        <v>4900</v>
      </c>
      <c r="Q405" s="10"/>
      <c r="R405" s="37"/>
      <c r="S405" s="10"/>
      <c r="T405" s="10">
        <v>70</v>
      </c>
      <c r="U405" s="44">
        <f t="shared" si="95"/>
        <v>4900</v>
      </c>
      <c r="V405" s="5" t="s">
        <v>223</v>
      </c>
      <c r="X405" s="46">
        <f t="shared" si="94"/>
        <v>0</v>
      </c>
    </row>
    <row r="406" spans="1:24" x14ac:dyDescent="0.25">
      <c r="A406" s="2">
        <v>54</v>
      </c>
      <c r="B406" s="2" t="s">
        <v>7</v>
      </c>
      <c r="C406" s="12">
        <v>1200096</v>
      </c>
      <c r="D406" s="24" t="s">
        <v>60</v>
      </c>
      <c r="E406" s="42" t="s">
        <v>58</v>
      </c>
      <c r="F406" s="4" t="s">
        <v>61</v>
      </c>
      <c r="G406" s="4">
        <v>8949911328</v>
      </c>
      <c r="H406" s="4" t="s">
        <v>21</v>
      </c>
      <c r="I406" s="4" t="s">
        <v>12</v>
      </c>
      <c r="J406" s="2" t="s">
        <v>140</v>
      </c>
      <c r="K406" s="2">
        <v>89</v>
      </c>
      <c r="L406" s="2">
        <v>56</v>
      </c>
      <c r="M406" s="43">
        <v>35</v>
      </c>
      <c r="N406" s="10"/>
      <c r="O406" s="10">
        <v>70</v>
      </c>
      <c r="P406" s="10">
        <f t="shared" si="97"/>
        <v>2450</v>
      </c>
      <c r="Q406" s="10"/>
      <c r="R406" s="37"/>
      <c r="S406" s="10"/>
      <c r="T406" s="10">
        <v>70</v>
      </c>
      <c r="U406" s="44">
        <f t="shared" si="95"/>
        <v>2450</v>
      </c>
      <c r="V406" s="5" t="s">
        <v>223</v>
      </c>
      <c r="X406" s="46">
        <f t="shared" si="94"/>
        <v>0</v>
      </c>
    </row>
    <row r="407" spans="1:24" x14ac:dyDescent="0.25">
      <c r="A407" s="2">
        <v>54</v>
      </c>
      <c r="B407" s="2" t="s">
        <v>7</v>
      </c>
      <c r="C407" s="12">
        <v>1200096</v>
      </c>
      <c r="D407" s="24" t="s">
        <v>60</v>
      </c>
      <c r="E407" s="42" t="s">
        <v>58</v>
      </c>
      <c r="F407" s="4" t="s">
        <v>61</v>
      </c>
      <c r="G407" s="4">
        <v>8949911328</v>
      </c>
      <c r="H407" s="4" t="s">
        <v>21</v>
      </c>
      <c r="I407" s="4" t="s">
        <v>12</v>
      </c>
      <c r="J407" s="2" t="s">
        <v>140</v>
      </c>
      <c r="K407" s="2">
        <v>96</v>
      </c>
      <c r="L407" s="2">
        <v>56</v>
      </c>
      <c r="M407" s="43">
        <v>38</v>
      </c>
      <c r="N407" s="10"/>
      <c r="O407" s="10">
        <v>70</v>
      </c>
      <c r="P407" s="10">
        <f t="shared" si="97"/>
        <v>2660</v>
      </c>
      <c r="Q407" s="10"/>
      <c r="R407" s="37"/>
      <c r="S407" s="10"/>
      <c r="T407" s="10">
        <v>70</v>
      </c>
      <c r="U407" s="44">
        <f t="shared" si="95"/>
        <v>2660</v>
      </c>
      <c r="V407" s="5" t="s">
        <v>223</v>
      </c>
      <c r="X407" s="46">
        <f t="shared" si="94"/>
        <v>0</v>
      </c>
    </row>
    <row r="408" spans="1:24" x14ac:dyDescent="0.25">
      <c r="A408" s="2">
        <v>54</v>
      </c>
      <c r="B408" s="2" t="s">
        <v>7</v>
      </c>
      <c r="C408" s="12">
        <v>1200096</v>
      </c>
      <c r="D408" s="24" t="s">
        <v>60</v>
      </c>
      <c r="E408" s="42" t="s">
        <v>58</v>
      </c>
      <c r="F408" s="4" t="s">
        <v>61</v>
      </c>
      <c r="G408" s="4">
        <v>8949911328</v>
      </c>
      <c r="H408" s="4" t="s">
        <v>21</v>
      </c>
      <c r="I408" s="4" t="s">
        <v>12</v>
      </c>
      <c r="J408" s="2" t="s">
        <v>140</v>
      </c>
      <c r="K408" s="2">
        <v>85</v>
      </c>
      <c r="L408" s="2">
        <v>56</v>
      </c>
      <c r="M408" s="43">
        <v>34</v>
      </c>
      <c r="N408" s="10"/>
      <c r="O408" s="10">
        <v>70</v>
      </c>
      <c r="P408" s="10">
        <f t="shared" si="97"/>
        <v>2380</v>
      </c>
      <c r="Q408" s="10"/>
      <c r="R408" s="37"/>
      <c r="S408" s="10"/>
      <c r="T408" s="10">
        <v>70</v>
      </c>
      <c r="U408" s="44">
        <f t="shared" si="95"/>
        <v>2380</v>
      </c>
      <c r="V408" s="5" t="s">
        <v>223</v>
      </c>
      <c r="X408" s="46">
        <f t="shared" si="94"/>
        <v>0</v>
      </c>
    </row>
    <row r="409" spans="1:24" x14ac:dyDescent="0.25">
      <c r="A409" s="2">
        <v>54</v>
      </c>
      <c r="B409" s="2" t="s">
        <v>7</v>
      </c>
      <c r="C409" s="12">
        <v>1200096</v>
      </c>
      <c r="D409" s="24" t="s">
        <v>60</v>
      </c>
      <c r="E409" s="42" t="s">
        <v>58</v>
      </c>
      <c r="F409" s="4" t="s">
        <v>61</v>
      </c>
      <c r="G409" s="4">
        <v>8949911328</v>
      </c>
      <c r="H409" s="4" t="s">
        <v>21</v>
      </c>
      <c r="I409" s="4" t="s">
        <v>12</v>
      </c>
      <c r="J409" s="2" t="s">
        <v>140</v>
      </c>
      <c r="K409" s="2">
        <v>57</v>
      </c>
      <c r="L409" s="2">
        <v>28</v>
      </c>
      <c r="M409" s="43">
        <v>12</v>
      </c>
      <c r="N409" s="10"/>
      <c r="O409" s="10">
        <v>70</v>
      </c>
      <c r="P409" s="10">
        <f t="shared" si="97"/>
        <v>840</v>
      </c>
      <c r="Q409" s="10"/>
      <c r="R409" s="37"/>
      <c r="S409" s="10"/>
      <c r="T409" s="10">
        <v>70</v>
      </c>
      <c r="U409" s="44">
        <f t="shared" si="95"/>
        <v>840</v>
      </c>
      <c r="V409" s="5" t="s">
        <v>223</v>
      </c>
      <c r="X409" s="46">
        <f t="shared" si="94"/>
        <v>0</v>
      </c>
    </row>
    <row r="410" spans="1:24" x14ac:dyDescent="0.25">
      <c r="A410" s="2">
        <v>54</v>
      </c>
      <c r="B410" s="2" t="s">
        <v>7</v>
      </c>
      <c r="C410" s="12">
        <v>1200096</v>
      </c>
      <c r="D410" s="24" t="s">
        <v>60</v>
      </c>
      <c r="E410" s="42" t="s">
        <v>58</v>
      </c>
      <c r="F410" s="4" t="s">
        <v>61</v>
      </c>
      <c r="G410" s="4">
        <v>8949911328</v>
      </c>
      <c r="H410" s="4" t="s">
        <v>21</v>
      </c>
      <c r="I410" s="4" t="s">
        <v>12</v>
      </c>
      <c r="J410" s="2" t="s">
        <v>140</v>
      </c>
      <c r="K410" s="2">
        <v>15</v>
      </c>
      <c r="L410" s="2">
        <v>28</v>
      </c>
      <c r="M410" s="43">
        <v>3</v>
      </c>
      <c r="N410" s="10"/>
      <c r="O410" s="10">
        <v>70</v>
      </c>
      <c r="P410" s="10">
        <f t="shared" si="97"/>
        <v>210</v>
      </c>
      <c r="Q410" s="10"/>
      <c r="R410" s="37"/>
      <c r="S410" s="10"/>
      <c r="T410" s="10">
        <v>70</v>
      </c>
      <c r="U410" s="44">
        <f t="shared" si="95"/>
        <v>210</v>
      </c>
      <c r="V410" s="5" t="s">
        <v>223</v>
      </c>
      <c r="X410" s="46">
        <f t="shared" si="94"/>
        <v>0</v>
      </c>
    </row>
    <row r="411" spans="1:24" x14ac:dyDescent="0.25">
      <c r="A411" s="2">
        <v>54</v>
      </c>
      <c r="B411" s="2" t="s">
        <v>7</v>
      </c>
      <c r="C411" s="12">
        <v>1200096</v>
      </c>
      <c r="D411" s="24" t="s">
        <v>60</v>
      </c>
      <c r="E411" s="42" t="s">
        <v>58</v>
      </c>
      <c r="F411" s="4" t="s">
        <v>61</v>
      </c>
      <c r="G411" s="4">
        <v>8949911328</v>
      </c>
      <c r="H411" s="4" t="s">
        <v>21</v>
      </c>
      <c r="I411" s="4" t="s">
        <v>12</v>
      </c>
      <c r="J411" s="2" t="s">
        <v>151</v>
      </c>
      <c r="K411" s="2">
        <v>23</v>
      </c>
      <c r="L411" s="2">
        <v>34</v>
      </c>
      <c r="M411" s="43">
        <v>6</v>
      </c>
      <c r="N411" s="10"/>
      <c r="O411" s="10">
        <v>53</v>
      </c>
      <c r="P411" s="10">
        <f t="shared" si="97"/>
        <v>318</v>
      </c>
      <c r="Q411" s="10"/>
      <c r="R411" s="37"/>
      <c r="S411" s="10"/>
      <c r="T411" s="10">
        <v>53</v>
      </c>
      <c r="U411" s="44">
        <f t="shared" si="95"/>
        <v>318</v>
      </c>
      <c r="V411" s="5" t="s">
        <v>223</v>
      </c>
      <c r="X411" s="46">
        <f t="shared" si="94"/>
        <v>0</v>
      </c>
    </row>
    <row r="412" spans="1:24" x14ac:dyDescent="0.25">
      <c r="A412" s="2">
        <v>54</v>
      </c>
      <c r="B412" s="2" t="s">
        <v>7</v>
      </c>
      <c r="C412" s="12">
        <v>1200096</v>
      </c>
      <c r="D412" s="24" t="s">
        <v>60</v>
      </c>
      <c r="E412" s="42" t="s">
        <v>58</v>
      </c>
      <c r="F412" s="4" t="s">
        <v>61</v>
      </c>
      <c r="G412" s="4">
        <v>8949911328</v>
      </c>
      <c r="H412" s="4" t="s">
        <v>21</v>
      </c>
      <c r="I412" s="4" t="s">
        <v>12</v>
      </c>
      <c r="J412" s="2" t="s">
        <v>151</v>
      </c>
      <c r="K412" s="2">
        <v>23</v>
      </c>
      <c r="L412" s="2">
        <v>34</v>
      </c>
      <c r="M412" s="43">
        <v>6</v>
      </c>
      <c r="N412" s="10"/>
      <c r="O412" s="10">
        <v>53</v>
      </c>
      <c r="P412" s="10">
        <f t="shared" si="97"/>
        <v>318</v>
      </c>
      <c r="Q412" s="10"/>
      <c r="R412" s="37"/>
      <c r="S412" s="10"/>
      <c r="T412" s="10">
        <v>53</v>
      </c>
      <c r="U412" s="44">
        <f t="shared" si="95"/>
        <v>318</v>
      </c>
      <c r="V412" s="5" t="s">
        <v>223</v>
      </c>
      <c r="X412" s="46">
        <f t="shared" si="94"/>
        <v>0</v>
      </c>
    </row>
    <row r="413" spans="1:24" x14ac:dyDescent="0.25">
      <c r="A413" s="2">
        <v>54</v>
      </c>
      <c r="B413" s="2" t="s">
        <v>7</v>
      </c>
      <c r="C413" s="12">
        <v>1200096</v>
      </c>
      <c r="D413" s="24" t="s">
        <v>60</v>
      </c>
      <c r="E413" s="42" t="s">
        <v>58</v>
      </c>
      <c r="F413" s="4" t="s">
        <v>61</v>
      </c>
      <c r="G413" s="4">
        <v>8949911328</v>
      </c>
      <c r="H413" s="4" t="s">
        <v>21</v>
      </c>
      <c r="I413" s="4" t="s">
        <v>12</v>
      </c>
      <c r="J413" s="2" t="s">
        <v>151</v>
      </c>
      <c r="K413" s="2">
        <v>39</v>
      </c>
      <c r="L413" s="2">
        <v>36</v>
      </c>
      <c r="M413" s="43">
        <v>10</v>
      </c>
      <c r="N413" s="10"/>
      <c r="O413" s="10">
        <v>53</v>
      </c>
      <c r="P413" s="10">
        <f t="shared" si="97"/>
        <v>530</v>
      </c>
      <c r="Q413" s="10"/>
      <c r="R413" s="37"/>
      <c r="S413" s="10"/>
      <c r="T413" s="10">
        <v>53</v>
      </c>
      <c r="U413" s="44">
        <f t="shared" si="95"/>
        <v>530</v>
      </c>
      <c r="V413" s="5" t="s">
        <v>223</v>
      </c>
      <c r="X413" s="46">
        <f t="shared" si="94"/>
        <v>0</v>
      </c>
    </row>
    <row r="414" spans="1:24" x14ac:dyDescent="0.25">
      <c r="A414" s="2">
        <v>54</v>
      </c>
      <c r="B414" s="2" t="s">
        <v>7</v>
      </c>
      <c r="C414" s="12">
        <v>1200096</v>
      </c>
      <c r="D414" s="24" t="s">
        <v>60</v>
      </c>
      <c r="E414" s="42" t="s">
        <v>58</v>
      </c>
      <c r="F414" s="4" t="s">
        <v>61</v>
      </c>
      <c r="G414" s="4">
        <v>8949911328</v>
      </c>
      <c r="H414" s="4" t="s">
        <v>21</v>
      </c>
      <c r="I414" s="4" t="s">
        <v>12</v>
      </c>
      <c r="J414" s="2" t="s">
        <v>151</v>
      </c>
      <c r="K414" s="2">
        <v>39</v>
      </c>
      <c r="L414" s="2">
        <v>35</v>
      </c>
      <c r="M414" s="43">
        <v>10</v>
      </c>
      <c r="N414" s="10"/>
      <c r="O414" s="10">
        <v>53</v>
      </c>
      <c r="P414" s="10">
        <f t="shared" si="97"/>
        <v>530</v>
      </c>
      <c r="Q414" s="10"/>
      <c r="R414" s="37"/>
      <c r="S414" s="10"/>
      <c r="T414" s="10">
        <v>53</v>
      </c>
      <c r="U414" s="44">
        <f t="shared" si="95"/>
        <v>530</v>
      </c>
      <c r="V414" s="5" t="s">
        <v>223</v>
      </c>
      <c r="X414" s="46">
        <f t="shared" si="94"/>
        <v>0</v>
      </c>
    </row>
    <row r="415" spans="1:24" x14ac:dyDescent="0.25">
      <c r="A415" s="2">
        <v>54</v>
      </c>
      <c r="B415" s="2" t="s">
        <v>7</v>
      </c>
      <c r="C415" s="12">
        <v>1200096</v>
      </c>
      <c r="D415" s="24" t="s">
        <v>60</v>
      </c>
      <c r="E415" s="42" t="s">
        <v>58</v>
      </c>
      <c r="F415" s="4" t="s">
        <v>61</v>
      </c>
      <c r="G415" s="4">
        <v>8949911328</v>
      </c>
      <c r="H415" s="4" t="s">
        <v>21</v>
      </c>
      <c r="I415" s="4" t="s">
        <v>12</v>
      </c>
      <c r="J415" s="2" t="s">
        <v>151</v>
      </c>
      <c r="K415" s="2">
        <v>39</v>
      </c>
      <c r="L415" s="2">
        <v>23</v>
      </c>
      <c r="M415" s="43">
        <v>7</v>
      </c>
      <c r="N415" s="10"/>
      <c r="O415" s="10">
        <v>53</v>
      </c>
      <c r="P415" s="10">
        <f t="shared" si="97"/>
        <v>371</v>
      </c>
      <c r="Q415" s="10"/>
      <c r="R415" s="37"/>
      <c r="S415" s="10"/>
      <c r="T415" s="10">
        <v>53</v>
      </c>
      <c r="U415" s="44">
        <f t="shared" si="95"/>
        <v>371</v>
      </c>
      <c r="V415" s="5" t="s">
        <v>223</v>
      </c>
      <c r="X415" s="46">
        <f t="shared" si="94"/>
        <v>0</v>
      </c>
    </row>
    <row r="416" spans="1:24" x14ac:dyDescent="0.25">
      <c r="A416" s="2">
        <v>54</v>
      </c>
      <c r="B416" s="2" t="s">
        <v>7</v>
      </c>
      <c r="C416" s="12">
        <v>1200096</v>
      </c>
      <c r="D416" s="24" t="s">
        <v>60</v>
      </c>
      <c r="E416" s="42" t="s">
        <v>58</v>
      </c>
      <c r="F416" s="4" t="s">
        <v>61</v>
      </c>
      <c r="G416" s="4">
        <v>8949911328</v>
      </c>
      <c r="H416" s="4" t="s">
        <v>21</v>
      </c>
      <c r="I416" s="4" t="s">
        <v>12</v>
      </c>
      <c r="J416" s="2" t="s">
        <v>151</v>
      </c>
      <c r="K416" s="2">
        <v>23</v>
      </c>
      <c r="L416" s="2">
        <v>23</v>
      </c>
      <c r="M416" s="43">
        <v>4</v>
      </c>
      <c r="N416" s="10"/>
      <c r="O416" s="10">
        <v>53</v>
      </c>
      <c r="P416" s="10">
        <f t="shared" si="97"/>
        <v>212</v>
      </c>
      <c r="Q416" s="10"/>
      <c r="R416" s="37"/>
      <c r="S416" s="10"/>
      <c r="T416" s="10">
        <v>53</v>
      </c>
      <c r="U416" s="44">
        <f t="shared" si="95"/>
        <v>212</v>
      </c>
      <c r="V416" s="5" t="s">
        <v>223</v>
      </c>
      <c r="X416" s="46">
        <f t="shared" si="94"/>
        <v>0</v>
      </c>
    </row>
    <row r="417" spans="1:24" x14ac:dyDescent="0.25">
      <c r="A417" s="2">
        <v>55</v>
      </c>
      <c r="B417" s="2" t="s">
        <v>7</v>
      </c>
      <c r="C417" s="12">
        <v>1200968</v>
      </c>
      <c r="D417" s="54" t="s">
        <v>126</v>
      </c>
      <c r="E417" s="42" t="s">
        <v>122</v>
      </c>
      <c r="F417" s="4" t="s">
        <v>127</v>
      </c>
      <c r="G417" s="4">
        <v>9829556110</v>
      </c>
      <c r="H417" s="4" t="s">
        <v>11</v>
      </c>
      <c r="I417" s="4" t="s">
        <v>12</v>
      </c>
      <c r="J417" s="2" t="s">
        <v>147</v>
      </c>
      <c r="K417" s="2">
        <v>120</v>
      </c>
      <c r="L417" s="2">
        <v>48</v>
      </c>
      <c r="M417" s="43">
        <f t="shared" si="96"/>
        <v>40</v>
      </c>
      <c r="N417" s="10"/>
      <c r="O417" s="10">
        <v>155</v>
      </c>
      <c r="P417" s="10">
        <f t="shared" si="97"/>
        <v>6200</v>
      </c>
      <c r="Q417" s="10">
        <f>K417/12</f>
        <v>10</v>
      </c>
      <c r="R417" s="37">
        <f>L417/12</f>
        <v>4</v>
      </c>
      <c r="S417" s="10"/>
      <c r="T417" s="10">
        <v>155</v>
      </c>
      <c r="U417" s="44">
        <f t="shared" si="95"/>
        <v>6200</v>
      </c>
      <c r="V417" s="5" t="s">
        <v>223</v>
      </c>
      <c r="X417" s="46">
        <f t="shared" si="94"/>
        <v>0</v>
      </c>
    </row>
    <row r="418" spans="1:24" x14ac:dyDescent="0.25">
      <c r="A418" s="2">
        <v>55</v>
      </c>
      <c r="B418" s="2" t="s">
        <v>7</v>
      </c>
      <c r="C418" s="12">
        <v>1200968</v>
      </c>
      <c r="D418" s="24" t="s">
        <v>126</v>
      </c>
      <c r="E418" s="42" t="s">
        <v>122</v>
      </c>
      <c r="F418" s="4" t="s">
        <v>127</v>
      </c>
      <c r="G418" s="4">
        <v>9829556110</v>
      </c>
      <c r="H418" s="4" t="s">
        <v>11</v>
      </c>
      <c r="I418" s="4" t="s">
        <v>12</v>
      </c>
      <c r="J418" s="2" t="s">
        <v>151</v>
      </c>
      <c r="K418" s="2">
        <v>21</v>
      </c>
      <c r="L418" s="2">
        <v>33</v>
      </c>
      <c r="M418" s="43">
        <v>5</v>
      </c>
      <c r="N418" s="10"/>
      <c r="O418" s="10">
        <v>53</v>
      </c>
      <c r="P418" s="10">
        <f t="shared" si="97"/>
        <v>265</v>
      </c>
      <c r="Q418" s="10"/>
      <c r="R418" s="37"/>
      <c r="S418" s="10"/>
      <c r="T418" s="10">
        <v>53</v>
      </c>
      <c r="U418" s="44">
        <f t="shared" si="95"/>
        <v>265</v>
      </c>
      <c r="V418" s="5" t="s">
        <v>223</v>
      </c>
      <c r="X418" s="46">
        <f t="shared" si="94"/>
        <v>0</v>
      </c>
    </row>
    <row r="419" spans="1:24" x14ac:dyDescent="0.25">
      <c r="A419" s="2">
        <v>55</v>
      </c>
      <c r="B419" s="2" t="s">
        <v>7</v>
      </c>
      <c r="C419" s="12">
        <v>1200968</v>
      </c>
      <c r="D419" s="24" t="s">
        <v>126</v>
      </c>
      <c r="E419" s="42" t="s">
        <v>122</v>
      </c>
      <c r="F419" s="4" t="s">
        <v>127</v>
      </c>
      <c r="G419" s="4">
        <v>9829556110</v>
      </c>
      <c r="H419" s="4" t="s">
        <v>11</v>
      </c>
      <c r="I419" s="4" t="s">
        <v>12</v>
      </c>
      <c r="J419" s="2" t="s">
        <v>151</v>
      </c>
      <c r="K419" s="2">
        <v>21</v>
      </c>
      <c r="L419" s="2">
        <v>34</v>
      </c>
      <c r="M419" s="43">
        <v>5</v>
      </c>
      <c r="N419" s="10"/>
      <c r="O419" s="10">
        <v>53</v>
      </c>
      <c r="P419" s="10">
        <f t="shared" si="97"/>
        <v>265</v>
      </c>
      <c r="Q419" s="10"/>
      <c r="R419" s="37"/>
      <c r="S419" s="10"/>
      <c r="T419" s="10">
        <v>53</v>
      </c>
      <c r="U419" s="44">
        <f t="shared" si="95"/>
        <v>265</v>
      </c>
      <c r="V419" s="5" t="s">
        <v>223</v>
      </c>
      <c r="X419" s="46">
        <f t="shared" si="94"/>
        <v>0</v>
      </c>
    </row>
    <row r="420" spans="1:24" x14ac:dyDescent="0.25">
      <c r="A420" s="2">
        <v>55</v>
      </c>
      <c r="B420" s="2" t="s">
        <v>7</v>
      </c>
      <c r="C420" s="12">
        <v>1200968</v>
      </c>
      <c r="D420" s="24" t="s">
        <v>126</v>
      </c>
      <c r="E420" s="42" t="s">
        <v>122</v>
      </c>
      <c r="F420" s="4" t="s">
        <v>127</v>
      </c>
      <c r="G420" s="4">
        <v>9829556110</v>
      </c>
      <c r="H420" s="4" t="s">
        <v>11</v>
      </c>
      <c r="I420" s="4" t="s">
        <v>12</v>
      </c>
      <c r="J420" s="2" t="s">
        <v>151</v>
      </c>
      <c r="K420" s="2">
        <v>21</v>
      </c>
      <c r="L420" s="2">
        <v>33</v>
      </c>
      <c r="M420" s="43">
        <v>5</v>
      </c>
      <c r="N420" s="10"/>
      <c r="O420" s="10">
        <v>53</v>
      </c>
      <c r="P420" s="10">
        <f t="shared" si="97"/>
        <v>265</v>
      </c>
      <c r="Q420" s="10"/>
      <c r="R420" s="37"/>
      <c r="S420" s="10"/>
      <c r="T420" s="10">
        <v>53</v>
      </c>
      <c r="U420" s="44">
        <f t="shared" si="95"/>
        <v>265</v>
      </c>
      <c r="V420" s="5" t="s">
        <v>223</v>
      </c>
      <c r="X420" s="46">
        <f t="shared" si="94"/>
        <v>0</v>
      </c>
    </row>
    <row r="421" spans="1:24" x14ac:dyDescent="0.25">
      <c r="A421" s="2">
        <v>55</v>
      </c>
      <c r="B421" s="2" t="s">
        <v>7</v>
      </c>
      <c r="C421" s="12">
        <v>1200968</v>
      </c>
      <c r="D421" s="24" t="s">
        <v>126</v>
      </c>
      <c r="E421" s="42" t="s">
        <v>122</v>
      </c>
      <c r="F421" s="4" t="s">
        <v>127</v>
      </c>
      <c r="G421" s="4">
        <v>9829556110</v>
      </c>
      <c r="H421" s="4" t="s">
        <v>11</v>
      </c>
      <c r="I421" s="4" t="s">
        <v>12</v>
      </c>
      <c r="J421" s="2" t="s">
        <v>151</v>
      </c>
      <c r="K421" s="2">
        <v>21</v>
      </c>
      <c r="L421" s="2">
        <v>34</v>
      </c>
      <c r="M421" s="43">
        <v>5</v>
      </c>
      <c r="N421" s="10"/>
      <c r="O421" s="10">
        <v>53</v>
      </c>
      <c r="P421" s="10">
        <f t="shared" si="97"/>
        <v>265</v>
      </c>
      <c r="Q421" s="10"/>
      <c r="R421" s="37"/>
      <c r="S421" s="10"/>
      <c r="T421" s="10">
        <v>53</v>
      </c>
      <c r="U421" s="44">
        <f t="shared" si="95"/>
        <v>265</v>
      </c>
      <c r="V421" s="5" t="s">
        <v>223</v>
      </c>
      <c r="X421" s="46">
        <f t="shared" si="94"/>
        <v>0</v>
      </c>
    </row>
    <row r="422" spans="1:24" x14ac:dyDescent="0.25">
      <c r="A422" s="2">
        <v>55</v>
      </c>
      <c r="B422" s="2" t="s">
        <v>7</v>
      </c>
      <c r="C422" s="12">
        <v>1200968</v>
      </c>
      <c r="D422" s="24" t="s">
        <v>126</v>
      </c>
      <c r="E422" s="42" t="s">
        <v>122</v>
      </c>
      <c r="F422" s="4" t="s">
        <v>127</v>
      </c>
      <c r="G422" s="4">
        <v>9829556110</v>
      </c>
      <c r="H422" s="4" t="s">
        <v>11</v>
      </c>
      <c r="I422" s="4" t="s">
        <v>12</v>
      </c>
      <c r="J422" s="2" t="s">
        <v>151</v>
      </c>
      <c r="K422" s="2">
        <v>36</v>
      </c>
      <c r="L422" s="2">
        <v>35</v>
      </c>
      <c r="M422" s="43">
        <v>9</v>
      </c>
      <c r="N422" s="10"/>
      <c r="O422" s="10">
        <v>53</v>
      </c>
      <c r="P422" s="10">
        <f t="shared" si="97"/>
        <v>477</v>
      </c>
      <c r="Q422" s="10"/>
      <c r="R422" s="37"/>
      <c r="S422" s="10"/>
      <c r="T422" s="10">
        <v>53</v>
      </c>
      <c r="U422" s="44">
        <f t="shared" si="95"/>
        <v>477</v>
      </c>
      <c r="V422" s="5" t="s">
        <v>223</v>
      </c>
      <c r="X422" s="46">
        <f t="shared" si="94"/>
        <v>0</v>
      </c>
    </row>
    <row r="423" spans="1:24" x14ac:dyDescent="0.25">
      <c r="A423" s="2">
        <v>55</v>
      </c>
      <c r="B423" s="2" t="s">
        <v>7</v>
      </c>
      <c r="C423" s="12">
        <v>1200968</v>
      </c>
      <c r="D423" s="24" t="s">
        <v>126</v>
      </c>
      <c r="E423" s="42" t="s">
        <v>122</v>
      </c>
      <c r="F423" s="4" t="s">
        <v>127</v>
      </c>
      <c r="G423" s="4">
        <v>9829556110</v>
      </c>
      <c r="H423" s="4" t="s">
        <v>11</v>
      </c>
      <c r="I423" s="4" t="s">
        <v>12</v>
      </c>
      <c r="J423" s="2" t="s">
        <v>151</v>
      </c>
      <c r="K423" s="2">
        <v>36</v>
      </c>
      <c r="L423" s="2">
        <v>35</v>
      </c>
      <c r="M423" s="43">
        <v>9</v>
      </c>
      <c r="N423" s="10"/>
      <c r="O423" s="10">
        <v>53</v>
      </c>
      <c r="P423" s="10">
        <f t="shared" si="97"/>
        <v>477</v>
      </c>
      <c r="Q423" s="10"/>
      <c r="R423" s="37"/>
      <c r="S423" s="10"/>
      <c r="T423" s="10">
        <v>53</v>
      </c>
      <c r="U423" s="44">
        <f t="shared" si="95"/>
        <v>477</v>
      </c>
      <c r="V423" s="5" t="s">
        <v>223</v>
      </c>
      <c r="X423" s="46">
        <f t="shared" si="94"/>
        <v>0</v>
      </c>
    </row>
    <row r="424" spans="1:24" x14ac:dyDescent="0.25">
      <c r="A424" s="2">
        <v>55</v>
      </c>
      <c r="B424" s="2" t="s">
        <v>7</v>
      </c>
      <c r="C424" s="12">
        <v>1200968</v>
      </c>
      <c r="D424" s="24" t="s">
        <v>126</v>
      </c>
      <c r="E424" s="42" t="s">
        <v>122</v>
      </c>
      <c r="F424" s="4" t="s">
        <v>127</v>
      </c>
      <c r="G424" s="4">
        <v>9829556110</v>
      </c>
      <c r="H424" s="4" t="s">
        <v>11</v>
      </c>
      <c r="I424" s="4" t="s">
        <v>12</v>
      </c>
      <c r="J424" s="2" t="s">
        <v>140</v>
      </c>
      <c r="K424" s="2">
        <v>220</v>
      </c>
      <c r="L424" s="2">
        <v>48</v>
      </c>
      <c r="M424" s="43">
        <v>74</v>
      </c>
      <c r="N424" s="10"/>
      <c r="O424" s="10">
        <v>70</v>
      </c>
      <c r="P424" s="10">
        <f>O424*M424</f>
        <v>5180</v>
      </c>
      <c r="Q424" s="10"/>
      <c r="R424" s="37"/>
      <c r="S424" s="10"/>
      <c r="T424" s="10">
        <v>70</v>
      </c>
      <c r="U424" s="44">
        <f t="shared" si="95"/>
        <v>5180</v>
      </c>
      <c r="V424" s="5" t="s">
        <v>223</v>
      </c>
      <c r="X424" s="46">
        <f t="shared" si="94"/>
        <v>0</v>
      </c>
    </row>
    <row r="425" spans="1:24" x14ac:dyDescent="0.25">
      <c r="A425" s="7">
        <v>56</v>
      </c>
      <c r="B425" s="7" t="s">
        <v>7</v>
      </c>
      <c r="C425" s="13">
        <v>1200095</v>
      </c>
      <c r="D425" s="36" t="s">
        <v>101</v>
      </c>
      <c r="E425" s="8" t="s">
        <v>102</v>
      </c>
      <c r="F425" s="8" t="s">
        <v>103</v>
      </c>
      <c r="G425" s="8">
        <v>7442365506</v>
      </c>
      <c r="H425" s="8" t="s">
        <v>11</v>
      </c>
      <c r="I425" s="8" t="s">
        <v>12</v>
      </c>
      <c r="J425" s="7"/>
      <c r="K425" s="7"/>
      <c r="L425" s="7"/>
      <c r="M425" s="7"/>
      <c r="N425" s="11" t="s">
        <v>164</v>
      </c>
      <c r="O425" s="11"/>
      <c r="P425" s="11"/>
      <c r="Q425" s="34"/>
      <c r="S425" s="10"/>
      <c r="T425" s="10">
        <v>0</v>
      </c>
      <c r="U425" s="44">
        <v>0</v>
      </c>
      <c r="X425" s="46">
        <f t="shared" si="94"/>
        <v>0</v>
      </c>
    </row>
    <row r="426" spans="1:24" x14ac:dyDescent="0.25">
      <c r="A426" s="2">
        <v>57</v>
      </c>
      <c r="B426" s="2" t="s">
        <v>7</v>
      </c>
      <c r="C426" s="12">
        <v>1202085</v>
      </c>
      <c r="D426" s="54" t="s">
        <v>46</v>
      </c>
      <c r="E426" s="42" t="s">
        <v>45</v>
      </c>
      <c r="F426" s="4" t="s">
        <v>47</v>
      </c>
      <c r="G426" s="4">
        <v>9950622622</v>
      </c>
      <c r="H426" s="4" t="s">
        <v>21</v>
      </c>
      <c r="I426" s="4" t="s">
        <v>12</v>
      </c>
      <c r="J426" s="2" t="s">
        <v>147</v>
      </c>
      <c r="K426" s="2">
        <v>84</v>
      </c>
      <c r="L426" s="2">
        <v>48</v>
      </c>
      <c r="M426" s="43">
        <f>(L426*K426)/144</f>
        <v>28</v>
      </c>
      <c r="N426" s="10"/>
      <c r="O426" s="10">
        <v>155</v>
      </c>
      <c r="P426" s="10">
        <f>O426*M426</f>
        <v>4340</v>
      </c>
      <c r="Q426" s="10">
        <f>K426/12</f>
        <v>7</v>
      </c>
      <c r="R426" s="37">
        <f>L426/12</f>
        <v>4</v>
      </c>
      <c r="S426" s="10"/>
      <c r="T426" s="10">
        <v>155</v>
      </c>
      <c r="U426" s="44">
        <f t="shared" ref="U426:U436" si="98">M426*T426</f>
        <v>4340</v>
      </c>
      <c r="V426" s="5" t="s">
        <v>223</v>
      </c>
      <c r="X426" s="46">
        <f t="shared" si="94"/>
        <v>0</v>
      </c>
    </row>
    <row r="427" spans="1:24" x14ac:dyDescent="0.25">
      <c r="A427" s="7">
        <v>57</v>
      </c>
      <c r="B427" s="7" t="s">
        <v>7</v>
      </c>
      <c r="C427" s="13">
        <v>1202085</v>
      </c>
      <c r="D427" s="36" t="s">
        <v>46</v>
      </c>
      <c r="E427" s="41" t="s">
        <v>45</v>
      </c>
      <c r="F427" s="8" t="s">
        <v>47</v>
      </c>
      <c r="G427" s="8">
        <v>9950622622</v>
      </c>
      <c r="H427" s="8" t="s">
        <v>21</v>
      </c>
      <c r="I427" s="8" t="s">
        <v>12</v>
      </c>
      <c r="J427" s="11" t="s">
        <v>140</v>
      </c>
      <c r="K427" s="11">
        <v>132</v>
      </c>
      <c r="L427" s="11">
        <v>90</v>
      </c>
      <c r="M427" s="45"/>
      <c r="N427" s="11" t="s">
        <v>164</v>
      </c>
      <c r="O427" s="11"/>
      <c r="P427" s="11"/>
      <c r="Q427" s="11"/>
      <c r="R427" s="37"/>
      <c r="S427" s="10"/>
      <c r="T427" s="10">
        <v>70</v>
      </c>
      <c r="U427" s="44">
        <f t="shared" si="98"/>
        <v>0</v>
      </c>
      <c r="V427" s="5" t="s">
        <v>223</v>
      </c>
      <c r="X427" s="46">
        <f t="shared" si="94"/>
        <v>0</v>
      </c>
    </row>
    <row r="428" spans="1:24" x14ac:dyDescent="0.25">
      <c r="A428" s="2">
        <v>57</v>
      </c>
      <c r="B428" s="2" t="s">
        <v>7</v>
      </c>
      <c r="C428" s="12">
        <v>1202085</v>
      </c>
      <c r="D428" s="24" t="s">
        <v>46</v>
      </c>
      <c r="E428" s="42" t="s">
        <v>45</v>
      </c>
      <c r="F428" s="4" t="s">
        <v>47</v>
      </c>
      <c r="G428" s="4">
        <v>9950622622</v>
      </c>
      <c r="H428" s="4" t="s">
        <v>21</v>
      </c>
      <c r="I428" s="4" t="s">
        <v>12</v>
      </c>
      <c r="J428" s="2" t="s">
        <v>151</v>
      </c>
      <c r="K428" s="10">
        <v>41</v>
      </c>
      <c r="L428" s="10">
        <v>72</v>
      </c>
      <c r="M428" s="43">
        <v>21</v>
      </c>
      <c r="N428" s="10"/>
      <c r="O428" s="10">
        <v>53</v>
      </c>
      <c r="P428" s="10">
        <f t="shared" ref="P428:P436" si="99">O428*M428</f>
        <v>1113</v>
      </c>
      <c r="Q428" s="10"/>
      <c r="R428" s="37"/>
      <c r="S428" s="10"/>
      <c r="T428" s="10">
        <v>53</v>
      </c>
      <c r="U428" s="44">
        <f t="shared" si="98"/>
        <v>1113</v>
      </c>
      <c r="V428" s="5" t="s">
        <v>223</v>
      </c>
      <c r="X428" s="46">
        <f t="shared" si="94"/>
        <v>0</v>
      </c>
    </row>
    <row r="429" spans="1:24" x14ac:dyDescent="0.25">
      <c r="A429" s="2">
        <v>57</v>
      </c>
      <c r="B429" s="2" t="s">
        <v>7</v>
      </c>
      <c r="C429" s="12">
        <v>1202085</v>
      </c>
      <c r="D429" s="24" t="s">
        <v>46</v>
      </c>
      <c r="E429" s="42" t="s">
        <v>45</v>
      </c>
      <c r="F429" s="4" t="s">
        <v>47</v>
      </c>
      <c r="G429" s="4">
        <v>9950622622</v>
      </c>
      <c r="H429" s="4" t="s">
        <v>21</v>
      </c>
      <c r="I429" s="4" t="s">
        <v>12</v>
      </c>
      <c r="J429" s="2" t="s">
        <v>151</v>
      </c>
      <c r="K429" s="10">
        <v>36</v>
      </c>
      <c r="L429" s="10">
        <v>78</v>
      </c>
      <c r="M429" s="43">
        <v>20</v>
      </c>
      <c r="N429" s="10"/>
      <c r="O429" s="10">
        <v>53</v>
      </c>
      <c r="P429" s="10">
        <f t="shared" si="99"/>
        <v>1060</v>
      </c>
      <c r="Q429" s="10"/>
      <c r="R429" s="37"/>
      <c r="S429" s="10"/>
      <c r="T429" s="10">
        <v>53</v>
      </c>
      <c r="U429" s="44">
        <f t="shared" si="98"/>
        <v>1060</v>
      </c>
      <c r="V429" s="5" t="s">
        <v>223</v>
      </c>
      <c r="X429" s="46">
        <f t="shared" si="94"/>
        <v>0</v>
      </c>
    </row>
    <row r="430" spans="1:24" x14ac:dyDescent="0.25">
      <c r="A430" s="2">
        <v>57</v>
      </c>
      <c r="B430" s="2" t="s">
        <v>7</v>
      </c>
      <c r="C430" s="12">
        <v>1202085</v>
      </c>
      <c r="D430" s="24" t="s">
        <v>46</v>
      </c>
      <c r="E430" s="42" t="s">
        <v>45</v>
      </c>
      <c r="F430" s="4" t="s">
        <v>47</v>
      </c>
      <c r="G430" s="4">
        <v>9950622622</v>
      </c>
      <c r="H430" s="4" t="s">
        <v>21</v>
      </c>
      <c r="I430" s="4" t="s">
        <v>12</v>
      </c>
      <c r="J430" s="10" t="s">
        <v>140</v>
      </c>
      <c r="K430" s="10">
        <v>106</v>
      </c>
      <c r="L430" s="10">
        <v>86</v>
      </c>
      <c r="M430" s="43">
        <v>64</v>
      </c>
      <c r="N430" s="10"/>
      <c r="O430" s="10">
        <v>70</v>
      </c>
      <c r="P430" s="10">
        <f t="shared" si="99"/>
        <v>4480</v>
      </c>
      <c r="Q430" s="10"/>
      <c r="R430" s="37"/>
      <c r="S430" s="10"/>
      <c r="T430" s="10">
        <v>70</v>
      </c>
      <c r="U430" s="44">
        <f t="shared" si="98"/>
        <v>4480</v>
      </c>
      <c r="V430" s="5" t="s">
        <v>223</v>
      </c>
      <c r="X430" s="46">
        <f t="shared" si="94"/>
        <v>0</v>
      </c>
    </row>
    <row r="431" spans="1:24" x14ac:dyDescent="0.25">
      <c r="A431" s="64">
        <v>57</v>
      </c>
      <c r="B431" s="64" t="s">
        <v>7</v>
      </c>
      <c r="C431" s="65">
        <v>1202085</v>
      </c>
      <c r="D431" s="66" t="s">
        <v>46</v>
      </c>
      <c r="E431" s="67" t="s">
        <v>45</v>
      </c>
      <c r="F431" s="4" t="s">
        <v>47</v>
      </c>
      <c r="G431" s="68">
        <v>9950622622</v>
      </c>
      <c r="H431" s="68" t="s">
        <v>21</v>
      </c>
      <c r="I431" s="4" t="s">
        <v>12</v>
      </c>
      <c r="J431" s="69" t="s">
        <v>140</v>
      </c>
      <c r="K431" s="69">
        <v>40</v>
      </c>
      <c r="L431" s="69">
        <v>95</v>
      </c>
      <c r="M431" s="43">
        <v>27</v>
      </c>
      <c r="N431" s="69"/>
      <c r="O431" s="10">
        <v>70</v>
      </c>
      <c r="P431" s="10">
        <f t="shared" si="99"/>
        <v>1890</v>
      </c>
      <c r="Q431" s="10"/>
      <c r="R431" s="37"/>
      <c r="S431" s="10"/>
      <c r="T431" s="10">
        <v>70</v>
      </c>
      <c r="U431" s="44">
        <f t="shared" si="98"/>
        <v>1890</v>
      </c>
      <c r="V431" s="5" t="s">
        <v>223</v>
      </c>
      <c r="X431" s="46">
        <f t="shared" si="94"/>
        <v>0</v>
      </c>
    </row>
    <row r="432" spans="1:24" x14ac:dyDescent="0.25">
      <c r="A432" s="49">
        <v>58</v>
      </c>
      <c r="B432" s="50" t="s">
        <v>13</v>
      </c>
      <c r="C432" s="10"/>
      <c r="D432" s="51" t="s">
        <v>57</v>
      </c>
      <c r="E432" s="51" t="s">
        <v>58</v>
      </c>
      <c r="G432" s="2">
        <v>9414273361</v>
      </c>
      <c r="H432" s="48" t="s">
        <v>21</v>
      </c>
      <c r="I432" s="10"/>
      <c r="J432" s="2" t="s">
        <v>140</v>
      </c>
      <c r="K432" s="2">
        <v>121</v>
      </c>
      <c r="L432" s="2">
        <v>100</v>
      </c>
      <c r="M432" s="43">
        <v>84</v>
      </c>
      <c r="N432" s="10"/>
      <c r="O432" s="10">
        <v>70</v>
      </c>
      <c r="P432" s="10">
        <f t="shared" si="99"/>
        <v>5880</v>
      </c>
      <c r="T432" s="10">
        <v>70</v>
      </c>
      <c r="U432" s="44">
        <f t="shared" si="98"/>
        <v>5880</v>
      </c>
      <c r="X432" s="5" t="s">
        <v>228</v>
      </c>
    </row>
    <row r="433" spans="1:21" x14ac:dyDescent="0.25">
      <c r="A433" s="49">
        <v>58</v>
      </c>
      <c r="B433" s="50" t="s">
        <v>13</v>
      </c>
      <c r="C433" s="10"/>
      <c r="D433" s="51" t="s">
        <v>57</v>
      </c>
      <c r="E433" s="51" t="s">
        <v>58</v>
      </c>
      <c r="G433" s="2">
        <v>9414273361</v>
      </c>
      <c r="H433" s="48" t="s">
        <v>21</v>
      </c>
      <c r="I433" s="10"/>
      <c r="J433" s="2" t="s">
        <v>140</v>
      </c>
      <c r="K433" s="2">
        <v>51</v>
      </c>
      <c r="L433" s="2">
        <v>39</v>
      </c>
      <c r="M433" s="43">
        <v>14</v>
      </c>
      <c r="N433" s="10"/>
      <c r="O433" s="10">
        <v>70</v>
      </c>
      <c r="P433" s="10">
        <f t="shared" si="99"/>
        <v>980</v>
      </c>
      <c r="T433" s="10">
        <v>70</v>
      </c>
      <c r="U433" s="44">
        <f t="shared" si="98"/>
        <v>980</v>
      </c>
    </row>
    <row r="434" spans="1:21" x14ac:dyDescent="0.25">
      <c r="A434" s="49">
        <v>58</v>
      </c>
      <c r="B434" s="50" t="s">
        <v>13</v>
      </c>
      <c r="C434" s="10"/>
      <c r="D434" s="51" t="s">
        <v>57</v>
      </c>
      <c r="E434" s="51" t="s">
        <v>58</v>
      </c>
      <c r="G434" s="2">
        <v>9414273361</v>
      </c>
      <c r="H434" s="48" t="s">
        <v>21</v>
      </c>
      <c r="I434" s="10"/>
      <c r="J434" s="2" t="s">
        <v>140</v>
      </c>
      <c r="K434" s="2">
        <v>51</v>
      </c>
      <c r="L434" s="2">
        <v>28</v>
      </c>
      <c r="M434" s="43">
        <v>10</v>
      </c>
      <c r="N434" s="10"/>
      <c r="O434" s="10">
        <v>70</v>
      </c>
      <c r="P434" s="10">
        <f t="shared" si="99"/>
        <v>700</v>
      </c>
      <c r="T434" s="10">
        <v>70</v>
      </c>
      <c r="U434" s="44">
        <f t="shared" si="98"/>
        <v>700</v>
      </c>
    </row>
    <row r="435" spans="1:21" x14ac:dyDescent="0.25">
      <c r="A435" s="49">
        <v>59</v>
      </c>
      <c r="B435" s="50" t="s">
        <v>13</v>
      </c>
      <c r="C435" s="10"/>
      <c r="D435" s="51" t="s">
        <v>75</v>
      </c>
      <c r="E435" s="51" t="s">
        <v>76</v>
      </c>
      <c r="G435" s="2">
        <v>9887202495</v>
      </c>
      <c r="H435" s="48" t="s">
        <v>162</v>
      </c>
      <c r="I435" s="10"/>
      <c r="J435" s="2" t="s">
        <v>140</v>
      </c>
      <c r="K435" s="2">
        <v>82</v>
      </c>
      <c r="L435" s="2">
        <v>78</v>
      </c>
      <c r="M435" s="43">
        <v>45</v>
      </c>
      <c r="N435" s="10"/>
      <c r="O435" s="10">
        <v>70</v>
      </c>
      <c r="P435" s="10">
        <f t="shared" si="99"/>
        <v>3150</v>
      </c>
      <c r="T435" s="10">
        <v>70</v>
      </c>
      <c r="U435" s="44">
        <f t="shared" si="98"/>
        <v>3150</v>
      </c>
    </row>
    <row r="436" spans="1:21" x14ac:dyDescent="0.25">
      <c r="A436" s="49">
        <v>59</v>
      </c>
      <c r="B436" s="50" t="s">
        <v>13</v>
      </c>
      <c r="C436" s="10"/>
      <c r="D436" s="51" t="s">
        <v>75</v>
      </c>
      <c r="E436" s="51" t="s">
        <v>76</v>
      </c>
      <c r="G436" s="2">
        <v>9887202495</v>
      </c>
      <c r="H436" s="48" t="s">
        <v>162</v>
      </c>
      <c r="I436" s="10"/>
      <c r="J436" s="2" t="s">
        <v>140</v>
      </c>
      <c r="K436" s="2">
        <v>67</v>
      </c>
      <c r="L436" s="2">
        <v>128</v>
      </c>
      <c r="M436" s="43">
        <v>60</v>
      </c>
      <c r="N436" s="10"/>
      <c r="O436" s="10">
        <v>70</v>
      </c>
      <c r="P436" s="10">
        <f t="shared" si="99"/>
        <v>4200</v>
      </c>
      <c r="T436" s="10">
        <v>70</v>
      </c>
      <c r="U436" s="44">
        <f t="shared" si="98"/>
        <v>4200</v>
      </c>
    </row>
  </sheetData>
  <autoFilter ref="A2:V2"/>
  <phoneticPr fontId="5" type="noConversion"/>
  <conditionalFormatting sqref="C2">
    <cfRule type="duplicateValues" dxfId="1" priority="20"/>
  </conditionalFormatting>
  <conditionalFormatting sqref="D2">
    <cfRule type="duplicateValues" dxfId="0" priority="1"/>
  </conditionalFormatting>
  <pageMargins left="0.25" right="0.25" top="0.75" bottom="0.75" header="0.3" footer="0.3"/>
  <pageSetup paperSize="9" scale="15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E49"/>
  <sheetViews>
    <sheetView topLeftCell="A41" workbookViewId="0">
      <selection activeCell="C49" sqref="C49"/>
    </sheetView>
  </sheetViews>
  <sheetFormatPr defaultRowHeight="15" x14ac:dyDescent="0.25"/>
  <cols>
    <col min="2" max="2" width="40.28515625" style="21" bestFit="1" customWidth="1"/>
    <col min="3" max="3" width="10.28515625" bestFit="1" customWidth="1"/>
    <col min="4" max="4" width="13.140625" bestFit="1" customWidth="1"/>
  </cols>
  <sheetData>
    <row r="2" spans="2:5" x14ac:dyDescent="0.25">
      <c r="B2" s="19" t="s">
        <v>139</v>
      </c>
      <c r="C2" s="16" t="s">
        <v>221</v>
      </c>
      <c r="D2" s="16" t="s">
        <v>220</v>
      </c>
    </row>
    <row r="3" spans="2:5" x14ac:dyDescent="0.25">
      <c r="B3" s="20" t="s">
        <v>172</v>
      </c>
      <c r="C3" s="17">
        <v>174</v>
      </c>
      <c r="D3" s="17">
        <v>20490</v>
      </c>
    </row>
    <row r="4" spans="2:5" x14ac:dyDescent="0.25">
      <c r="B4" s="20" t="s">
        <v>75</v>
      </c>
      <c r="C4" s="17">
        <v>529</v>
      </c>
      <c r="D4" s="17">
        <v>48765</v>
      </c>
    </row>
    <row r="5" spans="2:5" x14ac:dyDescent="0.25">
      <c r="B5" s="20" t="s">
        <v>117</v>
      </c>
      <c r="C5" s="17">
        <v>511</v>
      </c>
      <c r="D5" s="17">
        <v>76155</v>
      </c>
      <c r="E5">
        <v>775</v>
      </c>
    </row>
    <row r="6" spans="2:5" x14ac:dyDescent="0.25">
      <c r="B6" s="20" t="s">
        <v>121</v>
      </c>
      <c r="C6" s="17">
        <v>62</v>
      </c>
      <c r="D6" s="17">
        <v>7950</v>
      </c>
    </row>
    <row r="7" spans="2:5" x14ac:dyDescent="0.25">
      <c r="B7" s="20" t="s">
        <v>29</v>
      </c>
      <c r="C7" s="17">
        <v>86</v>
      </c>
      <c r="D7" s="17">
        <v>6020</v>
      </c>
    </row>
    <row r="8" spans="2:5" x14ac:dyDescent="0.25">
      <c r="B8" s="20" t="s">
        <v>212</v>
      </c>
      <c r="C8" s="17">
        <v>338</v>
      </c>
      <c r="D8" s="17">
        <v>34660</v>
      </c>
    </row>
    <row r="9" spans="2:5" x14ac:dyDescent="0.25">
      <c r="B9" s="20" t="s">
        <v>57</v>
      </c>
      <c r="C9" s="17">
        <v>122</v>
      </c>
      <c r="D9" s="17">
        <v>13820</v>
      </c>
    </row>
    <row r="10" spans="2:5" x14ac:dyDescent="0.25">
      <c r="B10" s="20" t="s">
        <v>42</v>
      </c>
      <c r="C10" s="17">
        <v>287</v>
      </c>
      <c r="D10" s="17">
        <v>28575</v>
      </c>
    </row>
    <row r="11" spans="2:5" x14ac:dyDescent="0.25">
      <c r="B11" s="20" t="s">
        <v>41</v>
      </c>
      <c r="C11" s="17">
        <v>322</v>
      </c>
      <c r="D11" s="17">
        <v>30680</v>
      </c>
    </row>
    <row r="12" spans="2:5" x14ac:dyDescent="0.25">
      <c r="B12" s="20" t="s">
        <v>131</v>
      </c>
      <c r="C12" s="17">
        <v>464</v>
      </c>
      <c r="D12" s="17">
        <v>44760</v>
      </c>
    </row>
    <row r="13" spans="2:5" x14ac:dyDescent="0.25">
      <c r="B13" s="20" t="s">
        <v>14</v>
      </c>
      <c r="C13" s="17">
        <v>232</v>
      </c>
      <c r="D13" s="17">
        <v>18370</v>
      </c>
    </row>
    <row r="14" spans="2:5" x14ac:dyDescent="0.25">
      <c r="B14" s="20" t="s">
        <v>37</v>
      </c>
      <c r="C14" s="17">
        <v>349</v>
      </c>
      <c r="D14" s="17">
        <v>34795</v>
      </c>
    </row>
    <row r="15" spans="2:5" x14ac:dyDescent="0.25">
      <c r="B15" s="20" t="s">
        <v>31</v>
      </c>
      <c r="C15" s="17">
        <v>359</v>
      </c>
      <c r="D15" s="17">
        <v>32000</v>
      </c>
    </row>
    <row r="16" spans="2:5" x14ac:dyDescent="0.25">
      <c r="B16" s="20" t="s">
        <v>150</v>
      </c>
      <c r="C16" s="17">
        <v>308</v>
      </c>
      <c r="D16" s="17">
        <v>29710</v>
      </c>
    </row>
    <row r="17" spans="2:4" x14ac:dyDescent="0.25">
      <c r="B17" s="20" t="s">
        <v>211</v>
      </c>
      <c r="C17" s="17">
        <v>211</v>
      </c>
      <c r="D17" s="17">
        <v>21355</v>
      </c>
    </row>
    <row r="18" spans="2:4" x14ac:dyDescent="0.25">
      <c r="B18" s="20" t="s">
        <v>27</v>
      </c>
      <c r="C18" s="17">
        <v>348</v>
      </c>
      <c r="D18" s="17">
        <v>33600</v>
      </c>
    </row>
    <row r="19" spans="2:4" x14ac:dyDescent="0.25">
      <c r="B19" s="20" t="s">
        <v>46</v>
      </c>
      <c r="C19" s="17">
        <v>160</v>
      </c>
      <c r="D19" s="17">
        <v>15645</v>
      </c>
    </row>
    <row r="20" spans="2:4" x14ac:dyDescent="0.25">
      <c r="B20" s="20" t="s">
        <v>128</v>
      </c>
      <c r="C20" s="17">
        <v>426</v>
      </c>
      <c r="D20" s="17">
        <v>38880</v>
      </c>
    </row>
    <row r="21" spans="2:4" x14ac:dyDescent="0.25">
      <c r="B21" s="20" t="s">
        <v>170</v>
      </c>
      <c r="C21" s="17">
        <v>99</v>
      </c>
      <c r="D21" s="17">
        <v>15540</v>
      </c>
    </row>
    <row r="22" spans="2:4" x14ac:dyDescent="0.25">
      <c r="B22" s="20" t="s">
        <v>44</v>
      </c>
      <c r="C22" s="17">
        <v>307</v>
      </c>
      <c r="D22" s="17">
        <v>30910</v>
      </c>
    </row>
    <row r="23" spans="2:4" x14ac:dyDescent="0.25">
      <c r="B23" s="20" t="s">
        <v>73</v>
      </c>
      <c r="C23" s="17">
        <v>24</v>
      </c>
      <c r="D23" s="17">
        <v>4320</v>
      </c>
    </row>
    <row r="24" spans="2:4" x14ac:dyDescent="0.25">
      <c r="B24" s="20" t="s">
        <v>18</v>
      </c>
      <c r="C24" s="17">
        <v>61</v>
      </c>
      <c r="D24" s="17">
        <v>7790</v>
      </c>
    </row>
    <row r="25" spans="2:4" x14ac:dyDescent="0.25">
      <c r="B25" s="20" t="s">
        <v>124</v>
      </c>
      <c r="C25" s="17">
        <v>48</v>
      </c>
      <c r="D25" s="17">
        <v>5790</v>
      </c>
    </row>
    <row r="26" spans="2:4" x14ac:dyDescent="0.25">
      <c r="B26" s="20" t="s">
        <v>134</v>
      </c>
      <c r="C26" s="17">
        <v>91</v>
      </c>
      <c r="D26" s="17">
        <v>11535</v>
      </c>
    </row>
    <row r="27" spans="2:4" x14ac:dyDescent="0.25">
      <c r="B27" s="20" t="s">
        <v>8</v>
      </c>
      <c r="C27" s="17">
        <v>89</v>
      </c>
      <c r="D27" s="17">
        <v>6920</v>
      </c>
    </row>
    <row r="28" spans="2:4" x14ac:dyDescent="0.25">
      <c r="B28" s="20" t="s">
        <v>89</v>
      </c>
      <c r="C28" s="17">
        <v>275</v>
      </c>
      <c r="D28" s="17">
        <v>28715</v>
      </c>
    </row>
    <row r="29" spans="2:4" x14ac:dyDescent="0.25">
      <c r="B29" s="20" t="s">
        <v>123</v>
      </c>
      <c r="C29" s="17">
        <v>308</v>
      </c>
      <c r="D29" s="17">
        <v>28840</v>
      </c>
    </row>
    <row r="30" spans="2:4" x14ac:dyDescent="0.25">
      <c r="B30" s="20" t="s">
        <v>78</v>
      </c>
      <c r="C30" s="17">
        <v>351</v>
      </c>
      <c r="D30" s="17">
        <v>36295</v>
      </c>
    </row>
    <row r="31" spans="2:4" x14ac:dyDescent="0.25">
      <c r="B31" s="20" t="s">
        <v>149</v>
      </c>
      <c r="C31" s="17">
        <v>248</v>
      </c>
      <c r="D31" s="17">
        <v>22955</v>
      </c>
    </row>
    <row r="32" spans="2:4" x14ac:dyDescent="0.25">
      <c r="B32" s="20" t="s">
        <v>137</v>
      </c>
      <c r="C32" s="17">
        <v>354</v>
      </c>
      <c r="D32" s="17">
        <v>32025</v>
      </c>
    </row>
    <row r="33" spans="2:4" x14ac:dyDescent="0.25">
      <c r="B33" s="20" t="s">
        <v>104</v>
      </c>
      <c r="C33" s="17">
        <v>243</v>
      </c>
      <c r="D33" s="17">
        <v>28845</v>
      </c>
    </row>
    <row r="34" spans="2:4" x14ac:dyDescent="0.25">
      <c r="B34" s="20" t="s">
        <v>39</v>
      </c>
      <c r="C34" s="17">
        <v>400</v>
      </c>
      <c r="D34" s="17">
        <v>38025</v>
      </c>
    </row>
    <row r="35" spans="2:4" x14ac:dyDescent="0.25">
      <c r="B35" s="20" t="s">
        <v>156</v>
      </c>
      <c r="C35" s="17">
        <v>48</v>
      </c>
      <c r="D35" s="17">
        <v>6075</v>
      </c>
    </row>
    <row r="36" spans="2:4" x14ac:dyDescent="0.25">
      <c r="B36" s="20" t="s">
        <v>70</v>
      </c>
      <c r="C36" s="17">
        <v>301</v>
      </c>
      <c r="D36" s="17">
        <v>29215</v>
      </c>
    </row>
    <row r="37" spans="2:4" x14ac:dyDescent="0.25">
      <c r="B37" s="20" t="s">
        <v>36</v>
      </c>
      <c r="C37" s="17">
        <v>140</v>
      </c>
      <c r="D37" s="17">
        <v>15320</v>
      </c>
    </row>
    <row r="38" spans="2:4" x14ac:dyDescent="0.25">
      <c r="B38" s="20" t="s">
        <v>86</v>
      </c>
      <c r="C38" s="17">
        <v>435</v>
      </c>
      <c r="D38" s="17">
        <v>44575</v>
      </c>
    </row>
    <row r="39" spans="2:4" x14ac:dyDescent="0.25">
      <c r="B39" s="20" t="s">
        <v>215</v>
      </c>
      <c r="C39" s="17">
        <v>84</v>
      </c>
      <c r="D39" s="17">
        <v>9645</v>
      </c>
    </row>
    <row r="40" spans="2:4" x14ac:dyDescent="0.25">
      <c r="B40" s="20" t="s">
        <v>48</v>
      </c>
      <c r="C40" s="17">
        <v>191</v>
      </c>
      <c r="D40" s="17">
        <v>20795</v>
      </c>
    </row>
    <row r="41" spans="2:4" x14ac:dyDescent="0.25">
      <c r="B41" s="20" t="s">
        <v>161</v>
      </c>
      <c r="C41" s="17">
        <v>225</v>
      </c>
      <c r="D41" s="17">
        <v>21315</v>
      </c>
    </row>
    <row r="42" spans="2:4" x14ac:dyDescent="0.25">
      <c r="B42" s="20" t="s">
        <v>60</v>
      </c>
      <c r="C42" s="17">
        <v>389</v>
      </c>
      <c r="D42" s="17">
        <v>38335</v>
      </c>
    </row>
    <row r="43" spans="2:4" x14ac:dyDescent="0.25">
      <c r="B43" s="20" t="s">
        <v>126</v>
      </c>
      <c r="C43" s="17">
        <v>162</v>
      </c>
      <c r="D43" s="17">
        <v>16850</v>
      </c>
    </row>
    <row r="44" spans="2:4" x14ac:dyDescent="0.25">
      <c r="B44" s="20" t="s">
        <v>33</v>
      </c>
      <c r="C44" s="17">
        <v>309</v>
      </c>
      <c r="D44" s="17">
        <v>25605</v>
      </c>
    </row>
    <row r="45" spans="2:4" x14ac:dyDescent="0.25">
      <c r="B45" s="20" t="s">
        <v>216</v>
      </c>
      <c r="C45" s="17">
        <v>183</v>
      </c>
      <c r="D45" s="17">
        <v>18310</v>
      </c>
    </row>
    <row r="46" spans="2:4" x14ac:dyDescent="0.25">
      <c r="B46" s="20" t="s">
        <v>222</v>
      </c>
      <c r="C46" s="17">
        <v>294</v>
      </c>
      <c r="D46" s="17">
        <v>32590</v>
      </c>
    </row>
    <row r="47" spans="2:4" x14ac:dyDescent="0.25">
      <c r="B47" s="19" t="s">
        <v>219</v>
      </c>
      <c r="C47" s="18">
        <v>10947</v>
      </c>
      <c r="D47" s="18">
        <f>SUM(D3:D46)</f>
        <v>1113365</v>
      </c>
    </row>
    <row r="48" spans="2:4" x14ac:dyDescent="0.25">
      <c r="C48" s="47">
        <v>10616</v>
      </c>
    </row>
    <row r="49" spans="3:3" x14ac:dyDescent="0.25">
      <c r="C49" s="5">
        <f>C47-C48</f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Recee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Chitru</dc:creator>
  <cp:lastModifiedBy>Chitru</cp:lastModifiedBy>
  <cp:lastPrinted>2025-07-17T14:32:17Z</cp:lastPrinted>
  <dcterms:created xsi:type="dcterms:W3CDTF">2025-05-30T15:25:14Z</dcterms:created>
  <dcterms:modified xsi:type="dcterms:W3CDTF">2025-07-18T09:42:35Z</dcterms:modified>
</cp:coreProperties>
</file>