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vi Li\Downloads\"/>
    </mc:Choice>
  </mc:AlternateContent>
  <bookViews>
    <workbookView xWindow="0" yWindow="0" windowWidth="12405" windowHeight="3855" activeTab="2"/>
  </bookViews>
  <sheets>
    <sheet name="Cash Flow" sheetId="1" r:id="rId1"/>
    <sheet name="Cash Flow (Horizontal)" sheetId="2" r:id="rId2"/>
    <sheet name="Quiz 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2" l="1"/>
  <c r="G27" i="2" s="1"/>
  <c r="C27" i="2"/>
  <c r="D27" i="2" s="1"/>
  <c r="F26" i="2"/>
  <c r="G26" i="2" s="1"/>
  <c r="C26" i="2"/>
  <c r="D26" i="2" s="1"/>
  <c r="F23" i="2"/>
  <c r="G23" i="2" s="1"/>
  <c r="C23" i="2"/>
  <c r="D23" i="2" s="1"/>
  <c r="F22" i="2"/>
  <c r="G22" i="2" s="1"/>
  <c r="C22" i="2"/>
  <c r="D22" i="2" s="1"/>
  <c r="F21" i="2"/>
  <c r="G21" i="2" s="1"/>
  <c r="C21" i="2"/>
  <c r="D21" i="2" s="1"/>
  <c r="F20" i="2"/>
  <c r="G20" i="2" s="1"/>
  <c r="C20" i="2"/>
  <c r="D20" i="2" s="1"/>
  <c r="F17" i="2"/>
  <c r="G17" i="2" s="1"/>
  <c r="C17" i="2"/>
  <c r="D17" i="2" s="1"/>
  <c r="F16" i="2"/>
  <c r="G16" i="2" s="1"/>
  <c r="C16" i="2"/>
  <c r="D16" i="2" s="1"/>
  <c r="F15" i="2"/>
  <c r="G15" i="2" s="1"/>
  <c r="C15" i="2"/>
  <c r="D15" i="2" s="1"/>
  <c r="F14" i="2"/>
  <c r="G14" i="2" s="1"/>
  <c r="D14" i="2"/>
  <c r="C14" i="2"/>
  <c r="F13" i="2"/>
  <c r="G13" i="2" s="1"/>
  <c r="C13" i="2"/>
  <c r="D13" i="2" s="1"/>
  <c r="F12" i="2"/>
  <c r="G12" i="2" s="1"/>
  <c r="C12" i="2"/>
  <c r="D12" i="2" s="1"/>
  <c r="F11" i="2"/>
  <c r="G11" i="2" s="1"/>
  <c r="C11" i="2"/>
  <c r="D11" i="2" s="1"/>
  <c r="F10" i="2"/>
  <c r="G10" i="2" s="1"/>
  <c r="C10" i="2"/>
  <c r="D10" i="2" s="1"/>
  <c r="F7" i="2"/>
  <c r="G7" i="2" s="1"/>
  <c r="C7" i="2"/>
  <c r="D7" i="2" s="1"/>
  <c r="F5" i="2"/>
  <c r="G5" i="2" s="1"/>
  <c r="C5" i="2"/>
  <c r="D5" i="2" s="1"/>
</calcChain>
</file>

<file path=xl/sharedStrings.xml><?xml version="1.0" encoding="utf-8"?>
<sst xmlns="http://schemas.openxmlformats.org/spreadsheetml/2006/main" count="79" uniqueCount="30">
  <si>
    <t>Years ended:</t>
  </si>
  <si>
    <t>Cash and cash equivalents, beginning of the year</t>
  </si>
  <si>
    <t>Cash generated by operating activities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</si>
  <si>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</si>
  <si>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</si>
  <si>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</si>
  <si>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</si>
  <si>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Payments made in connection with business acquisitions, net of cash acquired</t>
  </si>
  <si>
    <t>Payments for acquisition of property, plant and equipment</t>
  </si>
  <si>
    <t>Payments for acquisition of intangible assets</t>
  </si>
  <si>
    <t>Other</t>
  </si>
  <si>
    <t>Cash used in investing activities</t>
  </si>
  <si>
    <t>Financing activities:</t>
  </si>
  <si>
    <t>Proceeds from issuance of common stock</t>
  </si>
  <si>
    <t>Excess tax benefits from equity awards</t>
  </si>
  <si>
    <t>Taxes paid related to net share settlement of equity awards</t>
  </si>
  <si>
    <t>Dividends and dividend equivalents paid</t>
  </si>
  <si>
    <t>Repurchase of common stock</t>
  </si>
  <si>
    <t>Proceeds from issuance of long-term debt, net</t>
  </si>
  <si>
    <t>Proceeds from issuance of commercial paper, net</t>
  </si>
  <si>
    <t>Cash (used) generated by financing activities</t>
  </si>
  <si>
    <t>(Decrease)/increase in cash and cash equivalents</t>
  </si>
  <si>
    <t>Cash and cash equivalents, end of the year</t>
  </si>
  <si>
    <t xml:space="preserve">Years ending </t>
  </si>
  <si>
    <t>$change</t>
  </si>
  <si>
    <t>%change</t>
  </si>
  <si>
    <t>September 24, 2011; September 25, 2010; September 26, 2009 respectively.</t>
  </si>
  <si>
    <t>Apple Inc.</t>
  </si>
  <si>
    <t>(in millions)</t>
  </si>
  <si>
    <t>September 27, 2014; September 28, 2013; September 29, 2012; September 24, 2011; September 25, 2010; September 26, 2009 respectively.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</si>
</sst>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(&quot;$&quot;* #,##0_);_(&quot;$&quot;* \(#,##0\);_(&quot;$&quot;* &quot;-&quot;_);_(@_)"/>
  </numFmts>
  <fonts count="4" x14ac:knownFonts="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>
      <alignment vertical="top"/>
    </xf>
    <xf numFmtId="0" fontId="1" fillId="0" borderId="0">
      <alignment vertical="top"/>
    </xf>
    <xf numFmtId="9" fontId="2" fillId="0" borderId="0" applyFont="0" applyFill="0" applyBorder="0" applyAlignment="0" applyProtection="0"/>
  </cellStyleXfs>
  <cellXfs count="37">
    <xf numFmtId="0" fontId="0" fillId="0" borderId="0" xfId="0">
      <alignment vertical="top"/>
    </xf>
    <xf numFmtId="0" fontId="0" fillId="0" borderId="0" xfId="1" applyFont="1">
      <alignment vertical="top"/>
    </xf>
    <xf numFmtId="0" fontId="3" fillId="0" borderId="0" xfId="1" applyFont="1">
      <alignment vertical="top"/>
    </xf>
    <xf numFmtId="42" fontId="3" fillId="0" borderId="0" xfId="1" applyNumberFormat="1" applyFont="1">
      <alignment vertical="top"/>
    </xf>
    <xf numFmtId="0" fontId="3" fillId="0" borderId="1" xfId="1" applyFont="1" applyBorder="1">
      <alignment vertical="top"/>
    </xf>
    <xf numFmtId="37" fontId="3" fillId="0" borderId="1" xfId="1" applyNumberFormat="1" applyFont="1" applyBorder="1">
      <alignment vertical="top"/>
    </xf>
    <xf numFmtId="0" fontId="3" fillId="0" borderId="0" xfId="1" applyFont="1" applyBorder="1">
      <alignment vertical="top"/>
    </xf>
    <xf numFmtId="37" fontId="3" fillId="0" borderId="0" xfId="1" applyNumberFormat="1" applyFont="1" applyBorder="1">
      <alignment vertical="top"/>
    </xf>
    <xf numFmtId="0" fontId="1" fillId="0" borderId="0" xfId="1">
      <alignment vertical="top"/>
    </xf>
    <xf numFmtId="0" fontId="2" fillId="0" borderId="0" xfId="1" applyFont="1">
      <alignment vertical="top"/>
    </xf>
    <xf numFmtId="37" fontId="2" fillId="0" borderId="0" xfId="1" applyNumberFormat="1" applyFont="1">
      <alignment vertical="top"/>
    </xf>
    <xf numFmtId="0" fontId="0" fillId="0" borderId="0" xfId="0" applyFont="1">
      <alignment vertical="top"/>
    </xf>
    <xf numFmtId="0" fontId="2" fillId="0" borderId="0" xfId="0" applyFont="1">
      <alignment vertical="top"/>
    </xf>
    <xf numFmtId="0" fontId="3" fillId="0" borderId="2" xfId="1" applyFont="1" applyBorder="1">
      <alignment vertical="top"/>
    </xf>
    <xf numFmtId="37" fontId="3" fillId="0" borderId="2" xfId="1" applyNumberFormat="1" applyFont="1" applyBorder="1">
      <alignment vertical="top"/>
    </xf>
    <xf numFmtId="0" fontId="0" fillId="0" borderId="0" xfId="0" applyAlignment="1">
      <alignment vertical="top" wrapText="1"/>
    </xf>
    <xf numFmtId="0" fontId="3" fillId="0" borderId="0" xfId="0" quotePrefix="1" applyNumberFormat="1" applyFont="1" applyAlignment="1">
      <alignment horizontal="center" vertical="top" wrapText="1"/>
    </xf>
    <xf numFmtId="9" fontId="3" fillId="0" borderId="0" xfId="2" quotePrefix="1" applyFont="1" applyAlignment="1">
      <alignment horizontal="center" vertical="top" wrapText="1"/>
    </xf>
    <xf numFmtId="42" fontId="3" fillId="2" borderId="0" xfId="1" applyNumberFormat="1" applyFont="1" applyFill="1">
      <alignment vertical="top"/>
    </xf>
    <xf numFmtId="9" fontId="3" fillId="0" borderId="0" xfId="2" applyFont="1" applyAlignment="1">
      <alignment vertical="top"/>
    </xf>
    <xf numFmtId="37" fontId="3" fillId="2" borderId="1" xfId="1" applyNumberFormat="1" applyFont="1" applyFill="1" applyBorder="1">
      <alignment vertical="top"/>
    </xf>
    <xf numFmtId="9" fontId="3" fillId="0" borderId="1" xfId="2" applyFont="1" applyBorder="1" applyAlignment="1">
      <alignment vertical="top"/>
    </xf>
    <xf numFmtId="37" fontId="3" fillId="2" borderId="0" xfId="1" applyNumberFormat="1" applyFont="1" applyFill="1" applyBorder="1">
      <alignment vertical="top"/>
    </xf>
    <xf numFmtId="9" fontId="3" fillId="0" borderId="0" xfId="2" applyFont="1" applyBorder="1" applyAlignment="1">
      <alignment vertical="top"/>
    </xf>
    <xf numFmtId="0" fontId="1" fillId="2" borderId="0" xfId="1" applyFill="1">
      <alignment vertical="top"/>
    </xf>
    <xf numFmtId="9" fontId="1" fillId="0" borderId="0" xfId="2" applyFont="1" applyAlignment="1">
      <alignment vertical="top"/>
    </xf>
    <xf numFmtId="37" fontId="2" fillId="2" borderId="0" xfId="1" applyNumberFormat="1" applyFont="1" applyFill="1">
      <alignment vertical="top"/>
    </xf>
    <xf numFmtId="9" fontId="2" fillId="0" borderId="0" xfId="2" applyFont="1" applyAlignment="1">
      <alignment vertical="top"/>
    </xf>
    <xf numFmtId="37" fontId="3" fillId="2" borderId="2" xfId="1" applyNumberFormat="1" applyFont="1" applyFill="1" applyBorder="1">
      <alignment vertical="top"/>
    </xf>
    <xf numFmtId="9" fontId="3" fillId="0" borderId="2" xfId="2" applyFont="1" applyBorder="1" applyAlignment="1">
      <alignment vertical="top"/>
    </xf>
    <xf numFmtId="9" fontId="0" fillId="0" borderId="0" xfId="2" applyFont="1" applyAlignment="1">
      <alignment vertical="top"/>
    </xf>
    <xf numFmtId="0" fontId="3" fillId="0" borderId="0" xfId="0" applyFont="1">
      <alignment vertical="top"/>
    </xf>
    <xf numFmtId="0" fontId="3" fillId="2" borderId="0" xfId="0" quotePrefix="1" applyNumberFormat="1" applyFont="1" applyFill="1" applyAlignment="1">
      <alignment horizontal="center" vertical="top" wrapText="1"/>
    </xf>
    <xf numFmtId="0" fontId="1" fillId="0" borderId="0" xfId="1" quotePrefix="1" applyNumberFormat="1" applyFont="1" applyAlignment="1">
      <alignment horizontal="center" vertical="top" wrapText="1"/>
    </xf>
    <xf numFmtId="0" fontId="1" fillId="0" borderId="0" xfId="1" applyFont="1">
      <alignment vertical="top"/>
    </xf>
    <xf numFmtId="37" fontId="1" fillId="0" borderId="0" xfId="1" applyNumberFormat="1" applyFont="1">
      <alignment vertical="top"/>
    </xf>
    <xf numFmtId="0" fontId="1" fillId="0" borderId="0" xfId="1" applyAlignment="1">
      <alignment vertical="top" wrapText="1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34"/>
  <sheetViews>
    <sheetView zoomScaleNormal="100" workbookViewId="0"/>
  </sheetViews>
  <sheetFormatPr defaultRowHeight="12.75" x14ac:dyDescent="0.2"/>
  <cols>
    <col min="1" max="1" width="68.28515625" bestFit="1" customWidth="1"/>
    <col min="2" max="4" width="8.85546875" bestFit="1" customWidth="1"/>
  </cols>
  <sheetData>
    <row r="1" spans="1:4" x14ac:dyDescent="0.2">
      <c r="A1" s="31" t="s">
        <v>27</v>
      </c>
    </row>
    <row r="2" spans="1:4" x14ac:dyDescent="0.2">
      <c r="A2" s="31" t="s">
        <v>28</v>
      </c>
    </row>
    <row r="4" spans="1:4" s="31" customFormat="1" x14ac:dyDescent="0.2">
      <c r="A4" s="2" t="s">
        <v>0</v>
      </c>
      <c r="B4" s="16">
        <v>2011</v>
      </c>
      <c r="C4" s="16">
        <v>2010</v>
      </c>
      <c r="D4" s="16">
        <v>2009</v>
      </c>
    </row>
    <row r="5" spans="1:4" x14ac:dyDescent="0.2">
      <c r="A5" s="2" t="s">
        <v>1</v>
      </c>
      <c r="B5" s="3">
        <v>11261</v>
      </c>
      <c r="C5" s="3">
        <v>5263</v>
      </c>
      <c r="D5" s="3">
        <v>11875</v>
      </c>
    </row>
    <row r="6" spans="1:4" x14ac:dyDescent="0.2">
      <c r="A6" s="2"/>
      <c r="B6" s="3"/>
      <c r="C6" s="3"/>
      <c r="D6" s="3"/>
    </row>
    <row r="7" spans="1:4" ht="13.5" thickBot="1" x14ac:dyDescent="0.25">
      <c r="A7" s="4" t="s">
        <v>2</v>
      </c>
      <c r="B7" s="5">
        <v>37529</v>
      </c>
      <c r="C7" s="5">
        <v>18595</v>
      </c>
      <c r="D7" s="5">
        <v>10159</v>
      </c>
    </row>
    <row r="8" spans="1:4" x14ac:dyDescent="0.2">
      <c r="A8" s="6"/>
      <c r="B8" s="7"/>
      <c r="C8" s="7"/>
      <c r="D8" s="7"/>
    </row>
    <row r="9" spans="1:4" x14ac:dyDescent="0.2">
      <c r="A9" s="2" t="s">
        <v>3</v>
      </c>
      <c r="B9" s="8"/>
      <c r="C9" s="8"/>
      <c r="D9" s="8"/>
    </row>
    <row r="10" spans="1:4" x14ac:dyDescent="0.2">
      <c r="A10" s="9" t="s">
        <v>4</v>
      </c>
      <c r="B10" s="10">
        <v>-102317</v>
      </c>
      <c r="C10" s="10">
        <v>-57793</v>
      </c>
      <c r="D10" s="10">
        <v>-46724</v>
      </c>
    </row>
    <row r="11" spans="1:4" x14ac:dyDescent="0.2">
      <c r="A11" s="1" t="s">
        <v>5</v>
      </c>
      <c r="B11" s="10">
        <v>20437</v>
      </c>
      <c r="C11" s="10">
        <v>24930</v>
      </c>
      <c r="D11" s="10">
        <v>19790</v>
      </c>
    </row>
    <row r="12" spans="1:4" x14ac:dyDescent="0.2">
      <c r="A12" s="9" t="s">
        <v>6</v>
      </c>
      <c r="B12" s="10">
        <v>49416</v>
      </c>
      <c r="C12" s="10">
        <v>21788</v>
      </c>
      <c r="D12" s="10">
        <v>10888</v>
      </c>
    </row>
    <row r="13" spans="1:4" x14ac:dyDescent="0.2">
      <c r="A13" s="1" t="s">
        <v>7</v>
      </c>
      <c r="B13" s="10">
        <v>-244</v>
      </c>
      <c r="C13" s="10">
        <v>-638</v>
      </c>
      <c r="D13" s="10">
        <v>0</v>
      </c>
    </row>
    <row r="14" spans="1:4" x14ac:dyDescent="0.2">
      <c r="A14" s="1" t="s">
        <v>8</v>
      </c>
      <c r="B14" s="10">
        <v>-4260</v>
      </c>
      <c r="C14" s="10">
        <v>-2005</v>
      </c>
      <c r="D14" s="10">
        <v>-1144</v>
      </c>
    </row>
    <row r="15" spans="1:4" x14ac:dyDescent="0.2">
      <c r="A15" s="1" t="s">
        <v>9</v>
      </c>
      <c r="B15" s="10">
        <v>-3192</v>
      </c>
      <c r="C15" s="10">
        <v>-116</v>
      </c>
      <c r="D15" s="10">
        <v>-69</v>
      </c>
    </row>
    <row r="16" spans="1:4" x14ac:dyDescent="0.2">
      <c r="A16" s="9" t="s">
        <v>10</v>
      </c>
      <c r="B16" s="10">
        <v>-259</v>
      </c>
      <c r="C16" s="10">
        <v>-20</v>
      </c>
      <c r="D16" s="10">
        <v>-175</v>
      </c>
    </row>
    <row r="17" spans="1:4" ht="13.5" thickBot="1" x14ac:dyDescent="0.25">
      <c r="A17" s="4" t="s">
        <v>11</v>
      </c>
      <c r="B17" s="5">
        <v>-40419</v>
      </c>
      <c r="C17" s="5">
        <v>-13854</v>
      </c>
      <c r="D17" s="5">
        <v>-17434</v>
      </c>
    </row>
    <row r="18" spans="1:4" x14ac:dyDescent="0.2">
      <c r="A18" s="8"/>
      <c r="B18" s="8"/>
      <c r="C18" s="8"/>
      <c r="D18" s="8"/>
    </row>
    <row r="19" spans="1:4" x14ac:dyDescent="0.2">
      <c r="A19" s="2" t="s">
        <v>12</v>
      </c>
      <c r="B19" s="8"/>
      <c r="C19" s="8"/>
      <c r="D19" s="8"/>
    </row>
    <row r="20" spans="1:4" x14ac:dyDescent="0.2">
      <c r="A20" s="9" t="s">
        <v>13</v>
      </c>
      <c r="B20" s="10">
        <v>831</v>
      </c>
      <c r="C20" s="10">
        <v>912</v>
      </c>
      <c r="D20" s="10">
        <v>475</v>
      </c>
    </row>
    <row r="21" spans="1:4" x14ac:dyDescent="0.2">
      <c r="A21" s="9" t="s">
        <v>14</v>
      </c>
      <c r="B21" s="10">
        <v>1133</v>
      </c>
      <c r="C21" s="10">
        <v>751</v>
      </c>
      <c r="D21" s="10">
        <v>270</v>
      </c>
    </row>
    <row r="22" spans="1:4" x14ac:dyDescent="0.2">
      <c r="A22" s="1" t="s">
        <v>15</v>
      </c>
      <c r="B22" s="10">
        <v>-520</v>
      </c>
      <c r="C22" s="10">
        <v>-406</v>
      </c>
      <c r="D22" s="10">
        <v>-82</v>
      </c>
    </row>
    <row r="23" spans="1:4" x14ac:dyDescent="0.2">
      <c r="A23" s="11" t="s">
        <v>16</v>
      </c>
      <c r="B23" s="10">
        <v>0</v>
      </c>
      <c r="C23" s="10">
        <v>0</v>
      </c>
      <c r="D23" s="10">
        <v>0</v>
      </c>
    </row>
    <row r="24" spans="1:4" x14ac:dyDescent="0.2">
      <c r="A24" s="12" t="s">
        <v>17</v>
      </c>
      <c r="B24" s="10">
        <v>0</v>
      </c>
      <c r="C24" s="10">
        <v>0</v>
      </c>
      <c r="D24" s="10">
        <v>0</v>
      </c>
    </row>
    <row r="25" spans="1:4" x14ac:dyDescent="0.2">
      <c r="A25" s="11" t="s">
        <v>18</v>
      </c>
      <c r="B25" s="10">
        <v>0</v>
      </c>
      <c r="C25" s="10">
        <v>0</v>
      </c>
      <c r="D25" s="10">
        <v>0</v>
      </c>
    </row>
    <row r="26" spans="1:4" x14ac:dyDescent="0.2">
      <c r="A26" s="11" t="s">
        <v>19</v>
      </c>
      <c r="B26" s="10">
        <v>0</v>
      </c>
      <c r="C26" s="10">
        <v>0</v>
      </c>
      <c r="D26" s="10">
        <v>0</v>
      </c>
    </row>
    <row r="27" spans="1:4" ht="13.5" thickBot="1" x14ac:dyDescent="0.25">
      <c r="A27" s="4" t="s">
        <v>20</v>
      </c>
      <c r="B27" s="5">
        <v>1444</v>
      </c>
      <c r="C27" s="5">
        <v>1257</v>
      </c>
      <c r="D27" s="5">
        <v>663</v>
      </c>
    </row>
    <row r="28" spans="1:4" x14ac:dyDescent="0.2">
      <c r="A28" s="6"/>
      <c r="B28" s="7"/>
      <c r="C28" s="7"/>
      <c r="D28" s="7"/>
    </row>
    <row r="29" spans="1:4" x14ac:dyDescent="0.2">
      <c r="A29" s="9"/>
      <c r="B29" s="8"/>
      <c r="C29" s="8"/>
      <c r="D29" s="8"/>
    </row>
    <row r="30" spans="1:4" ht="13.5" thickBot="1" x14ac:dyDescent="0.25">
      <c r="A30" s="13" t="s">
        <v>21</v>
      </c>
      <c r="B30" s="14">
        <v>-1446</v>
      </c>
      <c r="C30" s="14">
        <v>5998</v>
      </c>
      <c r="D30" s="14">
        <v>-6612</v>
      </c>
    </row>
    <row r="31" spans="1:4" ht="13.5" thickTop="1" x14ac:dyDescent="0.2">
      <c r="A31" s="2" t="s">
        <v>22</v>
      </c>
      <c r="B31" s="3">
        <v>9815</v>
      </c>
      <c r="C31" s="3">
        <v>11261</v>
      </c>
      <c r="D31" s="3">
        <v>5263</v>
      </c>
    </row>
    <row r="32" spans="1:4" x14ac:dyDescent="0.2">
      <c r="A32" s="8"/>
      <c r="B32" s="8"/>
      <c r="C32" s="8"/>
      <c r="D32" s="8"/>
    </row>
    <row r="33" spans="1:1" x14ac:dyDescent="0.2">
      <c r="A33" t="s">
        <v>23</v>
      </c>
    </row>
    <row r="34" spans="1:1" x14ac:dyDescent="0.2">
      <c r="A34" s="15" t="s">
        <v>26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30"/>
  <sheetViews>
    <sheetView zoomScaleNormal="100" workbookViewId="0"/>
  </sheetViews>
  <sheetFormatPr defaultRowHeight="12.75" x14ac:dyDescent="0.2"/>
  <cols>
    <col min="1" max="1" width="48" customWidth="1"/>
    <col min="2" max="2" width="8.85546875" bestFit="1" customWidth="1"/>
    <col min="3" max="3" width="8.7109375" bestFit="1" customWidth="1"/>
    <col min="4" max="4" width="9.140625" style="30" bestFit="1" customWidth="1"/>
    <col min="5" max="5" width="8.85546875" bestFit="1" customWidth="1"/>
    <col min="6" max="6" width="8.7109375" bestFit="1" customWidth="1"/>
    <col min="7" max="7" width="9.140625" style="30" bestFit="1" customWidth="1"/>
    <col min="8" max="8" width="8.85546875" bestFit="1" customWidth="1"/>
  </cols>
  <sheetData>
    <row r="1" spans="1:8" x14ac:dyDescent="0.2">
      <c r="A1" s="31" t="s">
        <v>27</v>
      </c>
    </row>
    <row r="2" spans="1:8" x14ac:dyDescent="0.2">
      <c r="A2" s="31" t="s">
        <v>28</v>
      </c>
    </row>
    <row r="4" spans="1:8" s="31" customFormat="1" ht="14.25" customHeight="1" x14ac:dyDescent="0.2">
      <c r="A4" s="2" t="s">
        <v>0</v>
      </c>
      <c r="B4" s="32">
        <v>2011</v>
      </c>
      <c r="C4" s="16" t="s">
        <v>24</v>
      </c>
      <c r="D4" s="17" t="s">
        <v>25</v>
      </c>
      <c r="E4" s="32">
        <v>2010</v>
      </c>
      <c r="F4" s="16" t="s">
        <v>24</v>
      </c>
      <c r="G4" s="17" t="s">
        <v>25</v>
      </c>
      <c r="H4" s="32">
        <v>2009</v>
      </c>
    </row>
    <row r="5" spans="1:8" x14ac:dyDescent="0.2">
      <c r="A5" s="2" t="s">
        <v>1</v>
      </c>
      <c r="B5" s="18">
        <v>11261</v>
      </c>
      <c r="C5" s="3">
        <f>B5-E5</f>
        <v>5998</v>
      </c>
      <c r="D5" s="19">
        <f>C5/E5</f>
        <v>1.1396541896256889</v>
      </c>
      <c r="E5" s="18">
        <v>5263</v>
      </c>
      <c r="F5" s="3">
        <f>E5-H5</f>
        <v>-6612</v>
      </c>
      <c r="G5" s="19">
        <f>F5/H5</f>
        <v>-0.55679999999999996</v>
      </c>
      <c r="H5" s="18">
        <v>11875</v>
      </c>
    </row>
    <row r="6" spans="1:8" x14ac:dyDescent="0.2">
      <c r="A6" s="2"/>
      <c r="B6" s="18"/>
      <c r="C6" s="3"/>
      <c r="D6" s="19"/>
      <c r="E6" s="18"/>
      <c r="F6" s="3"/>
      <c r="G6" s="19"/>
      <c r="H6" s="18"/>
    </row>
    <row r="7" spans="1:8" ht="13.5" thickBot="1" x14ac:dyDescent="0.25">
      <c r="A7" s="4" t="s">
        <v>2</v>
      </c>
      <c r="B7" s="20">
        <v>37529</v>
      </c>
      <c r="C7" s="5">
        <f t="shared" ref="C7" si="0">B7-E7</f>
        <v>18934</v>
      </c>
      <c r="D7" s="21">
        <f t="shared" ref="D7:D27" si="1">C7/E7</f>
        <v>1.0182307071793493</v>
      </c>
      <c r="E7" s="20">
        <v>18595</v>
      </c>
      <c r="F7" s="5">
        <f t="shared" ref="F7" si="2">E7-H7</f>
        <v>8436</v>
      </c>
      <c r="G7" s="21">
        <f t="shared" ref="G7:G27" si="3">F7/H7</f>
        <v>0.83039669258785309</v>
      </c>
      <c r="H7" s="20">
        <v>10159</v>
      </c>
    </row>
    <row r="8" spans="1:8" x14ac:dyDescent="0.2">
      <c r="A8" s="6"/>
      <c r="B8" s="22"/>
      <c r="C8" s="7"/>
      <c r="D8" s="23"/>
      <c r="E8" s="22"/>
      <c r="F8" s="7"/>
      <c r="G8" s="23"/>
      <c r="H8" s="22"/>
    </row>
    <row r="9" spans="1:8" x14ac:dyDescent="0.2">
      <c r="A9" s="2" t="s">
        <v>3</v>
      </c>
      <c r="B9" s="24"/>
      <c r="C9" s="8"/>
      <c r="D9" s="25"/>
      <c r="E9" s="24"/>
      <c r="F9" s="8"/>
      <c r="G9" s="25"/>
      <c r="H9" s="24"/>
    </row>
    <row r="10" spans="1:8" x14ac:dyDescent="0.2">
      <c r="A10" s="9" t="s">
        <v>4</v>
      </c>
      <c r="B10" s="26">
        <v>-102317</v>
      </c>
      <c r="C10" s="10">
        <f t="shared" ref="C10:C17" si="4">B10-E10</f>
        <v>-44524</v>
      </c>
      <c r="D10" s="27">
        <f t="shared" si="1"/>
        <v>0.77040472029484541</v>
      </c>
      <c r="E10" s="26">
        <v>-57793</v>
      </c>
      <c r="F10" s="10">
        <f t="shared" ref="F10:F17" si="5">E10-H10</f>
        <v>-11069</v>
      </c>
      <c r="G10" s="27">
        <f t="shared" si="3"/>
        <v>0.23690180635219588</v>
      </c>
      <c r="H10" s="26">
        <v>-46724</v>
      </c>
    </row>
    <row r="11" spans="1:8" x14ac:dyDescent="0.2">
      <c r="A11" s="1" t="s">
        <v>5</v>
      </c>
      <c r="B11" s="26">
        <v>20437</v>
      </c>
      <c r="C11" s="10">
        <f t="shared" si="4"/>
        <v>-4493</v>
      </c>
      <c r="D11" s="27">
        <f t="shared" si="1"/>
        <v>-0.18022462896109107</v>
      </c>
      <c r="E11" s="26">
        <v>24930</v>
      </c>
      <c r="F11" s="10">
        <f t="shared" si="5"/>
        <v>5140</v>
      </c>
      <c r="G11" s="27">
        <f t="shared" si="3"/>
        <v>0.25972713491662458</v>
      </c>
      <c r="H11" s="26">
        <v>19790</v>
      </c>
    </row>
    <row r="12" spans="1:8" x14ac:dyDescent="0.2">
      <c r="A12" s="9" t="s">
        <v>6</v>
      </c>
      <c r="B12" s="26">
        <v>49416</v>
      </c>
      <c r="C12" s="10">
        <f t="shared" si="4"/>
        <v>27628</v>
      </c>
      <c r="D12" s="27">
        <f t="shared" si="1"/>
        <v>1.2680374518083348</v>
      </c>
      <c r="E12" s="26">
        <v>21788</v>
      </c>
      <c r="F12" s="10">
        <f t="shared" si="5"/>
        <v>10900</v>
      </c>
      <c r="G12" s="27">
        <f t="shared" si="3"/>
        <v>1.0011021307861867</v>
      </c>
      <c r="H12" s="26">
        <v>10888</v>
      </c>
    </row>
    <row r="13" spans="1:8" x14ac:dyDescent="0.2">
      <c r="A13" s="1" t="s">
        <v>7</v>
      </c>
      <c r="B13" s="26">
        <v>-244</v>
      </c>
      <c r="C13" s="10">
        <f t="shared" si="4"/>
        <v>394</v>
      </c>
      <c r="D13" s="27">
        <f t="shared" si="1"/>
        <v>-0.61755485893416928</v>
      </c>
      <c r="E13" s="26">
        <v>-638</v>
      </c>
      <c r="F13" s="10">
        <f t="shared" si="5"/>
        <v>-638</v>
      </c>
      <c r="G13" s="27" t="e">
        <f t="shared" si="3"/>
        <v>#DIV/0!</v>
      </c>
      <c r="H13" s="26">
        <v>0</v>
      </c>
    </row>
    <row r="14" spans="1:8" x14ac:dyDescent="0.2">
      <c r="A14" s="1" t="s">
        <v>8</v>
      </c>
      <c r="B14" s="26">
        <v>-4260</v>
      </c>
      <c r="C14" s="10">
        <f t="shared" si="4"/>
        <v>-2255</v>
      </c>
      <c r="D14" s="27">
        <f t="shared" si="1"/>
        <v>1.1246882793017456</v>
      </c>
      <c r="E14" s="26">
        <v>-2005</v>
      </c>
      <c r="F14" s="10">
        <f t="shared" si="5"/>
        <v>-861</v>
      </c>
      <c r="G14" s="27">
        <f t="shared" si="3"/>
        <v>0.7526223776223776</v>
      </c>
      <c r="H14" s="26">
        <v>-1144</v>
      </c>
    </row>
    <row r="15" spans="1:8" x14ac:dyDescent="0.2">
      <c r="A15" s="1" t="s">
        <v>9</v>
      </c>
      <c r="B15" s="26">
        <v>-3192</v>
      </c>
      <c r="C15" s="10">
        <f t="shared" si="4"/>
        <v>-3076</v>
      </c>
      <c r="D15" s="27">
        <f t="shared" si="1"/>
        <v>26.517241379310345</v>
      </c>
      <c r="E15" s="26">
        <v>-116</v>
      </c>
      <c r="F15" s="10">
        <f t="shared" si="5"/>
        <v>-47</v>
      </c>
      <c r="G15" s="27">
        <f t="shared" si="3"/>
        <v>0.6811594202898551</v>
      </c>
      <c r="H15" s="26">
        <v>-69</v>
      </c>
    </row>
    <row r="16" spans="1:8" x14ac:dyDescent="0.2">
      <c r="A16" s="9" t="s">
        <v>10</v>
      </c>
      <c r="B16" s="26">
        <v>-259</v>
      </c>
      <c r="C16" s="10">
        <f t="shared" si="4"/>
        <v>-239</v>
      </c>
      <c r="D16" s="27">
        <f t="shared" si="1"/>
        <v>11.95</v>
      </c>
      <c r="E16" s="26">
        <v>-20</v>
      </c>
      <c r="F16" s="10">
        <f t="shared" si="5"/>
        <v>155</v>
      </c>
      <c r="G16" s="27">
        <f t="shared" si="3"/>
        <v>-0.88571428571428568</v>
      </c>
      <c r="H16" s="26">
        <v>-175</v>
      </c>
    </row>
    <row r="17" spans="1:8" ht="13.5" thickBot="1" x14ac:dyDescent="0.25">
      <c r="A17" s="4" t="s">
        <v>11</v>
      </c>
      <c r="B17" s="20">
        <v>-40419</v>
      </c>
      <c r="C17" s="5">
        <f t="shared" si="4"/>
        <v>-26565</v>
      </c>
      <c r="D17" s="21">
        <f t="shared" si="1"/>
        <v>1.9174967518406236</v>
      </c>
      <c r="E17" s="20">
        <v>-13854</v>
      </c>
      <c r="F17" s="5">
        <f t="shared" si="5"/>
        <v>3580</v>
      </c>
      <c r="G17" s="21">
        <f t="shared" si="3"/>
        <v>-0.20534587587472755</v>
      </c>
      <c r="H17" s="20">
        <v>-17434</v>
      </c>
    </row>
    <row r="18" spans="1:8" x14ac:dyDescent="0.2">
      <c r="A18" s="8"/>
      <c r="B18" s="24"/>
      <c r="C18" s="8"/>
      <c r="D18" s="25"/>
      <c r="E18" s="24"/>
      <c r="F18" s="8"/>
      <c r="G18" s="25"/>
      <c r="H18" s="24"/>
    </row>
    <row r="19" spans="1:8" x14ac:dyDescent="0.2">
      <c r="A19" s="2" t="s">
        <v>12</v>
      </c>
      <c r="B19" s="24"/>
      <c r="C19" s="8"/>
      <c r="D19" s="25"/>
      <c r="E19" s="24"/>
      <c r="F19" s="8"/>
      <c r="G19" s="25"/>
      <c r="H19" s="24"/>
    </row>
    <row r="20" spans="1:8" x14ac:dyDescent="0.2">
      <c r="A20" s="9" t="s">
        <v>13</v>
      </c>
      <c r="B20" s="26">
        <v>831</v>
      </c>
      <c r="C20" s="10">
        <f t="shared" ref="C20:C23" si="6">B20-E20</f>
        <v>-81</v>
      </c>
      <c r="D20" s="27">
        <f t="shared" si="1"/>
        <v>-8.8815789473684209E-2</v>
      </c>
      <c r="E20" s="26">
        <v>912</v>
      </c>
      <c r="F20" s="10">
        <f t="shared" ref="F20:F23" si="7">E20-H20</f>
        <v>437</v>
      </c>
      <c r="G20" s="27">
        <f t="shared" si="3"/>
        <v>0.92</v>
      </c>
      <c r="H20" s="26">
        <v>475</v>
      </c>
    </row>
    <row r="21" spans="1:8" x14ac:dyDescent="0.2">
      <c r="A21" s="9" t="s">
        <v>14</v>
      </c>
      <c r="B21" s="26">
        <v>1133</v>
      </c>
      <c r="C21" s="10">
        <f t="shared" si="6"/>
        <v>382</v>
      </c>
      <c r="D21" s="27">
        <f t="shared" si="1"/>
        <v>0.50865512649800271</v>
      </c>
      <c r="E21" s="26">
        <v>751</v>
      </c>
      <c r="F21" s="10">
        <f t="shared" si="7"/>
        <v>481</v>
      </c>
      <c r="G21" s="27">
        <f t="shared" si="3"/>
        <v>1.7814814814814814</v>
      </c>
      <c r="H21" s="26">
        <v>270</v>
      </c>
    </row>
    <row r="22" spans="1:8" x14ac:dyDescent="0.2">
      <c r="A22" s="1" t="s">
        <v>15</v>
      </c>
      <c r="B22" s="26">
        <v>-520</v>
      </c>
      <c r="C22" s="10">
        <f t="shared" si="6"/>
        <v>-114</v>
      </c>
      <c r="D22" s="27">
        <f t="shared" si="1"/>
        <v>0.28078817733990147</v>
      </c>
      <c r="E22" s="26">
        <v>-406</v>
      </c>
      <c r="F22" s="10">
        <f t="shared" si="7"/>
        <v>-324</v>
      </c>
      <c r="G22" s="27">
        <f t="shared" si="3"/>
        <v>3.9512195121951219</v>
      </c>
      <c r="H22" s="26">
        <v>-82</v>
      </c>
    </row>
    <row r="23" spans="1:8" ht="13.5" thickBot="1" x14ac:dyDescent="0.25">
      <c r="A23" s="4" t="s">
        <v>20</v>
      </c>
      <c r="B23" s="20">
        <v>1444</v>
      </c>
      <c r="C23" s="5">
        <f t="shared" si="6"/>
        <v>187</v>
      </c>
      <c r="D23" s="21">
        <f t="shared" si="1"/>
        <v>0.14876690533015116</v>
      </c>
      <c r="E23" s="20">
        <v>1257</v>
      </c>
      <c r="F23" s="5">
        <f t="shared" si="7"/>
        <v>594</v>
      </c>
      <c r="G23" s="21">
        <f t="shared" si="3"/>
        <v>0.89592760180995479</v>
      </c>
      <c r="H23" s="20">
        <v>663</v>
      </c>
    </row>
    <row r="24" spans="1:8" x14ac:dyDescent="0.2">
      <c r="A24" s="6"/>
      <c r="B24" s="22"/>
      <c r="C24" s="7"/>
      <c r="D24" s="23"/>
      <c r="E24" s="22"/>
      <c r="F24" s="7"/>
      <c r="G24" s="23"/>
      <c r="H24" s="22"/>
    </row>
    <row r="25" spans="1:8" x14ac:dyDescent="0.2">
      <c r="A25" s="9"/>
      <c r="B25" s="24"/>
      <c r="C25" s="8"/>
      <c r="D25" s="25"/>
      <c r="E25" s="24"/>
      <c r="F25" s="8"/>
      <c r="G25" s="25"/>
      <c r="H25" s="24"/>
    </row>
    <row r="26" spans="1:8" ht="13.5" thickBot="1" x14ac:dyDescent="0.25">
      <c r="A26" s="13" t="s">
        <v>21</v>
      </c>
      <c r="B26" s="28">
        <v>-1446</v>
      </c>
      <c r="C26" s="14">
        <f t="shared" ref="C26:C27" si="8">B26-E26</f>
        <v>-7444</v>
      </c>
      <c r="D26" s="29">
        <f t="shared" si="1"/>
        <v>-1.24108036012004</v>
      </c>
      <c r="E26" s="28">
        <v>5998</v>
      </c>
      <c r="F26" s="14">
        <f t="shared" ref="F26:F27" si="9">E26-H26</f>
        <v>12610</v>
      </c>
      <c r="G26" s="29">
        <f t="shared" si="3"/>
        <v>-1.9071385359951603</v>
      </c>
      <c r="H26" s="28">
        <v>-6612</v>
      </c>
    </row>
    <row r="27" spans="1:8" ht="13.5" thickTop="1" x14ac:dyDescent="0.2">
      <c r="A27" s="2" t="s">
        <v>22</v>
      </c>
      <c r="B27" s="18">
        <v>9815</v>
      </c>
      <c r="C27" s="3">
        <f t="shared" si="8"/>
        <v>-1446</v>
      </c>
      <c r="D27" s="19">
        <f t="shared" si="1"/>
        <v>-0.12840777906047421</v>
      </c>
      <c r="E27" s="18">
        <v>11261</v>
      </c>
      <c r="F27" s="3">
        <f t="shared" si="9"/>
        <v>5998</v>
      </c>
      <c r="G27" s="19">
        <f t="shared" si="3"/>
        <v>1.1396541896256889</v>
      </c>
      <c r="H27" s="18">
        <v>5263</v>
      </c>
    </row>
    <row r="28" spans="1:8" x14ac:dyDescent="0.2">
      <c r="A28" s="8"/>
      <c r="B28" s="8"/>
      <c r="C28" s="8"/>
      <c r="D28" s="25"/>
      <c r="E28" s="8"/>
      <c r="F28" s="8"/>
      <c r="G28" s="25"/>
      <c r="H28" s="8"/>
    </row>
    <row r="29" spans="1:8" x14ac:dyDescent="0.2">
      <c r="A29" t="s">
        <v>23</v>
      </c>
    </row>
    <row r="30" spans="1:8" ht="25.5" x14ac:dyDescent="0.2">
      <c r="A30" s="15" t="s">
        <v>26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10" zoomScale="130" zoomScaleNormal="130" workbookViewId="0">
      <selection activeCell="C33" sqref="C33"/>
    </sheetView>
  </sheetViews>
  <sheetFormatPr defaultRowHeight="12.75" x14ac:dyDescent="0.2"/>
  <cols>
    <col min="1" max="1" width="68.28515625" style="8" bestFit="1" customWidth="1"/>
    <col min="2" max="7" width="8.85546875" style="8" bestFit="1" customWidth="1"/>
    <col min="8" max="16384" width="9.140625" style="8"/>
  </cols>
  <sheetData>
    <row r="1" spans="1:7" x14ac:dyDescent="0.2">
      <c r="A1" s="1" t="s">
        <v>0</v>
      </c>
      <c r="B1" s="33">
        <v>2014</v>
      </c>
      <c r="C1" s="33">
        <v>2013</v>
      </c>
      <c r="D1" s="33">
        <v>2012</v>
      </c>
      <c r="E1" s="33">
        <v>2011</v>
      </c>
      <c r="F1" s="33">
        <v>2010</v>
      </c>
      <c r="G1" s="33">
        <v>2009</v>
      </c>
    </row>
    <row r="2" spans="1:7" x14ac:dyDescent="0.2">
      <c r="A2" s="2" t="s">
        <v>1</v>
      </c>
      <c r="B2" s="3">
        <v>14259</v>
      </c>
      <c r="C2" s="3">
        <v>10746</v>
      </c>
      <c r="D2" s="3">
        <v>9815</v>
      </c>
      <c r="E2" s="3">
        <v>11261</v>
      </c>
      <c r="F2" s="3">
        <v>5263</v>
      </c>
      <c r="G2" s="3">
        <v>11875</v>
      </c>
    </row>
    <row r="3" spans="1:7" x14ac:dyDescent="0.2">
      <c r="A3" s="2"/>
      <c r="B3" s="3"/>
      <c r="C3" s="3"/>
      <c r="D3" s="3"/>
      <c r="E3" s="3"/>
      <c r="F3" s="3"/>
      <c r="G3" s="3"/>
    </row>
    <row r="4" spans="1:7" ht="13.5" thickBot="1" x14ac:dyDescent="0.25">
      <c r="A4" s="4" t="s">
        <v>2</v>
      </c>
      <c r="B4" s="5">
        <v>59713</v>
      </c>
      <c r="C4" s="5">
        <v>53666</v>
      </c>
      <c r="D4" s="5">
        <v>50856</v>
      </c>
      <c r="E4" s="5">
        <v>37529</v>
      </c>
      <c r="F4" s="5">
        <v>18595</v>
      </c>
      <c r="G4" s="5">
        <v>10159</v>
      </c>
    </row>
    <row r="5" spans="1:7" x14ac:dyDescent="0.2">
      <c r="A5" s="6"/>
      <c r="B5" s="7"/>
      <c r="C5" s="7"/>
      <c r="D5" s="7"/>
      <c r="E5" s="7"/>
      <c r="F5" s="7"/>
      <c r="G5" s="7"/>
    </row>
    <row r="6" spans="1:7" x14ac:dyDescent="0.2">
      <c r="A6" s="2" t="s">
        <v>3</v>
      </c>
    </row>
    <row r="7" spans="1:7" x14ac:dyDescent="0.2">
      <c r="A7" s="34" t="s">
        <v>4</v>
      </c>
      <c r="B7" s="35">
        <v>-217128</v>
      </c>
      <c r="C7" s="35">
        <v>-148489</v>
      </c>
      <c r="D7" s="35">
        <v>-151232</v>
      </c>
      <c r="E7" s="35">
        <v>-102317</v>
      </c>
      <c r="F7" s="35">
        <v>-57793</v>
      </c>
      <c r="G7" s="35">
        <v>-46724</v>
      </c>
    </row>
    <row r="8" spans="1:7" x14ac:dyDescent="0.2">
      <c r="A8" s="1" t="s">
        <v>5</v>
      </c>
      <c r="B8" s="35">
        <v>18810</v>
      </c>
      <c r="C8" s="35">
        <v>20317</v>
      </c>
      <c r="D8" s="35">
        <v>13035</v>
      </c>
      <c r="E8" s="35">
        <v>20437</v>
      </c>
      <c r="F8" s="35">
        <v>24930</v>
      </c>
      <c r="G8" s="35">
        <v>19790</v>
      </c>
    </row>
    <row r="9" spans="1:7" x14ac:dyDescent="0.2">
      <c r="A9" s="34" t="s">
        <v>6</v>
      </c>
      <c r="B9" s="35">
        <v>189301</v>
      </c>
      <c r="C9" s="35">
        <v>104130</v>
      </c>
      <c r="D9" s="35">
        <v>99770</v>
      </c>
      <c r="E9" s="35">
        <v>49416</v>
      </c>
      <c r="F9" s="35">
        <v>21788</v>
      </c>
      <c r="G9" s="35">
        <v>10888</v>
      </c>
    </row>
    <row r="10" spans="1:7" x14ac:dyDescent="0.2">
      <c r="A10" s="1" t="s">
        <v>7</v>
      </c>
      <c r="B10" s="35">
        <v>-3765</v>
      </c>
      <c r="C10" s="35">
        <v>-496</v>
      </c>
      <c r="D10" s="35">
        <v>-350</v>
      </c>
      <c r="E10" s="35">
        <v>-244</v>
      </c>
      <c r="F10" s="35">
        <v>-638</v>
      </c>
      <c r="G10" s="35">
        <v>0</v>
      </c>
    </row>
    <row r="11" spans="1:7" x14ac:dyDescent="0.2">
      <c r="A11" s="1" t="s">
        <v>8</v>
      </c>
      <c r="B11" s="35">
        <v>-9571</v>
      </c>
      <c r="C11" s="35">
        <v>-8165</v>
      </c>
      <c r="D11" s="35">
        <v>-8295</v>
      </c>
      <c r="E11" s="35">
        <v>-4260</v>
      </c>
      <c r="F11" s="35">
        <v>-2005</v>
      </c>
      <c r="G11" s="35">
        <v>-1144</v>
      </c>
    </row>
    <row r="12" spans="1:7" x14ac:dyDescent="0.2">
      <c r="A12" s="1" t="s">
        <v>9</v>
      </c>
      <c r="B12" s="35">
        <v>-242</v>
      </c>
      <c r="C12" s="35">
        <v>-911</v>
      </c>
      <c r="D12" s="35">
        <v>-1107</v>
      </c>
      <c r="E12" s="35">
        <v>-3192</v>
      </c>
      <c r="F12" s="35">
        <v>-116</v>
      </c>
      <c r="G12" s="35">
        <v>-69</v>
      </c>
    </row>
    <row r="13" spans="1:7" x14ac:dyDescent="0.2">
      <c r="A13" s="34" t="s">
        <v>10</v>
      </c>
      <c r="B13" s="35">
        <v>16</v>
      </c>
      <c r="C13" s="35">
        <v>-160</v>
      </c>
      <c r="D13" s="35">
        <v>-48</v>
      </c>
      <c r="E13" s="35">
        <v>-259</v>
      </c>
      <c r="F13" s="35">
        <v>-20</v>
      </c>
      <c r="G13" s="35">
        <v>-175</v>
      </c>
    </row>
    <row r="14" spans="1:7" ht="13.5" thickBot="1" x14ac:dyDescent="0.25">
      <c r="A14" s="4" t="s">
        <v>11</v>
      </c>
      <c r="B14" s="5">
        <v>-22579</v>
      </c>
      <c r="C14" s="5">
        <v>-33774</v>
      </c>
      <c r="D14" s="5">
        <v>-48227</v>
      </c>
      <c r="E14" s="5">
        <v>-40419</v>
      </c>
      <c r="F14" s="5">
        <v>-13854</v>
      </c>
      <c r="G14" s="5">
        <v>-17434</v>
      </c>
    </row>
    <row r="16" spans="1:7" x14ac:dyDescent="0.2">
      <c r="A16" s="2" t="s">
        <v>12</v>
      </c>
    </row>
    <row r="17" spans="1:7" x14ac:dyDescent="0.2">
      <c r="A17" s="34" t="s">
        <v>13</v>
      </c>
      <c r="B17" s="35">
        <v>730</v>
      </c>
      <c r="C17" s="35">
        <v>530</v>
      </c>
      <c r="D17" s="35">
        <v>665</v>
      </c>
      <c r="E17" s="35">
        <v>831</v>
      </c>
      <c r="F17" s="35">
        <v>912</v>
      </c>
      <c r="G17" s="35">
        <v>475</v>
      </c>
    </row>
    <row r="18" spans="1:7" x14ac:dyDescent="0.2">
      <c r="A18" s="34" t="s">
        <v>14</v>
      </c>
      <c r="B18" s="35">
        <v>739</v>
      </c>
      <c r="C18" s="35">
        <v>701</v>
      </c>
      <c r="D18" s="35">
        <v>1351</v>
      </c>
      <c r="E18" s="35">
        <v>1133</v>
      </c>
      <c r="F18" s="35">
        <v>751</v>
      </c>
      <c r="G18" s="35">
        <v>270</v>
      </c>
    </row>
    <row r="19" spans="1:7" x14ac:dyDescent="0.2">
      <c r="A19" s="1" t="s">
        <v>15</v>
      </c>
      <c r="B19" s="35">
        <v>-1158</v>
      </c>
      <c r="C19" s="35">
        <v>-1082</v>
      </c>
      <c r="D19" s="35">
        <v>-1226</v>
      </c>
      <c r="E19" s="35">
        <v>-520</v>
      </c>
      <c r="F19" s="35">
        <v>-406</v>
      </c>
      <c r="G19" s="35">
        <v>-82</v>
      </c>
    </row>
    <row r="20" spans="1:7" x14ac:dyDescent="0.2">
      <c r="A20" s="34" t="s">
        <v>16</v>
      </c>
      <c r="B20" s="35">
        <v>-11126</v>
      </c>
      <c r="C20" s="35">
        <v>-10564</v>
      </c>
      <c r="D20" s="35">
        <v>-2488</v>
      </c>
      <c r="E20" s="35">
        <v>0</v>
      </c>
      <c r="F20" s="35">
        <v>0</v>
      </c>
      <c r="G20" s="35">
        <v>0</v>
      </c>
    </row>
    <row r="21" spans="1:7" x14ac:dyDescent="0.2">
      <c r="A21" s="34" t="s">
        <v>17</v>
      </c>
      <c r="B21" s="35">
        <v>-45000</v>
      </c>
      <c r="C21" s="35">
        <v>-22860</v>
      </c>
      <c r="D21" s="35">
        <v>0</v>
      </c>
      <c r="E21" s="35">
        <v>0</v>
      </c>
      <c r="F21" s="35">
        <v>0</v>
      </c>
      <c r="G21" s="35">
        <v>0</v>
      </c>
    </row>
    <row r="22" spans="1:7" x14ac:dyDescent="0.2">
      <c r="A22" s="34" t="s">
        <v>18</v>
      </c>
      <c r="B22" s="35">
        <v>11960</v>
      </c>
      <c r="C22" s="35">
        <v>16896</v>
      </c>
      <c r="D22" s="35">
        <v>0</v>
      </c>
      <c r="E22" s="35">
        <v>0</v>
      </c>
      <c r="F22" s="35">
        <v>0</v>
      </c>
      <c r="G22" s="35">
        <v>0</v>
      </c>
    </row>
    <row r="23" spans="1:7" x14ac:dyDescent="0.2">
      <c r="A23" s="34" t="s">
        <v>19</v>
      </c>
      <c r="B23" s="35">
        <v>6306</v>
      </c>
      <c r="C23" s="35">
        <v>0</v>
      </c>
      <c r="D23" s="35">
        <v>0</v>
      </c>
      <c r="E23" s="35">
        <v>0</v>
      </c>
      <c r="F23" s="35">
        <v>0</v>
      </c>
      <c r="G23" s="35">
        <v>0</v>
      </c>
    </row>
    <row r="24" spans="1:7" ht="13.5" thickBot="1" x14ac:dyDescent="0.25">
      <c r="A24" s="4" t="s">
        <v>20</v>
      </c>
      <c r="B24" s="5">
        <v>-37549</v>
      </c>
      <c r="C24" s="5">
        <v>-16379</v>
      </c>
      <c r="D24" s="5">
        <v>-1698</v>
      </c>
      <c r="E24" s="5">
        <v>1444</v>
      </c>
      <c r="F24" s="5">
        <v>1257</v>
      </c>
      <c r="G24" s="5">
        <v>663</v>
      </c>
    </row>
    <row r="25" spans="1:7" x14ac:dyDescent="0.2">
      <c r="A25" s="6"/>
      <c r="B25" s="7"/>
      <c r="C25" s="7"/>
      <c r="D25" s="7"/>
      <c r="E25" s="7"/>
      <c r="F25" s="7"/>
      <c r="G25" s="7"/>
    </row>
    <row r="26" spans="1:7" x14ac:dyDescent="0.2">
      <c r="A26" s="34"/>
    </row>
    <row r="27" spans="1:7" ht="13.5" thickBot="1" x14ac:dyDescent="0.25">
      <c r="A27" s="13" t="s">
        <v>21</v>
      </c>
      <c r="B27" s="14">
        <v>-415</v>
      </c>
      <c r="C27" s="14">
        <v>3513</v>
      </c>
      <c r="D27" s="14">
        <v>931</v>
      </c>
      <c r="E27" s="14">
        <v>-1446</v>
      </c>
      <c r="F27" s="14">
        <v>5998</v>
      </c>
      <c r="G27" s="14">
        <v>-6612</v>
      </c>
    </row>
    <row r="28" spans="1:7" ht="13.5" thickTop="1" x14ac:dyDescent="0.2">
      <c r="A28" s="2" t="s">
        <v>22</v>
      </c>
      <c r="B28" s="3">
        <v>13844</v>
      </c>
      <c r="C28" s="3">
        <v>14259</v>
      </c>
      <c r="D28" s="3">
        <v>10746</v>
      </c>
      <c r="E28" s="3">
        <v>9815</v>
      </c>
      <c r="F28" s="3">
        <v>11261</v>
      </c>
      <c r="G28" s="3">
        <v>5263</v>
      </c>
    </row>
    <row r="30" spans="1:7" x14ac:dyDescent="0.2">
      <c r="A30" s="8" t="s">
        <v>23</v>
      </c>
    </row>
    <row r="31" spans="1:7" ht="25.5" x14ac:dyDescent="0.2">
      <c r="A31" s="36" t="s">
        <v>29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Cash Flow</vt:lpstr>
      <vt:lpstr>Cash Flow (Horizontal)</vt:lpstr>
      <vt:lpstr>Quiz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Jovi Li</cp:lastModifiedBy>
  <dcterms:created xsi:type="dcterms:W3CDTF">2015-06-01T02:30:37Z</dcterms:created>
  <dcterms:modified xsi:type="dcterms:W3CDTF">2015-06-01T17:07:50Z</dcterms:modified>
</cp:coreProperties>
</file>