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CivisResults\CEDIS\4Objectives\With Elec Car Night Charging\"/>
    </mc:Choice>
  </mc:AlternateContent>
  <bookViews>
    <workbookView xWindow="0" yWindow="0" windowWidth="25200" windowHeight="11385"/>
  </bookViews>
  <sheets>
    <sheet name="spea2" sheetId="5" r:id="rId1"/>
    <sheet name="15BestAC" sheetId="9" r:id="rId2"/>
    <sheet name="15BestCO2" sheetId="8" r:id="rId3"/>
    <sheet name="15BestLFC" sheetId="6" r:id="rId4"/>
    <sheet name="15BestESD" sheetId="7" r:id="rId5"/>
    <sheet name="15TreadOffSol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6" i="5" l="1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34" i="5"/>
  <c r="AX235" i="5"/>
  <c r="AX236" i="5"/>
  <c r="AX237" i="5"/>
  <c r="AX238" i="5"/>
  <c r="AX239" i="5"/>
  <c r="AX240" i="5"/>
  <c r="AX241" i="5"/>
  <c r="AX242" i="5"/>
  <c r="AX243" i="5"/>
  <c r="AX244" i="5"/>
  <c r="AX245" i="5"/>
  <c r="AX246" i="5"/>
  <c r="AX247" i="5"/>
  <c r="AX248" i="5"/>
  <c r="AX249" i="5"/>
  <c r="AX250" i="5"/>
  <c r="AX251" i="5"/>
  <c r="AX252" i="5"/>
  <c r="AX253" i="5"/>
  <c r="AX254" i="5"/>
  <c r="AX255" i="5"/>
  <c r="AX256" i="5"/>
  <c r="AX257" i="5"/>
  <c r="AX258" i="5"/>
  <c r="AX259" i="5"/>
  <c r="AX260" i="5"/>
  <c r="AX261" i="5"/>
  <c r="AX262" i="5"/>
  <c r="AX263" i="5"/>
  <c r="AX264" i="5"/>
  <c r="AX265" i="5"/>
  <c r="AX266" i="5"/>
  <c r="AX267" i="5"/>
  <c r="AX268" i="5"/>
  <c r="AX269" i="5"/>
  <c r="AX270" i="5"/>
  <c r="AX271" i="5"/>
  <c r="AX272" i="5"/>
  <c r="AX273" i="5"/>
  <c r="AX274" i="5"/>
  <c r="AX275" i="5"/>
  <c r="AX276" i="5"/>
  <c r="AX277" i="5"/>
  <c r="AX278" i="5"/>
  <c r="AX279" i="5"/>
  <c r="AX280" i="5"/>
  <c r="AX281" i="5"/>
  <c r="AX282" i="5"/>
  <c r="AX283" i="5"/>
  <c r="AX284" i="5"/>
  <c r="AX285" i="5"/>
  <c r="AX286" i="5"/>
  <c r="AX287" i="5"/>
  <c r="AX288" i="5"/>
  <c r="AX289" i="5"/>
  <c r="AX290" i="5"/>
  <c r="AX291" i="5"/>
  <c r="AX292" i="5"/>
  <c r="AX293" i="5"/>
  <c r="AX294" i="5"/>
  <c r="AX295" i="5"/>
  <c r="AX296" i="5"/>
  <c r="AX297" i="5"/>
  <c r="AX298" i="5"/>
  <c r="AX299" i="5"/>
  <c r="AX300" i="5"/>
  <c r="AX301" i="5"/>
  <c r="AX302" i="5"/>
  <c r="AX303" i="5"/>
  <c r="AX304" i="5"/>
  <c r="AX305" i="5"/>
  <c r="AX306" i="5"/>
  <c r="AX307" i="5"/>
  <c r="AX308" i="5"/>
  <c r="AX309" i="5"/>
  <c r="AX310" i="5"/>
  <c r="AX311" i="5"/>
  <c r="AX312" i="5"/>
  <c r="AX313" i="5"/>
  <c r="AX314" i="5"/>
  <c r="AX315" i="5"/>
  <c r="AX316" i="5"/>
  <c r="AX317" i="5"/>
  <c r="AX318" i="5"/>
  <c r="AX319" i="5"/>
  <c r="AX320" i="5"/>
  <c r="AX321" i="5"/>
  <c r="AX322" i="5"/>
  <c r="AX323" i="5"/>
  <c r="AX324" i="5"/>
  <c r="AX325" i="5"/>
  <c r="AX326" i="5"/>
  <c r="AX327" i="5"/>
  <c r="AX328" i="5"/>
  <c r="AX329" i="5"/>
  <c r="AX330" i="5"/>
  <c r="AX331" i="5"/>
  <c r="AX332" i="5"/>
  <c r="AX333" i="5"/>
  <c r="AX334" i="5"/>
  <c r="AX335" i="5"/>
  <c r="AX336" i="5"/>
  <c r="AX337" i="5"/>
  <c r="AX338" i="5"/>
  <c r="AX339" i="5"/>
  <c r="AX340" i="5"/>
  <c r="AX341" i="5"/>
  <c r="AX342" i="5"/>
  <c r="AX343" i="5"/>
  <c r="AX344" i="5"/>
  <c r="AX345" i="5"/>
  <c r="AX346" i="5"/>
  <c r="AX347" i="5"/>
  <c r="AX348" i="5"/>
  <c r="AX349" i="5"/>
  <c r="AX350" i="5"/>
  <c r="AX351" i="5"/>
  <c r="AX352" i="5"/>
  <c r="AX353" i="5"/>
  <c r="AX354" i="5"/>
  <c r="AX355" i="5"/>
  <c r="AX356" i="5"/>
  <c r="AX357" i="5"/>
  <c r="AX358" i="5"/>
  <c r="AX359" i="5"/>
  <c r="AX360" i="5"/>
  <c r="AX361" i="5"/>
  <c r="AX362" i="5"/>
  <c r="AX363" i="5"/>
  <c r="AX364" i="5"/>
  <c r="AX365" i="5"/>
  <c r="AX366" i="5"/>
  <c r="AX367" i="5"/>
  <c r="AX368" i="5"/>
  <c r="AX369" i="5"/>
  <c r="AX370" i="5"/>
  <c r="AX371" i="5"/>
  <c r="AX372" i="5"/>
  <c r="AX373" i="5"/>
  <c r="AX374" i="5"/>
  <c r="AX375" i="5"/>
  <c r="AX376" i="5"/>
  <c r="AX377" i="5"/>
  <c r="AX378" i="5"/>
  <c r="AX379" i="5"/>
  <c r="AX380" i="5"/>
  <c r="AX381" i="5"/>
  <c r="AX382" i="5"/>
  <c r="AX383" i="5"/>
  <c r="AX384" i="5"/>
  <c r="AX385" i="5"/>
  <c r="AX386" i="5"/>
  <c r="AX387" i="5"/>
  <c r="AX388" i="5"/>
  <c r="AX389" i="5"/>
  <c r="AX5" i="5"/>
  <c r="AW390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5"/>
  <c r="AW256" i="5"/>
  <c r="AW257" i="5"/>
  <c r="AW258" i="5"/>
  <c r="AW259" i="5"/>
  <c r="AW260" i="5"/>
  <c r="AW261" i="5"/>
  <c r="AW262" i="5"/>
  <c r="AW263" i="5"/>
  <c r="AW264" i="5"/>
  <c r="AW265" i="5"/>
  <c r="AW266" i="5"/>
  <c r="AW267" i="5"/>
  <c r="AW268" i="5"/>
  <c r="AW269" i="5"/>
  <c r="AW270" i="5"/>
  <c r="AW271" i="5"/>
  <c r="AW272" i="5"/>
  <c r="AW273" i="5"/>
  <c r="AW274" i="5"/>
  <c r="AW275" i="5"/>
  <c r="AW276" i="5"/>
  <c r="AW277" i="5"/>
  <c r="AW278" i="5"/>
  <c r="AW279" i="5"/>
  <c r="AW280" i="5"/>
  <c r="AW281" i="5"/>
  <c r="AW282" i="5"/>
  <c r="AW283" i="5"/>
  <c r="AW284" i="5"/>
  <c r="AW285" i="5"/>
  <c r="AW286" i="5"/>
  <c r="AW287" i="5"/>
  <c r="AW288" i="5"/>
  <c r="AW289" i="5"/>
  <c r="AW290" i="5"/>
  <c r="AW291" i="5"/>
  <c r="AW292" i="5"/>
  <c r="AW293" i="5"/>
  <c r="AW294" i="5"/>
  <c r="AW295" i="5"/>
  <c r="AW296" i="5"/>
  <c r="AW297" i="5"/>
  <c r="AW298" i="5"/>
  <c r="AW299" i="5"/>
  <c r="AW300" i="5"/>
  <c r="AW301" i="5"/>
  <c r="AW302" i="5"/>
  <c r="AW303" i="5"/>
  <c r="AW304" i="5"/>
  <c r="AW305" i="5"/>
  <c r="AW306" i="5"/>
  <c r="AW307" i="5"/>
  <c r="AW308" i="5"/>
  <c r="AW309" i="5"/>
  <c r="AW310" i="5"/>
  <c r="AW311" i="5"/>
  <c r="AW312" i="5"/>
  <c r="AW313" i="5"/>
  <c r="AW314" i="5"/>
  <c r="AW315" i="5"/>
  <c r="AW316" i="5"/>
  <c r="AW317" i="5"/>
  <c r="AW318" i="5"/>
  <c r="AW319" i="5"/>
  <c r="AW320" i="5"/>
  <c r="AW321" i="5"/>
  <c r="AW322" i="5"/>
  <c r="AW323" i="5"/>
  <c r="AW324" i="5"/>
  <c r="AW325" i="5"/>
  <c r="AW326" i="5"/>
  <c r="AW327" i="5"/>
  <c r="AW328" i="5"/>
  <c r="AW329" i="5"/>
  <c r="AW330" i="5"/>
  <c r="AW331" i="5"/>
  <c r="AW332" i="5"/>
  <c r="AW333" i="5"/>
  <c r="AW334" i="5"/>
  <c r="AW335" i="5"/>
  <c r="AW336" i="5"/>
  <c r="AW337" i="5"/>
  <c r="AW338" i="5"/>
  <c r="AW339" i="5"/>
  <c r="AW340" i="5"/>
  <c r="AW341" i="5"/>
  <c r="AW342" i="5"/>
  <c r="AW343" i="5"/>
  <c r="AW344" i="5"/>
  <c r="AW345" i="5"/>
  <c r="AW346" i="5"/>
  <c r="AW347" i="5"/>
  <c r="AW348" i="5"/>
  <c r="AW349" i="5"/>
  <c r="AW350" i="5"/>
  <c r="AW351" i="5"/>
  <c r="AW352" i="5"/>
  <c r="AW353" i="5"/>
  <c r="AW354" i="5"/>
  <c r="AW355" i="5"/>
  <c r="AW356" i="5"/>
  <c r="AW357" i="5"/>
  <c r="AW358" i="5"/>
  <c r="AW359" i="5"/>
  <c r="AW360" i="5"/>
  <c r="AW361" i="5"/>
  <c r="AW362" i="5"/>
  <c r="AW363" i="5"/>
  <c r="AW364" i="5"/>
  <c r="AW365" i="5"/>
  <c r="AW366" i="5"/>
  <c r="AW367" i="5"/>
  <c r="AW368" i="5"/>
  <c r="AW369" i="5"/>
  <c r="AW370" i="5"/>
  <c r="AW371" i="5"/>
  <c r="AW372" i="5"/>
  <c r="AW373" i="5"/>
  <c r="AW374" i="5"/>
  <c r="AW375" i="5"/>
  <c r="AW376" i="5"/>
  <c r="AW377" i="5"/>
  <c r="AW378" i="5"/>
  <c r="AW379" i="5"/>
  <c r="AW380" i="5"/>
  <c r="AW381" i="5"/>
  <c r="AW382" i="5"/>
  <c r="AW383" i="5"/>
  <c r="AW384" i="5"/>
  <c r="AW385" i="5"/>
  <c r="AW386" i="5"/>
  <c r="AW387" i="5"/>
  <c r="AW388" i="5"/>
  <c r="AW389" i="5"/>
  <c r="AW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59" i="5"/>
  <c r="AV260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T361" i="5"/>
  <c r="AT362" i="5"/>
  <c r="AT363" i="5"/>
  <c r="AT364" i="5"/>
  <c r="AT365" i="5"/>
  <c r="AT366" i="5"/>
  <c r="AT367" i="5"/>
  <c r="AT368" i="5"/>
  <c r="AT369" i="5"/>
  <c r="AT370" i="5"/>
  <c r="AT371" i="5"/>
  <c r="AT372" i="5"/>
  <c r="AT373" i="5"/>
  <c r="AT374" i="5"/>
  <c r="AT375" i="5"/>
  <c r="AT376" i="5"/>
  <c r="AT377" i="5"/>
  <c r="AT378" i="5"/>
  <c r="AT379" i="5"/>
  <c r="AT380" i="5"/>
  <c r="AT381" i="5"/>
  <c r="AT382" i="5"/>
  <c r="AT383" i="5"/>
  <c r="AT384" i="5"/>
  <c r="AT385" i="5"/>
  <c r="AT386" i="5"/>
  <c r="AT387" i="5"/>
  <c r="AT388" i="5"/>
  <c r="AT389" i="5"/>
  <c r="AT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284" i="5"/>
  <c r="AS285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5" i="5"/>
  <c r="AD4" i="5" l="1"/>
</calcChain>
</file>

<file path=xl/sharedStrings.xml><?xml version="1.0" encoding="utf-8"?>
<sst xmlns="http://schemas.openxmlformats.org/spreadsheetml/2006/main" count="494" uniqueCount="61">
  <si>
    <t>CO2-Emission</t>
  </si>
  <si>
    <t>AnnualCost</t>
  </si>
  <si>
    <t>KWe</t>
  </si>
  <si>
    <t>KWth</t>
  </si>
  <si>
    <t>GWh</t>
  </si>
  <si>
    <t>KEuro</t>
  </si>
  <si>
    <t>PV</t>
  </si>
  <si>
    <t>NGas_CHP</t>
  </si>
  <si>
    <t>HP</t>
  </si>
  <si>
    <t>Oil_boiler</t>
  </si>
  <si>
    <t>Ngas_boiler</t>
  </si>
  <si>
    <t>Biomass_boiler</t>
  </si>
  <si>
    <t>Import</t>
  </si>
  <si>
    <t>Export</t>
  </si>
  <si>
    <t>Diesel</t>
  </si>
  <si>
    <t>Petrol</t>
  </si>
  <si>
    <t>Biomass</t>
  </si>
  <si>
    <t>Objectives</t>
  </si>
  <si>
    <t>ESD</t>
  </si>
  <si>
    <t>TotalElectricityExchangeCost</t>
  </si>
  <si>
    <t>AdditionalCost</t>
  </si>
  <si>
    <t>ElecCarInvestmentCost</t>
  </si>
  <si>
    <t>InvestmentCost</t>
  </si>
  <si>
    <t xml:space="preserve"> </t>
  </si>
  <si>
    <t>Petrol Cars</t>
  </si>
  <si>
    <t>Diesel Cars</t>
  </si>
  <si>
    <t>Electric Cars</t>
  </si>
  <si>
    <t>Transport</t>
  </si>
  <si>
    <t>Annual production</t>
  </si>
  <si>
    <t>mCHP</t>
  </si>
  <si>
    <t>Annual excess demand</t>
  </si>
  <si>
    <t>HP elec</t>
  </si>
  <si>
    <t>Elec Car</t>
  </si>
  <si>
    <t>Annual Heat Production</t>
  </si>
  <si>
    <t>Annual Import/Export</t>
  </si>
  <si>
    <t>Annual Fuel Consumption</t>
  </si>
  <si>
    <t>Oil</t>
  </si>
  <si>
    <t>Ngas</t>
  </si>
  <si>
    <t>Annual cost</t>
  </si>
  <si>
    <t>VariableCost</t>
  </si>
  <si>
    <t>O&amp;M</t>
  </si>
  <si>
    <t>LFC</t>
  </si>
  <si>
    <t>Oil Boiler</t>
  </si>
  <si>
    <t>Ngas Boiler</t>
  </si>
  <si>
    <t>Biomass Boiler</t>
  </si>
  <si>
    <t xml:space="preserve">mCHP </t>
  </si>
  <si>
    <t>AnnualmCHPheat</t>
  </si>
  <si>
    <t>AnnualHPheat</t>
  </si>
  <si>
    <t>oilBoilerFuelDemand</t>
  </si>
  <si>
    <t>ngasBoilerFuelDemand</t>
  </si>
  <si>
    <t>biomassBoilerFuelDemand</t>
  </si>
  <si>
    <t>reducedPetrolDemand</t>
  </si>
  <si>
    <t>reducedDieselDemand</t>
  </si>
  <si>
    <t>Capacity</t>
  </si>
  <si>
    <t>Kt</t>
  </si>
  <si>
    <t>mu_co2</t>
  </si>
  <si>
    <t>mu_AC</t>
  </si>
  <si>
    <t>mu_LFC</t>
  </si>
  <si>
    <t>mu_EDS</t>
  </si>
  <si>
    <t>add all mu</t>
  </si>
  <si>
    <t>mu_s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</si>
</sst>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3A4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C8F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5FF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4" borderId="3" xfId="0" applyFill="1" applyBorder="1"/>
    <xf numFmtId="0" fontId="0" fillId="6" borderId="0" xfId="0" applyFill="1" applyBorder="1"/>
    <xf numFmtId="11" fontId="0" fillId="0" borderId="0" xfId="0" applyNumberFormat="1"/>
    <xf numFmtId="0" fontId="0" fillId="10" borderId="0" xfId="0" applyFill="1"/>
    <xf numFmtId="1" fontId="0" fillId="10" borderId="0" xfId="0" applyNumberFormat="1" applyFill="1"/>
    <xf numFmtId="0" fontId="0" fillId="4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5FFFF"/>
      <color rgb="FF008080"/>
      <color rgb="FFCC9900"/>
      <color rgb="FFE3A4F0"/>
      <color rgb="FF7C8FF0"/>
      <color rgb="FF166DE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23</xdr:row>
      <xdr:rowOff>0</xdr:rowOff>
    </xdr:from>
    <xdr:to>
      <xdr:col>17</xdr:col>
      <xdr:colOff>219075</xdr:colOff>
      <xdr:row>29</xdr:row>
      <xdr:rowOff>76200</xdr:rowOff>
    </xdr:to>
    <xdr:sp macro="" textlink="">
      <xdr:nvSpPr>
        <xdr:cNvPr id="2" name="TextBox 1"/>
        <xdr:cNvSpPr txBox="1"/>
      </xdr:nvSpPr>
      <xdr:spPr>
        <a:xfrm>
          <a:off x="7924800" y="4381500"/>
          <a:ext cx="265747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solutions are best 15 solutions in terms of annual cost (15% increase of current cost). 200 Solutions are sorted  by annual cost, co2 emission. LFC and ESD.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Those solutions have not more than cost 1.5*15555 = 17888 kEuro, We have taken those have less then 17888 kEuro.</a:t>
          </a:r>
          <a:endParaRPr lang="it-IT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0"/>
  <sheetViews>
    <sheetView tabSelected="1" topLeftCell="AF1" workbookViewId="0">
      <pane ySplit="4" topLeftCell="A53" activePane="bottomLeft" state="frozen"/>
      <selection sqref="A1:F1"/>
      <selection pane="bottomLeft" activeCell="AJ53" sqref="AJ53"/>
    </sheetView>
  </sheetViews>
  <sheetFormatPr defaultRowHeight="15" x14ac:dyDescent="0.25"/>
  <cols>
    <col min="2" max="2" width="10.140625" bestFit="1" customWidth="1"/>
    <col min="3" max="3" width="5.140625" bestFit="1" customWidth="1"/>
    <col min="4" max="4" width="9.85546875" bestFit="1" customWidth="1"/>
    <col min="5" max="5" width="11.5703125" bestFit="1" customWidth="1"/>
    <col min="6" max="6" width="14.7109375" bestFit="1" customWidth="1"/>
    <col min="7" max="7" width="10.5703125" bestFit="1" customWidth="1"/>
    <col min="8" max="8" width="10.7109375" bestFit="1" customWidth="1"/>
    <col min="9" max="9" width="11.5703125" bestFit="1" customWidth="1"/>
    <col min="10" max="10" width="9.28515625" customWidth="1"/>
    <col min="11" max="11" width="11.140625" customWidth="1"/>
    <col min="12" max="12" width="12.140625" customWidth="1"/>
    <col min="13" max="13" width="13.42578125" customWidth="1"/>
    <col min="14" max="14" width="9.28515625" bestFit="1" customWidth="1"/>
    <col min="15" max="15" width="11" bestFit="1" customWidth="1"/>
    <col min="16" max="16" width="14.140625" bestFit="1" customWidth="1"/>
    <col min="17" max="17" width="6.7109375" bestFit="1" customWidth="1"/>
    <col min="18" max="18" width="6" bestFit="1" customWidth="1"/>
    <col min="19" max="19" width="11" customWidth="1"/>
    <col min="20" max="20" width="11.85546875" customWidth="1"/>
    <col min="21" max="21" width="7.42578125" customWidth="1"/>
    <col min="22" max="22" width="10.28515625" customWidth="1"/>
    <col min="23" max="23" width="9.42578125" customWidth="1"/>
    <col min="24" max="24" width="6.5703125" bestFit="1" customWidth="1"/>
    <col min="25" max="25" width="6.42578125" bestFit="1" customWidth="1"/>
    <col min="26" max="26" width="8.28515625" bestFit="1" customWidth="1"/>
    <col min="27" max="27" width="18.7109375" customWidth="1"/>
    <col min="28" max="28" width="12.28515625" bestFit="1" customWidth="1"/>
    <col min="29" max="29" width="6.140625" bestFit="1" customWidth="1"/>
    <col min="30" max="30" width="14.28515625" bestFit="1" customWidth="1"/>
    <col min="31" max="31" width="21.85546875" bestFit="1" customWidth="1"/>
    <col min="32" max="32" width="15.140625" bestFit="1" customWidth="1"/>
    <col min="33" max="33" width="13.28515625" bestFit="1" customWidth="1"/>
    <col min="34" max="34" width="11.140625" bestFit="1" customWidth="1"/>
    <col min="35" max="35" width="6.85546875" customWidth="1"/>
    <col min="36" max="36" width="7.28515625" customWidth="1"/>
    <col min="37" max="39" width="9.140625" customWidth="1"/>
    <col min="40" max="40" width="16.7109375" customWidth="1"/>
    <col min="41" max="41" width="13.85546875" customWidth="1"/>
    <col min="42" max="42" width="21.5703125" customWidth="1"/>
    <col min="43" max="43" width="21.7109375" customWidth="1"/>
    <col min="44" max="44" width="4.140625" customWidth="1"/>
  </cols>
  <sheetData>
    <row r="1" spans="1:50" x14ac:dyDescent="0.25">
      <c r="A1" s="17" t="s">
        <v>53</v>
      </c>
      <c r="B1" s="17"/>
      <c r="C1" s="17"/>
      <c r="D1" s="17"/>
      <c r="E1" s="17"/>
      <c r="F1" s="17"/>
      <c r="G1" s="18" t="s">
        <v>27</v>
      </c>
      <c r="H1" s="18"/>
      <c r="I1" s="18"/>
      <c r="J1" s="19" t="s">
        <v>28</v>
      </c>
      <c r="K1" s="19"/>
      <c r="L1" s="20" t="s">
        <v>30</v>
      </c>
      <c r="M1" s="20"/>
      <c r="N1" s="21" t="s">
        <v>33</v>
      </c>
      <c r="O1" s="21"/>
      <c r="P1" s="21"/>
      <c r="Q1" s="21"/>
      <c r="R1" s="21"/>
      <c r="S1" s="22" t="s">
        <v>34</v>
      </c>
      <c r="T1" s="22"/>
      <c r="U1" s="14" t="s">
        <v>35</v>
      </c>
      <c r="V1" s="14"/>
      <c r="W1" s="14"/>
      <c r="X1" s="15" t="s">
        <v>38</v>
      </c>
      <c r="Y1" s="15"/>
      <c r="Z1" s="15"/>
      <c r="AA1" s="15"/>
      <c r="AB1" s="15"/>
      <c r="AC1" s="15"/>
      <c r="AD1" s="15"/>
      <c r="AE1" s="15"/>
      <c r="AF1" s="15"/>
      <c r="AG1" s="16" t="s">
        <v>17</v>
      </c>
      <c r="AH1" s="16"/>
      <c r="AI1" s="16"/>
      <c r="AJ1" s="16"/>
      <c r="AK1" t="s">
        <v>48</v>
      </c>
      <c r="AL1" t="s">
        <v>49</v>
      </c>
      <c r="AM1" t="s">
        <v>50</v>
      </c>
      <c r="AN1" t="s">
        <v>46</v>
      </c>
      <c r="AO1" t="s">
        <v>47</v>
      </c>
      <c r="AP1" t="s">
        <v>51</v>
      </c>
      <c r="AQ1" t="s">
        <v>52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</row>
    <row r="2" spans="1:50" x14ac:dyDescent="0.25">
      <c r="A2" s="1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4" t="s">
        <v>24</v>
      </c>
      <c r="H2" s="4" t="s">
        <v>25</v>
      </c>
      <c r="I2" s="4" t="s">
        <v>26</v>
      </c>
      <c r="J2" s="1" t="s">
        <v>6</v>
      </c>
      <c r="K2" s="1" t="s">
        <v>29</v>
      </c>
      <c r="L2" s="5" t="s">
        <v>31</v>
      </c>
      <c r="M2" s="5" t="s">
        <v>32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8</v>
      </c>
      <c r="S2" s="6" t="s">
        <v>12</v>
      </c>
      <c r="T2" s="6" t="s">
        <v>13</v>
      </c>
      <c r="U2" s="2" t="s">
        <v>36</v>
      </c>
      <c r="V2" s="2" t="s">
        <v>16</v>
      </c>
      <c r="W2" s="9" t="s">
        <v>37</v>
      </c>
      <c r="X2" s="7" t="s">
        <v>14</v>
      </c>
      <c r="Y2" s="7" t="s">
        <v>15</v>
      </c>
      <c r="Z2" s="7" t="s">
        <v>16</v>
      </c>
      <c r="AA2" s="7" t="s">
        <v>19</v>
      </c>
      <c r="AB2" s="7" t="s">
        <v>39</v>
      </c>
      <c r="AC2" s="7" t="s">
        <v>40</v>
      </c>
      <c r="AD2" s="8" t="s">
        <v>20</v>
      </c>
      <c r="AE2" s="8" t="s">
        <v>21</v>
      </c>
      <c r="AF2" s="7" t="s">
        <v>22</v>
      </c>
      <c r="AG2" s="1" t="s">
        <v>0</v>
      </c>
      <c r="AH2" s="1" t="s">
        <v>1</v>
      </c>
      <c r="AI2" s="1" t="s">
        <v>41</v>
      </c>
      <c r="AJ2" s="1" t="s">
        <v>18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</row>
    <row r="3" spans="1:50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23</v>
      </c>
      <c r="H3" s="4" t="s">
        <v>23</v>
      </c>
      <c r="I3" s="4" t="s">
        <v>23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54</v>
      </c>
      <c r="AH3" s="1" t="s">
        <v>5</v>
      </c>
      <c r="AI3" s="1"/>
      <c r="AJ3" s="1"/>
    </row>
    <row r="4" spans="1:50" x14ac:dyDescent="0.25">
      <c r="A4" s="12">
        <v>5565</v>
      </c>
      <c r="B4" s="12">
        <v>0</v>
      </c>
      <c r="C4" s="12">
        <v>0</v>
      </c>
      <c r="D4" s="12">
        <v>3688</v>
      </c>
      <c r="E4" s="12">
        <v>13175</v>
      </c>
      <c r="F4" s="12">
        <v>7903</v>
      </c>
      <c r="G4" s="12">
        <v>2537</v>
      </c>
      <c r="H4" s="12">
        <v>1923</v>
      </c>
      <c r="I4" s="12">
        <v>0</v>
      </c>
      <c r="J4" s="12">
        <v>5.96</v>
      </c>
      <c r="K4" s="12">
        <v>0</v>
      </c>
      <c r="L4" s="12">
        <v>0</v>
      </c>
      <c r="M4" s="12">
        <v>0</v>
      </c>
      <c r="N4" s="12">
        <v>7.64</v>
      </c>
      <c r="O4" s="12">
        <v>27.29</v>
      </c>
      <c r="P4" s="12">
        <v>16.37</v>
      </c>
      <c r="Q4" s="12">
        <v>0</v>
      </c>
      <c r="R4" s="12">
        <v>0</v>
      </c>
      <c r="S4" s="12">
        <v>21.08</v>
      </c>
      <c r="T4" s="12">
        <v>2.48</v>
      </c>
      <c r="U4" s="12">
        <v>34.369999999999997</v>
      </c>
      <c r="V4" s="12">
        <v>21.83</v>
      </c>
      <c r="W4" s="12">
        <v>30.32</v>
      </c>
      <c r="X4" s="12">
        <v>3461</v>
      </c>
      <c r="Y4" s="12">
        <v>1904</v>
      </c>
      <c r="Z4" s="12">
        <v>764</v>
      </c>
      <c r="AA4" s="12">
        <v>1343</v>
      </c>
      <c r="AB4" s="12">
        <v>10101</v>
      </c>
      <c r="AC4" s="12">
        <v>653</v>
      </c>
      <c r="AD4" s="13">
        <f>(17.95+5.96+S4-T4)*106.27</f>
        <v>4517.5376999999999</v>
      </c>
      <c r="AE4" s="12">
        <v>0</v>
      </c>
      <c r="AF4" s="10">
        <v>0</v>
      </c>
      <c r="AG4" s="10">
        <v>21.63</v>
      </c>
      <c r="AH4" s="10">
        <v>15271.537700000001</v>
      </c>
      <c r="AI4" s="10">
        <v>0.5540921919096895</v>
      </c>
      <c r="AJ4" s="10">
        <v>0.71853089523571556</v>
      </c>
    </row>
    <row r="5" spans="1:50" x14ac:dyDescent="0.25">
      <c r="A5">
        <v>58717</v>
      </c>
      <c r="B5">
        <v>3430</v>
      </c>
      <c r="C5">
        <v>1675</v>
      </c>
      <c r="D5">
        <v>72</v>
      </c>
      <c r="E5">
        <v>78</v>
      </c>
      <c r="F5">
        <v>11432</v>
      </c>
      <c r="G5">
        <v>87</v>
      </c>
      <c r="H5">
        <v>66</v>
      </c>
      <c r="I5">
        <v>4307</v>
      </c>
      <c r="J5">
        <v>62.9</v>
      </c>
      <c r="K5">
        <v>15.23</v>
      </c>
      <c r="L5">
        <v>5.2</v>
      </c>
      <c r="M5">
        <v>7.16</v>
      </c>
      <c r="N5">
        <v>0.15</v>
      </c>
      <c r="O5">
        <v>0.16</v>
      </c>
      <c r="P5">
        <v>23.68</v>
      </c>
      <c r="Q5">
        <v>10.66</v>
      </c>
      <c r="R5">
        <v>16.649999999999999</v>
      </c>
      <c r="S5">
        <v>14.79</v>
      </c>
      <c r="T5">
        <v>55.98</v>
      </c>
      <c r="U5">
        <v>1.04</v>
      </c>
      <c r="V5">
        <v>31.57</v>
      </c>
      <c r="W5">
        <v>30.63</v>
      </c>
      <c r="X5">
        <v>98</v>
      </c>
      <c r="Y5">
        <v>65</v>
      </c>
      <c r="Z5">
        <v>1105</v>
      </c>
      <c r="AA5">
        <v>-2087</v>
      </c>
      <c r="AB5">
        <v>1837</v>
      </c>
      <c r="AC5">
        <v>1950</v>
      </c>
      <c r="AD5">
        <v>5833</v>
      </c>
      <c r="AE5">
        <v>7240</v>
      </c>
      <c r="AF5">
        <v>17050</v>
      </c>
      <c r="AG5">
        <v>-7.69</v>
      </c>
      <c r="AH5">
        <v>31097</v>
      </c>
      <c r="AI5">
        <v>1.2895408163265301</v>
      </c>
      <c r="AJ5">
        <v>0.41610999586958802</v>
      </c>
      <c r="AK5">
        <v>0.18676251615594699</v>
      </c>
      <c r="AL5">
        <v>0.180209258711681</v>
      </c>
      <c r="AM5">
        <v>31.571488071706</v>
      </c>
      <c r="AN5">
        <v>10.66</v>
      </c>
      <c r="AO5">
        <v>16.649999999999999</v>
      </c>
      <c r="AP5">
        <v>0.36</v>
      </c>
      <c r="AQ5">
        <v>0.49</v>
      </c>
      <c r="AS5">
        <f>(MAX($AG$5:$AG$389)-AG5)/(MAX($AG$5:$AG$389)-MIN($AG$5:$AG$389))</f>
        <v>0.96927870016169115</v>
      </c>
      <c r="AT5">
        <f>(MAX($AH$5:$AH$389)-AH5)/(MAX($AH$5:$AH$389)-MIN($AH$5:$AH$389))</f>
        <v>0.12759674134419552</v>
      </c>
      <c r="AU5">
        <f>(MAX($AI$5:$AI$389)-AI5)/(MAX($AI$5:$AI$389)-MIN($AI$5:$AI$389))</f>
        <v>0.17134454359208898</v>
      </c>
      <c r="AV5">
        <f>(MAX($AJ$5:$AJ$389)-AJ5)/(MAX($AJ$5:$AJ$389)-MIN($AJ$5:$AJ$389))</f>
        <v>1</v>
      </c>
      <c r="AW5">
        <f>AS5+AT5+AU5+AV5</f>
        <v>2.2682199850979758</v>
      </c>
      <c r="AX5">
        <f>AW5/$AW$390</f>
        <v>2.6844643736001605E-3</v>
      </c>
    </row>
    <row r="6" spans="1:50" x14ac:dyDescent="0.25">
      <c r="A6">
        <v>58417</v>
      </c>
      <c r="B6">
        <v>4415</v>
      </c>
      <c r="C6">
        <v>1669</v>
      </c>
      <c r="D6">
        <v>106</v>
      </c>
      <c r="E6">
        <v>46</v>
      </c>
      <c r="F6">
        <v>9982</v>
      </c>
      <c r="G6">
        <v>2</v>
      </c>
      <c r="H6">
        <v>2</v>
      </c>
      <c r="I6">
        <v>4456</v>
      </c>
      <c r="J6">
        <v>62.58</v>
      </c>
      <c r="K6">
        <v>19.600000000000001</v>
      </c>
      <c r="L6">
        <v>5.19</v>
      </c>
      <c r="M6">
        <v>7.41</v>
      </c>
      <c r="N6">
        <v>0.22</v>
      </c>
      <c r="O6">
        <v>0.09</v>
      </c>
      <c r="P6">
        <v>20.68</v>
      </c>
      <c r="Q6">
        <v>13.72</v>
      </c>
      <c r="R6">
        <v>16.59</v>
      </c>
      <c r="S6">
        <v>12.12</v>
      </c>
      <c r="T6">
        <v>57.13</v>
      </c>
      <c r="U6">
        <v>0.28999999999999998</v>
      </c>
      <c r="V6">
        <v>27.57</v>
      </c>
      <c r="W6">
        <v>39.299999999999997</v>
      </c>
      <c r="X6">
        <v>41</v>
      </c>
      <c r="Y6">
        <v>2</v>
      </c>
      <c r="Z6">
        <v>965</v>
      </c>
      <c r="AA6">
        <v>-2330</v>
      </c>
      <c r="AB6">
        <v>2079</v>
      </c>
      <c r="AC6">
        <v>2037</v>
      </c>
      <c r="AD6">
        <v>5858</v>
      </c>
      <c r="AE6">
        <v>7491</v>
      </c>
      <c r="AF6">
        <v>17531</v>
      </c>
      <c r="AG6">
        <v>-7.4340000000000002</v>
      </c>
      <c r="AH6">
        <v>32086</v>
      </c>
      <c r="AI6">
        <v>1.25634978229317</v>
      </c>
      <c r="AJ6">
        <v>0.421601807092222</v>
      </c>
      <c r="AK6" s="11">
        <v>0.27338234628197999</v>
      </c>
      <c r="AL6">
        <v>0.1049497171521</v>
      </c>
      <c r="AM6">
        <v>27.5682296188366</v>
      </c>
      <c r="AN6">
        <v>13.72</v>
      </c>
      <c r="AO6">
        <v>16.59</v>
      </c>
      <c r="AP6">
        <v>0.01</v>
      </c>
      <c r="AQ6">
        <v>0.01</v>
      </c>
      <c r="AS6">
        <f t="shared" ref="AS6:AS69" si="0">(MAX($AG$5:$AG$389)-AG6)/(MAX($AG$5:$AG$389)-MIN($AG$5:$AG$389))</f>
        <v>0.95918286863587976</v>
      </c>
      <c r="AT6">
        <f t="shared" ref="AT6:AT69" si="1">(MAX($AH$5:$AH$389)-AH6)/(MAX($AH$5:$AH$389)-MIN($AH$5:$AH$389))</f>
        <v>7.7240325865580453E-2</v>
      </c>
      <c r="AU6">
        <f t="shared" ref="AU6:AU69" si="2">(MAX($AI$5:$AI$389)-AI6)/(MAX($AI$5:$AI$389)-MIN($AI$5:$AI$389))</f>
        <v>0.20027829700403635</v>
      </c>
      <c r="AV6">
        <f t="shared" ref="AV6:AV69" si="3">(MAX($AJ$5:$AJ$389)-AJ6)/(MAX($AJ$5:$AJ$389)-MIN($AJ$5:$AJ$389))</f>
        <v>0.962609326145624</v>
      </c>
      <c r="AW6">
        <f t="shared" ref="AW6:AW69" si="4">AS6+AT6+AU6+AV6</f>
        <v>2.1993108176511207</v>
      </c>
      <c r="AX6">
        <f t="shared" ref="AX6:AX69" si="5">AW6/$AW$390</f>
        <v>2.6029095833942448E-3</v>
      </c>
    </row>
    <row r="7" spans="1:50" x14ac:dyDescent="0.25">
      <c r="A7">
        <v>60960</v>
      </c>
      <c r="B7">
        <v>4000</v>
      </c>
      <c r="C7">
        <v>1338</v>
      </c>
      <c r="D7">
        <v>17</v>
      </c>
      <c r="E7">
        <v>944</v>
      </c>
      <c r="F7">
        <v>11383</v>
      </c>
      <c r="G7">
        <v>72</v>
      </c>
      <c r="H7">
        <v>54</v>
      </c>
      <c r="I7">
        <v>4334</v>
      </c>
      <c r="J7">
        <v>65.31</v>
      </c>
      <c r="K7">
        <v>17.75</v>
      </c>
      <c r="L7">
        <v>4.16</v>
      </c>
      <c r="M7">
        <v>7.21</v>
      </c>
      <c r="N7">
        <v>0.04</v>
      </c>
      <c r="O7">
        <v>1.95</v>
      </c>
      <c r="P7">
        <v>23.58</v>
      </c>
      <c r="Q7">
        <v>12.43</v>
      </c>
      <c r="R7">
        <v>13.31</v>
      </c>
      <c r="S7">
        <v>12.4</v>
      </c>
      <c r="T7">
        <v>59.52</v>
      </c>
      <c r="U7">
        <v>0.74</v>
      </c>
      <c r="V7">
        <v>31.44</v>
      </c>
      <c r="W7">
        <v>37.68</v>
      </c>
      <c r="X7">
        <v>64</v>
      </c>
      <c r="Y7">
        <v>54</v>
      </c>
      <c r="Z7">
        <v>1100</v>
      </c>
      <c r="AA7">
        <v>-2443</v>
      </c>
      <c r="AB7">
        <v>2037</v>
      </c>
      <c r="AC7">
        <v>2066</v>
      </c>
      <c r="AD7">
        <v>5727</v>
      </c>
      <c r="AE7">
        <v>7285</v>
      </c>
      <c r="AF7">
        <v>17555</v>
      </c>
      <c r="AG7">
        <v>-8.375</v>
      </c>
      <c r="AH7">
        <v>31840</v>
      </c>
      <c r="AI7">
        <v>1.33457042122842</v>
      </c>
      <c r="AJ7">
        <v>0.42229789601643403</v>
      </c>
      <c r="AK7">
        <v>4.3875686317690801E-2</v>
      </c>
      <c r="AL7">
        <v>2.1717136560954402</v>
      </c>
      <c r="AM7">
        <v>31.437778953386399</v>
      </c>
      <c r="AN7">
        <v>12.43</v>
      </c>
      <c r="AO7">
        <v>13.31</v>
      </c>
      <c r="AP7">
        <v>0.3</v>
      </c>
      <c r="AQ7">
        <v>0.4</v>
      </c>
      <c r="AS7">
        <f t="shared" si="0"/>
        <v>0.99629293686161624</v>
      </c>
      <c r="AT7">
        <f t="shared" si="1"/>
        <v>8.9765784114052949E-2</v>
      </c>
      <c r="AU7">
        <f t="shared" si="2"/>
        <v>0.13209070524649283</v>
      </c>
      <c r="AV7">
        <f t="shared" si="3"/>
        <v>0.95787004562709732</v>
      </c>
      <c r="AW7">
        <f t="shared" si="4"/>
        <v>2.1760194718492594</v>
      </c>
      <c r="AX7">
        <f t="shared" si="5"/>
        <v>2.5753440084371943E-3</v>
      </c>
    </row>
    <row r="8" spans="1:50" x14ac:dyDescent="0.25">
      <c r="A8">
        <v>41972</v>
      </c>
      <c r="B8">
        <v>4827</v>
      </c>
      <c r="C8">
        <v>936</v>
      </c>
      <c r="D8">
        <v>77</v>
      </c>
      <c r="E8">
        <v>745</v>
      </c>
      <c r="F8">
        <v>12212</v>
      </c>
      <c r="G8">
        <v>325</v>
      </c>
      <c r="H8">
        <v>246</v>
      </c>
      <c r="I8">
        <v>3889</v>
      </c>
      <c r="J8">
        <v>44.96</v>
      </c>
      <c r="K8">
        <v>21.42</v>
      </c>
      <c r="L8">
        <v>2.91</v>
      </c>
      <c r="M8">
        <v>6.47</v>
      </c>
      <c r="N8">
        <v>0.16</v>
      </c>
      <c r="O8">
        <v>1.54</v>
      </c>
      <c r="P8">
        <v>25.29</v>
      </c>
      <c r="Q8">
        <v>15</v>
      </c>
      <c r="R8">
        <v>9.31</v>
      </c>
      <c r="S8">
        <v>9.39</v>
      </c>
      <c r="T8">
        <v>41.83</v>
      </c>
      <c r="U8">
        <v>3.38</v>
      </c>
      <c r="V8">
        <v>33.729999999999997</v>
      </c>
      <c r="W8">
        <v>44.56</v>
      </c>
      <c r="X8">
        <v>294</v>
      </c>
      <c r="Y8">
        <v>245</v>
      </c>
      <c r="Z8">
        <v>1180</v>
      </c>
      <c r="AA8">
        <v>-1649</v>
      </c>
      <c r="AB8">
        <v>3924</v>
      </c>
      <c r="AC8">
        <v>1784</v>
      </c>
      <c r="AD8">
        <v>5514</v>
      </c>
      <c r="AE8">
        <v>6537</v>
      </c>
      <c r="AF8">
        <v>14198</v>
      </c>
      <c r="AG8">
        <v>-1.212</v>
      </c>
      <c r="AH8">
        <v>29418</v>
      </c>
      <c r="AI8">
        <v>0.98689788053949801</v>
      </c>
      <c r="AJ8">
        <v>0.42238460791599602</v>
      </c>
      <c r="AK8">
        <v>0.19880154949694101</v>
      </c>
      <c r="AL8">
        <v>1.7147677049040799</v>
      </c>
      <c r="AM8">
        <v>33.725612010121701</v>
      </c>
      <c r="AN8">
        <v>15</v>
      </c>
      <c r="AO8">
        <v>9.31</v>
      </c>
      <c r="AP8">
        <v>1.35</v>
      </c>
      <c r="AQ8">
        <v>1.83</v>
      </c>
      <c r="AS8">
        <f t="shared" si="0"/>
        <v>0.7138068383483851</v>
      </c>
      <c r="AT8">
        <f t="shared" si="1"/>
        <v>0.21308553971486763</v>
      </c>
      <c r="AU8">
        <f t="shared" si="2"/>
        <v>0.43516868559166039</v>
      </c>
      <c r="AV8">
        <f t="shared" si="3"/>
        <v>0.95727967275658543</v>
      </c>
      <c r="AW8">
        <f t="shared" si="4"/>
        <v>2.3193407364114984</v>
      </c>
      <c r="AX8">
        <f t="shared" si="5"/>
        <v>2.7449663692418651E-3</v>
      </c>
    </row>
    <row r="9" spans="1:50" x14ac:dyDescent="0.25">
      <c r="A9">
        <v>47488</v>
      </c>
      <c r="B9">
        <v>4248</v>
      </c>
      <c r="C9">
        <v>1350</v>
      </c>
      <c r="D9">
        <v>826</v>
      </c>
      <c r="E9">
        <v>35</v>
      </c>
      <c r="F9">
        <v>11054</v>
      </c>
      <c r="G9">
        <v>13</v>
      </c>
      <c r="H9">
        <v>10</v>
      </c>
      <c r="I9">
        <v>4437</v>
      </c>
      <c r="J9">
        <v>50.87</v>
      </c>
      <c r="K9">
        <v>18.86</v>
      </c>
      <c r="L9">
        <v>4.1900000000000004</v>
      </c>
      <c r="M9">
        <v>7.38</v>
      </c>
      <c r="N9">
        <v>1.71</v>
      </c>
      <c r="O9">
        <v>7.0000000000000007E-2</v>
      </c>
      <c r="P9">
        <v>22.9</v>
      </c>
      <c r="Q9">
        <v>13.2</v>
      </c>
      <c r="R9">
        <v>13.42</v>
      </c>
      <c r="S9">
        <v>12.16</v>
      </c>
      <c r="T9">
        <v>45.75</v>
      </c>
      <c r="U9">
        <v>2.2599999999999998</v>
      </c>
      <c r="V9">
        <v>30.53</v>
      </c>
      <c r="W9">
        <v>37.79</v>
      </c>
      <c r="X9">
        <v>320</v>
      </c>
      <c r="Y9">
        <v>9</v>
      </c>
      <c r="Z9">
        <v>1068</v>
      </c>
      <c r="AA9">
        <v>-1689</v>
      </c>
      <c r="AB9">
        <v>2980</v>
      </c>
      <c r="AC9">
        <v>1819</v>
      </c>
      <c r="AD9">
        <v>5748</v>
      </c>
      <c r="AE9">
        <v>7459</v>
      </c>
      <c r="AF9">
        <v>15777</v>
      </c>
      <c r="AG9">
        <v>-3.2829999999999999</v>
      </c>
      <c r="AH9">
        <v>30885</v>
      </c>
      <c r="AI9">
        <v>1.07062303568127</v>
      </c>
      <c r="AJ9">
        <v>0.42278476614378202</v>
      </c>
      <c r="AK9">
        <v>2.13921831943708</v>
      </c>
      <c r="AL9">
        <v>8.0750930685573194E-2</v>
      </c>
      <c r="AM9">
        <v>30.529440660527499</v>
      </c>
      <c r="AN9">
        <v>13.2</v>
      </c>
      <c r="AO9">
        <v>13.42</v>
      </c>
      <c r="AP9">
        <v>0.05</v>
      </c>
      <c r="AQ9">
        <v>7.0000000000000007E-2</v>
      </c>
      <c r="AS9">
        <f t="shared" si="0"/>
        <v>0.79548053791852358</v>
      </c>
      <c r="AT9">
        <f t="shared" si="1"/>
        <v>0.13839103869653768</v>
      </c>
      <c r="AU9">
        <f t="shared" si="2"/>
        <v>0.36218261981214156</v>
      </c>
      <c r="AV9">
        <f t="shared" si="3"/>
        <v>0.95455521898737605</v>
      </c>
      <c r="AW9">
        <f t="shared" si="4"/>
        <v>2.250609415414579</v>
      </c>
      <c r="AX9">
        <f t="shared" si="5"/>
        <v>2.66362206234972E-3</v>
      </c>
    </row>
    <row r="10" spans="1:50" x14ac:dyDescent="0.25">
      <c r="A10">
        <v>58417</v>
      </c>
      <c r="B10">
        <v>4966</v>
      </c>
      <c r="C10">
        <v>1497</v>
      </c>
      <c r="D10">
        <v>106</v>
      </c>
      <c r="E10">
        <v>46</v>
      </c>
      <c r="F10">
        <v>9982</v>
      </c>
      <c r="G10">
        <v>2</v>
      </c>
      <c r="H10">
        <v>2</v>
      </c>
      <c r="I10">
        <v>4456</v>
      </c>
      <c r="J10">
        <v>62.58</v>
      </c>
      <c r="K10">
        <v>22.04</v>
      </c>
      <c r="L10">
        <v>4.6500000000000004</v>
      </c>
      <c r="M10">
        <v>7.41</v>
      </c>
      <c r="N10">
        <v>0.22</v>
      </c>
      <c r="O10">
        <v>0.09</v>
      </c>
      <c r="P10">
        <v>20.68</v>
      </c>
      <c r="Q10">
        <v>15.43</v>
      </c>
      <c r="R10">
        <v>14.88</v>
      </c>
      <c r="S10">
        <v>10.4</v>
      </c>
      <c r="T10">
        <v>58.39</v>
      </c>
      <c r="U10">
        <v>0.28999999999999998</v>
      </c>
      <c r="V10">
        <v>27.57</v>
      </c>
      <c r="W10">
        <v>44.19</v>
      </c>
      <c r="X10">
        <v>41</v>
      </c>
      <c r="Y10">
        <v>2</v>
      </c>
      <c r="Z10">
        <v>965</v>
      </c>
      <c r="AA10">
        <v>-2517</v>
      </c>
      <c r="AB10">
        <v>2313</v>
      </c>
      <c r="AC10">
        <v>2097</v>
      </c>
      <c r="AD10">
        <v>5800</v>
      </c>
      <c r="AE10">
        <v>7491</v>
      </c>
      <c r="AF10">
        <v>17689</v>
      </c>
      <c r="AG10">
        <v>-7.4640000000000004</v>
      </c>
      <c r="AH10">
        <v>32480</v>
      </c>
      <c r="AI10">
        <v>1.2603517772077599</v>
      </c>
      <c r="AJ10">
        <v>0.42295555177264799</v>
      </c>
      <c r="AK10">
        <v>0.27338234628197999</v>
      </c>
      <c r="AL10">
        <v>0.1049497171521</v>
      </c>
      <c r="AM10">
        <v>27.5682296188366</v>
      </c>
      <c r="AN10">
        <v>15.43</v>
      </c>
      <c r="AO10">
        <v>14.88</v>
      </c>
      <c r="AP10">
        <v>0.01</v>
      </c>
      <c r="AQ10">
        <v>0.01</v>
      </c>
      <c r="AS10">
        <f t="shared" si="0"/>
        <v>0.96036597389281086</v>
      </c>
      <c r="AT10">
        <f t="shared" si="1"/>
        <v>5.7179226069246435E-2</v>
      </c>
      <c r="AU10">
        <f t="shared" si="2"/>
        <v>0.19678962190285598</v>
      </c>
      <c r="AV10">
        <f t="shared" si="3"/>
        <v>0.95339243507346016</v>
      </c>
      <c r="AW10">
        <f t="shared" si="4"/>
        <v>2.1677272569383734</v>
      </c>
      <c r="AX10">
        <f t="shared" si="5"/>
        <v>2.5655300769610776E-3</v>
      </c>
    </row>
    <row r="11" spans="1:50" x14ac:dyDescent="0.25">
      <c r="A11">
        <v>30441</v>
      </c>
      <c r="B11">
        <v>5149</v>
      </c>
      <c r="C11">
        <v>917</v>
      </c>
      <c r="D11">
        <v>54</v>
      </c>
      <c r="E11">
        <v>769</v>
      </c>
      <c r="F11">
        <v>11820</v>
      </c>
      <c r="G11">
        <v>191</v>
      </c>
      <c r="H11">
        <v>145</v>
      </c>
      <c r="I11">
        <v>4124</v>
      </c>
      <c r="J11">
        <v>32.61</v>
      </c>
      <c r="K11">
        <v>22.85</v>
      </c>
      <c r="L11">
        <v>2.85</v>
      </c>
      <c r="M11">
        <v>6.86</v>
      </c>
      <c r="N11">
        <v>0.11</v>
      </c>
      <c r="O11">
        <v>1.59</v>
      </c>
      <c r="P11">
        <v>24.48</v>
      </c>
      <c r="Q11">
        <v>16</v>
      </c>
      <c r="R11">
        <v>9.11</v>
      </c>
      <c r="S11">
        <v>9.35</v>
      </c>
      <c r="T11">
        <v>30.53</v>
      </c>
      <c r="U11">
        <v>2.0099999999999998</v>
      </c>
      <c r="V11">
        <v>32.64</v>
      </c>
      <c r="W11">
        <v>47.47</v>
      </c>
      <c r="X11">
        <v>177</v>
      </c>
      <c r="Y11">
        <v>143</v>
      </c>
      <c r="Z11">
        <v>1142</v>
      </c>
      <c r="AA11">
        <v>-1026</v>
      </c>
      <c r="AB11">
        <v>4541</v>
      </c>
      <c r="AC11">
        <v>1584</v>
      </c>
      <c r="AD11">
        <v>5550</v>
      </c>
      <c r="AE11">
        <v>6932</v>
      </c>
      <c r="AF11">
        <v>12950</v>
      </c>
      <c r="AG11">
        <v>2.907</v>
      </c>
      <c r="AH11">
        <v>28864</v>
      </c>
      <c r="AI11">
        <v>0.76354585487267801</v>
      </c>
      <c r="AJ11">
        <v>0.42309525137123</v>
      </c>
      <c r="AK11">
        <v>0.14082436910381799</v>
      </c>
      <c r="AL11">
        <v>1.76985025593867</v>
      </c>
      <c r="AM11">
        <v>32.644642946106103</v>
      </c>
      <c r="AN11">
        <v>16</v>
      </c>
      <c r="AO11">
        <v>9.11</v>
      </c>
      <c r="AP11">
        <v>0.79</v>
      </c>
      <c r="AQ11">
        <v>1.08</v>
      </c>
      <c r="AS11">
        <f t="shared" si="0"/>
        <v>0.55136648657175547</v>
      </c>
      <c r="AT11">
        <f t="shared" si="1"/>
        <v>0.24129327902240325</v>
      </c>
      <c r="AU11">
        <f t="shared" si="2"/>
        <v>0.62987224403480424</v>
      </c>
      <c r="AV11">
        <f t="shared" si="3"/>
        <v>0.95244129856923376</v>
      </c>
      <c r="AW11">
        <f t="shared" si="4"/>
        <v>2.3749733081981965</v>
      </c>
      <c r="AX11">
        <f t="shared" si="5"/>
        <v>2.8108081561736089E-3</v>
      </c>
    </row>
    <row r="12" spans="1:50" x14ac:dyDescent="0.25">
      <c r="A12">
        <v>48692</v>
      </c>
      <c r="B12">
        <v>5351</v>
      </c>
      <c r="C12">
        <v>1336</v>
      </c>
      <c r="D12">
        <v>2</v>
      </c>
      <c r="E12">
        <v>135</v>
      </c>
      <c r="F12">
        <v>10193</v>
      </c>
      <c r="G12">
        <v>22</v>
      </c>
      <c r="H12">
        <v>16</v>
      </c>
      <c r="I12">
        <v>4422</v>
      </c>
      <c r="J12">
        <v>52.16</v>
      </c>
      <c r="K12">
        <v>23.75</v>
      </c>
      <c r="L12">
        <v>4.1500000000000004</v>
      </c>
      <c r="M12">
        <v>7.36</v>
      </c>
      <c r="N12">
        <v>0</v>
      </c>
      <c r="O12">
        <v>0.28000000000000003</v>
      </c>
      <c r="P12">
        <v>21.11</v>
      </c>
      <c r="Q12">
        <v>16.63</v>
      </c>
      <c r="R12">
        <v>13.28</v>
      </c>
      <c r="S12">
        <v>9.43</v>
      </c>
      <c r="T12">
        <v>49.27</v>
      </c>
      <c r="U12">
        <v>0.21</v>
      </c>
      <c r="V12">
        <v>28.15</v>
      </c>
      <c r="W12">
        <v>47.81</v>
      </c>
      <c r="X12">
        <v>18</v>
      </c>
      <c r="Y12">
        <v>16</v>
      </c>
      <c r="Z12">
        <v>985</v>
      </c>
      <c r="AA12">
        <v>-2072</v>
      </c>
      <c r="AB12">
        <v>3080</v>
      </c>
      <c r="AC12">
        <v>1947</v>
      </c>
      <c r="AD12">
        <v>5741</v>
      </c>
      <c r="AE12">
        <v>7433</v>
      </c>
      <c r="AF12">
        <v>16281</v>
      </c>
      <c r="AG12">
        <v>-3.9319999999999999</v>
      </c>
      <c r="AH12">
        <v>31595</v>
      </c>
      <c r="AI12">
        <v>1.08643346289098</v>
      </c>
      <c r="AJ12">
        <v>0.423687466404778</v>
      </c>
      <c r="AK12">
        <v>3.8838523086041602E-3</v>
      </c>
      <c r="AL12">
        <v>0.31061821570870302</v>
      </c>
      <c r="AM12">
        <v>28.1497373220447</v>
      </c>
      <c r="AN12">
        <v>16.63</v>
      </c>
      <c r="AO12">
        <v>13.28</v>
      </c>
      <c r="AP12">
        <v>0.09</v>
      </c>
      <c r="AQ12">
        <v>0.12</v>
      </c>
      <c r="AS12">
        <f t="shared" si="0"/>
        <v>0.82107504831013134</v>
      </c>
      <c r="AT12">
        <f t="shared" si="1"/>
        <v>0.10224032586558045</v>
      </c>
      <c r="AU12">
        <f t="shared" si="2"/>
        <v>0.34840013259696456</v>
      </c>
      <c r="AV12">
        <f t="shared" si="3"/>
        <v>0.94840923732871074</v>
      </c>
      <c r="AW12">
        <f t="shared" si="4"/>
        <v>2.2201247441013869</v>
      </c>
      <c r="AX12">
        <f t="shared" si="5"/>
        <v>2.6275431041274909E-3</v>
      </c>
    </row>
    <row r="13" spans="1:50" x14ac:dyDescent="0.25">
      <c r="A13">
        <v>52739</v>
      </c>
      <c r="B13">
        <v>2995</v>
      </c>
      <c r="C13">
        <v>1710</v>
      </c>
      <c r="D13">
        <v>26</v>
      </c>
      <c r="E13">
        <v>612</v>
      </c>
      <c r="F13">
        <v>11429</v>
      </c>
      <c r="G13">
        <v>56</v>
      </c>
      <c r="H13">
        <v>42</v>
      </c>
      <c r="I13">
        <v>4362</v>
      </c>
      <c r="J13">
        <v>56.5</v>
      </c>
      <c r="K13">
        <v>13.29</v>
      </c>
      <c r="L13">
        <v>5.31</v>
      </c>
      <c r="M13">
        <v>7.26</v>
      </c>
      <c r="N13">
        <v>0.05</v>
      </c>
      <c r="O13">
        <v>1.27</v>
      </c>
      <c r="P13">
        <v>23.67</v>
      </c>
      <c r="Q13">
        <v>9.31</v>
      </c>
      <c r="R13">
        <v>17</v>
      </c>
      <c r="S13">
        <v>16.52</v>
      </c>
      <c r="T13">
        <v>49.17</v>
      </c>
      <c r="U13">
        <v>0.61</v>
      </c>
      <c r="V13">
        <v>31.56</v>
      </c>
      <c r="W13">
        <v>28</v>
      </c>
      <c r="X13">
        <v>55</v>
      </c>
      <c r="Y13">
        <v>42</v>
      </c>
      <c r="Z13">
        <v>1105</v>
      </c>
      <c r="AA13">
        <v>-1594</v>
      </c>
      <c r="AB13">
        <v>2037</v>
      </c>
      <c r="AC13">
        <v>1788</v>
      </c>
      <c r="AD13">
        <v>5854</v>
      </c>
      <c r="AE13">
        <v>7333</v>
      </c>
      <c r="AF13">
        <v>16095</v>
      </c>
      <c r="AG13">
        <v>-5.3940000000000001</v>
      </c>
      <c r="AH13">
        <v>30258</v>
      </c>
      <c r="AI13">
        <v>1.19241241604646</v>
      </c>
      <c r="AJ13">
        <v>0.42374188900096099</v>
      </c>
      <c r="AK13">
        <v>6.8018361732110497E-2</v>
      </c>
      <c r="AL13">
        <v>1.40798040874121</v>
      </c>
      <c r="AM13">
        <v>31.564584397833102</v>
      </c>
      <c r="AN13">
        <v>9.31</v>
      </c>
      <c r="AO13">
        <v>17</v>
      </c>
      <c r="AP13">
        <v>0.23</v>
      </c>
      <c r="AQ13">
        <v>0.31</v>
      </c>
      <c r="AS13">
        <f t="shared" si="0"/>
        <v>0.87873171116457005</v>
      </c>
      <c r="AT13">
        <f t="shared" si="1"/>
        <v>0.17031568228105906</v>
      </c>
      <c r="AU13">
        <f t="shared" si="2"/>
        <v>0.25601467409106232</v>
      </c>
      <c r="AV13">
        <f t="shared" si="3"/>
        <v>0.94803870428201753</v>
      </c>
      <c r="AW13">
        <f t="shared" si="4"/>
        <v>2.2531007718187088</v>
      </c>
      <c r="AX13">
        <f t="shared" si="5"/>
        <v>2.6665706112350865E-3</v>
      </c>
    </row>
    <row r="14" spans="1:50" x14ac:dyDescent="0.25">
      <c r="A14">
        <v>52739</v>
      </c>
      <c r="B14">
        <v>2859</v>
      </c>
      <c r="C14">
        <v>1784</v>
      </c>
      <c r="D14">
        <v>49</v>
      </c>
      <c r="E14">
        <v>456</v>
      </c>
      <c r="F14">
        <v>11409</v>
      </c>
      <c r="G14">
        <v>56</v>
      </c>
      <c r="H14">
        <v>42</v>
      </c>
      <c r="I14">
        <v>4362</v>
      </c>
      <c r="J14">
        <v>56.5</v>
      </c>
      <c r="K14">
        <v>12.69</v>
      </c>
      <c r="L14">
        <v>5.54</v>
      </c>
      <c r="M14">
        <v>7.26</v>
      </c>
      <c r="N14">
        <v>0.1</v>
      </c>
      <c r="O14">
        <v>0.94</v>
      </c>
      <c r="P14">
        <v>23.63</v>
      </c>
      <c r="Q14">
        <v>8.8800000000000008</v>
      </c>
      <c r="R14">
        <v>17.739999999999998</v>
      </c>
      <c r="S14">
        <v>17.149999999999999</v>
      </c>
      <c r="T14">
        <v>48.96</v>
      </c>
      <c r="U14">
        <v>0.67</v>
      </c>
      <c r="V14">
        <v>31.51</v>
      </c>
      <c r="W14">
        <v>26.43</v>
      </c>
      <c r="X14">
        <v>63</v>
      </c>
      <c r="Y14">
        <v>42</v>
      </c>
      <c r="Z14">
        <v>1103</v>
      </c>
      <c r="AA14">
        <v>-1541</v>
      </c>
      <c r="AB14">
        <v>1961</v>
      </c>
      <c r="AC14">
        <v>1771</v>
      </c>
      <c r="AD14">
        <v>5880</v>
      </c>
      <c r="AE14">
        <v>7333</v>
      </c>
      <c r="AF14">
        <v>16063</v>
      </c>
      <c r="AG14">
        <v>-5.41</v>
      </c>
      <c r="AH14">
        <v>30159</v>
      </c>
      <c r="AI14">
        <v>1.1950469992769299</v>
      </c>
      <c r="AJ14">
        <v>0.42379051827916198</v>
      </c>
      <c r="AK14">
        <v>0.12773251494700499</v>
      </c>
      <c r="AL14">
        <v>1.0494654410567399</v>
      </c>
      <c r="AM14">
        <v>31.507805944489601</v>
      </c>
      <c r="AN14">
        <v>8.8800000000000008</v>
      </c>
      <c r="AO14">
        <v>17.739999999999998</v>
      </c>
      <c r="AP14">
        <v>0.23</v>
      </c>
      <c r="AQ14">
        <v>0.31</v>
      </c>
      <c r="AS14">
        <f t="shared" si="0"/>
        <v>0.87936270063493327</v>
      </c>
      <c r="AT14">
        <f t="shared" si="1"/>
        <v>0.17535641547861508</v>
      </c>
      <c r="AU14">
        <f t="shared" si="2"/>
        <v>0.25371801826958201</v>
      </c>
      <c r="AV14">
        <f t="shared" si="3"/>
        <v>0.9477076147002248</v>
      </c>
      <c r="AW14">
        <f t="shared" si="4"/>
        <v>2.2561447490833553</v>
      </c>
      <c r="AX14">
        <f t="shared" si="5"/>
        <v>2.6701731932485939E-3</v>
      </c>
    </row>
    <row r="15" spans="1:50" x14ac:dyDescent="0.25">
      <c r="A15">
        <v>45842</v>
      </c>
      <c r="B15">
        <v>4738</v>
      </c>
      <c r="C15">
        <v>1668</v>
      </c>
      <c r="D15">
        <v>39</v>
      </c>
      <c r="E15">
        <v>4</v>
      </c>
      <c r="F15">
        <v>9610</v>
      </c>
      <c r="G15">
        <v>126</v>
      </c>
      <c r="H15">
        <v>96</v>
      </c>
      <c r="I15">
        <v>4238</v>
      </c>
      <c r="J15">
        <v>49.11</v>
      </c>
      <c r="K15">
        <v>21.03</v>
      </c>
      <c r="L15">
        <v>5.18</v>
      </c>
      <c r="M15">
        <v>7.05</v>
      </c>
      <c r="N15">
        <v>0.08</v>
      </c>
      <c r="O15">
        <v>0.01</v>
      </c>
      <c r="P15">
        <v>19.91</v>
      </c>
      <c r="Q15">
        <v>14.72</v>
      </c>
      <c r="R15">
        <v>16.59</v>
      </c>
      <c r="S15">
        <v>11.18</v>
      </c>
      <c r="T15">
        <v>44.52</v>
      </c>
      <c r="U15">
        <v>1.34</v>
      </c>
      <c r="V15">
        <v>26.54</v>
      </c>
      <c r="W15">
        <v>42.07</v>
      </c>
      <c r="X15">
        <v>119</v>
      </c>
      <c r="Y15">
        <v>94</v>
      </c>
      <c r="Z15">
        <v>929</v>
      </c>
      <c r="AA15">
        <v>-1683</v>
      </c>
      <c r="AB15">
        <v>3099</v>
      </c>
      <c r="AC15">
        <v>1815</v>
      </c>
      <c r="AD15">
        <v>5818</v>
      </c>
      <c r="AE15">
        <v>7124</v>
      </c>
      <c r="AF15">
        <v>15371</v>
      </c>
      <c r="AG15">
        <v>-2.5649999999999999</v>
      </c>
      <c r="AH15">
        <v>30459</v>
      </c>
      <c r="AI15">
        <v>1.01735159817351</v>
      </c>
      <c r="AJ15">
        <v>0.424040281732596</v>
      </c>
      <c r="AK15">
        <v>0.101281561799124</v>
      </c>
      <c r="AL15">
        <v>8.1147618236668707E-3</v>
      </c>
      <c r="AM15">
        <v>26.540372092033099</v>
      </c>
      <c r="AN15">
        <v>14.72</v>
      </c>
      <c r="AO15">
        <v>16.59</v>
      </c>
      <c r="AP15">
        <v>0.52</v>
      </c>
      <c r="AQ15">
        <v>0.72</v>
      </c>
      <c r="AS15">
        <f t="shared" si="0"/>
        <v>0.76716488543597439</v>
      </c>
      <c r="AT15">
        <f t="shared" si="1"/>
        <v>0.160081466395112</v>
      </c>
      <c r="AU15">
        <f t="shared" si="2"/>
        <v>0.40862114399913435</v>
      </c>
      <c r="AV15">
        <f t="shared" si="3"/>
        <v>0.94600711491071909</v>
      </c>
      <c r="AW15">
        <f t="shared" si="4"/>
        <v>2.2818746107409398</v>
      </c>
      <c r="AX15">
        <f t="shared" si="5"/>
        <v>2.7006247796957802E-3</v>
      </c>
    </row>
    <row r="16" spans="1:50" x14ac:dyDescent="0.25">
      <c r="A16">
        <v>8863</v>
      </c>
      <c r="B16">
        <v>4504</v>
      </c>
      <c r="C16">
        <v>1339</v>
      </c>
      <c r="D16">
        <v>25</v>
      </c>
      <c r="E16">
        <v>76</v>
      </c>
      <c r="F16">
        <v>11485</v>
      </c>
      <c r="G16">
        <v>464</v>
      </c>
      <c r="H16">
        <v>352</v>
      </c>
      <c r="I16">
        <v>3644</v>
      </c>
      <c r="J16">
        <v>9.49</v>
      </c>
      <c r="K16">
        <v>19.989999999999998</v>
      </c>
      <c r="L16">
        <v>4.16</v>
      </c>
      <c r="M16">
        <v>6.06</v>
      </c>
      <c r="N16">
        <v>0.05</v>
      </c>
      <c r="O16">
        <v>0.16</v>
      </c>
      <c r="P16">
        <v>23.79</v>
      </c>
      <c r="Q16">
        <v>13.99</v>
      </c>
      <c r="R16">
        <v>13.31</v>
      </c>
      <c r="S16">
        <v>12.62</v>
      </c>
      <c r="T16">
        <v>7.31</v>
      </c>
      <c r="U16">
        <v>4.6100000000000003</v>
      </c>
      <c r="V16">
        <v>31.72</v>
      </c>
      <c r="W16">
        <v>40.15</v>
      </c>
      <c r="X16">
        <v>389</v>
      </c>
      <c r="Y16">
        <v>348</v>
      </c>
      <c r="Z16">
        <v>1110</v>
      </c>
      <c r="AA16">
        <v>491</v>
      </c>
      <c r="AB16">
        <v>5813</v>
      </c>
      <c r="AC16">
        <v>1070</v>
      </c>
      <c r="AD16">
        <v>5605</v>
      </c>
      <c r="AE16">
        <v>6126</v>
      </c>
      <c r="AF16">
        <v>8749</v>
      </c>
      <c r="AG16">
        <v>11.236000000000001</v>
      </c>
      <c r="AH16">
        <v>24983</v>
      </c>
      <c r="AI16">
        <v>0.37789154342055298</v>
      </c>
      <c r="AJ16">
        <v>0.42427247289993297</v>
      </c>
      <c r="AK16">
        <v>6.5422066266553794E-2</v>
      </c>
      <c r="AL16">
        <v>0.17391501240166399</v>
      </c>
      <c r="AM16">
        <v>31.718235687219501</v>
      </c>
      <c r="AN16">
        <v>13.99</v>
      </c>
      <c r="AO16">
        <v>13.31</v>
      </c>
      <c r="AP16">
        <v>1.92</v>
      </c>
      <c r="AQ16">
        <v>2.62</v>
      </c>
      <c r="AS16">
        <f t="shared" si="0"/>
        <v>0.22289703040580516</v>
      </c>
      <c r="AT16">
        <f t="shared" si="1"/>
        <v>0.43890020366598775</v>
      </c>
      <c r="AU16">
        <f t="shared" si="2"/>
        <v>0.96606022596374519</v>
      </c>
      <c r="AV16">
        <f t="shared" si="3"/>
        <v>0.9444262549980581</v>
      </c>
      <c r="AW16">
        <f t="shared" si="4"/>
        <v>2.5722837150335964</v>
      </c>
      <c r="AX16">
        <f t="shared" si="5"/>
        <v>3.0443272862271721E-3</v>
      </c>
    </row>
    <row r="17" spans="1:50" x14ac:dyDescent="0.25">
      <c r="A17">
        <v>31445</v>
      </c>
      <c r="B17">
        <v>4586</v>
      </c>
      <c r="C17">
        <v>1348</v>
      </c>
      <c r="D17">
        <v>141</v>
      </c>
      <c r="E17">
        <v>582</v>
      </c>
      <c r="F17">
        <v>10695</v>
      </c>
      <c r="G17">
        <v>169</v>
      </c>
      <c r="H17">
        <v>128</v>
      </c>
      <c r="I17">
        <v>4163</v>
      </c>
      <c r="J17">
        <v>33.69</v>
      </c>
      <c r="K17">
        <v>20.36</v>
      </c>
      <c r="L17">
        <v>4.1900000000000004</v>
      </c>
      <c r="M17">
        <v>6.93</v>
      </c>
      <c r="N17">
        <v>0.28999999999999998</v>
      </c>
      <c r="O17">
        <v>1.2</v>
      </c>
      <c r="P17">
        <v>22.15</v>
      </c>
      <c r="Q17">
        <v>14.25</v>
      </c>
      <c r="R17">
        <v>13.4</v>
      </c>
      <c r="S17">
        <v>11.31</v>
      </c>
      <c r="T17">
        <v>29.67</v>
      </c>
      <c r="U17">
        <v>2.02</v>
      </c>
      <c r="V17">
        <v>29.54</v>
      </c>
      <c r="W17">
        <v>42.05</v>
      </c>
      <c r="X17">
        <v>191</v>
      </c>
      <c r="Y17">
        <v>127</v>
      </c>
      <c r="Z17">
        <v>1034</v>
      </c>
      <c r="AA17">
        <v>-843</v>
      </c>
      <c r="AB17">
        <v>4146</v>
      </c>
      <c r="AC17">
        <v>1529</v>
      </c>
      <c r="AD17">
        <v>5700</v>
      </c>
      <c r="AE17">
        <v>6998</v>
      </c>
      <c r="AF17">
        <v>13007</v>
      </c>
      <c r="AG17">
        <v>2.7759999999999998</v>
      </c>
      <c r="AH17">
        <v>28661</v>
      </c>
      <c r="AI17">
        <v>0.76398210290827695</v>
      </c>
      <c r="AJ17">
        <v>0.42441149724565702</v>
      </c>
      <c r="AK17">
        <v>0.36505820701096198</v>
      </c>
      <c r="AL17">
        <v>1.33886412769239</v>
      </c>
      <c r="AM17">
        <v>29.5378156261615</v>
      </c>
      <c r="AN17">
        <v>14.25</v>
      </c>
      <c r="AO17">
        <v>13.4</v>
      </c>
      <c r="AP17">
        <v>0.7</v>
      </c>
      <c r="AQ17">
        <v>0.95</v>
      </c>
      <c r="AS17">
        <f t="shared" si="0"/>
        <v>0.55653271286035422</v>
      </c>
      <c r="AT17">
        <f t="shared" si="1"/>
        <v>0.25162932790224035</v>
      </c>
      <c r="AU17">
        <f t="shared" si="2"/>
        <v>0.62949195178251161</v>
      </c>
      <c r="AV17">
        <f t="shared" si="3"/>
        <v>0.94347971591321811</v>
      </c>
      <c r="AW17">
        <f t="shared" si="4"/>
        <v>2.3811337084583242</v>
      </c>
      <c r="AX17">
        <f t="shared" si="5"/>
        <v>2.8180990605541712E-3</v>
      </c>
    </row>
    <row r="18" spans="1:50" x14ac:dyDescent="0.25">
      <c r="A18">
        <v>59382</v>
      </c>
      <c r="B18">
        <v>4520</v>
      </c>
      <c r="C18">
        <v>1033</v>
      </c>
      <c r="D18">
        <v>88</v>
      </c>
      <c r="E18">
        <v>1092</v>
      </c>
      <c r="F18">
        <v>11850</v>
      </c>
      <c r="G18">
        <v>173</v>
      </c>
      <c r="H18">
        <v>131</v>
      </c>
      <c r="I18">
        <v>4156</v>
      </c>
      <c r="J18">
        <v>63.62</v>
      </c>
      <c r="K18">
        <v>20.059999999999999</v>
      </c>
      <c r="L18">
        <v>3.21</v>
      </c>
      <c r="M18">
        <v>6.91</v>
      </c>
      <c r="N18">
        <v>0.18</v>
      </c>
      <c r="O18">
        <v>2.2599999999999998</v>
      </c>
      <c r="P18">
        <v>24.54</v>
      </c>
      <c r="Q18">
        <v>14.04</v>
      </c>
      <c r="R18">
        <v>10.27</v>
      </c>
      <c r="S18">
        <v>10.24</v>
      </c>
      <c r="T18">
        <v>59.23</v>
      </c>
      <c r="U18">
        <v>1.93</v>
      </c>
      <c r="V18">
        <v>32.729999999999997</v>
      </c>
      <c r="W18">
        <v>42.64</v>
      </c>
      <c r="X18">
        <v>175</v>
      </c>
      <c r="Y18">
        <v>131</v>
      </c>
      <c r="Z18">
        <v>1145</v>
      </c>
      <c r="AA18">
        <v>-2569</v>
      </c>
      <c r="AB18">
        <v>2570</v>
      </c>
      <c r="AC18">
        <v>2099</v>
      </c>
      <c r="AD18">
        <v>5594</v>
      </c>
      <c r="AE18">
        <v>6986</v>
      </c>
      <c r="AF18">
        <v>17158</v>
      </c>
      <c r="AG18">
        <v>-7.6950000000000003</v>
      </c>
      <c r="AH18">
        <v>31693</v>
      </c>
      <c r="AI18">
        <v>1.3197188449848001</v>
      </c>
      <c r="AJ18">
        <v>0.42447619328269598</v>
      </c>
      <c r="AK18">
        <v>0.227139153848989</v>
      </c>
      <c r="AL18">
        <v>2.51369634003844</v>
      </c>
      <c r="AM18">
        <v>32.725306672308598</v>
      </c>
      <c r="AN18">
        <v>14.04</v>
      </c>
      <c r="AO18">
        <v>10.27</v>
      </c>
      <c r="AP18">
        <v>0.72</v>
      </c>
      <c r="AQ18">
        <v>0.98</v>
      </c>
      <c r="AS18">
        <f t="shared" si="0"/>
        <v>0.96947588437117971</v>
      </c>
      <c r="AT18">
        <f t="shared" si="1"/>
        <v>9.7250509164969454E-2</v>
      </c>
      <c r="AU18">
        <f t="shared" si="2"/>
        <v>0.14503732945771</v>
      </c>
      <c r="AV18">
        <f t="shared" si="3"/>
        <v>0.9430392367484165</v>
      </c>
      <c r="AW18">
        <f t="shared" si="4"/>
        <v>2.1548029597422755</v>
      </c>
      <c r="AX18">
        <f t="shared" si="5"/>
        <v>2.550234022960722E-3</v>
      </c>
    </row>
    <row r="19" spans="1:50" x14ac:dyDescent="0.25">
      <c r="A19">
        <v>59751</v>
      </c>
      <c r="B19">
        <v>3225</v>
      </c>
      <c r="C19">
        <v>1970</v>
      </c>
      <c r="D19">
        <v>2</v>
      </c>
      <c r="E19">
        <v>200</v>
      </c>
      <c r="F19">
        <v>10270</v>
      </c>
      <c r="G19">
        <v>2</v>
      </c>
      <c r="H19">
        <v>2</v>
      </c>
      <c r="I19">
        <v>4456</v>
      </c>
      <c r="J19">
        <v>64.010000000000005</v>
      </c>
      <c r="K19">
        <v>14.32</v>
      </c>
      <c r="L19">
        <v>6.12</v>
      </c>
      <c r="M19">
        <v>7.41</v>
      </c>
      <c r="N19">
        <v>0</v>
      </c>
      <c r="O19">
        <v>0.41</v>
      </c>
      <c r="P19">
        <v>21.27</v>
      </c>
      <c r="Q19">
        <v>10.02</v>
      </c>
      <c r="R19">
        <v>19.59</v>
      </c>
      <c r="S19">
        <v>16.34</v>
      </c>
      <c r="T19">
        <v>56.57</v>
      </c>
      <c r="U19">
        <v>0.02</v>
      </c>
      <c r="V19">
        <v>28.36</v>
      </c>
      <c r="W19">
        <v>29.09</v>
      </c>
      <c r="X19">
        <v>2</v>
      </c>
      <c r="Y19">
        <v>2</v>
      </c>
      <c r="Z19">
        <v>992</v>
      </c>
      <c r="AA19">
        <v>-2020</v>
      </c>
      <c r="AB19">
        <v>1499</v>
      </c>
      <c r="AC19">
        <v>1936</v>
      </c>
      <c r="AD19">
        <v>5956</v>
      </c>
      <c r="AE19">
        <v>7491</v>
      </c>
      <c r="AF19">
        <v>17391</v>
      </c>
      <c r="AG19">
        <v>-7.9359999999999999</v>
      </c>
      <c r="AH19">
        <v>31363</v>
      </c>
      <c r="AI19">
        <v>1.3008028545941099</v>
      </c>
      <c r="AJ19">
        <v>0.424753138596277</v>
      </c>
      <c r="AK19">
        <v>3.8838523086041602E-3</v>
      </c>
      <c r="AL19">
        <v>0.46001885579991703</v>
      </c>
      <c r="AM19">
        <v>28.3622172537866</v>
      </c>
      <c r="AN19">
        <v>10.02</v>
      </c>
      <c r="AO19">
        <v>19.59</v>
      </c>
      <c r="AP19">
        <v>0.01</v>
      </c>
      <c r="AQ19">
        <v>0.01</v>
      </c>
      <c r="AS19">
        <f t="shared" si="0"/>
        <v>0.97898016326852555</v>
      </c>
      <c r="AT19">
        <f t="shared" si="1"/>
        <v>0.11405295315682282</v>
      </c>
      <c r="AU19">
        <f t="shared" si="2"/>
        <v>0.16152704173834867</v>
      </c>
      <c r="AV19">
        <f t="shared" si="3"/>
        <v>0.94115367086207857</v>
      </c>
      <c r="AW19">
        <f t="shared" si="4"/>
        <v>2.1957138290257756</v>
      </c>
      <c r="AX19">
        <f t="shared" si="5"/>
        <v>2.5986525060911511E-3</v>
      </c>
    </row>
    <row r="20" spans="1:50" x14ac:dyDescent="0.25">
      <c r="A20">
        <v>58508</v>
      </c>
      <c r="B20">
        <v>4653</v>
      </c>
      <c r="C20">
        <v>1660</v>
      </c>
      <c r="D20">
        <v>0</v>
      </c>
      <c r="E20">
        <v>151</v>
      </c>
      <c r="F20">
        <v>9666</v>
      </c>
      <c r="G20">
        <v>101</v>
      </c>
      <c r="H20">
        <v>77</v>
      </c>
      <c r="I20">
        <v>4282</v>
      </c>
      <c r="J20">
        <v>62.68</v>
      </c>
      <c r="K20">
        <v>20.65</v>
      </c>
      <c r="L20">
        <v>5.16</v>
      </c>
      <c r="M20">
        <v>7.12</v>
      </c>
      <c r="N20">
        <v>0</v>
      </c>
      <c r="O20">
        <v>0.31</v>
      </c>
      <c r="P20">
        <v>20.02</v>
      </c>
      <c r="Q20">
        <v>14.46</v>
      </c>
      <c r="R20">
        <v>16.510000000000002</v>
      </c>
      <c r="S20">
        <v>11.2</v>
      </c>
      <c r="T20">
        <v>57.68</v>
      </c>
      <c r="U20">
        <v>0.99</v>
      </c>
      <c r="V20">
        <v>26.7</v>
      </c>
      <c r="W20">
        <v>41.66</v>
      </c>
      <c r="X20">
        <v>83</v>
      </c>
      <c r="Y20">
        <v>76</v>
      </c>
      <c r="Z20">
        <v>934</v>
      </c>
      <c r="AA20">
        <v>-2419</v>
      </c>
      <c r="AB20">
        <v>2277</v>
      </c>
      <c r="AC20">
        <v>2061</v>
      </c>
      <c r="AD20">
        <v>5824</v>
      </c>
      <c r="AE20">
        <v>7198</v>
      </c>
      <c r="AF20">
        <v>17320</v>
      </c>
      <c r="AG20">
        <v>-7.2779999999999996</v>
      </c>
      <c r="AH20">
        <v>31884</v>
      </c>
      <c r="AI20">
        <v>1.2569343065693399</v>
      </c>
      <c r="AJ20">
        <v>0.42512491651560202</v>
      </c>
      <c r="AK20" s="11">
        <v>6.32232255126345E-4</v>
      </c>
      <c r="AL20">
        <v>0.34739426295374898</v>
      </c>
      <c r="AM20">
        <v>26.695537794864101</v>
      </c>
      <c r="AN20">
        <v>14.46</v>
      </c>
      <c r="AO20">
        <v>16.510000000000002</v>
      </c>
      <c r="AP20">
        <v>0.42</v>
      </c>
      <c r="AQ20">
        <v>0.56999999999999995</v>
      </c>
      <c r="AS20">
        <f t="shared" si="0"/>
        <v>0.95303072129983835</v>
      </c>
      <c r="AT20">
        <f t="shared" si="1"/>
        <v>8.7525458248472507E-2</v>
      </c>
      <c r="AU20">
        <f t="shared" si="2"/>
        <v>0.19976874730898919</v>
      </c>
      <c r="AV20">
        <f t="shared" si="3"/>
        <v>0.93862244275459217</v>
      </c>
      <c r="AW20">
        <f t="shared" si="4"/>
        <v>2.1789473696118922</v>
      </c>
      <c r="AX20">
        <f t="shared" si="5"/>
        <v>2.5788092090283936E-3</v>
      </c>
    </row>
    <row r="21" spans="1:50" x14ac:dyDescent="0.25">
      <c r="A21">
        <v>59795</v>
      </c>
      <c r="B21">
        <v>5019</v>
      </c>
      <c r="C21">
        <v>1245</v>
      </c>
      <c r="D21">
        <v>17</v>
      </c>
      <c r="E21">
        <v>581</v>
      </c>
      <c r="F21">
        <v>10666</v>
      </c>
      <c r="G21">
        <v>55</v>
      </c>
      <c r="H21">
        <v>42</v>
      </c>
      <c r="I21">
        <v>4363</v>
      </c>
      <c r="J21">
        <v>64.06</v>
      </c>
      <c r="K21">
        <v>22.28</v>
      </c>
      <c r="L21">
        <v>3.87</v>
      </c>
      <c r="M21">
        <v>7.26</v>
      </c>
      <c r="N21">
        <v>0.03</v>
      </c>
      <c r="O21">
        <v>1.2</v>
      </c>
      <c r="P21">
        <v>22.09</v>
      </c>
      <c r="Q21">
        <v>15.6</v>
      </c>
      <c r="R21">
        <v>12.37</v>
      </c>
      <c r="S21">
        <v>9.7200000000000006</v>
      </c>
      <c r="T21">
        <v>60.37</v>
      </c>
      <c r="U21">
        <v>0.57999999999999996</v>
      </c>
      <c r="V21">
        <v>29.46</v>
      </c>
      <c r="W21">
        <v>45.89</v>
      </c>
      <c r="X21">
        <v>51</v>
      </c>
      <c r="Y21">
        <v>42</v>
      </c>
      <c r="Z21">
        <v>1031</v>
      </c>
      <c r="AA21">
        <v>-2672</v>
      </c>
      <c r="AB21">
        <v>2420</v>
      </c>
      <c r="AC21">
        <v>2143</v>
      </c>
      <c r="AD21">
        <v>5700</v>
      </c>
      <c r="AE21">
        <v>7334</v>
      </c>
      <c r="AF21">
        <v>17735</v>
      </c>
      <c r="AG21">
        <v>-7.9550000000000001</v>
      </c>
      <c r="AH21">
        <v>32483</v>
      </c>
      <c r="AI21">
        <v>1.3064305684995301</v>
      </c>
      <c r="AJ21">
        <v>0.42536907110635402</v>
      </c>
      <c r="AK21">
        <v>4.3720913726336699E-2</v>
      </c>
      <c r="AL21">
        <v>1.33749008006698</v>
      </c>
      <c r="AM21">
        <v>29.4561523552638</v>
      </c>
      <c r="AN21">
        <v>15.6</v>
      </c>
      <c r="AO21">
        <v>12.37</v>
      </c>
      <c r="AP21">
        <v>0.23</v>
      </c>
      <c r="AQ21">
        <v>0.31</v>
      </c>
      <c r="AS21">
        <f t="shared" si="0"/>
        <v>0.97972946326458199</v>
      </c>
      <c r="AT21">
        <f t="shared" si="1"/>
        <v>5.7026476578411409E-2</v>
      </c>
      <c r="AU21">
        <f t="shared" si="2"/>
        <v>0.15662117209148096</v>
      </c>
      <c r="AV21">
        <f t="shared" si="3"/>
        <v>0.93696013057692085</v>
      </c>
      <c r="AW21">
        <f t="shared" si="4"/>
        <v>2.1303372425113949</v>
      </c>
      <c r="AX21">
        <f t="shared" si="5"/>
        <v>2.5212785659449255E-3</v>
      </c>
    </row>
    <row r="22" spans="1:50" x14ac:dyDescent="0.25">
      <c r="A22">
        <v>57316</v>
      </c>
      <c r="B22">
        <v>2859</v>
      </c>
      <c r="C22">
        <v>1784</v>
      </c>
      <c r="D22">
        <v>49</v>
      </c>
      <c r="E22">
        <v>589</v>
      </c>
      <c r="F22">
        <v>11276</v>
      </c>
      <c r="G22">
        <v>56</v>
      </c>
      <c r="H22">
        <v>42</v>
      </c>
      <c r="I22">
        <v>4362</v>
      </c>
      <c r="J22">
        <v>61.4</v>
      </c>
      <c r="K22">
        <v>12.69</v>
      </c>
      <c r="L22">
        <v>5.54</v>
      </c>
      <c r="M22">
        <v>7.26</v>
      </c>
      <c r="N22">
        <v>0.1</v>
      </c>
      <c r="O22">
        <v>1.22</v>
      </c>
      <c r="P22">
        <v>23.36</v>
      </c>
      <c r="Q22">
        <v>8.8800000000000008</v>
      </c>
      <c r="R22">
        <v>17.739999999999998</v>
      </c>
      <c r="S22">
        <v>17.03</v>
      </c>
      <c r="T22">
        <v>53.75</v>
      </c>
      <c r="U22">
        <v>0.67</v>
      </c>
      <c r="V22">
        <v>31.14</v>
      </c>
      <c r="W22">
        <v>26.73</v>
      </c>
      <c r="X22">
        <v>63</v>
      </c>
      <c r="Y22">
        <v>42</v>
      </c>
      <c r="Z22">
        <v>1090</v>
      </c>
      <c r="AA22">
        <v>-1817</v>
      </c>
      <c r="AB22">
        <v>1698</v>
      </c>
      <c r="AC22">
        <v>1863</v>
      </c>
      <c r="AD22">
        <v>5879</v>
      </c>
      <c r="AE22">
        <v>7333</v>
      </c>
      <c r="AF22">
        <v>16744</v>
      </c>
      <c r="AG22">
        <v>-7.04</v>
      </c>
      <c r="AH22">
        <v>30668</v>
      </c>
      <c r="AI22">
        <v>1.2794649313087401</v>
      </c>
      <c r="AJ22">
        <v>0.42545664474566203</v>
      </c>
      <c r="AK22">
        <v>0.12773251494700499</v>
      </c>
      <c r="AL22">
        <v>1.35490116143908</v>
      </c>
      <c r="AM22">
        <v>31.1412830800307</v>
      </c>
      <c r="AN22">
        <v>8.8800000000000008</v>
      </c>
      <c r="AO22">
        <v>17.739999999999998</v>
      </c>
      <c r="AP22">
        <v>0.23</v>
      </c>
      <c r="AQ22">
        <v>0.31</v>
      </c>
      <c r="AS22">
        <f t="shared" si="0"/>
        <v>0.94364475292818562</v>
      </c>
      <c r="AT22">
        <f t="shared" si="1"/>
        <v>0.14943991853360489</v>
      </c>
      <c r="AU22">
        <f t="shared" si="2"/>
        <v>0.18012803530912475</v>
      </c>
      <c r="AV22">
        <f t="shared" si="3"/>
        <v>0.93636389060200853</v>
      </c>
      <c r="AW22">
        <f t="shared" si="4"/>
        <v>2.2095765973729238</v>
      </c>
      <c r="AX22">
        <f t="shared" si="5"/>
        <v>2.6150592514650058E-3</v>
      </c>
    </row>
    <row r="23" spans="1:50" x14ac:dyDescent="0.25">
      <c r="A23">
        <v>60077</v>
      </c>
      <c r="B23">
        <v>2492</v>
      </c>
      <c r="C23">
        <v>1800</v>
      </c>
      <c r="D23">
        <v>219</v>
      </c>
      <c r="E23">
        <v>34</v>
      </c>
      <c r="F23">
        <v>12139</v>
      </c>
      <c r="G23">
        <v>587</v>
      </c>
      <c r="H23">
        <v>445</v>
      </c>
      <c r="I23">
        <v>3428</v>
      </c>
      <c r="J23">
        <v>64.36</v>
      </c>
      <c r="K23">
        <v>11.06</v>
      </c>
      <c r="L23">
        <v>5.59</v>
      </c>
      <c r="M23">
        <v>5.7</v>
      </c>
      <c r="N23">
        <v>0.45</v>
      </c>
      <c r="O23">
        <v>7.0000000000000007E-2</v>
      </c>
      <c r="P23">
        <v>25.14</v>
      </c>
      <c r="Q23">
        <v>7.74</v>
      </c>
      <c r="R23">
        <v>17.89</v>
      </c>
      <c r="S23">
        <v>16.690000000000001</v>
      </c>
      <c r="T23">
        <v>56.25</v>
      </c>
      <c r="U23">
        <v>6.32</v>
      </c>
      <c r="V23">
        <v>33.53</v>
      </c>
      <c r="W23">
        <v>22.2</v>
      </c>
      <c r="X23">
        <v>563</v>
      </c>
      <c r="Y23">
        <v>441</v>
      </c>
      <c r="Z23">
        <v>1173</v>
      </c>
      <c r="AA23">
        <v>-1965</v>
      </c>
      <c r="AB23">
        <v>2143</v>
      </c>
      <c r="AC23">
        <v>1883</v>
      </c>
      <c r="AD23">
        <v>5718</v>
      </c>
      <c r="AE23">
        <v>5762</v>
      </c>
      <c r="AF23">
        <v>15506</v>
      </c>
      <c r="AG23">
        <v>-7.4619999999999997</v>
      </c>
      <c r="AH23">
        <v>28774</v>
      </c>
      <c r="AI23">
        <v>1.3555101282289499</v>
      </c>
      <c r="AJ23">
        <v>0.42566601183198599</v>
      </c>
      <c r="AK23">
        <v>0.56578624457845395</v>
      </c>
      <c r="AL23">
        <v>7.7499044676221804E-2</v>
      </c>
      <c r="AM23">
        <v>33.525404119814503</v>
      </c>
      <c r="AN23">
        <v>7.74</v>
      </c>
      <c r="AO23">
        <v>17.89</v>
      </c>
      <c r="AP23">
        <v>2.4300000000000002</v>
      </c>
      <c r="AQ23">
        <v>3.32</v>
      </c>
      <c r="AS23">
        <f t="shared" si="0"/>
        <v>0.96028710020901531</v>
      </c>
      <c r="AT23">
        <f t="shared" si="1"/>
        <v>0.24587576374745418</v>
      </c>
      <c r="AU23">
        <f t="shared" si="2"/>
        <v>0.11383685035716307</v>
      </c>
      <c r="AV23">
        <f t="shared" si="3"/>
        <v>0.93493842710313291</v>
      </c>
      <c r="AW23">
        <f t="shared" si="4"/>
        <v>2.2549381414167655</v>
      </c>
      <c r="AX23">
        <f t="shared" si="5"/>
        <v>2.6687451592328666E-3</v>
      </c>
    </row>
    <row r="24" spans="1:50" x14ac:dyDescent="0.25">
      <c r="A24">
        <v>58470</v>
      </c>
      <c r="B24">
        <v>5376</v>
      </c>
      <c r="C24">
        <v>1369</v>
      </c>
      <c r="D24">
        <v>1</v>
      </c>
      <c r="E24">
        <v>150</v>
      </c>
      <c r="F24">
        <v>9982</v>
      </c>
      <c r="G24">
        <v>2</v>
      </c>
      <c r="H24">
        <v>2</v>
      </c>
      <c r="I24">
        <v>4456</v>
      </c>
      <c r="J24">
        <v>62.64</v>
      </c>
      <c r="K24">
        <v>23.86</v>
      </c>
      <c r="L24">
        <v>4.25</v>
      </c>
      <c r="M24">
        <v>7.41</v>
      </c>
      <c r="N24">
        <v>0</v>
      </c>
      <c r="O24">
        <v>0.31</v>
      </c>
      <c r="P24">
        <v>20.68</v>
      </c>
      <c r="Q24">
        <v>16.7</v>
      </c>
      <c r="R24">
        <v>13.61</v>
      </c>
      <c r="S24">
        <v>9.31</v>
      </c>
      <c r="T24">
        <v>59.58</v>
      </c>
      <c r="U24">
        <v>0.02</v>
      </c>
      <c r="V24">
        <v>27.57</v>
      </c>
      <c r="W24">
        <v>48.07</v>
      </c>
      <c r="X24">
        <v>2</v>
      </c>
      <c r="Y24">
        <v>2</v>
      </c>
      <c r="Z24">
        <v>965</v>
      </c>
      <c r="AA24">
        <v>-2659</v>
      </c>
      <c r="AB24">
        <v>2465</v>
      </c>
      <c r="AC24">
        <v>2143</v>
      </c>
      <c r="AD24">
        <v>5758</v>
      </c>
      <c r="AE24">
        <v>7491</v>
      </c>
      <c r="AF24">
        <v>17814</v>
      </c>
      <c r="AG24">
        <v>-7.5279999999999996</v>
      </c>
      <c r="AH24">
        <v>32761</v>
      </c>
      <c r="AI24">
        <v>1.2715023994093699</v>
      </c>
      <c r="AJ24">
        <v>0.42593007378062803</v>
      </c>
      <c r="AK24">
        <v>2.3746408312192101E-3</v>
      </c>
      <c r="AL24">
        <v>0.345845455330555</v>
      </c>
      <c r="AM24">
        <v>27.5682296188366</v>
      </c>
      <c r="AN24">
        <v>16.7</v>
      </c>
      <c r="AO24">
        <v>13.61</v>
      </c>
      <c r="AP24">
        <v>0.01</v>
      </c>
      <c r="AQ24">
        <v>0.01</v>
      </c>
      <c r="AS24">
        <f t="shared" si="0"/>
        <v>0.96288993177426352</v>
      </c>
      <c r="AT24">
        <f t="shared" si="1"/>
        <v>4.2871690427698575E-2</v>
      </c>
      <c r="AU24">
        <f t="shared" si="2"/>
        <v>0.18706924522381377</v>
      </c>
      <c r="AV24">
        <f t="shared" si="3"/>
        <v>0.93314057684958951</v>
      </c>
      <c r="AW24">
        <f t="shared" si="4"/>
        <v>2.1259714442753657</v>
      </c>
      <c r="AX24">
        <f t="shared" si="5"/>
        <v>2.5161115936477296E-3</v>
      </c>
    </row>
    <row r="25" spans="1:50" x14ac:dyDescent="0.25">
      <c r="A25">
        <v>32421</v>
      </c>
      <c r="B25">
        <v>5155</v>
      </c>
      <c r="C25">
        <v>1630</v>
      </c>
      <c r="D25">
        <v>6</v>
      </c>
      <c r="E25">
        <v>100</v>
      </c>
      <c r="F25">
        <v>9104</v>
      </c>
      <c r="G25">
        <v>80</v>
      </c>
      <c r="H25">
        <v>61</v>
      </c>
      <c r="I25">
        <v>4319</v>
      </c>
      <c r="J25">
        <v>34.729999999999997</v>
      </c>
      <c r="K25">
        <v>22.88</v>
      </c>
      <c r="L25">
        <v>5.07</v>
      </c>
      <c r="M25">
        <v>7.18</v>
      </c>
      <c r="N25">
        <v>0.01</v>
      </c>
      <c r="O25">
        <v>0.21</v>
      </c>
      <c r="P25">
        <v>18.86</v>
      </c>
      <c r="Q25">
        <v>16.02</v>
      </c>
      <c r="R25">
        <v>16.21</v>
      </c>
      <c r="S25">
        <v>10.58</v>
      </c>
      <c r="T25">
        <v>31.37</v>
      </c>
      <c r="U25">
        <v>0.79</v>
      </c>
      <c r="V25">
        <v>25.14</v>
      </c>
      <c r="W25">
        <v>45.99</v>
      </c>
      <c r="X25">
        <v>67</v>
      </c>
      <c r="Y25">
        <v>60</v>
      </c>
      <c r="Z25">
        <v>880</v>
      </c>
      <c r="AA25">
        <v>-990</v>
      </c>
      <c r="AB25">
        <v>3993</v>
      </c>
      <c r="AC25">
        <v>1587</v>
      </c>
      <c r="AD25">
        <v>5820</v>
      </c>
      <c r="AE25">
        <v>7260</v>
      </c>
      <c r="AF25">
        <v>13603</v>
      </c>
      <c r="AG25">
        <v>2.4209999999999998</v>
      </c>
      <c r="AH25">
        <v>29443</v>
      </c>
      <c r="AI25">
        <v>0.76593025378857005</v>
      </c>
      <c r="AJ25">
        <v>0.42629348531905298</v>
      </c>
      <c r="AK25">
        <v>1.4647919157770599E-2</v>
      </c>
      <c r="AL25">
        <v>0.229363385036882</v>
      </c>
      <c r="AM25">
        <v>25.143780771836099</v>
      </c>
      <c r="AN25">
        <v>16.02</v>
      </c>
      <c r="AO25">
        <v>16.21</v>
      </c>
      <c r="AP25">
        <v>0.33</v>
      </c>
      <c r="AQ25">
        <v>0.45</v>
      </c>
      <c r="AS25">
        <f t="shared" si="0"/>
        <v>0.57053279173403804</v>
      </c>
      <c r="AT25">
        <f t="shared" si="1"/>
        <v>0.21181262729124237</v>
      </c>
      <c r="AU25">
        <f t="shared" si="2"/>
        <v>0.62779368239075317</v>
      </c>
      <c r="AV25">
        <f t="shared" si="3"/>
        <v>0.93066631075461481</v>
      </c>
      <c r="AW25">
        <f t="shared" si="4"/>
        <v>2.3408054121706483</v>
      </c>
      <c r="AX25">
        <f t="shared" si="5"/>
        <v>2.7703700592476331E-3</v>
      </c>
    </row>
    <row r="26" spans="1:50" x14ac:dyDescent="0.25">
      <c r="A26">
        <v>59751</v>
      </c>
      <c r="B26">
        <v>5465</v>
      </c>
      <c r="C26">
        <v>1343</v>
      </c>
      <c r="D26">
        <v>2</v>
      </c>
      <c r="E26">
        <v>150</v>
      </c>
      <c r="F26">
        <v>9972</v>
      </c>
      <c r="G26">
        <v>2</v>
      </c>
      <c r="H26">
        <v>2</v>
      </c>
      <c r="I26">
        <v>4456</v>
      </c>
      <c r="J26">
        <v>64.010000000000005</v>
      </c>
      <c r="K26">
        <v>24.26</v>
      </c>
      <c r="L26">
        <v>4.17</v>
      </c>
      <c r="M26">
        <v>7.41</v>
      </c>
      <c r="N26">
        <v>0</v>
      </c>
      <c r="O26">
        <v>0.31</v>
      </c>
      <c r="P26">
        <v>20.65</v>
      </c>
      <c r="Q26">
        <v>16.98</v>
      </c>
      <c r="R26">
        <v>13.35</v>
      </c>
      <c r="S26">
        <v>9.09</v>
      </c>
      <c r="T26">
        <v>61.2</v>
      </c>
      <c r="U26">
        <v>0.02</v>
      </c>
      <c r="V26">
        <v>27.54</v>
      </c>
      <c r="W26">
        <v>48.86</v>
      </c>
      <c r="X26">
        <v>2</v>
      </c>
      <c r="Y26">
        <v>2</v>
      </c>
      <c r="Z26">
        <v>964</v>
      </c>
      <c r="AA26">
        <v>-2766</v>
      </c>
      <c r="AB26">
        <v>2425</v>
      </c>
      <c r="AC26">
        <v>2178</v>
      </c>
      <c r="AD26">
        <v>5750</v>
      </c>
      <c r="AE26">
        <v>7491</v>
      </c>
      <c r="AF26">
        <v>18032</v>
      </c>
      <c r="AG26">
        <v>-8.0039999999999996</v>
      </c>
      <c r="AH26">
        <v>32966</v>
      </c>
      <c r="AI26">
        <v>1.2992606284657999</v>
      </c>
      <c r="AJ26">
        <v>0.42711077377812001</v>
      </c>
      <c r="AK26">
        <v>3.8838523086041602E-3</v>
      </c>
      <c r="AL26">
        <v>0.34450393401732399</v>
      </c>
      <c r="AM26">
        <v>27.5396766260743</v>
      </c>
      <c r="AN26">
        <v>16.98</v>
      </c>
      <c r="AO26">
        <v>13.35</v>
      </c>
      <c r="AP26">
        <v>0.01</v>
      </c>
      <c r="AQ26">
        <v>0.01</v>
      </c>
      <c r="AS26">
        <f t="shared" si="0"/>
        <v>0.98166186851756931</v>
      </c>
      <c r="AT26">
        <f t="shared" si="1"/>
        <v>3.2433808553971488E-2</v>
      </c>
      <c r="AU26">
        <f t="shared" si="2"/>
        <v>0.16287145271563652</v>
      </c>
      <c r="AV26">
        <f t="shared" si="3"/>
        <v>0.9251018503281575</v>
      </c>
      <c r="AW26">
        <f t="shared" si="4"/>
        <v>2.1020689801153347</v>
      </c>
      <c r="AX26">
        <f t="shared" si="5"/>
        <v>2.4878227531029773E-3</v>
      </c>
    </row>
    <row r="27" spans="1:50" x14ac:dyDescent="0.25">
      <c r="A27">
        <v>35034</v>
      </c>
      <c r="B27">
        <v>5155</v>
      </c>
      <c r="C27">
        <v>1630</v>
      </c>
      <c r="D27">
        <v>19</v>
      </c>
      <c r="E27">
        <v>133</v>
      </c>
      <c r="F27">
        <v>9058</v>
      </c>
      <c r="G27">
        <v>90</v>
      </c>
      <c r="H27">
        <v>68</v>
      </c>
      <c r="I27">
        <v>4302</v>
      </c>
      <c r="J27">
        <v>37.53</v>
      </c>
      <c r="K27">
        <v>22.88</v>
      </c>
      <c r="L27">
        <v>5.07</v>
      </c>
      <c r="M27">
        <v>7.16</v>
      </c>
      <c r="N27">
        <v>0.04</v>
      </c>
      <c r="O27">
        <v>0.27</v>
      </c>
      <c r="P27">
        <v>18.760000000000002</v>
      </c>
      <c r="Q27">
        <v>16.02</v>
      </c>
      <c r="R27">
        <v>16.21</v>
      </c>
      <c r="S27">
        <v>10.47</v>
      </c>
      <c r="T27">
        <v>34.090000000000003</v>
      </c>
      <c r="U27">
        <v>0.93</v>
      </c>
      <c r="V27">
        <v>25.01</v>
      </c>
      <c r="W27">
        <v>46.06</v>
      </c>
      <c r="X27">
        <v>81</v>
      </c>
      <c r="Y27">
        <v>67</v>
      </c>
      <c r="Z27">
        <v>875</v>
      </c>
      <c r="AA27">
        <v>-1149</v>
      </c>
      <c r="AB27">
        <v>3858</v>
      </c>
      <c r="AC27">
        <v>1640</v>
      </c>
      <c r="AD27">
        <v>5817</v>
      </c>
      <c r="AE27">
        <v>7232</v>
      </c>
      <c r="AF27">
        <v>13965</v>
      </c>
      <c r="AG27">
        <v>1.496</v>
      </c>
      <c r="AH27">
        <v>29702</v>
      </c>
      <c r="AI27">
        <v>0.81388127853881198</v>
      </c>
      <c r="AJ27">
        <v>0.427512169287459</v>
      </c>
      <c r="AK27">
        <v>5.0218030007909198E-2</v>
      </c>
      <c r="AL27">
        <v>0.30540873055328999</v>
      </c>
      <c r="AM27">
        <v>25.014584905643002</v>
      </c>
      <c r="AN27">
        <v>16.02</v>
      </c>
      <c r="AO27">
        <v>16.21</v>
      </c>
      <c r="AP27">
        <v>0.37</v>
      </c>
      <c r="AQ27">
        <v>0.51</v>
      </c>
      <c r="AS27">
        <f t="shared" si="0"/>
        <v>0.6070118704894113</v>
      </c>
      <c r="AT27">
        <f t="shared" si="1"/>
        <v>0.19862525458248473</v>
      </c>
      <c r="AU27">
        <f t="shared" si="2"/>
        <v>0.58599314298667149</v>
      </c>
      <c r="AV27">
        <f t="shared" si="3"/>
        <v>0.92236897260023243</v>
      </c>
      <c r="AW27">
        <f t="shared" si="4"/>
        <v>2.3139992406587999</v>
      </c>
      <c r="AX27">
        <f t="shared" si="5"/>
        <v>2.7386446477403962E-3</v>
      </c>
    </row>
    <row r="28" spans="1:50" x14ac:dyDescent="0.25">
      <c r="A28">
        <v>49968</v>
      </c>
      <c r="B28">
        <v>5115</v>
      </c>
      <c r="C28">
        <v>1430</v>
      </c>
      <c r="D28">
        <v>2</v>
      </c>
      <c r="E28">
        <v>483</v>
      </c>
      <c r="F28">
        <v>9744</v>
      </c>
      <c r="G28">
        <v>9</v>
      </c>
      <c r="H28">
        <v>7</v>
      </c>
      <c r="I28">
        <v>4444</v>
      </c>
      <c r="J28">
        <v>53.53</v>
      </c>
      <c r="K28">
        <v>22.7</v>
      </c>
      <c r="L28">
        <v>4.4400000000000004</v>
      </c>
      <c r="M28">
        <v>7.39</v>
      </c>
      <c r="N28">
        <v>0</v>
      </c>
      <c r="O28">
        <v>1</v>
      </c>
      <c r="P28">
        <v>20.18</v>
      </c>
      <c r="Q28">
        <v>15.89</v>
      </c>
      <c r="R28">
        <v>14.22</v>
      </c>
      <c r="S28">
        <v>10.07</v>
      </c>
      <c r="T28">
        <v>49.9</v>
      </c>
      <c r="U28">
        <v>0.09</v>
      </c>
      <c r="V28">
        <v>26.91</v>
      </c>
      <c r="W28">
        <v>46.51</v>
      </c>
      <c r="X28">
        <v>8</v>
      </c>
      <c r="Y28">
        <v>7</v>
      </c>
      <c r="Z28">
        <v>942</v>
      </c>
      <c r="AA28">
        <v>-2063</v>
      </c>
      <c r="AB28">
        <v>2915</v>
      </c>
      <c r="AC28">
        <v>1945</v>
      </c>
      <c r="AD28">
        <v>5776</v>
      </c>
      <c r="AE28">
        <v>7470</v>
      </c>
      <c r="AF28">
        <v>16423</v>
      </c>
      <c r="AG28">
        <v>-4.2240000000000002</v>
      </c>
      <c r="AH28">
        <v>31627</v>
      </c>
      <c r="AI28">
        <v>1.10340386384544</v>
      </c>
      <c r="AJ28">
        <v>0.427577982506542</v>
      </c>
      <c r="AK28">
        <v>4.6533711697764697E-3</v>
      </c>
      <c r="AL28">
        <v>1.11196741258795</v>
      </c>
      <c r="AM28">
        <v>26.9102710495522</v>
      </c>
      <c r="AN28">
        <v>15.89</v>
      </c>
      <c r="AO28">
        <v>14.22</v>
      </c>
      <c r="AP28">
        <v>0.04</v>
      </c>
      <c r="AQ28">
        <v>0.05</v>
      </c>
      <c r="AS28">
        <f t="shared" si="0"/>
        <v>0.83259060614426006</v>
      </c>
      <c r="AT28">
        <f t="shared" si="1"/>
        <v>0.10061099796334012</v>
      </c>
      <c r="AU28">
        <f t="shared" si="2"/>
        <v>0.33360645681016315</v>
      </c>
      <c r="AV28">
        <f t="shared" si="3"/>
        <v>0.92192088716716136</v>
      </c>
      <c r="AW28">
        <f t="shared" si="4"/>
        <v>2.1887289480849246</v>
      </c>
      <c r="AX28">
        <f t="shared" si="5"/>
        <v>2.5903858193664316E-3</v>
      </c>
    </row>
    <row r="29" spans="1:50" x14ac:dyDescent="0.25">
      <c r="A29">
        <v>59382</v>
      </c>
      <c r="B29">
        <v>2648</v>
      </c>
      <c r="C29">
        <v>1570</v>
      </c>
      <c r="D29">
        <v>70</v>
      </c>
      <c r="E29">
        <v>1109</v>
      </c>
      <c r="F29">
        <v>12080</v>
      </c>
      <c r="G29">
        <v>180</v>
      </c>
      <c r="H29">
        <v>137</v>
      </c>
      <c r="I29">
        <v>4143</v>
      </c>
      <c r="J29">
        <v>63.62</v>
      </c>
      <c r="K29">
        <v>11.76</v>
      </c>
      <c r="L29">
        <v>4.88</v>
      </c>
      <c r="M29">
        <v>6.89</v>
      </c>
      <c r="N29">
        <v>0.15</v>
      </c>
      <c r="O29">
        <v>2.2999999999999998</v>
      </c>
      <c r="P29">
        <v>25.02</v>
      </c>
      <c r="Q29">
        <v>8.23</v>
      </c>
      <c r="R29">
        <v>15.61</v>
      </c>
      <c r="S29">
        <v>16.82</v>
      </c>
      <c r="T29">
        <v>55.85</v>
      </c>
      <c r="U29">
        <v>1.95</v>
      </c>
      <c r="V29">
        <v>33.36</v>
      </c>
      <c r="W29">
        <v>26.06</v>
      </c>
      <c r="X29">
        <v>174</v>
      </c>
      <c r="Y29">
        <v>136</v>
      </c>
      <c r="Z29">
        <v>1167</v>
      </c>
      <c r="AA29">
        <v>-1945</v>
      </c>
      <c r="AB29">
        <v>1796</v>
      </c>
      <c r="AC29">
        <v>1896</v>
      </c>
      <c r="AD29">
        <v>5770</v>
      </c>
      <c r="AE29">
        <v>6964</v>
      </c>
      <c r="AF29">
        <v>16603</v>
      </c>
      <c r="AG29">
        <v>-7.6369999999999996</v>
      </c>
      <c r="AH29">
        <v>30324</v>
      </c>
      <c r="AI29">
        <v>1.33855221956161</v>
      </c>
      <c r="AJ29">
        <v>0.42777931120808699</v>
      </c>
      <c r="AK29">
        <v>0.18250560072845001</v>
      </c>
      <c r="AL29">
        <v>2.5533706094789199</v>
      </c>
      <c r="AM29">
        <v>33.3628424210617</v>
      </c>
      <c r="AN29">
        <v>8.23</v>
      </c>
      <c r="AO29">
        <v>15.61</v>
      </c>
      <c r="AP29">
        <v>0.75</v>
      </c>
      <c r="AQ29">
        <v>1.02</v>
      </c>
      <c r="AS29">
        <f t="shared" si="0"/>
        <v>0.96718854754111305</v>
      </c>
      <c r="AT29">
        <f t="shared" si="1"/>
        <v>0.16695519348268839</v>
      </c>
      <c r="AU29">
        <f t="shared" si="2"/>
        <v>0.12861963619233718</v>
      </c>
      <c r="AV29">
        <f t="shared" si="3"/>
        <v>0.92055015253848937</v>
      </c>
      <c r="AW29">
        <f t="shared" si="4"/>
        <v>2.1833135297546278</v>
      </c>
      <c r="AX29">
        <f t="shared" si="5"/>
        <v>2.5839766096463278E-3</v>
      </c>
    </row>
    <row r="30" spans="1:50" x14ac:dyDescent="0.25">
      <c r="A30">
        <v>58508</v>
      </c>
      <c r="B30">
        <v>3566</v>
      </c>
      <c r="C30">
        <v>1937</v>
      </c>
      <c r="D30">
        <v>2</v>
      </c>
      <c r="E30">
        <v>150</v>
      </c>
      <c r="F30">
        <v>9972</v>
      </c>
      <c r="G30">
        <v>273</v>
      </c>
      <c r="H30">
        <v>207</v>
      </c>
      <c r="I30">
        <v>3980</v>
      </c>
      <c r="J30">
        <v>62.68</v>
      </c>
      <c r="K30">
        <v>15.83</v>
      </c>
      <c r="L30">
        <v>6.02</v>
      </c>
      <c r="M30">
        <v>6.62</v>
      </c>
      <c r="N30">
        <v>0</v>
      </c>
      <c r="O30">
        <v>0.31</v>
      </c>
      <c r="P30">
        <v>20.65</v>
      </c>
      <c r="Q30">
        <v>11.08</v>
      </c>
      <c r="R30">
        <v>19.25</v>
      </c>
      <c r="S30">
        <v>14.43</v>
      </c>
      <c r="T30">
        <v>55.72</v>
      </c>
      <c r="U30">
        <v>2.67</v>
      </c>
      <c r="V30">
        <v>27.54</v>
      </c>
      <c r="W30">
        <v>32</v>
      </c>
      <c r="X30">
        <v>224</v>
      </c>
      <c r="Y30">
        <v>205</v>
      </c>
      <c r="Z30">
        <v>964</v>
      </c>
      <c r="AA30">
        <v>-2091</v>
      </c>
      <c r="AB30">
        <v>2075</v>
      </c>
      <c r="AC30">
        <v>1945</v>
      </c>
      <c r="AD30">
        <v>5863</v>
      </c>
      <c r="AE30">
        <v>6690</v>
      </c>
      <c r="AF30">
        <v>16502</v>
      </c>
      <c r="AG30">
        <v>-7.0179999999999998</v>
      </c>
      <c r="AH30">
        <v>30476</v>
      </c>
      <c r="AI30">
        <v>1.27175489485134</v>
      </c>
      <c r="AJ30">
        <v>0.42794550235574802</v>
      </c>
      <c r="AK30">
        <v>4.22040995860932E-3</v>
      </c>
      <c r="AL30">
        <v>0.344204771661764</v>
      </c>
      <c r="AM30">
        <v>27.5396766260743</v>
      </c>
      <c r="AN30">
        <v>11.08</v>
      </c>
      <c r="AO30">
        <v>19.25</v>
      </c>
      <c r="AP30">
        <v>1.1299999999999999</v>
      </c>
      <c r="AQ30">
        <v>1.54</v>
      </c>
      <c r="AS30">
        <f t="shared" si="0"/>
        <v>0.94277714240643617</v>
      </c>
      <c r="AT30">
        <f t="shared" si="1"/>
        <v>0.15921588594704683</v>
      </c>
      <c r="AU30">
        <f t="shared" si="2"/>
        <v>0.18684913635802011</v>
      </c>
      <c r="AV30">
        <f t="shared" si="3"/>
        <v>0.91941864987975486</v>
      </c>
      <c r="AW30">
        <f t="shared" si="4"/>
        <v>2.2082608145912577</v>
      </c>
      <c r="AX30">
        <f t="shared" si="5"/>
        <v>2.6135020074481183E-3</v>
      </c>
    </row>
    <row r="31" spans="1:50" x14ac:dyDescent="0.25">
      <c r="A31">
        <v>13432</v>
      </c>
      <c r="B31">
        <v>4384</v>
      </c>
      <c r="C31">
        <v>890</v>
      </c>
      <c r="D31">
        <v>359</v>
      </c>
      <c r="E31">
        <v>1433</v>
      </c>
      <c r="F31">
        <v>12125</v>
      </c>
      <c r="G31">
        <v>104</v>
      </c>
      <c r="H31">
        <v>79</v>
      </c>
      <c r="I31">
        <v>4277</v>
      </c>
      <c r="J31">
        <v>14.39</v>
      </c>
      <c r="K31">
        <v>19.46</v>
      </c>
      <c r="L31">
        <v>2.77</v>
      </c>
      <c r="M31">
        <v>7.11</v>
      </c>
      <c r="N31">
        <v>0.74</v>
      </c>
      <c r="O31">
        <v>2.97</v>
      </c>
      <c r="P31">
        <v>25.12</v>
      </c>
      <c r="Q31">
        <v>13.62</v>
      </c>
      <c r="R31">
        <v>8.85</v>
      </c>
      <c r="S31">
        <v>12.34</v>
      </c>
      <c r="T31">
        <v>11.73</v>
      </c>
      <c r="U31">
        <v>1.95</v>
      </c>
      <c r="V31">
        <v>33.49</v>
      </c>
      <c r="W31">
        <v>42.21</v>
      </c>
      <c r="X31">
        <v>220</v>
      </c>
      <c r="Y31">
        <v>78</v>
      </c>
      <c r="Z31">
        <v>1172</v>
      </c>
      <c r="AA31">
        <v>220</v>
      </c>
      <c r="AB31">
        <v>5342</v>
      </c>
      <c r="AC31">
        <v>1174</v>
      </c>
      <c r="AD31">
        <v>5570</v>
      </c>
      <c r="AE31">
        <v>7190</v>
      </c>
      <c r="AF31">
        <v>10384</v>
      </c>
      <c r="AG31">
        <v>9.3369999999999997</v>
      </c>
      <c r="AH31">
        <v>26867</v>
      </c>
      <c r="AI31">
        <v>0.45935114503816699</v>
      </c>
      <c r="AJ31">
        <v>0.42827089243397198</v>
      </c>
      <c r="AK31">
        <v>0.93023437871391101</v>
      </c>
      <c r="AL31">
        <v>3.2969762282172401</v>
      </c>
      <c r="AM31">
        <v>33.487325418170101</v>
      </c>
      <c r="AN31">
        <v>13.62</v>
      </c>
      <c r="AO31">
        <v>8.85</v>
      </c>
      <c r="AP31">
        <v>0.43</v>
      </c>
      <c r="AQ31">
        <v>0.59</v>
      </c>
      <c r="AS31">
        <f t="shared" si="0"/>
        <v>0.29778759316953907</v>
      </c>
      <c r="AT31">
        <f t="shared" si="1"/>
        <v>0.3429735234215886</v>
      </c>
      <c r="AU31">
        <f t="shared" si="2"/>
        <v>0.89504912025759054</v>
      </c>
      <c r="AV31">
        <f t="shared" si="3"/>
        <v>0.91720325066133701</v>
      </c>
      <c r="AW31">
        <f t="shared" si="4"/>
        <v>2.4530134875100549</v>
      </c>
      <c r="AX31">
        <f t="shared" si="5"/>
        <v>2.9031696036735978E-3</v>
      </c>
    </row>
    <row r="32" spans="1:50" x14ac:dyDescent="0.25">
      <c r="A32">
        <v>59986</v>
      </c>
      <c r="B32">
        <v>3645</v>
      </c>
      <c r="C32">
        <v>1746</v>
      </c>
      <c r="D32">
        <v>60</v>
      </c>
      <c r="E32">
        <v>602</v>
      </c>
      <c r="F32">
        <v>10258</v>
      </c>
      <c r="G32">
        <v>120</v>
      </c>
      <c r="H32">
        <v>91</v>
      </c>
      <c r="I32">
        <v>4249</v>
      </c>
      <c r="J32">
        <v>64.260000000000005</v>
      </c>
      <c r="K32">
        <v>16.18</v>
      </c>
      <c r="L32">
        <v>5.42</v>
      </c>
      <c r="M32">
        <v>7.07</v>
      </c>
      <c r="N32">
        <v>0.13</v>
      </c>
      <c r="O32">
        <v>1.25</v>
      </c>
      <c r="P32">
        <v>21.25</v>
      </c>
      <c r="Q32">
        <v>11.32</v>
      </c>
      <c r="R32">
        <v>17.36</v>
      </c>
      <c r="S32">
        <v>14.16</v>
      </c>
      <c r="T32">
        <v>57.54</v>
      </c>
      <c r="U32">
        <v>1.34</v>
      </c>
      <c r="V32">
        <v>28.33</v>
      </c>
      <c r="W32">
        <v>33.74</v>
      </c>
      <c r="X32">
        <v>121</v>
      </c>
      <c r="Y32">
        <v>91</v>
      </c>
      <c r="Z32">
        <v>991</v>
      </c>
      <c r="AA32">
        <v>-2214</v>
      </c>
      <c r="AB32">
        <v>1912</v>
      </c>
      <c r="AC32">
        <v>1992</v>
      </c>
      <c r="AD32">
        <v>5846</v>
      </c>
      <c r="AE32">
        <v>7143</v>
      </c>
      <c r="AF32">
        <v>17176</v>
      </c>
      <c r="AG32">
        <v>-7.7309999999999999</v>
      </c>
      <c r="AH32">
        <v>31294</v>
      </c>
      <c r="AI32">
        <v>1.30339938193055</v>
      </c>
      <c r="AJ32">
        <v>0.42832959107763302</v>
      </c>
      <c r="AK32">
        <v>0.15646946640755799</v>
      </c>
      <c r="AL32">
        <v>1.3865050690910199</v>
      </c>
      <c r="AM32">
        <v>28.329474126674999</v>
      </c>
      <c r="AN32">
        <v>11.32</v>
      </c>
      <c r="AO32">
        <v>17.36</v>
      </c>
      <c r="AP32">
        <v>0.5</v>
      </c>
      <c r="AQ32">
        <v>0.68</v>
      </c>
      <c r="AS32">
        <f t="shared" si="0"/>
        <v>0.97089561067949681</v>
      </c>
      <c r="AT32">
        <f t="shared" si="1"/>
        <v>0.11756619144602852</v>
      </c>
      <c r="AU32">
        <f t="shared" si="2"/>
        <v>0.15926356053422502</v>
      </c>
      <c r="AV32">
        <f t="shared" si="3"/>
        <v>0.91680360439677155</v>
      </c>
      <c r="AW32">
        <f t="shared" si="4"/>
        <v>2.1645289670565218</v>
      </c>
      <c r="AX32">
        <f t="shared" si="5"/>
        <v>2.5617448641948189E-3</v>
      </c>
    </row>
    <row r="33" spans="1:50" x14ac:dyDescent="0.25">
      <c r="A33">
        <v>11070</v>
      </c>
      <c r="B33">
        <v>3984</v>
      </c>
      <c r="C33">
        <v>1343</v>
      </c>
      <c r="D33">
        <v>308</v>
      </c>
      <c r="E33">
        <v>104</v>
      </c>
      <c r="F33">
        <v>11931</v>
      </c>
      <c r="G33">
        <v>617</v>
      </c>
      <c r="H33">
        <v>468</v>
      </c>
      <c r="I33">
        <v>3375</v>
      </c>
      <c r="J33">
        <v>11.86</v>
      </c>
      <c r="K33">
        <v>17.68</v>
      </c>
      <c r="L33">
        <v>4.17</v>
      </c>
      <c r="M33">
        <v>5.61</v>
      </c>
      <c r="N33">
        <v>0.64</v>
      </c>
      <c r="O33">
        <v>0.22</v>
      </c>
      <c r="P33">
        <v>24.71</v>
      </c>
      <c r="Q33">
        <v>12.38</v>
      </c>
      <c r="R33">
        <v>13.36</v>
      </c>
      <c r="S33">
        <v>13.41</v>
      </c>
      <c r="T33">
        <v>8.6</v>
      </c>
      <c r="U33">
        <v>6.85</v>
      </c>
      <c r="V33">
        <v>32.950000000000003</v>
      </c>
      <c r="W33">
        <v>35.61</v>
      </c>
      <c r="X33">
        <v>622</v>
      </c>
      <c r="Y33">
        <v>464</v>
      </c>
      <c r="Z33">
        <v>1153</v>
      </c>
      <c r="AA33">
        <v>478</v>
      </c>
      <c r="AB33">
        <v>5800</v>
      </c>
      <c r="AC33">
        <v>1065</v>
      </c>
      <c r="AD33">
        <v>5558</v>
      </c>
      <c r="AE33">
        <v>5673</v>
      </c>
      <c r="AF33">
        <v>8466</v>
      </c>
      <c r="AG33">
        <v>10.726000000000001</v>
      </c>
      <c r="AH33">
        <v>24358</v>
      </c>
      <c r="AI33">
        <v>0.42084130019120403</v>
      </c>
      <c r="AJ33">
        <v>0.42834715320406203</v>
      </c>
      <c r="AK33">
        <v>0.79631862665797204</v>
      </c>
      <c r="AL33">
        <v>0.23931130204923001</v>
      </c>
      <c r="AM33">
        <v>32.951042678418197</v>
      </c>
      <c r="AN33">
        <v>12.38</v>
      </c>
      <c r="AO33">
        <v>13.36</v>
      </c>
      <c r="AP33">
        <v>2.56</v>
      </c>
      <c r="AQ33">
        <v>3.49</v>
      </c>
      <c r="AS33">
        <f t="shared" si="0"/>
        <v>0.24300981977363256</v>
      </c>
      <c r="AT33">
        <f t="shared" si="1"/>
        <v>0.47072301425661917</v>
      </c>
      <c r="AU33">
        <f t="shared" si="2"/>
        <v>0.92861946198344547</v>
      </c>
      <c r="AV33">
        <f t="shared" si="3"/>
        <v>0.91668403369142937</v>
      </c>
      <c r="AW33">
        <f t="shared" si="4"/>
        <v>2.5590363297051266</v>
      </c>
      <c r="AX33">
        <f t="shared" si="5"/>
        <v>3.028648853715656E-3</v>
      </c>
    </row>
    <row r="34" spans="1:50" x14ac:dyDescent="0.25">
      <c r="A34">
        <v>47215</v>
      </c>
      <c r="B34">
        <v>3812</v>
      </c>
      <c r="C34">
        <v>1245</v>
      </c>
      <c r="D34">
        <v>3</v>
      </c>
      <c r="E34">
        <v>1499</v>
      </c>
      <c r="F34">
        <v>11570</v>
      </c>
      <c r="G34">
        <v>190</v>
      </c>
      <c r="H34">
        <v>144</v>
      </c>
      <c r="I34">
        <v>4126</v>
      </c>
      <c r="J34">
        <v>50.58</v>
      </c>
      <c r="K34">
        <v>16.920000000000002</v>
      </c>
      <c r="L34">
        <v>3.87</v>
      </c>
      <c r="M34">
        <v>6.86</v>
      </c>
      <c r="N34">
        <v>0.01</v>
      </c>
      <c r="O34">
        <v>3.1</v>
      </c>
      <c r="P34">
        <v>23.96</v>
      </c>
      <c r="Q34">
        <v>11.84</v>
      </c>
      <c r="R34">
        <v>12.38</v>
      </c>
      <c r="S34">
        <v>12.71</v>
      </c>
      <c r="T34">
        <v>44.91</v>
      </c>
      <c r="U34">
        <v>1.87</v>
      </c>
      <c r="V34">
        <v>31.95</v>
      </c>
      <c r="W34">
        <v>37.29</v>
      </c>
      <c r="X34">
        <v>156</v>
      </c>
      <c r="Y34">
        <v>143</v>
      </c>
      <c r="Z34">
        <v>1118</v>
      </c>
      <c r="AA34">
        <v>-1601</v>
      </c>
      <c r="AB34">
        <v>3046</v>
      </c>
      <c r="AC34">
        <v>1778</v>
      </c>
      <c r="AD34">
        <v>5659</v>
      </c>
      <c r="AE34">
        <v>6936</v>
      </c>
      <c r="AF34">
        <v>15059</v>
      </c>
      <c r="AG34">
        <v>-3.01</v>
      </c>
      <c r="AH34">
        <v>29783</v>
      </c>
      <c r="AI34">
        <v>1.08206572769953</v>
      </c>
      <c r="AJ34">
        <v>0.428458408243375</v>
      </c>
      <c r="AK34">
        <v>8.9080581090778699E-3</v>
      </c>
      <c r="AL34">
        <v>3.4488197167372299</v>
      </c>
      <c r="AM34">
        <v>31.953073184092101</v>
      </c>
      <c r="AN34">
        <v>11.84</v>
      </c>
      <c r="AO34">
        <v>12.38</v>
      </c>
      <c r="AP34">
        <v>0.79</v>
      </c>
      <c r="AQ34">
        <v>1.07</v>
      </c>
      <c r="AS34">
        <f t="shared" si="0"/>
        <v>0.7847142800804513</v>
      </c>
      <c r="AT34">
        <f t="shared" si="1"/>
        <v>0.19450101832993891</v>
      </c>
      <c r="AU34">
        <f t="shared" si="2"/>
        <v>0.35220763593871279</v>
      </c>
      <c r="AV34">
        <f t="shared" si="3"/>
        <v>0.91592656029677544</v>
      </c>
      <c r="AW34">
        <f t="shared" si="4"/>
        <v>2.2473494946458787</v>
      </c>
      <c r="AX34">
        <f t="shared" si="5"/>
        <v>2.6597639087218398E-3</v>
      </c>
    </row>
    <row r="35" spans="1:50" x14ac:dyDescent="0.25">
      <c r="A35">
        <v>60603</v>
      </c>
      <c r="B35">
        <v>2696</v>
      </c>
      <c r="C35">
        <v>1746</v>
      </c>
      <c r="D35">
        <v>52</v>
      </c>
      <c r="E35">
        <v>908</v>
      </c>
      <c r="F35">
        <v>11383</v>
      </c>
      <c r="G35">
        <v>72</v>
      </c>
      <c r="H35">
        <v>54</v>
      </c>
      <c r="I35">
        <v>4334</v>
      </c>
      <c r="J35">
        <v>64.92</v>
      </c>
      <c r="K35">
        <v>11.97</v>
      </c>
      <c r="L35">
        <v>5.42</v>
      </c>
      <c r="M35">
        <v>7.21</v>
      </c>
      <c r="N35">
        <v>0.11</v>
      </c>
      <c r="O35">
        <v>1.88</v>
      </c>
      <c r="P35">
        <v>23.58</v>
      </c>
      <c r="Q35">
        <v>8.3800000000000008</v>
      </c>
      <c r="R35">
        <v>17.36</v>
      </c>
      <c r="S35">
        <v>17.36</v>
      </c>
      <c r="T35">
        <v>57.05</v>
      </c>
      <c r="U35">
        <v>0.83</v>
      </c>
      <c r="V35">
        <v>31.44</v>
      </c>
      <c r="W35">
        <v>26.02</v>
      </c>
      <c r="X35">
        <v>78</v>
      </c>
      <c r="Y35">
        <v>54</v>
      </c>
      <c r="Z35">
        <v>1100</v>
      </c>
      <c r="AA35">
        <v>-1980</v>
      </c>
      <c r="AB35">
        <v>1512</v>
      </c>
      <c r="AC35">
        <v>1916</v>
      </c>
      <c r="AD35">
        <v>5861</v>
      </c>
      <c r="AE35">
        <v>7285</v>
      </c>
      <c r="AF35">
        <v>17130</v>
      </c>
      <c r="AG35">
        <v>-8.1639999999999997</v>
      </c>
      <c r="AH35">
        <v>30874</v>
      </c>
      <c r="AI35">
        <v>1.3492293744333601</v>
      </c>
      <c r="AJ35">
        <v>0.42884702465611602</v>
      </c>
      <c r="AK35" s="11">
        <v>0.13498470910990801</v>
      </c>
      <c r="AL35">
        <v>2.0907278580579098</v>
      </c>
      <c r="AM35">
        <v>31.437778953386399</v>
      </c>
      <c r="AN35">
        <v>8.3800000000000008</v>
      </c>
      <c r="AO35">
        <v>17.36</v>
      </c>
      <c r="AP35">
        <v>0.3</v>
      </c>
      <c r="AQ35">
        <v>0.4</v>
      </c>
      <c r="AS35">
        <f t="shared" si="0"/>
        <v>0.98797176322120128</v>
      </c>
      <c r="AT35">
        <f t="shared" si="1"/>
        <v>0.13895112016293279</v>
      </c>
      <c r="AU35">
        <f t="shared" si="2"/>
        <v>0.11931199709046748</v>
      </c>
      <c r="AV35">
        <f t="shared" si="3"/>
        <v>0.91328068829677478</v>
      </c>
      <c r="AW35">
        <f t="shared" si="4"/>
        <v>2.1595155687713765</v>
      </c>
      <c r="AX35">
        <f t="shared" si="5"/>
        <v>2.5558114498101647E-3</v>
      </c>
    </row>
    <row r="36" spans="1:50" x14ac:dyDescent="0.25">
      <c r="A36">
        <v>57714</v>
      </c>
      <c r="B36">
        <v>3434</v>
      </c>
      <c r="C36">
        <v>2072</v>
      </c>
      <c r="D36">
        <v>3</v>
      </c>
      <c r="E36">
        <v>13</v>
      </c>
      <c r="F36">
        <v>9654</v>
      </c>
      <c r="G36">
        <v>301</v>
      </c>
      <c r="H36">
        <v>228</v>
      </c>
      <c r="I36">
        <v>3931</v>
      </c>
      <c r="J36">
        <v>61.83</v>
      </c>
      <c r="K36">
        <v>15.24</v>
      </c>
      <c r="L36">
        <v>6.44</v>
      </c>
      <c r="M36">
        <v>6.54</v>
      </c>
      <c r="N36">
        <v>0.01</v>
      </c>
      <c r="O36">
        <v>0.03</v>
      </c>
      <c r="P36">
        <v>20</v>
      </c>
      <c r="Q36">
        <v>10.67</v>
      </c>
      <c r="R36">
        <v>20.6</v>
      </c>
      <c r="S36">
        <v>15.09</v>
      </c>
      <c r="T36">
        <v>54.61</v>
      </c>
      <c r="U36">
        <v>2.96</v>
      </c>
      <c r="V36">
        <v>26.66</v>
      </c>
      <c r="W36">
        <v>30.51</v>
      </c>
      <c r="X36">
        <v>248</v>
      </c>
      <c r="Y36">
        <v>227</v>
      </c>
      <c r="Z36">
        <v>933</v>
      </c>
      <c r="AA36">
        <v>-1985</v>
      </c>
      <c r="AB36">
        <v>2068</v>
      </c>
      <c r="AC36">
        <v>1910</v>
      </c>
      <c r="AD36">
        <v>5898</v>
      </c>
      <c r="AE36">
        <v>6608</v>
      </c>
      <c r="AF36">
        <v>16269</v>
      </c>
      <c r="AG36">
        <v>-6.6349999999999998</v>
      </c>
      <c r="AH36">
        <v>30186</v>
      </c>
      <c r="AI36">
        <v>1.2558558558558499</v>
      </c>
      <c r="AJ36">
        <v>0.43016302987038102</v>
      </c>
      <c r="AK36">
        <v>6.8218139414236599E-3</v>
      </c>
      <c r="AL36">
        <v>2.9781503278446999E-2</v>
      </c>
      <c r="AM36">
        <v>26.662507527846099</v>
      </c>
      <c r="AN36">
        <v>10.67</v>
      </c>
      <c r="AO36">
        <v>20.6</v>
      </c>
      <c r="AP36">
        <v>1.25</v>
      </c>
      <c r="AQ36">
        <v>1.7</v>
      </c>
      <c r="AS36">
        <f t="shared" si="0"/>
        <v>0.92767283195961681</v>
      </c>
      <c r="AT36">
        <f t="shared" si="1"/>
        <v>0.1739816700610998</v>
      </c>
      <c r="AU36">
        <f t="shared" si="2"/>
        <v>0.20070886948113048</v>
      </c>
      <c r="AV36">
        <f t="shared" si="3"/>
        <v>0.90432074416132413</v>
      </c>
      <c r="AW36">
        <f t="shared" si="4"/>
        <v>2.2066841156631716</v>
      </c>
      <c r="AX36">
        <f t="shared" si="5"/>
        <v>2.6116359661786871E-3</v>
      </c>
    </row>
    <row r="37" spans="1:50" x14ac:dyDescent="0.25">
      <c r="A37">
        <v>10818</v>
      </c>
      <c r="B37">
        <v>4311</v>
      </c>
      <c r="C37">
        <v>890</v>
      </c>
      <c r="D37">
        <v>998</v>
      </c>
      <c r="E37">
        <v>791</v>
      </c>
      <c r="F37">
        <v>12238</v>
      </c>
      <c r="G37">
        <v>144</v>
      </c>
      <c r="H37">
        <v>109</v>
      </c>
      <c r="I37">
        <v>4207</v>
      </c>
      <c r="J37">
        <v>11.59</v>
      </c>
      <c r="K37">
        <v>19.13</v>
      </c>
      <c r="L37">
        <v>2.77</v>
      </c>
      <c r="M37">
        <v>7</v>
      </c>
      <c r="N37">
        <v>2.0699999999999998</v>
      </c>
      <c r="O37">
        <v>1.64</v>
      </c>
      <c r="P37">
        <v>25.35</v>
      </c>
      <c r="Q37">
        <v>13.39</v>
      </c>
      <c r="R37">
        <v>8.85</v>
      </c>
      <c r="S37">
        <v>12.76</v>
      </c>
      <c r="T37">
        <v>9.15</v>
      </c>
      <c r="U37">
        <v>3.99</v>
      </c>
      <c r="V37">
        <v>33.799999999999997</v>
      </c>
      <c r="W37">
        <v>40.090000000000003</v>
      </c>
      <c r="X37">
        <v>492</v>
      </c>
      <c r="Y37">
        <v>109</v>
      </c>
      <c r="Z37">
        <v>1183</v>
      </c>
      <c r="AA37">
        <v>391</v>
      </c>
      <c r="AB37">
        <v>5644</v>
      </c>
      <c r="AC37">
        <v>1115</v>
      </c>
      <c r="AD37">
        <v>5556</v>
      </c>
      <c r="AE37">
        <v>7072</v>
      </c>
      <c r="AF37">
        <v>9854</v>
      </c>
      <c r="AG37">
        <v>10.477</v>
      </c>
      <c r="AH37">
        <v>26494</v>
      </c>
      <c r="AI37">
        <v>0.419009370816599</v>
      </c>
      <c r="AJ37">
        <v>0.43050505903902803</v>
      </c>
      <c r="AK37">
        <v>2.5832566812622999</v>
      </c>
      <c r="AL37">
        <v>1.8200741666503499</v>
      </c>
      <c r="AM37">
        <v>33.798033523033602</v>
      </c>
      <c r="AN37">
        <v>13.39</v>
      </c>
      <c r="AO37">
        <v>8.85</v>
      </c>
      <c r="AP37">
        <v>0.6</v>
      </c>
      <c r="AQ37">
        <v>0.81</v>
      </c>
      <c r="AS37">
        <f t="shared" si="0"/>
        <v>0.25282959340616007</v>
      </c>
      <c r="AT37">
        <f t="shared" si="1"/>
        <v>0.36196537678207741</v>
      </c>
      <c r="AU37">
        <f t="shared" si="2"/>
        <v>0.93021641713523884</v>
      </c>
      <c r="AV37">
        <f t="shared" si="3"/>
        <v>0.90199205867394683</v>
      </c>
      <c r="AW37">
        <f t="shared" si="4"/>
        <v>2.447003445997423</v>
      </c>
      <c r="AX37">
        <f t="shared" si="5"/>
        <v>2.8960566505956266E-3</v>
      </c>
    </row>
    <row r="38" spans="1:50" x14ac:dyDescent="0.25">
      <c r="A38">
        <v>55907</v>
      </c>
      <c r="B38">
        <v>3422</v>
      </c>
      <c r="C38">
        <v>1926</v>
      </c>
      <c r="D38">
        <v>187</v>
      </c>
      <c r="E38">
        <v>391</v>
      </c>
      <c r="F38">
        <v>9814</v>
      </c>
      <c r="G38">
        <v>21</v>
      </c>
      <c r="H38">
        <v>16</v>
      </c>
      <c r="I38">
        <v>4423</v>
      </c>
      <c r="J38">
        <v>59.89</v>
      </c>
      <c r="K38">
        <v>15.19</v>
      </c>
      <c r="L38">
        <v>5.98</v>
      </c>
      <c r="M38">
        <v>7.36</v>
      </c>
      <c r="N38">
        <v>0.39</v>
      </c>
      <c r="O38">
        <v>0.81</v>
      </c>
      <c r="P38">
        <v>20.329999999999998</v>
      </c>
      <c r="Q38">
        <v>10.63</v>
      </c>
      <c r="R38">
        <v>19.14</v>
      </c>
      <c r="S38">
        <v>15.63</v>
      </c>
      <c r="T38">
        <v>52.8</v>
      </c>
      <c r="U38">
        <v>0.69</v>
      </c>
      <c r="V38">
        <v>27.1</v>
      </c>
      <c r="W38">
        <v>31.27</v>
      </c>
      <c r="X38">
        <v>88</v>
      </c>
      <c r="Y38">
        <v>16</v>
      </c>
      <c r="Z38">
        <v>948</v>
      </c>
      <c r="AA38">
        <v>-1855</v>
      </c>
      <c r="AB38">
        <v>1908</v>
      </c>
      <c r="AC38">
        <v>1880</v>
      </c>
      <c r="AD38">
        <v>5936</v>
      </c>
      <c r="AE38">
        <v>7435</v>
      </c>
      <c r="AF38">
        <v>16794</v>
      </c>
      <c r="AG38">
        <v>-6.2610000000000001</v>
      </c>
      <c r="AH38">
        <v>31065</v>
      </c>
      <c r="AI38">
        <v>1.2250268528463999</v>
      </c>
      <c r="AJ38">
        <v>0.430744066174989</v>
      </c>
      <c r="AK38">
        <v>0.48376633561681198</v>
      </c>
      <c r="AL38">
        <v>0.89948456303357704</v>
      </c>
      <c r="AM38">
        <v>27.103160741454101</v>
      </c>
      <c r="AN38">
        <v>10.63</v>
      </c>
      <c r="AO38">
        <v>19.14</v>
      </c>
      <c r="AP38">
        <v>0.09</v>
      </c>
      <c r="AQ38">
        <v>0.12</v>
      </c>
      <c r="AS38">
        <f t="shared" si="0"/>
        <v>0.91292345308987666</v>
      </c>
      <c r="AT38">
        <f t="shared" si="1"/>
        <v>0.12922606924643584</v>
      </c>
      <c r="AU38">
        <f t="shared" si="2"/>
        <v>0.22758356010134639</v>
      </c>
      <c r="AV38">
        <f t="shared" si="3"/>
        <v>0.90036479263960945</v>
      </c>
      <c r="AW38">
        <f t="shared" si="4"/>
        <v>2.1700978750772686</v>
      </c>
      <c r="AX38">
        <f t="shared" si="5"/>
        <v>2.5683357307244182E-3</v>
      </c>
    </row>
    <row r="39" spans="1:50" x14ac:dyDescent="0.25">
      <c r="A39">
        <v>53052</v>
      </c>
      <c r="B39">
        <v>1914</v>
      </c>
      <c r="C39">
        <v>1993</v>
      </c>
      <c r="D39">
        <v>56</v>
      </c>
      <c r="E39">
        <v>495</v>
      </c>
      <c r="F39">
        <v>11778</v>
      </c>
      <c r="G39">
        <v>57</v>
      </c>
      <c r="H39">
        <v>43</v>
      </c>
      <c r="I39">
        <v>4360</v>
      </c>
      <c r="J39">
        <v>56.83</v>
      </c>
      <c r="K39">
        <v>8.49</v>
      </c>
      <c r="L39">
        <v>6.19</v>
      </c>
      <c r="M39">
        <v>7.25</v>
      </c>
      <c r="N39">
        <v>0.12</v>
      </c>
      <c r="O39">
        <v>1.02</v>
      </c>
      <c r="P39">
        <v>24.4</v>
      </c>
      <c r="Q39">
        <v>5.95</v>
      </c>
      <c r="R39">
        <v>19.82</v>
      </c>
      <c r="S39">
        <v>20.9</v>
      </c>
      <c r="T39">
        <v>48.22</v>
      </c>
      <c r="U39">
        <v>0.7</v>
      </c>
      <c r="V39">
        <v>32.53</v>
      </c>
      <c r="W39">
        <v>18.13</v>
      </c>
      <c r="X39">
        <v>67</v>
      </c>
      <c r="Y39">
        <v>44</v>
      </c>
      <c r="Z39">
        <v>1138</v>
      </c>
      <c r="AA39">
        <v>-1257</v>
      </c>
      <c r="AB39">
        <v>1573</v>
      </c>
      <c r="AC39">
        <v>1678</v>
      </c>
      <c r="AD39">
        <v>5946</v>
      </c>
      <c r="AE39">
        <v>7329</v>
      </c>
      <c r="AF39">
        <v>15835</v>
      </c>
      <c r="AG39">
        <v>-5.54</v>
      </c>
      <c r="AH39">
        <v>29514</v>
      </c>
      <c r="AI39">
        <v>1.2351679771265101</v>
      </c>
      <c r="AJ39">
        <v>0.43086926473704201</v>
      </c>
      <c r="AK39">
        <v>0.144650648944044</v>
      </c>
      <c r="AL39">
        <v>1.1383232593482699</v>
      </c>
      <c r="AM39">
        <v>32.527777544108801</v>
      </c>
      <c r="AN39">
        <v>5.95</v>
      </c>
      <c r="AO39">
        <v>19.82</v>
      </c>
      <c r="AP39">
        <v>0.24</v>
      </c>
      <c r="AQ39">
        <v>0.32</v>
      </c>
      <c r="AS39">
        <f t="shared" si="0"/>
        <v>0.88448949008163436</v>
      </c>
      <c r="AT39">
        <f t="shared" si="1"/>
        <v>0.20819755600814663</v>
      </c>
      <c r="AU39">
        <f t="shared" si="2"/>
        <v>0.21874319710013035</v>
      </c>
      <c r="AV39">
        <f t="shared" si="3"/>
        <v>0.89951238559009772</v>
      </c>
      <c r="AW39">
        <f t="shared" si="4"/>
        <v>2.2109426287800091</v>
      </c>
      <c r="AX39">
        <f t="shared" si="5"/>
        <v>2.6166759653065345E-3</v>
      </c>
    </row>
    <row r="40" spans="1:50" x14ac:dyDescent="0.25">
      <c r="A40">
        <v>46745</v>
      </c>
      <c r="B40">
        <v>4257</v>
      </c>
      <c r="C40">
        <v>1714</v>
      </c>
      <c r="D40">
        <v>17</v>
      </c>
      <c r="E40">
        <v>385</v>
      </c>
      <c r="F40">
        <v>9750</v>
      </c>
      <c r="G40">
        <v>405</v>
      </c>
      <c r="H40">
        <v>307</v>
      </c>
      <c r="I40">
        <v>3748</v>
      </c>
      <c r="J40">
        <v>50.08</v>
      </c>
      <c r="K40">
        <v>18.899999999999999</v>
      </c>
      <c r="L40">
        <v>5.33</v>
      </c>
      <c r="M40">
        <v>6.23</v>
      </c>
      <c r="N40">
        <v>0.04</v>
      </c>
      <c r="O40">
        <v>0.8</v>
      </c>
      <c r="P40">
        <v>20.2</v>
      </c>
      <c r="Q40">
        <v>13.23</v>
      </c>
      <c r="R40">
        <v>17.04</v>
      </c>
      <c r="S40">
        <v>11.82</v>
      </c>
      <c r="T40">
        <v>44.66</v>
      </c>
      <c r="U40">
        <v>4.01</v>
      </c>
      <c r="V40">
        <v>26.93</v>
      </c>
      <c r="W40">
        <v>38.68</v>
      </c>
      <c r="X40">
        <v>338</v>
      </c>
      <c r="Y40">
        <v>305</v>
      </c>
      <c r="Z40">
        <v>942</v>
      </c>
      <c r="AA40">
        <v>-1640</v>
      </c>
      <c r="AB40">
        <v>3293</v>
      </c>
      <c r="AC40">
        <v>1786</v>
      </c>
      <c r="AD40">
        <v>5748</v>
      </c>
      <c r="AE40">
        <v>6300</v>
      </c>
      <c r="AF40">
        <v>14528</v>
      </c>
      <c r="AG40">
        <v>-2.3849999999999998</v>
      </c>
      <c r="AH40">
        <v>29208</v>
      </c>
      <c r="AI40">
        <v>1.04437869822485</v>
      </c>
      <c r="AJ40">
        <v>0.431306245520444</v>
      </c>
      <c r="AK40">
        <v>4.4269875677983697E-2</v>
      </c>
      <c r="AL40">
        <v>0.88642022875788595</v>
      </c>
      <c r="AM40">
        <v>26.927581493143698</v>
      </c>
      <c r="AN40">
        <v>13.23</v>
      </c>
      <c r="AO40">
        <v>17.04</v>
      </c>
      <c r="AP40">
        <v>1.68</v>
      </c>
      <c r="AQ40">
        <v>2.29</v>
      </c>
      <c r="AS40">
        <f t="shared" si="0"/>
        <v>0.76006625389438831</v>
      </c>
      <c r="AT40">
        <f t="shared" si="1"/>
        <v>0.22377800407331974</v>
      </c>
      <c r="AU40">
        <f t="shared" si="2"/>
        <v>0.38506070151519356</v>
      </c>
      <c r="AV40">
        <f t="shared" si="3"/>
        <v>0.89653722761571686</v>
      </c>
      <c r="AW40">
        <f t="shared" si="4"/>
        <v>2.2654421870986186</v>
      </c>
      <c r="AX40">
        <f t="shared" si="5"/>
        <v>2.6811768178007568E-3</v>
      </c>
    </row>
    <row r="41" spans="1:50" x14ac:dyDescent="0.25">
      <c r="A41">
        <v>9175</v>
      </c>
      <c r="B41">
        <v>3887</v>
      </c>
      <c r="C41">
        <v>1260</v>
      </c>
      <c r="D41">
        <v>14</v>
      </c>
      <c r="E41">
        <v>701</v>
      </c>
      <c r="F41">
        <v>12173</v>
      </c>
      <c r="G41">
        <v>607</v>
      </c>
      <c r="H41">
        <v>460</v>
      </c>
      <c r="I41">
        <v>3393</v>
      </c>
      <c r="J41">
        <v>9.83</v>
      </c>
      <c r="K41">
        <v>17.25</v>
      </c>
      <c r="L41">
        <v>3.92</v>
      </c>
      <c r="M41">
        <v>5.64</v>
      </c>
      <c r="N41">
        <v>0.03</v>
      </c>
      <c r="O41">
        <v>1.45</v>
      </c>
      <c r="P41">
        <v>25.21</v>
      </c>
      <c r="Q41">
        <v>12.08</v>
      </c>
      <c r="R41">
        <v>12.53</v>
      </c>
      <c r="S41">
        <v>13.89</v>
      </c>
      <c r="T41">
        <v>6.84</v>
      </c>
      <c r="U41">
        <v>5.99</v>
      </c>
      <c r="V41">
        <v>33.619999999999997</v>
      </c>
      <c r="W41">
        <v>36.119999999999997</v>
      </c>
      <c r="X41">
        <v>503</v>
      </c>
      <c r="Y41">
        <v>457</v>
      </c>
      <c r="Z41">
        <v>1176</v>
      </c>
      <c r="AA41">
        <v>605</v>
      </c>
      <c r="AB41">
        <v>5868</v>
      </c>
      <c r="AC41">
        <v>1023</v>
      </c>
      <c r="AD41">
        <v>5535</v>
      </c>
      <c r="AE41">
        <v>5704</v>
      </c>
      <c r="AF41">
        <v>8169</v>
      </c>
      <c r="AG41">
        <v>11.375999999999999</v>
      </c>
      <c r="AH41">
        <v>24083</v>
      </c>
      <c r="AI41">
        <v>0.398041474654377</v>
      </c>
      <c r="AJ41">
        <v>0.43185531200417698</v>
      </c>
      <c r="AK41">
        <v>3.6831434524795002E-2</v>
      </c>
      <c r="AL41">
        <v>1.6129718988669299</v>
      </c>
      <c r="AM41">
        <v>33.617804499067297</v>
      </c>
      <c r="AN41">
        <v>12.08</v>
      </c>
      <c r="AO41">
        <v>12.53</v>
      </c>
      <c r="AP41">
        <v>2.52</v>
      </c>
      <c r="AQ41">
        <v>3.43</v>
      </c>
      <c r="AS41">
        <f t="shared" si="0"/>
        <v>0.21737587254012708</v>
      </c>
      <c r="AT41">
        <f t="shared" si="1"/>
        <v>0.48472505091649692</v>
      </c>
      <c r="AU41">
        <f t="shared" si="2"/>
        <v>0.94849484547571405</v>
      </c>
      <c r="AV41">
        <f t="shared" si="3"/>
        <v>0.89279894073997423</v>
      </c>
      <c r="AW41">
        <f t="shared" si="4"/>
        <v>2.5433947096723122</v>
      </c>
      <c r="AX41">
        <f t="shared" si="5"/>
        <v>3.0101368169646583E-3</v>
      </c>
    </row>
    <row r="42" spans="1:50" x14ac:dyDescent="0.25">
      <c r="A42">
        <v>33448</v>
      </c>
      <c r="B42">
        <v>4537</v>
      </c>
      <c r="C42">
        <v>1037</v>
      </c>
      <c r="D42">
        <v>71</v>
      </c>
      <c r="E42">
        <v>1389</v>
      </c>
      <c r="F42">
        <v>11525</v>
      </c>
      <c r="G42">
        <v>432</v>
      </c>
      <c r="H42">
        <v>328</v>
      </c>
      <c r="I42">
        <v>3700</v>
      </c>
      <c r="J42">
        <v>35.83</v>
      </c>
      <c r="K42">
        <v>20.14</v>
      </c>
      <c r="L42">
        <v>3.22</v>
      </c>
      <c r="M42">
        <v>6.15</v>
      </c>
      <c r="N42">
        <v>0.15</v>
      </c>
      <c r="O42">
        <v>2.88</v>
      </c>
      <c r="P42">
        <v>23.87</v>
      </c>
      <c r="Q42">
        <v>14.1</v>
      </c>
      <c r="R42">
        <v>10.31</v>
      </c>
      <c r="S42">
        <v>10.17</v>
      </c>
      <c r="T42">
        <v>32.200000000000003</v>
      </c>
      <c r="U42">
        <v>4.41</v>
      </c>
      <c r="V42">
        <v>31.83</v>
      </c>
      <c r="W42">
        <v>43.47</v>
      </c>
      <c r="X42">
        <v>381</v>
      </c>
      <c r="Y42">
        <v>325</v>
      </c>
      <c r="Z42">
        <v>1114</v>
      </c>
      <c r="AA42">
        <v>-1053</v>
      </c>
      <c r="AB42">
        <v>4526</v>
      </c>
      <c r="AC42">
        <v>1581</v>
      </c>
      <c r="AD42">
        <v>5514</v>
      </c>
      <c r="AE42">
        <v>6220</v>
      </c>
      <c r="AF42">
        <v>12482</v>
      </c>
      <c r="AG42">
        <v>2.4319999999999999</v>
      </c>
      <c r="AH42">
        <v>27906</v>
      </c>
      <c r="AI42">
        <v>0.81653497783773299</v>
      </c>
      <c r="AJ42">
        <v>0.43191039407881798</v>
      </c>
      <c r="AK42">
        <v>0.184381072377514</v>
      </c>
      <c r="AL42">
        <v>3.1962424583876201</v>
      </c>
      <c r="AM42">
        <v>31.8294975876208</v>
      </c>
      <c r="AN42">
        <v>14.1</v>
      </c>
      <c r="AO42">
        <v>10.31</v>
      </c>
      <c r="AP42">
        <v>1.79</v>
      </c>
      <c r="AQ42">
        <v>2.44</v>
      </c>
      <c r="AS42">
        <f t="shared" si="0"/>
        <v>0.57009898647316326</v>
      </c>
      <c r="AT42">
        <f t="shared" si="1"/>
        <v>0.290071283095723</v>
      </c>
      <c r="AU42">
        <f t="shared" si="2"/>
        <v>0.58367982303805932</v>
      </c>
      <c r="AV42">
        <f t="shared" si="3"/>
        <v>0.89242391767296936</v>
      </c>
      <c r="AW42">
        <f t="shared" si="4"/>
        <v>2.3362740102799151</v>
      </c>
      <c r="AX42">
        <f t="shared" si="5"/>
        <v>2.7650070931252743E-3</v>
      </c>
    </row>
    <row r="43" spans="1:50" x14ac:dyDescent="0.25">
      <c r="A43">
        <v>52179</v>
      </c>
      <c r="B43">
        <v>4510</v>
      </c>
      <c r="C43">
        <v>2056</v>
      </c>
      <c r="D43">
        <v>49</v>
      </c>
      <c r="E43">
        <v>6</v>
      </c>
      <c r="F43">
        <v>8077</v>
      </c>
      <c r="G43">
        <v>17</v>
      </c>
      <c r="H43">
        <v>13</v>
      </c>
      <c r="I43">
        <v>4430</v>
      </c>
      <c r="J43">
        <v>55.9</v>
      </c>
      <c r="K43">
        <v>20.02</v>
      </c>
      <c r="L43">
        <v>6.39</v>
      </c>
      <c r="M43">
        <v>7.37</v>
      </c>
      <c r="N43">
        <v>0.1</v>
      </c>
      <c r="O43">
        <v>0.01</v>
      </c>
      <c r="P43">
        <v>16.73</v>
      </c>
      <c r="Q43">
        <v>14.01</v>
      </c>
      <c r="R43">
        <v>20.45</v>
      </c>
      <c r="S43">
        <v>12.7</v>
      </c>
      <c r="T43">
        <v>50.28</v>
      </c>
      <c r="U43">
        <v>0.3</v>
      </c>
      <c r="V43">
        <v>22.31</v>
      </c>
      <c r="W43">
        <v>40.049999999999997</v>
      </c>
      <c r="X43">
        <v>33</v>
      </c>
      <c r="Y43">
        <v>13</v>
      </c>
      <c r="Z43">
        <v>781</v>
      </c>
      <c r="AA43">
        <v>-1907</v>
      </c>
      <c r="AB43">
        <v>2384</v>
      </c>
      <c r="AC43">
        <v>1900</v>
      </c>
      <c r="AD43">
        <v>5982</v>
      </c>
      <c r="AE43">
        <v>7447</v>
      </c>
      <c r="AF43">
        <v>16575</v>
      </c>
      <c r="AG43">
        <v>-4.7190000000000003</v>
      </c>
      <c r="AH43">
        <v>31395</v>
      </c>
      <c r="AI43">
        <v>1.11904761904761</v>
      </c>
      <c r="AJ43">
        <v>0.432096434913115</v>
      </c>
      <c r="AK43">
        <v>0.125976271052615</v>
      </c>
      <c r="AL43">
        <v>1.44827280143035E-2</v>
      </c>
      <c r="AM43">
        <v>22.305265952875299</v>
      </c>
      <c r="AN43">
        <v>14.01</v>
      </c>
      <c r="AO43">
        <v>20.45</v>
      </c>
      <c r="AP43">
        <v>7.0000000000000007E-2</v>
      </c>
      <c r="AQ43">
        <v>0.1</v>
      </c>
      <c r="AS43">
        <f t="shared" si="0"/>
        <v>0.85211184288362196</v>
      </c>
      <c r="AT43">
        <f t="shared" si="1"/>
        <v>0.11242362525458248</v>
      </c>
      <c r="AU43">
        <f t="shared" si="2"/>
        <v>0.31996926325356839</v>
      </c>
      <c r="AV43">
        <f t="shared" si="3"/>
        <v>0.89115726958970554</v>
      </c>
      <c r="AW43">
        <f t="shared" si="4"/>
        <v>2.1756620009814784</v>
      </c>
      <c r="AX43">
        <f t="shared" si="5"/>
        <v>2.5749209375642355E-3</v>
      </c>
    </row>
    <row r="44" spans="1:50" x14ac:dyDescent="0.25">
      <c r="A44">
        <v>56925</v>
      </c>
      <c r="B44">
        <v>2899</v>
      </c>
      <c r="C44">
        <v>1784</v>
      </c>
      <c r="D44">
        <v>49</v>
      </c>
      <c r="E44">
        <v>1013</v>
      </c>
      <c r="F44">
        <v>10790</v>
      </c>
      <c r="G44">
        <v>27</v>
      </c>
      <c r="H44">
        <v>21</v>
      </c>
      <c r="I44">
        <v>4412</v>
      </c>
      <c r="J44">
        <v>60.98</v>
      </c>
      <c r="K44">
        <v>12.87</v>
      </c>
      <c r="L44">
        <v>5.54</v>
      </c>
      <c r="M44">
        <v>7.34</v>
      </c>
      <c r="N44">
        <v>0.1</v>
      </c>
      <c r="O44">
        <v>2.1</v>
      </c>
      <c r="P44">
        <v>22.35</v>
      </c>
      <c r="Q44">
        <v>9.01</v>
      </c>
      <c r="R44">
        <v>17.739999999999998</v>
      </c>
      <c r="S44">
        <v>16.989999999999998</v>
      </c>
      <c r="T44">
        <v>53.39</v>
      </c>
      <c r="U44">
        <v>0.4</v>
      </c>
      <c r="V44">
        <v>29.8</v>
      </c>
      <c r="W44">
        <v>28.07</v>
      </c>
      <c r="X44">
        <v>42</v>
      </c>
      <c r="Y44">
        <v>20</v>
      </c>
      <c r="Z44">
        <v>1043</v>
      </c>
      <c r="AA44">
        <v>-1800</v>
      </c>
      <c r="AB44">
        <v>1740</v>
      </c>
      <c r="AC44">
        <v>1859</v>
      </c>
      <c r="AD44">
        <v>5887</v>
      </c>
      <c r="AE44">
        <v>7417</v>
      </c>
      <c r="AF44">
        <v>16758</v>
      </c>
      <c r="AG44">
        <v>-6.7270000000000003</v>
      </c>
      <c r="AH44">
        <v>30779</v>
      </c>
      <c r="AI44">
        <v>1.2703971119133499</v>
      </c>
      <c r="AJ44">
        <v>0.43233135346016099</v>
      </c>
      <c r="AK44">
        <v>0.12773251494700499</v>
      </c>
      <c r="AL44">
        <v>2.33213361137613</v>
      </c>
      <c r="AM44">
        <v>29.8005064005458</v>
      </c>
      <c r="AN44">
        <v>9.01</v>
      </c>
      <c r="AO44">
        <v>17.739999999999998</v>
      </c>
      <c r="AP44">
        <v>0.11</v>
      </c>
      <c r="AQ44">
        <v>0.16</v>
      </c>
      <c r="AS44">
        <f t="shared" si="0"/>
        <v>0.93130102141420523</v>
      </c>
      <c r="AT44">
        <f t="shared" si="1"/>
        <v>0.14378818737270876</v>
      </c>
      <c r="AU44">
        <f t="shared" si="2"/>
        <v>0.18803276193218174</v>
      </c>
      <c r="AV44">
        <f t="shared" si="3"/>
        <v>0.88955784047263409</v>
      </c>
      <c r="AW44">
        <f t="shared" si="4"/>
        <v>2.1526798111917298</v>
      </c>
      <c r="AX44">
        <f t="shared" si="5"/>
        <v>2.5477212522941875E-3</v>
      </c>
    </row>
    <row r="45" spans="1:50" x14ac:dyDescent="0.25">
      <c r="A45">
        <v>55379</v>
      </c>
      <c r="B45">
        <v>3426</v>
      </c>
      <c r="C45">
        <v>1957</v>
      </c>
      <c r="D45">
        <v>123</v>
      </c>
      <c r="E45">
        <v>494</v>
      </c>
      <c r="F45">
        <v>9619</v>
      </c>
      <c r="G45">
        <v>29</v>
      </c>
      <c r="H45">
        <v>22</v>
      </c>
      <c r="I45">
        <v>4409</v>
      </c>
      <c r="J45">
        <v>59.33</v>
      </c>
      <c r="K45">
        <v>15.21</v>
      </c>
      <c r="L45">
        <v>6.08</v>
      </c>
      <c r="M45">
        <v>7.33</v>
      </c>
      <c r="N45">
        <v>0.26</v>
      </c>
      <c r="O45">
        <v>1.02</v>
      </c>
      <c r="P45">
        <v>19.920000000000002</v>
      </c>
      <c r="Q45">
        <v>10.64</v>
      </c>
      <c r="R45">
        <v>19.45</v>
      </c>
      <c r="S45">
        <v>15.68</v>
      </c>
      <c r="T45">
        <v>52.23</v>
      </c>
      <c r="U45">
        <v>0.6</v>
      </c>
      <c r="V45">
        <v>26.57</v>
      </c>
      <c r="W45">
        <v>31.55</v>
      </c>
      <c r="X45">
        <v>70</v>
      </c>
      <c r="Y45">
        <v>22</v>
      </c>
      <c r="Z45">
        <v>930</v>
      </c>
      <c r="AA45">
        <v>-1820</v>
      </c>
      <c r="AB45">
        <v>1936</v>
      </c>
      <c r="AC45">
        <v>1868</v>
      </c>
      <c r="AD45">
        <v>5945</v>
      </c>
      <c r="AE45">
        <v>7412</v>
      </c>
      <c r="AF45">
        <v>16689</v>
      </c>
      <c r="AG45">
        <v>-6.016</v>
      </c>
      <c r="AH45">
        <v>30970</v>
      </c>
      <c r="AI45">
        <v>1.2141963168245999</v>
      </c>
      <c r="AJ45">
        <v>0.43251878755907502</v>
      </c>
      <c r="AK45">
        <v>0.31932702943047803</v>
      </c>
      <c r="AL45">
        <v>1.13605635855572</v>
      </c>
      <c r="AM45">
        <v>26.565344768883602</v>
      </c>
      <c r="AN45">
        <v>10.64</v>
      </c>
      <c r="AO45">
        <v>19.45</v>
      </c>
      <c r="AP45">
        <v>0.12</v>
      </c>
      <c r="AQ45">
        <v>0.16</v>
      </c>
      <c r="AS45">
        <f t="shared" si="0"/>
        <v>0.90326142682494004</v>
      </c>
      <c r="AT45">
        <f t="shared" si="1"/>
        <v>0.13406313645621182</v>
      </c>
      <c r="AU45">
        <f t="shared" si="2"/>
        <v>0.23702490676921484</v>
      </c>
      <c r="AV45">
        <f t="shared" si="3"/>
        <v>0.88828170642913318</v>
      </c>
      <c r="AW45">
        <f t="shared" si="4"/>
        <v>2.1626311764794997</v>
      </c>
      <c r="AX45">
        <f t="shared" si="5"/>
        <v>2.5594988072752782E-3</v>
      </c>
    </row>
    <row r="46" spans="1:50" x14ac:dyDescent="0.25">
      <c r="A46">
        <v>57521</v>
      </c>
      <c r="B46">
        <v>3759</v>
      </c>
      <c r="C46">
        <v>1430</v>
      </c>
      <c r="D46">
        <v>200</v>
      </c>
      <c r="E46">
        <v>754</v>
      </c>
      <c r="F46">
        <v>11308</v>
      </c>
      <c r="G46">
        <v>708</v>
      </c>
      <c r="H46">
        <v>537</v>
      </c>
      <c r="I46">
        <v>3215</v>
      </c>
      <c r="J46">
        <v>61.62</v>
      </c>
      <c r="K46">
        <v>16.690000000000001</v>
      </c>
      <c r="L46">
        <v>4.4400000000000004</v>
      </c>
      <c r="M46">
        <v>5.35</v>
      </c>
      <c r="N46">
        <v>0.41</v>
      </c>
      <c r="O46">
        <v>1.56</v>
      </c>
      <c r="P46">
        <v>23.42</v>
      </c>
      <c r="Q46">
        <v>11.68</v>
      </c>
      <c r="R46">
        <v>14.22</v>
      </c>
      <c r="S46">
        <v>11.62</v>
      </c>
      <c r="T46">
        <v>55.56</v>
      </c>
      <c r="U46">
        <v>7.45</v>
      </c>
      <c r="V46">
        <v>31.23</v>
      </c>
      <c r="W46">
        <v>35.11</v>
      </c>
      <c r="X46">
        <v>655</v>
      </c>
      <c r="Y46">
        <v>531</v>
      </c>
      <c r="Z46">
        <v>1093</v>
      </c>
      <c r="AA46">
        <v>-2255</v>
      </c>
      <c r="AB46">
        <v>3065</v>
      </c>
      <c r="AC46">
        <v>1970</v>
      </c>
      <c r="AD46">
        <v>5560</v>
      </c>
      <c r="AE46">
        <v>5404</v>
      </c>
      <c r="AF46">
        <v>15089</v>
      </c>
      <c r="AG46">
        <v>-6.0439999999999996</v>
      </c>
      <c r="AH46">
        <v>28989</v>
      </c>
      <c r="AI46">
        <v>1.2842668705792299</v>
      </c>
      <c r="AJ46">
        <v>0.43296254040361598</v>
      </c>
      <c r="AK46">
        <v>0.51837435493996598</v>
      </c>
      <c r="AL46">
        <v>1.7362637836113901</v>
      </c>
      <c r="AM46">
        <v>31.229444923457802</v>
      </c>
      <c r="AN46">
        <v>11.68</v>
      </c>
      <c r="AO46">
        <v>14.22</v>
      </c>
      <c r="AP46">
        <v>2.93</v>
      </c>
      <c r="AQ46">
        <v>4</v>
      </c>
      <c r="AS46">
        <f t="shared" si="0"/>
        <v>0.90436565839807559</v>
      </c>
      <c r="AT46">
        <f t="shared" si="1"/>
        <v>0.234928716904277</v>
      </c>
      <c r="AU46">
        <f t="shared" si="2"/>
        <v>0.17594202150154484</v>
      </c>
      <c r="AV46">
        <f t="shared" si="3"/>
        <v>0.88526044127460657</v>
      </c>
      <c r="AW46">
        <f t="shared" si="4"/>
        <v>2.2004968380785037</v>
      </c>
      <c r="AX46">
        <f t="shared" si="5"/>
        <v>2.6043132521761923E-3</v>
      </c>
    </row>
    <row r="47" spans="1:50" x14ac:dyDescent="0.25">
      <c r="A47">
        <v>45996</v>
      </c>
      <c r="B47">
        <v>2890</v>
      </c>
      <c r="C47">
        <v>1713</v>
      </c>
      <c r="D47">
        <v>4</v>
      </c>
      <c r="E47">
        <v>7</v>
      </c>
      <c r="F47">
        <v>12199</v>
      </c>
      <c r="G47">
        <v>1406</v>
      </c>
      <c r="H47">
        <v>1065</v>
      </c>
      <c r="I47">
        <v>1989</v>
      </c>
      <c r="J47">
        <v>49.28</v>
      </c>
      <c r="K47">
        <v>12.83</v>
      </c>
      <c r="L47">
        <v>5.32</v>
      </c>
      <c r="M47">
        <v>3.31</v>
      </c>
      <c r="N47">
        <v>0.01</v>
      </c>
      <c r="O47">
        <v>0.01</v>
      </c>
      <c r="P47">
        <v>25.27</v>
      </c>
      <c r="Q47">
        <v>8.98</v>
      </c>
      <c r="R47">
        <v>17.03</v>
      </c>
      <c r="S47">
        <v>13.32</v>
      </c>
      <c r="T47">
        <v>42.22</v>
      </c>
      <c r="U47">
        <v>13.78</v>
      </c>
      <c r="V47">
        <v>33.69</v>
      </c>
      <c r="W47">
        <v>25.67</v>
      </c>
      <c r="X47">
        <v>1153</v>
      </c>
      <c r="Y47">
        <v>1057</v>
      </c>
      <c r="Z47">
        <v>1179</v>
      </c>
      <c r="AA47">
        <v>-1378</v>
      </c>
      <c r="AB47">
        <v>4240</v>
      </c>
      <c r="AC47">
        <v>1643</v>
      </c>
      <c r="AD47">
        <v>5437</v>
      </c>
      <c r="AE47">
        <v>3344</v>
      </c>
      <c r="AF47">
        <v>11097</v>
      </c>
      <c r="AG47">
        <v>-1.117</v>
      </c>
      <c r="AH47">
        <v>24462</v>
      </c>
      <c r="AI47">
        <v>1.0858260019550301</v>
      </c>
      <c r="AJ47">
        <v>0.433566941836796</v>
      </c>
      <c r="AK47">
        <v>1.12140954898883E-2</v>
      </c>
      <c r="AL47">
        <v>1.5832308192253602E-2</v>
      </c>
      <c r="AM47">
        <v>33.690172445369797</v>
      </c>
      <c r="AN47">
        <v>8.98</v>
      </c>
      <c r="AO47">
        <v>17.03</v>
      </c>
      <c r="AP47">
        <v>5.83</v>
      </c>
      <c r="AQ47">
        <v>7.94</v>
      </c>
      <c r="AS47">
        <f t="shared" si="0"/>
        <v>0.71006033836810356</v>
      </c>
      <c r="AT47">
        <f t="shared" si="1"/>
        <v>0.46542769857433808</v>
      </c>
      <c r="AU47">
        <f t="shared" si="2"/>
        <v>0.34892967695856836</v>
      </c>
      <c r="AV47">
        <f t="shared" si="3"/>
        <v>0.88114540964860821</v>
      </c>
      <c r="AW47">
        <f t="shared" si="4"/>
        <v>2.4055631235496184</v>
      </c>
      <c r="AX47">
        <f t="shared" si="5"/>
        <v>2.8470115535713055E-3</v>
      </c>
    </row>
    <row r="48" spans="1:50" x14ac:dyDescent="0.25">
      <c r="A48">
        <v>37476</v>
      </c>
      <c r="B48">
        <v>5297</v>
      </c>
      <c r="C48">
        <v>1348</v>
      </c>
      <c r="D48">
        <v>141</v>
      </c>
      <c r="E48">
        <v>582</v>
      </c>
      <c r="F48">
        <v>9629</v>
      </c>
      <c r="G48">
        <v>169</v>
      </c>
      <c r="H48">
        <v>128</v>
      </c>
      <c r="I48">
        <v>4163</v>
      </c>
      <c r="J48">
        <v>40.15</v>
      </c>
      <c r="K48">
        <v>23.51</v>
      </c>
      <c r="L48">
        <v>4.1900000000000004</v>
      </c>
      <c r="M48">
        <v>6.93</v>
      </c>
      <c r="N48">
        <v>0.28999999999999998</v>
      </c>
      <c r="O48">
        <v>1.2</v>
      </c>
      <c r="P48">
        <v>19.95</v>
      </c>
      <c r="Q48">
        <v>16.46</v>
      </c>
      <c r="R48">
        <v>13.4</v>
      </c>
      <c r="S48">
        <v>9.48</v>
      </c>
      <c r="T48">
        <v>37.450000000000003</v>
      </c>
      <c r="U48">
        <v>2.02</v>
      </c>
      <c r="V48">
        <v>26.59</v>
      </c>
      <c r="W48">
        <v>48.36</v>
      </c>
      <c r="X48">
        <v>191</v>
      </c>
      <c r="Y48">
        <v>127</v>
      </c>
      <c r="Z48">
        <v>931</v>
      </c>
      <c r="AA48">
        <v>-1404</v>
      </c>
      <c r="AB48">
        <v>4025</v>
      </c>
      <c r="AC48">
        <v>1717</v>
      </c>
      <c r="AD48">
        <v>5700</v>
      </c>
      <c r="AE48">
        <v>6998</v>
      </c>
      <c r="AF48">
        <v>14113</v>
      </c>
      <c r="AG48">
        <v>0.746</v>
      </c>
      <c r="AH48">
        <v>29834</v>
      </c>
      <c r="AI48">
        <v>0.874906785980611</v>
      </c>
      <c r="AJ48">
        <v>0.43359427664828298</v>
      </c>
      <c r="AK48">
        <v>0.36505820701096198</v>
      </c>
      <c r="AL48">
        <v>1.33886412769239</v>
      </c>
      <c r="AM48">
        <v>26.594023258862801</v>
      </c>
      <c r="AN48">
        <v>16.46</v>
      </c>
      <c r="AO48">
        <v>13.4</v>
      </c>
      <c r="AP48">
        <v>0.7</v>
      </c>
      <c r="AQ48">
        <v>0.95</v>
      </c>
      <c r="AS48">
        <f t="shared" si="0"/>
        <v>0.63658950191268693</v>
      </c>
      <c r="AT48">
        <f t="shared" si="1"/>
        <v>0.19190427698574339</v>
      </c>
      <c r="AU48">
        <f t="shared" si="2"/>
        <v>0.53279513227132957</v>
      </c>
      <c r="AV48">
        <f t="shared" si="3"/>
        <v>0.88095930219156959</v>
      </c>
      <c r="AW48">
        <f t="shared" si="4"/>
        <v>2.2422482133613295</v>
      </c>
      <c r="AX48">
        <f t="shared" si="5"/>
        <v>2.653726483799189E-3</v>
      </c>
    </row>
    <row r="49" spans="1:50" x14ac:dyDescent="0.25">
      <c r="A49">
        <v>36573</v>
      </c>
      <c r="B49">
        <v>5003</v>
      </c>
      <c r="C49">
        <v>1697</v>
      </c>
      <c r="D49">
        <v>44</v>
      </c>
      <c r="E49">
        <v>557</v>
      </c>
      <c r="F49">
        <v>8514</v>
      </c>
      <c r="G49">
        <v>29</v>
      </c>
      <c r="H49">
        <v>22</v>
      </c>
      <c r="I49">
        <v>4409</v>
      </c>
      <c r="J49">
        <v>39.18</v>
      </c>
      <c r="K49">
        <v>22.21</v>
      </c>
      <c r="L49">
        <v>5.27</v>
      </c>
      <c r="M49">
        <v>7.33</v>
      </c>
      <c r="N49">
        <v>0.09</v>
      </c>
      <c r="O49">
        <v>1.1499999999999999</v>
      </c>
      <c r="P49">
        <v>17.63</v>
      </c>
      <c r="Q49">
        <v>15.54</v>
      </c>
      <c r="R49">
        <v>16.88</v>
      </c>
      <c r="S49">
        <v>11.06</v>
      </c>
      <c r="T49">
        <v>35.26</v>
      </c>
      <c r="U49">
        <v>0.39</v>
      </c>
      <c r="V49">
        <v>23.51</v>
      </c>
      <c r="W49">
        <v>45.69</v>
      </c>
      <c r="X49">
        <v>40</v>
      </c>
      <c r="Y49">
        <v>22</v>
      </c>
      <c r="Z49">
        <v>823</v>
      </c>
      <c r="AA49">
        <v>-1176</v>
      </c>
      <c r="AB49">
        <v>3659</v>
      </c>
      <c r="AC49">
        <v>1653</v>
      </c>
      <c r="AD49">
        <v>5860</v>
      </c>
      <c r="AE49">
        <v>7412</v>
      </c>
      <c r="AF49">
        <v>14309</v>
      </c>
      <c r="AG49">
        <v>1.077</v>
      </c>
      <c r="AH49">
        <v>30013</v>
      </c>
      <c r="AI49">
        <v>0.840348330914368</v>
      </c>
      <c r="AJ49">
        <v>0.43363197346188398</v>
      </c>
      <c r="AK49">
        <v>0.11345202206050201</v>
      </c>
      <c r="AL49">
        <v>1.2829825012392899</v>
      </c>
      <c r="AM49">
        <v>23.512459124204302</v>
      </c>
      <c r="AN49">
        <v>15.54</v>
      </c>
      <c r="AO49">
        <v>16.88</v>
      </c>
      <c r="AP49">
        <v>0.12</v>
      </c>
      <c r="AQ49">
        <v>0.16</v>
      </c>
      <c r="AS49">
        <f t="shared" si="0"/>
        <v>0.62353590724454799</v>
      </c>
      <c r="AT49">
        <f t="shared" si="1"/>
        <v>0.18279022403258655</v>
      </c>
      <c r="AU49">
        <f t="shared" si="2"/>
        <v>0.5629209131126115</v>
      </c>
      <c r="AV49">
        <f t="shared" si="3"/>
        <v>0.8807026456523035</v>
      </c>
      <c r="AW49">
        <f t="shared" si="4"/>
        <v>2.2499496900420497</v>
      </c>
      <c r="AX49">
        <f t="shared" si="5"/>
        <v>2.6628412698028988E-3</v>
      </c>
    </row>
    <row r="50" spans="1:50" x14ac:dyDescent="0.25">
      <c r="A50">
        <v>51725</v>
      </c>
      <c r="B50">
        <v>3815</v>
      </c>
      <c r="C50">
        <v>1323</v>
      </c>
      <c r="D50">
        <v>591</v>
      </c>
      <c r="E50">
        <v>233</v>
      </c>
      <c r="F50">
        <v>11869</v>
      </c>
      <c r="G50">
        <v>1011</v>
      </c>
      <c r="H50">
        <v>766</v>
      </c>
      <c r="I50">
        <v>2683</v>
      </c>
      <c r="J50">
        <v>55.41</v>
      </c>
      <c r="K50">
        <v>16.93</v>
      </c>
      <c r="L50">
        <v>4.1100000000000003</v>
      </c>
      <c r="M50">
        <v>4.46</v>
      </c>
      <c r="N50">
        <v>1.22</v>
      </c>
      <c r="O50">
        <v>0.48</v>
      </c>
      <c r="P50">
        <v>24.59</v>
      </c>
      <c r="Q50">
        <v>11.85</v>
      </c>
      <c r="R50">
        <v>13.15</v>
      </c>
      <c r="S50">
        <v>10.61</v>
      </c>
      <c r="T50">
        <v>49.81</v>
      </c>
      <c r="U50">
        <v>11.43</v>
      </c>
      <c r="V50">
        <v>32.78</v>
      </c>
      <c r="W50">
        <v>34.4</v>
      </c>
      <c r="X50">
        <v>1050</v>
      </c>
      <c r="Y50">
        <v>760</v>
      </c>
      <c r="Z50">
        <v>1147</v>
      </c>
      <c r="AA50">
        <v>-1992</v>
      </c>
      <c r="AB50">
        <v>3945</v>
      </c>
      <c r="AC50">
        <v>1865</v>
      </c>
      <c r="AD50">
        <v>5429</v>
      </c>
      <c r="AE50">
        <v>4510</v>
      </c>
      <c r="AF50">
        <v>13347</v>
      </c>
      <c r="AG50">
        <v>-3.5059999999999998</v>
      </c>
      <c r="AH50">
        <v>27344</v>
      </c>
      <c r="AI50">
        <v>1.18261890780974</v>
      </c>
      <c r="AJ50">
        <v>0.43373275377506199</v>
      </c>
      <c r="AK50">
        <v>1.5306748538767301</v>
      </c>
      <c r="AL50">
        <v>0.53712497021790295</v>
      </c>
      <c r="AM50">
        <v>32.7800933295768</v>
      </c>
      <c r="AN50">
        <v>11.85</v>
      </c>
      <c r="AO50">
        <v>13.15</v>
      </c>
      <c r="AP50">
        <v>4.1900000000000004</v>
      </c>
      <c r="AQ50">
        <v>5.71</v>
      </c>
      <c r="AS50">
        <f t="shared" si="0"/>
        <v>0.80427495366171087</v>
      </c>
      <c r="AT50">
        <f t="shared" si="1"/>
        <v>0.31868635437881876</v>
      </c>
      <c r="AU50">
        <f t="shared" si="2"/>
        <v>0.26455200836255038</v>
      </c>
      <c r="AV50">
        <f t="shared" si="3"/>
        <v>0.88001648881474681</v>
      </c>
      <c r="AW50">
        <f t="shared" si="4"/>
        <v>2.2675298052178268</v>
      </c>
      <c r="AX50">
        <f t="shared" si="5"/>
        <v>2.6836475377941945E-3</v>
      </c>
    </row>
    <row r="51" spans="1:50" x14ac:dyDescent="0.25">
      <c r="A51">
        <v>35034</v>
      </c>
      <c r="B51">
        <v>4903</v>
      </c>
      <c r="C51">
        <v>1709</v>
      </c>
      <c r="D51">
        <v>19</v>
      </c>
      <c r="E51">
        <v>582</v>
      </c>
      <c r="F51">
        <v>8608</v>
      </c>
      <c r="G51">
        <v>90</v>
      </c>
      <c r="H51">
        <v>68</v>
      </c>
      <c r="I51">
        <v>4302</v>
      </c>
      <c r="J51">
        <v>37.53</v>
      </c>
      <c r="K51">
        <v>21.76</v>
      </c>
      <c r="L51">
        <v>5.31</v>
      </c>
      <c r="M51">
        <v>7.16</v>
      </c>
      <c r="N51">
        <v>0.04</v>
      </c>
      <c r="O51">
        <v>1.21</v>
      </c>
      <c r="P51">
        <v>17.829999999999998</v>
      </c>
      <c r="Q51">
        <v>15.23</v>
      </c>
      <c r="R51">
        <v>16.989999999999998</v>
      </c>
      <c r="S51">
        <v>11.22</v>
      </c>
      <c r="T51">
        <v>33.479999999999997</v>
      </c>
      <c r="U51">
        <v>0.93</v>
      </c>
      <c r="V51">
        <v>23.77</v>
      </c>
      <c r="W51">
        <v>44.87</v>
      </c>
      <c r="X51">
        <v>81</v>
      </c>
      <c r="Y51">
        <v>67</v>
      </c>
      <c r="Z51">
        <v>832</v>
      </c>
      <c r="AA51">
        <v>-1064</v>
      </c>
      <c r="AB51">
        <v>3796</v>
      </c>
      <c r="AC51">
        <v>1612</v>
      </c>
      <c r="AD51">
        <v>5843</v>
      </c>
      <c r="AE51">
        <v>7232</v>
      </c>
      <c r="AF51">
        <v>13869</v>
      </c>
      <c r="AG51">
        <v>1.7210000000000001</v>
      </c>
      <c r="AH51">
        <v>29542</v>
      </c>
      <c r="AI51">
        <v>0.81287506819421695</v>
      </c>
      <c r="AJ51">
        <v>0.43384923557739402</v>
      </c>
      <c r="AK51" s="11">
        <v>5.0218030007909198E-2</v>
      </c>
      <c r="AL51">
        <v>1.3404520027598199</v>
      </c>
      <c r="AM51">
        <v>23.772532978995098</v>
      </c>
      <c r="AN51">
        <v>15.23</v>
      </c>
      <c r="AO51">
        <v>16.989999999999998</v>
      </c>
      <c r="AP51">
        <v>0.37</v>
      </c>
      <c r="AQ51">
        <v>0.51</v>
      </c>
      <c r="AS51">
        <f t="shared" si="0"/>
        <v>0.59813858106242856</v>
      </c>
      <c r="AT51">
        <f t="shared" si="1"/>
        <v>0.20677189409368635</v>
      </c>
      <c r="AU51">
        <f t="shared" si="2"/>
        <v>0.58687029077187769</v>
      </c>
      <c r="AV51">
        <f t="shared" si="3"/>
        <v>0.87922342931135078</v>
      </c>
      <c r="AW51">
        <f t="shared" si="4"/>
        <v>2.2710041952393434</v>
      </c>
      <c r="AX51">
        <f t="shared" si="5"/>
        <v>2.6877595182431941E-3</v>
      </c>
    </row>
    <row r="52" spans="1:50" x14ac:dyDescent="0.25">
      <c r="A52">
        <v>16992</v>
      </c>
      <c r="B52">
        <v>4002</v>
      </c>
      <c r="C52">
        <v>1794</v>
      </c>
      <c r="D52">
        <v>17</v>
      </c>
      <c r="E52">
        <v>372</v>
      </c>
      <c r="F52">
        <v>9763</v>
      </c>
      <c r="G52">
        <v>414</v>
      </c>
      <c r="H52">
        <v>314</v>
      </c>
      <c r="I52">
        <v>3732</v>
      </c>
      <c r="J52">
        <v>18.2</v>
      </c>
      <c r="K52">
        <v>17.760000000000002</v>
      </c>
      <c r="L52">
        <v>5.57</v>
      </c>
      <c r="M52">
        <v>6.21</v>
      </c>
      <c r="N52">
        <v>0.04</v>
      </c>
      <c r="O52">
        <v>0.77</v>
      </c>
      <c r="P52">
        <v>20.22</v>
      </c>
      <c r="Q52">
        <v>12.43</v>
      </c>
      <c r="R52">
        <v>17.84</v>
      </c>
      <c r="S52">
        <v>14.17</v>
      </c>
      <c r="T52">
        <v>13.79</v>
      </c>
      <c r="U52">
        <v>4.0999999999999996</v>
      </c>
      <c r="V52">
        <v>26.96</v>
      </c>
      <c r="W52">
        <v>36.380000000000003</v>
      </c>
      <c r="X52">
        <v>346</v>
      </c>
      <c r="Y52">
        <v>312</v>
      </c>
      <c r="Z52">
        <v>944</v>
      </c>
      <c r="AA52">
        <v>237</v>
      </c>
      <c r="AB52">
        <v>4989</v>
      </c>
      <c r="AC52">
        <v>1162</v>
      </c>
      <c r="AD52">
        <v>5769</v>
      </c>
      <c r="AE52">
        <v>6273</v>
      </c>
      <c r="AF52">
        <v>9955</v>
      </c>
      <c r="AG52">
        <v>8.6370000000000005</v>
      </c>
      <c r="AH52">
        <v>25711</v>
      </c>
      <c r="AI52">
        <v>0.51491712707182302</v>
      </c>
      <c r="AJ52">
        <v>0.43488108179040802</v>
      </c>
      <c r="AK52">
        <v>4.4269875677983697E-2</v>
      </c>
      <c r="AL52">
        <v>0.85664742877328404</v>
      </c>
      <c r="AM52">
        <v>26.963308853125302</v>
      </c>
      <c r="AN52">
        <v>12.43</v>
      </c>
      <c r="AO52">
        <v>17.84</v>
      </c>
      <c r="AP52">
        <v>1.72</v>
      </c>
      <c r="AQ52">
        <v>2.34</v>
      </c>
      <c r="AS52">
        <f t="shared" si="0"/>
        <v>0.3253933824979296</v>
      </c>
      <c r="AT52">
        <f t="shared" si="1"/>
        <v>0.40183299389002036</v>
      </c>
      <c r="AU52">
        <f t="shared" si="2"/>
        <v>0.8466103635548442</v>
      </c>
      <c r="AV52">
        <f t="shared" si="3"/>
        <v>0.87219816503065772</v>
      </c>
      <c r="AW52">
        <f t="shared" si="4"/>
        <v>2.4460349049734518</v>
      </c>
      <c r="AX52">
        <f t="shared" si="5"/>
        <v>2.8949103711825614E-3</v>
      </c>
    </row>
    <row r="53" spans="1:50" x14ac:dyDescent="0.25">
      <c r="A53">
        <v>33550</v>
      </c>
      <c r="B53">
        <v>3348</v>
      </c>
      <c r="C53">
        <v>1657</v>
      </c>
      <c r="D53">
        <v>112</v>
      </c>
      <c r="E53">
        <v>1066</v>
      </c>
      <c r="F53">
        <v>10615</v>
      </c>
      <c r="G53">
        <v>161</v>
      </c>
      <c r="H53">
        <v>122</v>
      </c>
      <c r="I53">
        <v>4177</v>
      </c>
      <c r="J53">
        <v>35.94</v>
      </c>
      <c r="K53">
        <v>14.86</v>
      </c>
      <c r="L53">
        <v>5.15</v>
      </c>
      <c r="M53">
        <v>6.95</v>
      </c>
      <c r="N53">
        <v>0.23</v>
      </c>
      <c r="O53">
        <v>2.21</v>
      </c>
      <c r="P53">
        <v>21.99</v>
      </c>
      <c r="Q53">
        <v>10.4</v>
      </c>
      <c r="R53">
        <v>16.47</v>
      </c>
      <c r="S53">
        <v>15.57</v>
      </c>
      <c r="T53">
        <v>29.71</v>
      </c>
      <c r="U53">
        <v>1.87</v>
      </c>
      <c r="V53">
        <v>29.32</v>
      </c>
      <c r="W53">
        <v>32.17</v>
      </c>
      <c r="X53">
        <v>174</v>
      </c>
      <c r="Y53">
        <v>121</v>
      </c>
      <c r="Z53">
        <v>1026</v>
      </c>
      <c r="AA53">
        <v>-564</v>
      </c>
      <c r="AB53">
        <v>3546</v>
      </c>
      <c r="AC53">
        <v>1440</v>
      </c>
      <c r="AD53">
        <v>5803</v>
      </c>
      <c r="AE53">
        <v>7022</v>
      </c>
      <c r="AF53">
        <v>12971</v>
      </c>
      <c r="AG53">
        <v>2.1800000000000002</v>
      </c>
      <c r="AH53">
        <v>28054</v>
      </c>
      <c r="AI53">
        <v>0.82900036616623896</v>
      </c>
      <c r="AJ53">
        <v>0.43493092859777599</v>
      </c>
      <c r="AK53">
        <v>0.28989160382453399</v>
      </c>
      <c r="AL53">
        <v>2.4537463313625101</v>
      </c>
      <c r="AM53">
        <v>29.316024213838698</v>
      </c>
      <c r="AN53">
        <v>10.4</v>
      </c>
      <c r="AO53">
        <v>16.47</v>
      </c>
      <c r="AP53">
        <v>0.67</v>
      </c>
      <c r="AQ53">
        <v>0.91</v>
      </c>
      <c r="AS53">
        <f t="shared" si="0"/>
        <v>0.58003707063138388</v>
      </c>
      <c r="AT53">
        <f t="shared" si="1"/>
        <v>0.28253564154786148</v>
      </c>
      <c r="AU53">
        <f t="shared" si="2"/>
        <v>0.57281332000237051</v>
      </c>
      <c r="AV53">
        <f t="shared" si="3"/>
        <v>0.87185878597310817</v>
      </c>
      <c r="AW53">
        <f t="shared" si="4"/>
        <v>2.3072448181547243</v>
      </c>
      <c r="AX53">
        <f t="shared" si="5"/>
        <v>2.7306507112194412E-3</v>
      </c>
    </row>
    <row r="54" spans="1:50" x14ac:dyDescent="0.25">
      <c r="A54">
        <v>26740</v>
      </c>
      <c r="B54">
        <v>3206</v>
      </c>
      <c r="C54">
        <v>1451</v>
      </c>
      <c r="D54">
        <v>38</v>
      </c>
      <c r="E54">
        <v>1193</v>
      </c>
      <c r="F54">
        <v>11763</v>
      </c>
      <c r="G54">
        <v>508</v>
      </c>
      <c r="H54">
        <v>385</v>
      </c>
      <c r="I54">
        <v>3567</v>
      </c>
      <c r="J54">
        <v>28.65</v>
      </c>
      <c r="K54">
        <v>14.23</v>
      </c>
      <c r="L54">
        <v>4.51</v>
      </c>
      <c r="M54">
        <v>5.93</v>
      </c>
      <c r="N54">
        <v>0.08</v>
      </c>
      <c r="O54">
        <v>2.4700000000000002</v>
      </c>
      <c r="P54">
        <v>24.36</v>
      </c>
      <c r="Q54">
        <v>9.9600000000000009</v>
      </c>
      <c r="R54">
        <v>14.43</v>
      </c>
      <c r="S54">
        <v>14.96</v>
      </c>
      <c r="T54">
        <v>22.82</v>
      </c>
      <c r="U54">
        <v>5.08</v>
      </c>
      <c r="V54">
        <v>32.49</v>
      </c>
      <c r="W54">
        <v>31.21</v>
      </c>
      <c r="X54">
        <v>430</v>
      </c>
      <c r="Y54">
        <v>383</v>
      </c>
      <c r="Z54">
        <v>1137</v>
      </c>
      <c r="AA54">
        <v>-211</v>
      </c>
      <c r="AB54">
        <v>4444</v>
      </c>
      <c r="AC54">
        <v>1301</v>
      </c>
      <c r="AD54">
        <v>5629</v>
      </c>
      <c r="AE54">
        <v>5996</v>
      </c>
      <c r="AF54">
        <v>10882</v>
      </c>
      <c r="AG54">
        <v>4.9880000000000004</v>
      </c>
      <c r="AH54">
        <v>25923</v>
      </c>
      <c r="AI54">
        <v>0.71336858006042203</v>
      </c>
      <c r="AJ54">
        <v>0.43497559055115298</v>
      </c>
      <c r="AK54">
        <v>9.8339009970254299E-2</v>
      </c>
      <c r="AL54">
        <v>2.74456012034031</v>
      </c>
      <c r="AM54">
        <v>32.485488578709003</v>
      </c>
      <c r="AN54">
        <v>9.9600000000000009</v>
      </c>
      <c r="AO54">
        <v>14.43</v>
      </c>
      <c r="AP54">
        <v>2.11</v>
      </c>
      <c r="AQ54">
        <v>2.87</v>
      </c>
      <c r="AS54">
        <f t="shared" si="0"/>
        <v>0.46929841858263999</v>
      </c>
      <c r="AT54">
        <f t="shared" si="1"/>
        <v>0.3910386965376782</v>
      </c>
      <c r="AU54">
        <f t="shared" si="2"/>
        <v>0.67361348134733023</v>
      </c>
      <c r="AV54">
        <f t="shared" si="3"/>
        <v>0.87155470768914678</v>
      </c>
      <c r="AW54">
        <f t="shared" si="4"/>
        <v>2.4055053041567955</v>
      </c>
      <c r="AX54">
        <f t="shared" si="5"/>
        <v>2.84694312365659E-3</v>
      </c>
    </row>
    <row r="55" spans="1:50" x14ac:dyDescent="0.25">
      <c r="A55">
        <v>60408</v>
      </c>
      <c r="B55">
        <v>2195</v>
      </c>
      <c r="C55">
        <v>2009</v>
      </c>
      <c r="D55">
        <v>185</v>
      </c>
      <c r="E55">
        <v>537</v>
      </c>
      <c r="F55">
        <v>11110</v>
      </c>
      <c r="G55">
        <v>186</v>
      </c>
      <c r="H55">
        <v>141</v>
      </c>
      <c r="I55">
        <v>4133</v>
      </c>
      <c r="J55">
        <v>64.709999999999994</v>
      </c>
      <c r="K55">
        <v>9.74</v>
      </c>
      <c r="L55">
        <v>6.24</v>
      </c>
      <c r="M55">
        <v>6.88</v>
      </c>
      <c r="N55">
        <v>0.38</v>
      </c>
      <c r="O55">
        <v>1.1100000000000001</v>
      </c>
      <c r="P55">
        <v>23.01</v>
      </c>
      <c r="Q55">
        <v>6.82</v>
      </c>
      <c r="R55">
        <v>19.97</v>
      </c>
      <c r="S55">
        <v>19.37</v>
      </c>
      <c r="T55">
        <v>56.14</v>
      </c>
      <c r="U55">
        <v>2.2999999999999998</v>
      </c>
      <c r="V55">
        <v>30.68</v>
      </c>
      <c r="W55">
        <v>20.72</v>
      </c>
      <c r="X55">
        <v>222</v>
      </c>
      <c r="Y55">
        <v>140</v>
      </c>
      <c r="Z55">
        <v>1074</v>
      </c>
      <c r="AA55">
        <v>-1796</v>
      </c>
      <c r="AB55">
        <v>1442</v>
      </c>
      <c r="AC55">
        <v>1851</v>
      </c>
      <c r="AD55">
        <v>5912</v>
      </c>
      <c r="AE55">
        <v>6948</v>
      </c>
      <c r="AF55">
        <v>16630</v>
      </c>
      <c r="AG55">
        <v>-7.8559999999999999</v>
      </c>
      <c r="AH55">
        <v>30084</v>
      </c>
      <c r="AI55">
        <v>1.3571171818835299</v>
      </c>
      <c r="AJ55">
        <v>0.43499944014849801</v>
      </c>
      <c r="AK55">
        <v>0.47923066606174403</v>
      </c>
      <c r="AL55">
        <v>1.2351378584169901</v>
      </c>
      <c r="AM55">
        <v>30.681788283182399</v>
      </c>
      <c r="AN55">
        <v>6.82</v>
      </c>
      <c r="AO55">
        <v>19.97</v>
      </c>
      <c r="AP55">
        <v>0.77</v>
      </c>
      <c r="AQ55">
        <v>1.05</v>
      </c>
      <c r="AS55">
        <f t="shared" si="0"/>
        <v>0.97582521591670945</v>
      </c>
      <c r="AT55">
        <f t="shared" si="1"/>
        <v>0.17917515274949083</v>
      </c>
      <c r="AU55">
        <f t="shared" si="2"/>
        <v>0.11243592702001567</v>
      </c>
      <c r="AV55">
        <f t="shared" si="3"/>
        <v>0.87139232910770348</v>
      </c>
      <c r="AW55">
        <f t="shared" si="4"/>
        <v>2.1388286247939194</v>
      </c>
      <c r="AX55">
        <f t="shared" si="5"/>
        <v>2.5313282142902433E-3</v>
      </c>
    </row>
    <row r="56" spans="1:50" x14ac:dyDescent="0.25">
      <c r="A56">
        <v>8540</v>
      </c>
      <c r="B56">
        <v>4556</v>
      </c>
      <c r="C56">
        <v>1260</v>
      </c>
      <c r="D56">
        <v>58</v>
      </c>
      <c r="E56">
        <v>703</v>
      </c>
      <c r="F56">
        <v>11124</v>
      </c>
      <c r="G56">
        <v>607</v>
      </c>
      <c r="H56">
        <v>460</v>
      </c>
      <c r="I56">
        <v>3393</v>
      </c>
      <c r="J56">
        <v>9.15</v>
      </c>
      <c r="K56">
        <v>20.22</v>
      </c>
      <c r="L56">
        <v>3.92</v>
      </c>
      <c r="M56">
        <v>5.64</v>
      </c>
      <c r="N56">
        <v>0.12</v>
      </c>
      <c r="O56">
        <v>1.46</v>
      </c>
      <c r="P56">
        <v>23.04</v>
      </c>
      <c r="Q56">
        <v>14.15</v>
      </c>
      <c r="R56">
        <v>12.53</v>
      </c>
      <c r="S56">
        <v>12.04</v>
      </c>
      <c r="T56">
        <v>7.28</v>
      </c>
      <c r="U56">
        <v>6.1</v>
      </c>
      <c r="V56">
        <v>30.72</v>
      </c>
      <c r="W56">
        <v>42.06</v>
      </c>
      <c r="X56">
        <v>519</v>
      </c>
      <c r="Y56">
        <v>457</v>
      </c>
      <c r="Z56">
        <v>1075</v>
      </c>
      <c r="AA56">
        <v>457</v>
      </c>
      <c r="AB56">
        <v>6146</v>
      </c>
      <c r="AC56">
        <v>1073</v>
      </c>
      <c r="AD56">
        <v>5535</v>
      </c>
      <c r="AE56">
        <v>5704</v>
      </c>
      <c r="AF56">
        <v>8259</v>
      </c>
      <c r="AG56">
        <v>11.827999999999999</v>
      </c>
      <c r="AH56">
        <v>24501</v>
      </c>
      <c r="AI56">
        <v>0.37096774193548299</v>
      </c>
      <c r="AJ56">
        <v>0.43501236641809798</v>
      </c>
      <c r="AK56">
        <v>0.149054297469775</v>
      </c>
      <c r="AL56">
        <v>1.6185244197494499</v>
      </c>
      <c r="AM56">
        <v>30.7210476215289</v>
      </c>
      <c r="AN56">
        <v>14.15</v>
      </c>
      <c r="AO56">
        <v>12.53</v>
      </c>
      <c r="AP56">
        <v>2.52</v>
      </c>
      <c r="AQ56">
        <v>3.43</v>
      </c>
      <c r="AS56">
        <f t="shared" si="0"/>
        <v>0.19955042000236631</v>
      </c>
      <c r="AT56">
        <f t="shared" si="1"/>
        <v>0.46344195519348269</v>
      </c>
      <c r="AU56">
        <f t="shared" si="2"/>
        <v>0.97209593924224502</v>
      </c>
      <c r="AV56">
        <f t="shared" si="3"/>
        <v>0.87130432136104696</v>
      </c>
      <c r="AW56">
        <f t="shared" si="4"/>
        <v>2.5063926357991408</v>
      </c>
      <c r="AX56">
        <f t="shared" si="5"/>
        <v>2.9663444380444281E-3</v>
      </c>
    </row>
    <row r="57" spans="1:50" x14ac:dyDescent="0.25">
      <c r="A57">
        <v>36700</v>
      </c>
      <c r="B57">
        <v>3129</v>
      </c>
      <c r="C57">
        <v>1474</v>
      </c>
      <c r="D57">
        <v>82</v>
      </c>
      <c r="E57">
        <v>745</v>
      </c>
      <c r="F57">
        <v>12170</v>
      </c>
      <c r="G57">
        <v>1039</v>
      </c>
      <c r="H57">
        <v>787</v>
      </c>
      <c r="I57">
        <v>2634</v>
      </c>
      <c r="J57">
        <v>39.32</v>
      </c>
      <c r="K57">
        <v>13.89</v>
      </c>
      <c r="L57">
        <v>4.58</v>
      </c>
      <c r="M57">
        <v>4.38</v>
      </c>
      <c r="N57">
        <v>0.17</v>
      </c>
      <c r="O57">
        <v>1.54</v>
      </c>
      <c r="P57">
        <v>25.21</v>
      </c>
      <c r="Q57">
        <v>9.7200000000000006</v>
      </c>
      <c r="R57">
        <v>14.66</v>
      </c>
      <c r="S57">
        <v>13.32</v>
      </c>
      <c r="T57">
        <v>33</v>
      </c>
      <c r="U57">
        <v>10.38</v>
      </c>
      <c r="V57">
        <v>33.61</v>
      </c>
      <c r="W57">
        <v>29.49</v>
      </c>
      <c r="X57">
        <v>881</v>
      </c>
      <c r="Y57">
        <v>781</v>
      </c>
      <c r="Z57">
        <v>1176</v>
      </c>
      <c r="AA57">
        <v>-871</v>
      </c>
      <c r="AB57">
        <v>4525</v>
      </c>
      <c r="AC57">
        <v>1492</v>
      </c>
      <c r="AD57">
        <v>5471</v>
      </c>
      <c r="AE57">
        <v>4428</v>
      </c>
      <c r="AF57">
        <v>10811</v>
      </c>
      <c r="AG57">
        <v>1.956</v>
      </c>
      <c r="AH57">
        <v>25007</v>
      </c>
      <c r="AI57">
        <v>0.89976689976689905</v>
      </c>
      <c r="AJ57">
        <v>0.43509250476143602</v>
      </c>
      <c r="AK57">
        <v>0.213492212753077</v>
      </c>
      <c r="AL57">
        <v>1.7154517721925999</v>
      </c>
      <c r="AM57">
        <v>33.610270725678703</v>
      </c>
      <c r="AN57">
        <v>9.7200000000000006</v>
      </c>
      <c r="AO57">
        <v>14.66</v>
      </c>
      <c r="AP57">
        <v>4.3099999999999996</v>
      </c>
      <c r="AQ57">
        <v>5.86</v>
      </c>
      <c r="AS57">
        <f t="shared" si="0"/>
        <v>0.58887092321646894</v>
      </c>
      <c r="AT57">
        <f t="shared" si="1"/>
        <v>0.43767820773930755</v>
      </c>
      <c r="AU57">
        <f t="shared" si="2"/>
        <v>0.51112372542807027</v>
      </c>
      <c r="AV57">
        <f t="shared" si="3"/>
        <v>0.87075870416163692</v>
      </c>
      <c r="AW57">
        <f t="shared" si="4"/>
        <v>2.408431560545484</v>
      </c>
      <c r="AX57">
        <f t="shared" si="5"/>
        <v>2.8504063816628964E-3</v>
      </c>
    </row>
    <row r="58" spans="1:50" x14ac:dyDescent="0.25">
      <c r="A58">
        <v>59439</v>
      </c>
      <c r="B58">
        <v>3585</v>
      </c>
      <c r="C58">
        <v>1380</v>
      </c>
      <c r="D58">
        <v>74</v>
      </c>
      <c r="E58">
        <v>1727</v>
      </c>
      <c r="F58">
        <v>10965</v>
      </c>
      <c r="G58">
        <v>165</v>
      </c>
      <c r="H58">
        <v>125</v>
      </c>
      <c r="I58">
        <v>4170</v>
      </c>
      <c r="J58">
        <v>63.68</v>
      </c>
      <c r="K58">
        <v>15.91</v>
      </c>
      <c r="L58">
        <v>4.29</v>
      </c>
      <c r="M58">
        <v>6.94</v>
      </c>
      <c r="N58">
        <v>0.15</v>
      </c>
      <c r="O58">
        <v>3.58</v>
      </c>
      <c r="P58">
        <v>22.71</v>
      </c>
      <c r="Q58">
        <v>11.14</v>
      </c>
      <c r="R58">
        <v>13.72</v>
      </c>
      <c r="S58">
        <v>13.45</v>
      </c>
      <c r="T58">
        <v>57.25</v>
      </c>
      <c r="U58">
        <v>1.8</v>
      </c>
      <c r="V58">
        <v>30.28</v>
      </c>
      <c r="W58">
        <v>35.799999999999997</v>
      </c>
      <c r="X58">
        <v>163</v>
      </c>
      <c r="Y58">
        <v>123</v>
      </c>
      <c r="Z58">
        <v>1060</v>
      </c>
      <c r="AA58">
        <v>-2243</v>
      </c>
      <c r="AB58">
        <v>2203</v>
      </c>
      <c r="AC58">
        <v>1995</v>
      </c>
      <c r="AD58">
        <v>5711</v>
      </c>
      <c r="AE58">
        <v>7010</v>
      </c>
      <c r="AF58">
        <v>16890</v>
      </c>
      <c r="AG58">
        <v>-7.3330000000000002</v>
      </c>
      <c r="AH58">
        <v>31086</v>
      </c>
      <c r="AI58">
        <v>1.3153488372093001</v>
      </c>
      <c r="AJ58">
        <v>0.43548848858028899</v>
      </c>
      <c r="AK58">
        <v>0.192860815906296</v>
      </c>
      <c r="AL58">
        <v>3.9739176910750902</v>
      </c>
      <c r="AM58">
        <v>30.281532589723099</v>
      </c>
      <c r="AN58">
        <v>11.14</v>
      </c>
      <c r="AO58">
        <v>13.72</v>
      </c>
      <c r="AP58">
        <v>0.68</v>
      </c>
      <c r="AQ58">
        <v>0.93</v>
      </c>
      <c r="AS58">
        <f t="shared" si="0"/>
        <v>0.955199747604212</v>
      </c>
      <c r="AT58">
        <f t="shared" si="1"/>
        <v>0.12815682281059063</v>
      </c>
      <c r="AU58">
        <f t="shared" si="2"/>
        <v>0.14884681388828017</v>
      </c>
      <c r="AV58">
        <f t="shared" si="3"/>
        <v>0.8680626716102412</v>
      </c>
      <c r="AW58">
        <f t="shared" si="4"/>
        <v>2.1002660559133242</v>
      </c>
      <c r="AX58">
        <f t="shared" si="5"/>
        <v>2.4856889716265789E-3</v>
      </c>
    </row>
    <row r="59" spans="1:50" x14ac:dyDescent="0.25">
      <c r="A59">
        <v>51996</v>
      </c>
      <c r="B59">
        <v>4112</v>
      </c>
      <c r="C59">
        <v>1742</v>
      </c>
      <c r="D59">
        <v>600</v>
      </c>
      <c r="E59">
        <v>403</v>
      </c>
      <c r="F59">
        <v>9233</v>
      </c>
      <c r="G59">
        <v>29</v>
      </c>
      <c r="H59">
        <v>22</v>
      </c>
      <c r="I59">
        <v>4409</v>
      </c>
      <c r="J59">
        <v>55.7</v>
      </c>
      <c r="K59">
        <v>18.25</v>
      </c>
      <c r="L59">
        <v>5.41</v>
      </c>
      <c r="M59">
        <v>7.33</v>
      </c>
      <c r="N59">
        <v>1.24</v>
      </c>
      <c r="O59">
        <v>0.83</v>
      </c>
      <c r="P59">
        <v>19.12</v>
      </c>
      <c r="Q59">
        <v>12.77</v>
      </c>
      <c r="R59">
        <v>17.32</v>
      </c>
      <c r="S59">
        <v>13.18</v>
      </c>
      <c r="T59">
        <v>49.81</v>
      </c>
      <c r="U59">
        <v>1.83</v>
      </c>
      <c r="V59">
        <v>25.5</v>
      </c>
      <c r="W59">
        <v>37.43</v>
      </c>
      <c r="X59">
        <v>249</v>
      </c>
      <c r="Y59">
        <v>22</v>
      </c>
      <c r="Z59">
        <v>892</v>
      </c>
      <c r="AA59">
        <v>-1849</v>
      </c>
      <c r="AB59">
        <v>2554</v>
      </c>
      <c r="AC59">
        <v>1876</v>
      </c>
      <c r="AD59">
        <v>5874</v>
      </c>
      <c r="AE59">
        <v>7412</v>
      </c>
      <c r="AF59">
        <v>16356</v>
      </c>
      <c r="AG59">
        <v>-4.5209999999999999</v>
      </c>
      <c r="AH59">
        <v>31192</v>
      </c>
      <c r="AI59">
        <v>1.13988418385812</v>
      </c>
      <c r="AJ59">
        <v>0.43578928016211199</v>
      </c>
      <c r="AK59">
        <v>1.5538867685820601</v>
      </c>
      <c r="AL59">
        <v>0.92758092339174003</v>
      </c>
      <c r="AM59">
        <v>25.498651569318699</v>
      </c>
      <c r="AN59">
        <v>12.77</v>
      </c>
      <c r="AO59">
        <v>17.32</v>
      </c>
      <c r="AP59">
        <v>0.12</v>
      </c>
      <c r="AQ59">
        <v>0.16</v>
      </c>
      <c r="AS59">
        <f t="shared" si="0"/>
        <v>0.84430334818787722</v>
      </c>
      <c r="AT59">
        <f t="shared" si="1"/>
        <v>0.12275967413441956</v>
      </c>
      <c r="AU59">
        <f t="shared" si="2"/>
        <v>0.30180532091982232</v>
      </c>
      <c r="AV59">
        <f t="shared" si="3"/>
        <v>0.86601474980846238</v>
      </c>
      <c r="AW59">
        <f t="shared" si="4"/>
        <v>2.1348830930505813</v>
      </c>
      <c r="AX59">
        <f t="shared" si="5"/>
        <v>2.526658632208485E-3</v>
      </c>
    </row>
    <row r="60" spans="1:50" x14ac:dyDescent="0.25">
      <c r="A60">
        <v>55907</v>
      </c>
      <c r="B60">
        <v>3159</v>
      </c>
      <c r="C60">
        <v>1618</v>
      </c>
      <c r="D60">
        <v>578</v>
      </c>
      <c r="E60">
        <v>377</v>
      </c>
      <c r="F60">
        <v>11308</v>
      </c>
      <c r="G60">
        <v>708</v>
      </c>
      <c r="H60">
        <v>537</v>
      </c>
      <c r="I60">
        <v>3215</v>
      </c>
      <c r="J60">
        <v>59.89</v>
      </c>
      <c r="K60">
        <v>14.02</v>
      </c>
      <c r="L60">
        <v>5.03</v>
      </c>
      <c r="M60">
        <v>5.35</v>
      </c>
      <c r="N60">
        <v>1.2</v>
      </c>
      <c r="O60">
        <v>0.78</v>
      </c>
      <c r="P60">
        <v>23.42</v>
      </c>
      <c r="Q60">
        <v>9.82</v>
      </c>
      <c r="R60">
        <v>16.079999999999998</v>
      </c>
      <c r="S60">
        <v>13.86</v>
      </c>
      <c r="T60">
        <v>52.83</v>
      </c>
      <c r="U60">
        <v>8.43</v>
      </c>
      <c r="V60">
        <v>31.23</v>
      </c>
      <c r="W60">
        <v>28.91</v>
      </c>
      <c r="X60">
        <v>797</v>
      </c>
      <c r="Y60">
        <v>531</v>
      </c>
      <c r="Z60">
        <v>1093</v>
      </c>
      <c r="AA60">
        <v>-1955</v>
      </c>
      <c r="AB60">
        <v>2974</v>
      </c>
      <c r="AC60">
        <v>1872</v>
      </c>
      <c r="AD60">
        <v>5621</v>
      </c>
      <c r="AE60">
        <v>5404</v>
      </c>
      <c r="AF60">
        <v>14674</v>
      </c>
      <c r="AG60">
        <v>-5.335</v>
      </c>
      <c r="AH60">
        <v>28446</v>
      </c>
      <c r="AI60">
        <v>1.2606805293005601</v>
      </c>
      <c r="AJ60">
        <v>0.43581116876504999</v>
      </c>
      <c r="AK60">
        <v>1.4956864690295799</v>
      </c>
      <c r="AL60">
        <v>0.86754190442061696</v>
      </c>
      <c r="AM60">
        <v>31.229444923457802</v>
      </c>
      <c r="AN60">
        <v>9.82</v>
      </c>
      <c r="AO60">
        <v>16.079999999999998</v>
      </c>
      <c r="AP60">
        <v>2.93</v>
      </c>
      <c r="AQ60">
        <v>4</v>
      </c>
      <c r="AS60">
        <f t="shared" si="0"/>
        <v>0.87640493749260573</v>
      </c>
      <c r="AT60">
        <f t="shared" si="1"/>
        <v>0.26257637474541751</v>
      </c>
      <c r="AU60">
        <f t="shared" si="2"/>
        <v>0.19650303752054415</v>
      </c>
      <c r="AV60">
        <f t="shared" si="3"/>
        <v>0.86586572254215544</v>
      </c>
      <c r="AW60">
        <f t="shared" si="4"/>
        <v>2.2013500723007229</v>
      </c>
      <c r="AX60">
        <f t="shared" si="5"/>
        <v>2.6053230646665734E-3</v>
      </c>
    </row>
    <row r="61" spans="1:50" x14ac:dyDescent="0.25">
      <c r="A61">
        <v>43771</v>
      </c>
      <c r="B61">
        <v>4277</v>
      </c>
      <c r="C61">
        <v>1091</v>
      </c>
      <c r="D61">
        <v>108</v>
      </c>
      <c r="E61">
        <v>1438</v>
      </c>
      <c r="F61">
        <v>11570</v>
      </c>
      <c r="G61">
        <v>627</v>
      </c>
      <c r="H61">
        <v>475</v>
      </c>
      <c r="I61">
        <v>3358</v>
      </c>
      <c r="J61">
        <v>46.89</v>
      </c>
      <c r="K61">
        <v>18.98</v>
      </c>
      <c r="L61">
        <v>3.39</v>
      </c>
      <c r="M61">
        <v>5.59</v>
      </c>
      <c r="N61">
        <v>0.22</v>
      </c>
      <c r="O61">
        <v>2.98</v>
      </c>
      <c r="P61">
        <v>23.97</v>
      </c>
      <c r="Q61">
        <v>13.29</v>
      </c>
      <c r="R61">
        <v>10.84</v>
      </c>
      <c r="S61">
        <v>10.119999999999999</v>
      </c>
      <c r="T61">
        <v>42.45</v>
      </c>
      <c r="U61">
        <v>6.42</v>
      </c>
      <c r="V61">
        <v>31.95</v>
      </c>
      <c r="W61">
        <v>41.28</v>
      </c>
      <c r="X61">
        <v>554</v>
      </c>
      <c r="Y61">
        <v>471</v>
      </c>
      <c r="Z61">
        <v>1118</v>
      </c>
      <c r="AA61">
        <v>-1624</v>
      </c>
      <c r="AB61">
        <v>4091</v>
      </c>
      <c r="AC61">
        <v>1761</v>
      </c>
      <c r="AD61">
        <v>5472</v>
      </c>
      <c r="AE61">
        <v>5645</v>
      </c>
      <c r="AF61">
        <v>13381</v>
      </c>
      <c r="AG61">
        <v>-1.0469999999999999</v>
      </c>
      <c r="AH61">
        <v>28157</v>
      </c>
      <c r="AI61">
        <v>1.02077669902912</v>
      </c>
      <c r="AJ61">
        <v>0.43591138465349399</v>
      </c>
      <c r="AK61">
        <v>0.27835881334586399</v>
      </c>
      <c r="AL61">
        <v>3.3085362812557801</v>
      </c>
      <c r="AM61">
        <v>31.954699212687899</v>
      </c>
      <c r="AN61">
        <v>13.29</v>
      </c>
      <c r="AO61">
        <v>10.84</v>
      </c>
      <c r="AP61">
        <v>2.6</v>
      </c>
      <c r="AQ61">
        <v>3.54</v>
      </c>
      <c r="AS61">
        <f t="shared" si="0"/>
        <v>0.70729975943526457</v>
      </c>
      <c r="AT61">
        <f t="shared" si="1"/>
        <v>0.27729124236252545</v>
      </c>
      <c r="AU61">
        <f t="shared" si="2"/>
        <v>0.40563536707312275</v>
      </c>
      <c r="AV61">
        <f t="shared" si="3"/>
        <v>0.86518340855721865</v>
      </c>
      <c r="AW61">
        <f t="shared" si="4"/>
        <v>2.2554097774281314</v>
      </c>
      <c r="AX61">
        <f t="shared" si="5"/>
        <v>2.6693033458629715E-3</v>
      </c>
    </row>
    <row r="62" spans="1:50" x14ac:dyDescent="0.25">
      <c r="A62">
        <v>12622</v>
      </c>
      <c r="B62">
        <v>4813</v>
      </c>
      <c r="C62">
        <v>1267</v>
      </c>
      <c r="D62">
        <v>42</v>
      </c>
      <c r="E62">
        <v>262</v>
      </c>
      <c r="F62">
        <v>11162</v>
      </c>
      <c r="G62">
        <v>1006</v>
      </c>
      <c r="H62">
        <v>763</v>
      </c>
      <c r="I62">
        <v>2691</v>
      </c>
      <c r="J62">
        <v>13.52</v>
      </c>
      <c r="K62">
        <v>21.36</v>
      </c>
      <c r="L62">
        <v>3.94</v>
      </c>
      <c r="M62">
        <v>4.4800000000000004</v>
      </c>
      <c r="N62">
        <v>0.09</v>
      </c>
      <c r="O62">
        <v>0.54</v>
      </c>
      <c r="P62">
        <v>23.12</v>
      </c>
      <c r="Q62">
        <v>14.95</v>
      </c>
      <c r="R62">
        <v>12.6</v>
      </c>
      <c r="S62">
        <v>9.99</v>
      </c>
      <c r="T62">
        <v>11.89</v>
      </c>
      <c r="U62">
        <v>9.9700000000000006</v>
      </c>
      <c r="V62">
        <v>30.83</v>
      </c>
      <c r="W62">
        <v>43.33</v>
      </c>
      <c r="X62">
        <v>841</v>
      </c>
      <c r="Y62">
        <v>756</v>
      </c>
      <c r="Z62">
        <v>1079</v>
      </c>
      <c r="AA62">
        <v>76</v>
      </c>
      <c r="AB62">
        <v>6499</v>
      </c>
      <c r="AC62">
        <v>1178</v>
      </c>
      <c r="AD62">
        <v>5412</v>
      </c>
      <c r="AE62">
        <v>4524</v>
      </c>
      <c r="AF62">
        <v>7789</v>
      </c>
      <c r="AG62">
        <v>10.804</v>
      </c>
      <c r="AH62">
        <v>23644</v>
      </c>
      <c r="AI62">
        <v>0.42952493129171498</v>
      </c>
      <c r="AJ62">
        <v>0.43601555673933601</v>
      </c>
      <c r="AK62">
        <v>0.107481546338452</v>
      </c>
      <c r="AL62">
        <v>0.60210973588453498</v>
      </c>
      <c r="AM62">
        <v>30.826300256424801</v>
      </c>
      <c r="AN62">
        <v>14.95</v>
      </c>
      <c r="AO62">
        <v>12.6</v>
      </c>
      <c r="AP62">
        <v>4.17</v>
      </c>
      <c r="AQ62">
        <v>5.69</v>
      </c>
      <c r="AS62">
        <f t="shared" si="0"/>
        <v>0.23993374610561191</v>
      </c>
      <c r="AT62">
        <f t="shared" si="1"/>
        <v>0.50707739307535638</v>
      </c>
      <c r="AU62">
        <f t="shared" si="2"/>
        <v>0.92104964536580192</v>
      </c>
      <c r="AV62">
        <f t="shared" si="3"/>
        <v>0.86447415903487601</v>
      </c>
      <c r="AW62">
        <f t="shared" si="4"/>
        <v>2.5325349435816462</v>
      </c>
      <c r="AX62">
        <f t="shared" si="5"/>
        <v>2.9972841592120795E-3</v>
      </c>
    </row>
    <row r="63" spans="1:50" x14ac:dyDescent="0.25">
      <c r="A63">
        <v>16958</v>
      </c>
      <c r="B63">
        <v>3242</v>
      </c>
      <c r="C63">
        <v>1580</v>
      </c>
      <c r="D63">
        <v>11</v>
      </c>
      <c r="E63">
        <v>850</v>
      </c>
      <c r="F63">
        <v>11458</v>
      </c>
      <c r="G63">
        <v>411</v>
      </c>
      <c r="H63">
        <v>311</v>
      </c>
      <c r="I63">
        <v>3738</v>
      </c>
      <c r="J63">
        <v>18.170000000000002</v>
      </c>
      <c r="K63">
        <v>14.39</v>
      </c>
      <c r="L63">
        <v>4.91</v>
      </c>
      <c r="M63">
        <v>6.22</v>
      </c>
      <c r="N63">
        <v>0.02</v>
      </c>
      <c r="O63">
        <v>1.76</v>
      </c>
      <c r="P63">
        <v>23.73</v>
      </c>
      <c r="Q63">
        <v>10.07</v>
      </c>
      <c r="R63">
        <v>15.71</v>
      </c>
      <c r="S63">
        <v>16.23</v>
      </c>
      <c r="T63">
        <v>13.08</v>
      </c>
      <c r="U63">
        <v>4.05</v>
      </c>
      <c r="V63">
        <v>31.64</v>
      </c>
      <c r="W63">
        <v>30.73</v>
      </c>
      <c r="X63">
        <v>341</v>
      </c>
      <c r="Y63">
        <v>308</v>
      </c>
      <c r="Z63">
        <v>1107</v>
      </c>
      <c r="AA63">
        <v>410</v>
      </c>
      <c r="AB63">
        <v>4830</v>
      </c>
      <c r="AC63">
        <v>1102</v>
      </c>
      <c r="AD63">
        <v>5702</v>
      </c>
      <c r="AE63">
        <v>6284</v>
      </c>
      <c r="AF63">
        <v>9726</v>
      </c>
      <c r="AG63">
        <v>8.42</v>
      </c>
      <c r="AH63">
        <v>25202</v>
      </c>
      <c r="AI63">
        <v>0.54631873252562901</v>
      </c>
      <c r="AJ63">
        <v>0.436038926205985</v>
      </c>
      <c r="AK63">
        <v>2.8844226351143601E-2</v>
      </c>
      <c r="AL63">
        <v>1.95660763503378</v>
      </c>
      <c r="AM63">
        <v>31.6440491823192</v>
      </c>
      <c r="AN63">
        <v>10.07</v>
      </c>
      <c r="AO63">
        <v>15.71</v>
      </c>
      <c r="AP63">
        <v>1.7</v>
      </c>
      <c r="AQ63">
        <v>2.3199999999999998</v>
      </c>
      <c r="AS63">
        <f t="shared" si="0"/>
        <v>0.33395117718973072</v>
      </c>
      <c r="AT63">
        <f t="shared" si="1"/>
        <v>0.42774949083503055</v>
      </c>
      <c r="AU63">
        <f t="shared" si="2"/>
        <v>0.81923651590591318</v>
      </c>
      <c r="AV63">
        <f t="shared" si="3"/>
        <v>0.86431504939505044</v>
      </c>
      <c r="AW63">
        <f t="shared" si="4"/>
        <v>2.4452522333257249</v>
      </c>
      <c r="AX63">
        <f t="shared" si="5"/>
        <v>2.8939840703085928E-3</v>
      </c>
    </row>
    <row r="64" spans="1:50" x14ac:dyDescent="0.25">
      <c r="A64">
        <v>38033</v>
      </c>
      <c r="B64">
        <v>4816</v>
      </c>
      <c r="C64">
        <v>1736</v>
      </c>
      <c r="D64">
        <v>17</v>
      </c>
      <c r="E64">
        <v>737</v>
      </c>
      <c r="F64">
        <v>8454</v>
      </c>
      <c r="G64">
        <v>64</v>
      </c>
      <c r="H64">
        <v>49</v>
      </c>
      <c r="I64">
        <v>4347</v>
      </c>
      <c r="J64">
        <v>40.74</v>
      </c>
      <c r="K64">
        <v>21.38</v>
      </c>
      <c r="L64">
        <v>5.39</v>
      </c>
      <c r="M64">
        <v>7.23</v>
      </c>
      <c r="N64">
        <v>0.04</v>
      </c>
      <c r="O64">
        <v>1.53</v>
      </c>
      <c r="P64">
        <v>17.510000000000002</v>
      </c>
      <c r="Q64">
        <v>14.96</v>
      </c>
      <c r="R64">
        <v>17.260000000000002</v>
      </c>
      <c r="S64">
        <v>11.47</v>
      </c>
      <c r="T64">
        <v>36.4</v>
      </c>
      <c r="U64">
        <v>0.68</v>
      </c>
      <c r="V64">
        <v>23.35</v>
      </c>
      <c r="W64">
        <v>44.45</v>
      </c>
      <c r="X64">
        <v>60</v>
      </c>
      <c r="Y64">
        <v>49</v>
      </c>
      <c r="Z64">
        <v>817</v>
      </c>
      <c r="AA64">
        <v>-1211</v>
      </c>
      <c r="AB64">
        <v>3559</v>
      </c>
      <c r="AC64">
        <v>1662</v>
      </c>
      <c r="AD64">
        <v>5860</v>
      </c>
      <c r="AE64">
        <v>7307</v>
      </c>
      <c r="AF64">
        <v>14363</v>
      </c>
      <c r="AG64">
        <v>0.65100000000000002</v>
      </c>
      <c r="AH64">
        <v>29912</v>
      </c>
      <c r="AI64">
        <v>0.86815379035183105</v>
      </c>
      <c r="AJ64">
        <v>0.43607249325146102</v>
      </c>
      <c r="AK64">
        <v>4.4492330653373102E-2</v>
      </c>
      <c r="AL64">
        <v>1.6961217546818399</v>
      </c>
      <c r="AM64">
        <v>23.348101879023702</v>
      </c>
      <c r="AN64">
        <v>14.96</v>
      </c>
      <c r="AO64">
        <v>17.260000000000002</v>
      </c>
      <c r="AP64">
        <v>0.27</v>
      </c>
      <c r="AQ64">
        <v>0.37</v>
      </c>
      <c r="AS64">
        <f t="shared" si="0"/>
        <v>0.64033600189296846</v>
      </c>
      <c r="AT64">
        <f t="shared" si="1"/>
        <v>0.18793279022403259</v>
      </c>
      <c r="AU64">
        <f t="shared" si="2"/>
        <v>0.53868194827467231</v>
      </c>
      <c r="AV64">
        <f t="shared" si="3"/>
        <v>0.86408651013928062</v>
      </c>
      <c r="AW64">
        <f t="shared" si="4"/>
        <v>2.2310372505309539</v>
      </c>
      <c r="AX64">
        <f t="shared" si="5"/>
        <v>2.640458180676201E-3</v>
      </c>
    </row>
    <row r="65" spans="1:50" x14ac:dyDescent="0.25">
      <c r="A65">
        <v>31729</v>
      </c>
      <c r="B65">
        <v>2144</v>
      </c>
      <c r="C65">
        <v>1869</v>
      </c>
      <c r="D65">
        <v>19</v>
      </c>
      <c r="E65">
        <v>665</v>
      </c>
      <c r="F65">
        <v>11895</v>
      </c>
      <c r="G65">
        <v>158</v>
      </c>
      <c r="H65">
        <v>120</v>
      </c>
      <c r="I65">
        <v>4182</v>
      </c>
      <c r="J65">
        <v>33.99</v>
      </c>
      <c r="K65">
        <v>9.52</v>
      </c>
      <c r="L65">
        <v>5.81</v>
      </c>
      <c r="M65">
        <v>6.96</v>
      </c>
      <c r="N65">
        <v>0.04</v>
      </c>
      <c r="O65">
        <v>1.38</v>
      </c>
      <c r="P65">
        <v>24.64</v>
      </c>
      <c r="Q65">
        <v>6.66</v>
      </c>
      <c r="R65">
        <v>18.579999999999998</v>
      </c>
      <c r="S65">
        <v>20.420000000000002</v>
      </c>
      <c r="T65">
        <v>26.59</v>
      </c>
      <c r="U65">
        <v>1.59</v>
      </c>
      <c r="V65">
        <v>32.85</v>
      </c>
      <c r="W65">
        <v>20.57</v>
      </c>
      <c r="X65">
        <v>136</v>
      </c>
      <c r="Y65">
        <v>118</v>
      </c>
      <c r="Z65">
        <v>1150</v>
      </c>
      <c r="AA65">
        <v>-77</v>
      </c>
      <c r="AB65">
        <v>3117</v>
      </c>
      <c r="AC65">
        <v>1280</v>
      </c>
      <c r="AD65">
        <v>5876</v>
      </c>
      <c r="AE65">
        <v>7030</v>
      </c>
      <c r="AF65">
        <v>12390</v>
      </c>
      <c r="AG65">
        <v>2.484</v>
      </c>
      <c r="AH65">
        <v>26962</v>
      </c>
      <c r="AI65">
        <v>0.850244167118828</v>
      </c>
      <c r="AJ65">
        <v>0.43625777956082401</v>
      </c>
      <c r="AK65">
        <v>5.0218030007909198E-2</v>
      </c>
      <c r="AL65">
        <v>1.5298702636480299</v>
      </c>
      <c r="AM65">
        <v>32.852094894892701</v>
      </c>
      <c r="AN65">
        <v>6.66</v>
      </c>
      <c r="AO65">
        <v>18.579999999999998</v>
      </c>
      <c r="AP65">
        <v>0.65</v>
      </c>
      <c r="AQ65">
        <v>0.89</v>
      </c>
      <c r="AS65">
        <f t="shared" si="0"/>
        <v>0.56804827069448283</v>
      </c>
      <c r="AT65">
        <f t="shared" si="1"/>
        <v>0.33813645621181265</v>
      </c>
      <c r="AU65">
        <f t="shared" si="2"/>
        <v>0.55429437607079823</v>
      </c>
      <c r="AV65">
        <f t="shared" si="3"/>
        <v>0.86282499919467293</v>
      </c>
      <c r="AW65">
        <f t="shared" si="4"/>
        <v>2.3233041021717669</v>
      </c>
      <c r="AX65">
        <f t="shared" si="5"/>
        <v>2.7496570580872542E-3</v>
      </c>
    </row>
    <row r="66" spans="1:50" x14ac:dyDescent="0.25">
      <c r="A66">
        <v>22569</v>
      </c>
      <c r="B66">
        <v>4103</v>
      </c>
      <c r="C66">
        <v>1051</v>
      </c>
      <c r="D66">
        <v>71</v>
      </c>
      <c r="E66">
        <v>1412</v>
      </c>
      <c r="F66">
        <v>12085</v>
      </c>
      <c r="G66">
        <v>856</v>
      </c>
      <c r="H66">
        <v>648</v>
      </c>
      <c r="I66">
        <v>2956</v>
      </c>
      <c r="J66">
        <v>24.18</v>
      </c>
      <c r="K66">
        <v>18.21</v>
      </c>
      <c r="L66">
        <v>3.27</v>
      </c>
      <c r="M66">
        <v>4.92</v>
      </c>
      <c r="N66">
        <v>0.15</v>
      </c>
      <c r="O66">
        <v>2.92</v>
      </c>
      <c r="P66">
        <v>25.03</v>
      </c>
      <c r="Q66">
        <v>12.75</v>
      </c>
      <c r="R66">
        <v>10.45</v>
      </c>
      <c r="S66">
        <v>10.78</v>
      </c>
      <c r="T66">
        <v>20.41</v>
      </c>
      <c r="U66">
        <v>8.56</v>
      </c>
      <c r="V66">
        <v>33.380000000000003</v>
      </c>
      <c r="W66">
        <v>39.67</v>
      </c>
      <c r="X66">
        <v>727</v>
      </c>
      <c r="Y66">
        <v>644</v>
      </c>
      <c r="Z66">
        <v>1168</v>
      </c>
      <c r="AA66">
        <v>-343</v>
      </c>
      <c r="AB66">
        <v>5628</v>
      </c>
      <c r="AC66">
        <v>1322</v>
      </c>
      <c r="AD66">
        <v>5389</v>
      </c>
      <c r="AE66">
        <v>4969</v>
      </c>
      <c r="AF66">
        <v>9473</v>
      </c>
      <c r="AG66">
        <v>7.02</v>
      </c>
      <c r="AH66">
        <v>24851</v>
      </c>
      <c r="AI66">
        <v>0.61506606192072499</v>
      </c>
      <c r="AJ66">
        <v>0.43628127591528998</v>
      </c>
      <c r="AK66">
        <v>0.184381072377514</v>
      </c>
      <c r="AL66">
        <v>3.2497035855890202</v>
      </c>
      <c r="AM66">
        <v>33.375765281065</v>
      </c>
      <c r="AN66">
        <v>12.75</v>
      </c>
      <c r="AO66">
        <v>10.45</v>
      </c>
      <c r="AP66">
        <v>3.55</v>
      </c>
      <c r="AQ66">
        <v>4.83</v>
      </c>
      <c r="AS66">
        <f t="shared" si="0"/>
        <v>0.38916275584651189</v>
      </c>
      <c r="AT66">
        <f t="shared" si="1"/>
        <v>0.44562118126272915</v>
      </c>
      <c r="AU66">
        <f t="shared" si="2"/>
        <v>0.75930713032400043</v>
      </c>
      <c r="AV66">
        <f t="shared" si="3"/>
        <v>0.86266502564660497</v>
      </c>
      <c r="AW66">
        <f t="shared" si="4"/>
        <v>2.4567560930798464</v>
      </c>
      <c r="AX66">
        <f t="shared" si="5"/>
        <v>2.9075990203009752E-3</v>
      </c>
    </row>
    <row r="67" spans="1:50" x14ac:dyDescent="0.25">
      <c r="A67">
        <v>33762</v>
      </c>
      <c r="B67">
        <v>2486</v>
      </c>
      <c r="C67">
        <v>1692</v>
      </c>
      <c r="D67">
        <v>112</v>
      </c>
      <c r="E67">
        <v>1067</v>
      </c>
      <c r="F67">
        <v>11736</v>
      </c>
      <c r="G67">
        <v>161</v>
      </c>
      <c r="H67">
        <v>122</v>
      </c>
      <c r="I67">
        <v>4177</v>
      </c>
      <c r="J67">
        <v>36.17</v>
      </c>
      <c r="K67">
        <v>11.04</v>
      </c>
      <c r="L67">
        <v>5.26</v>
      </c>
      <c r="M67">
        <v>6.95</v>
      </c>
      <c r="N67">
        <v>0.23</v>
      </c>
      <c r="O67">
        <v>2.21</v>
      </c>
      <c r="P67">
        <v>24.31</v>
      </c>
      <c r="Q67">
        <v>7.73</v>
      </c>
      <c r="R67">
        <v>16.82</v>
      </c>
      <c r="S67">
        <v>18.61</v>
      </c>
      <c r="T67">
        <v>29.04</v>
      </c>
      <c r="U67">
        <v>1.87</v>
      </c>
      <c r="V67">
        <v>32.409999999999997</v>
      </c>
      <c r="W67">
        <v>24.53</v>
      </c>
      <c r="X67">
        <v>174</v>
      </c>
      <c r="Y67">
        <v>121</v>
      </c>
      <c r="Z67">
        <v>1134</v>
      </c>
      <c r="AA67">
        <v>-330</v>
      </c>
      <c r="AB67">
        <v>3231</v>
      </c>
      <c r="AC67">
        <v>1362</v>
      </c>
      <c r="AD67">
        <v>5816</v>
      </c>
      <c r="AE67">
        <v>7022</v>
      </c>
      <c r="AF67">
        <v>12760</v>
      </c>
      <c r="AG67">
        <v>1.8979999999999999</v>
      </c>
      <c r="AH67">
        <v>27463</v>
      </c>
      <c r="AI67">
        <v>0.87063767586332896</v>
      </c>
      <c r="AJ67">
        <v>0.43649832572703701</v>
      </c>
      <c r="AK67">
        <v>0.28989160382453399</v>
      </c>
      <c r="AL67">
        <v>2.4567152342777199</v>
      </c>
      <c r="AM67">
        <v>32.412796308844698</v>
      </c>
      <c r="AN67">
        <v>7.73</v>
      </c>
      <c r="AO67">
        <v>16.82</v>
      </c>
      <c r="AP67">
        <v>0.67</v>
      </c>
      <c r="AQ67">
        <v>0.91</v>
      </c>
      <c r="AS67">
        <f t="shared" si="0"/>
        <v>0.5911582600465356</v>
      </c>
      <c r="AT67">
        <f t="shared" si="1"/>
        <v>0.31262729124236255</v>
      </c>
      <c r="AU67">
        <f t="shared" si="2"/>
        <v>0.5365166607810391</v>
      </c>
      <c r="AV67">
        <f t="shared" si="3"/>
        <v>0.86118725476334179</v>
      </c>
      <c r="AW67">
        <f t="shared" si="4"/>
        <v>2.3014894668332788</v>
      </c>
      <c r="AX67">
        <f t="shared" si="5"/>
        <v>2.7238391869045695E-3</v>
      </c>
    </row>
    <row r="68" spans="1:50" x14ac:dyDescent="0.25">
      <c r="A68">
        <v>60014</v>
      </c>
      <c r="B68">
        <v>4903</v>
      </c>
      <c r="C68">
        <v>1709</v>
      </c>
      <c r="D68">
        <v>374</v>
      </c>
      <c r="E68">
        <v>289</v>
      </c>
      <c r="F68">
        <v>8546</v>
      </c>
      <c r="G68">
        <v>22</v>
      </c>
      <c r="H68">
        <v>17</v>
      </c>
      <c r="I68">
        <v>4421</v>
      </c>
      <c r="J68">
        <v>64.290000000000006</v>
      </c>
      <c r="K68">
        <v>21.76</v>
      </c>
      <c r="L68">
        <v>5.31</v>
      </c>
      <c r="M68">
        <v>7.35</v>
      </c>
      <c r="N68">
        <v>0.77</v>
      </c>
      <c r="O68">
        <v>0.6</v>
      </c>
      <c r="P68">
        <v>17.7</v>
      </c>
      <c r="Q68">
        <v>15.23</v>
      </c>
      <c r="R68">
        <v>16.989999999999998</v>
      </c>
      <c r="S68">
        <v>10.83</v>
      </c>
      <c r="T68">
        <v>59.65</v>
      </c>
      <c r="U68">
        <v>1.19</v>
      </c>
      <c r="V68">
        <v>23.6</v>
      </c>
      <c r="W68">
        <v>44.19</v>
      </c>
      <c r="X68">
        <v>159</v>
      </c>
      <c r="Y68">
        <v>16</v>
      </c>
      <c r="Z68">
        <v>826</v>
      </c>
      <c r="AA68">
        <v>-2557</v>
      </c>
      <c r="AB68">
        <v>2266</v>
      </c>
      <c r="AC68">
        <v>2112</v>
      </c>
      <c r="AD68">
        <v>5864</v>
      </c>
      <c r="AE68">
        <v>7432</v>
      </c>
      <c r="AF68">
        <v>17822</v>
      </c>
      <c r="AG68">
        <v>-7.516</v>
      </c>
      <c r="AH68">
        <v>32609</v>
      </c>
      <c r="AI68">
        <v>1.2772743747734601</v>
      </c>
      <c r="AJ68">
        <v>0.43653095593368002</v>
      </c>
      <c r="AK68">
        <v>0.96798373252155501</v>
      </c>
      <c r="AL68">
        <v>0.66607996264719704</v>
      </c>
      <c r="AM68">
        <v>23.602829344448999</v>
      </c>
      <c r="AN68">
        <v>15.23</v>
      </c>
      <c r="AO68">
        <v>16.989999999999998</v>
      </c>
      <c r="AP68">
        <v>0.09</v>
      </c>
      <c r="AQ68">
        <v>0.13</v>
      </c>
      <c r="AS68">
        <f t="shared" si="0"/>
        <v>0.9624166896714913</v>
      </c>
      <c r="AT68">
        <f t="shared" si="1"/>
        <v>5.0610997963340121E-2</v>
      </c>
      <c r="AU68">
        <f t="shared" si="2"/>
        <v>0.18203761795614373</v>
      </c>
      <c r="AV68">
        <f t="shared" si="3"/>
        <v>0.86096509391969123</v>
      </c>
      <c r="AW68">
        <f t="shared" si="4"/>
        <v>2.0560303995106666</v>
      </c>
      <c r="AX68">
        <f t="shared" si="5"/>
        <v>2.4333355647983505E-3</v>
      </c>
    </row>
    <row r="69" spans="1:50" x14ac:dyDescent="0.25">
      <c r="A69">
        <v>46745</v>
      </c>
      <c r="B69">
        <v>2714</v>
      </c>
      <c r="C69">
        <v>1714</v>
      </c>
      <c r="D69">
        <v>17</v>
      </c>
      <c r="E69">
        <v>1121</v>
      </c>
      <c r="F69">
        <v>11328</v>
      </c>
      <c r="G69">
        <v>409</v>
      </c>
      <c r="H69">
        <v>310</v>
      </c>
      <c r="I69">
        <v>3741</v>
      </c>
      <c r="J69">
        <v>50.08</v>
      </c>
      <c r="K69">
        <v>12.05</v>
      </c>
      <c r="L69">
        <v>5.33</v>
      </c>
      <c r="M69">
        <v>6.22</v>
      </c>
      <c r="N69">
        <v>0.04</v>
      </c>
      <c r="O69">
        <v>2.3199999999999998</v>
      </c>
      <c r="P69">
        <v>23.46</v>
      </c>
      <c r="Q69">
        <v>8.43</v>
      </c>
      <c r="R69">
        <v>17.04</v>
      </c>
      <c r="S69">
        <v>16.62</v>
      </c>
      <c r="T69">
        <v>42.63</v>
      </c>
      <c r="U69">
        <v>4.04</v>
      </c>
      <c r="V69">
        <v>31.29</v>
      </c>
      <c r="W69">
        <v>26.68</v>
      </c>
      <c r="X69">
        <v>341</v>
      </c>
      <c r="Y69">
        <v>306</v>
      </c>
      <c r="Z69">
        <v>1095</v>
      </c>
      <c r="AA69">
        <v>-1211</v>
      </c>
      <c r="AB69">
        <v>2847</v>
      </c>
      <c r="AC69">
        <v>1642</v>
      </c>
      <c r="AD69">
        <v>5746</v>
      </c>
      <c r="AE69">
        <v>6289</v>
      </c>
      <c r="AF69">
        <v>14045</v>
      </c>
      <c r="AG69">
        <v>-2.468</v>
      </c>
      <c r="AH69">
        <v>28126</v>
      </c>
      <c r="AI69">
        <v>1.0958017384871399</v>
      </c>
      <c r="AJ69">
        <v>0.43685253207689401</v>
      </c>
      <c r="AK69">
        <v>4.4269875677983697E-2</v>
      </c>
      <c r="AL69">
        <v>2.5808239863275002</v>
      </c>
      <c r="AM69">
        <v>31.285900286571199</v>
      </c>
      <c r="AN69">
        <v>8.43</v>
      </c>
      <c r="AO69">
        <v>17.04</v>
      </c>
      <c r="AP69">
        <v>1.69</v>
      </c>
      <c r="AQ69">
        <v>2.31</v>
      </c>
      <c r="AS69">
        <f t="shared" si="0"/>
        <v>0.76333951177189741</v>
      </c>
      <c r="AT69">
        <f t="shared" si="1"/>
        <v>0.27886965376782075</v>
      </c>
      <c r="AU69">
        <f t="shared" si="2"/>
        <v>0.34023348808320775</v>
      </c>
      <c r="AV69">
        <f t="shared" si="3"/>
        <v>0.85877566165357355</v>
      </c>
      <c r="AW69">
        <f t="shared" si="4"/>
        <v>2.2412183152764991</v>
      </c>
      <c r="AX69">
        <f t="shared" si="5"/>
        <v>2.6525075876007026E-3</v>
      </c>
    </row>
    <row r="70" spans="1:50" x14ac:dyDescent="0.25">
      <c r="A70">
        <v>53415</v>
      </c>
      <c r="B70">
        <v>4854</v>
      </c>
      <c r="C70">
        <v>1746</v>
      </c>
      <c r="D70">
        <v>45</v>
      </c>
      <c r="E70">
        <v>609</v>
      </c>
      <c r="F70">
        <v>8453</v>
      </c>
      <c r="G70">
        <v>95</v>
      </c>
      <c r="H70">
        <v>72</v>
      </c>
      <c r="I70">
        <v>4293</v>
      </c>
      <c r="J70">
        <v>57.22</v>
      </c>
      <c r="K70">
        <v>21.54</v>
      </c>
      <c r="L70">
        <v>5.42</v>
      </c>
      <c r="M70">
        <v>7.14</v>
      </c>
      <c r="N70">
        <v>0.09</v>
      </c>
      <c r="O70">
        <v>1.26</v>
      </c>
      <c r="P70">
        <v>17.510000000000002</v>
      </c>
      <c r="Q70">
        <v>15.08</v>
      </c>
      <c r="R70">
        <v>17.36</v>
      </c>
      <c r="S70">
        <v>10.95</v>
      </c>
      <c r="T70">
        <v>52.58</v>
      </c>
      <c r="U70">
        <v>1.05</v>
      </c>
      <c r="V70">
        <v>23.34</v>
      </c>
      <c r="W70">
        <v>44.49</v>
      </c>
      <c r="X70">
        <v>95</v>
      </c>
      <c r="Y70">
        <v>71</v>
      </c>
      <c r="Z70">
        <v>817</v>
      </c>
      <c r="AA70">
        <v>-2151</v>
      </c>
      <c r="AB70">
        <v>2680</v>
      </c>
      <c r="AC70">
        <v>1973</v>
      </c>
      <c r="AD70">
        <v>5853</v>
      </c>
      <c r="AE70">
        <v>7217</v>
      </c>
      <c r="AF70">
        <v>16601</v>
      </c>
      <c r="AG70">
        <v>-5.0110000000000001</v>
      </c>
      <c r="AH70">
        <v>31520</v>
      </c>
      <c r="AI70">
        <v>1.1534132171386999</v>
      </c>
      <c r="AJ70">
        <v>0.43714402602318903</v>
      </c>
      <c r="AK70">
        <v>0.11616062165713401</v>
      </c>
      <c r="AL70">
        <v>1.40271412094699</v>
      </c>
      <c r="AM70">
        <v>23.344990664005799</v>
      </c>
      <c r="AN70">
        <v>15.08</v>
      </c>
      <c r="AO70">
        <v>17.36</v>
      </c>
      <c r="AP70">
        <v>0.39</v>
      </c>
      <c r="AQ70">
        <v>0.54</v>
      </c>
      <c r="AS70">
        <f t="shared" ref="AS70:AS133" si="6">(MAX($AG$5:$AG$389)-AG70)/(MAX($AG$5:$AG$389)-MIN($AG$5:$AG$389))</f>
        <v>0.86362740071775057</v>
      </c>
      <c r="AT70">
        <f t="shared" ref="AT70:AT133" si="7">(MAX($AH$5:$AH$389)-AH70)/(MAX($AH$5:$AH$389)-MIN($AH$5:$AH$389))</f>
        <v>0.10605906313645622</v>
      </c>
      <c r="AU70">
        <f t="shared" ref="AU70:AU133" si="8">(MAX($AI$5:$AI$389)-AI70)/(MAX($AI$5:$AI$389)-MIN($AI$5:$AI$389))</f>
        <v>0.29001160239785972</v>
      </c>
      <c r="AV70">
        <f t="shared" ref="AV70:AV133" si="9">(MAX($AJ$5:$AJ$389)-AJ70)/(MAX($AJ$5:$AJ$389)-MIN($AJ$5:$AJ$389))</f>
        <v>0.85679104225669367</v>
      </c>
      <c r="AW70">
        <f t="shared" ref="AW70:AW133" si="10">AS70+AT70+AU70+AV70</f>
        <v>2.1164891085087603</v>
      </c>
      <c r="AX70">
        <f t="shared" ref="AX70:AX133" si="11">AW70/$AW$390</f>
        <v>2.5048891404856892E-3</v>
      </c>
    </row>
    <row r="71" spans="1:50" x14ac:dyDescent="0.25">
      <c r="A71">
        <v>12585</v>
      </c>
      <c r="B71">
        <v>4369</v>
      </c>
      <c r="C71">
        <v>2035</v>
      </c>
      <c r="D71">
        <v>9</v>
      </c>
      <c r="E71">
        <v>105</v>
      </c>
      <c r="F71">
        <v>8331</v>
      </c>
      <c r="G71">
        <v>199</v>
      </c>
      <c r="H71">
        <v>151</v>
      </c>
      <c r="I71">
        <v>4110</v>
      </c>
      <c r="J71">
        <v>13.48</v>
      </c>
      <c r="K71">
        <v>19.39</v>
      </c>
      <c r="L71">
        <v>6.32</v>
      </c>
      <c r="M71">
        <v>6.84</v>
      </c>
      <c r="N71">
        <v>0.02</v>
      </c>
      <c r="O71">
        <v>0.22</v>
      </c>
      <c r="P71">
        <v>17.260000000000002</v>
      </c>
      <c r="Q71">
        <v>13.58</v>
      </c>
      <c r="R71">
        <v>20.23</v>
      </c>
      <c r="S71">
        <v>14.62</v>
      </c>
      <c r="T71">
        <v>9.77</v>
      </c>
      <c r="U71">
        <v>1.97</v>
      </c>
      <c r="V71">
        <v>23.01</v>
      </c>
      <c r="W71">
        <v>39.03</v>
      </c>
      <c r="X71">
        <v>167</v>
      </c>
      <c r="Y71">
        <v>149</v>
      </c>
      <c r="Z71">
        <v>805</v>
      </c>
      <c r="AA71">
        <v>483</v>
      </c>
      <c r="AB71">
        <v>4981</v>
      </c>
      <c r="AC71">
        <v>1096</v>
      </c>
      <c r="AD71">
        <v>5916</v>
      </c>
      <c r="AE71">
        <v>6909</v>
      </c>
      <c r="AF71">
        <v>10042</v>
      </c>
      <c r="AG71">
        <v>10.159000000000001</v>
      </c>
      <c r="AH71">
        <v>26260</v>
      </c>
      <c r="AI71">
        <v>0.43803879310344801</v>
      </c>
      <c r="AJ71">
        <v>0.43716246362455502</v>
      </c>
      <c r="AK71">
        <v>2.22808318497126E-2</v>
      </c>
      <c r="AL71">
        <v>0.24260639469055101</v>
      </c>
      <c r="AM71">
        <v>23.007840549383399</v>
      </c>
      <c r="AN71">
        <v>13.58</v>
      </c>
      <c r="AO71">
        <v>20.23</v>
      </c>
      <c r="AP71">
        <v>0.82</v>
      </c>
      <c r="AQ71">
        <v>1.1299999999999999</v>
      </c>
      <c r="AS71">
        <f t="shared" si="6"/>
        <v>0.26537050912962895</v>
      </c>
      <c r="AT71">
        <f t="shared" si="7"/>
        <v>0.37387983706720979</v>
      </c>
      <c r="AU71">
        <f t="shared" si="8"/>
        <v>0.91362782241215468</v>
      </c>
      <c r="AV71">
        <f t="shared" si="9"/>
        <v>0.85666551093171084</v>
      </c>
      <c r="AW71">
        <f t="shared" si="10"/>
        <v>2.4095436795407044</v>
      </c>
      <c r="AX71">
        <f t="shared" si="11"/>
        <v>2.8517225872520752E-3</v>
      </c>
    </row>
    <row r="72" spans="1:50" x14ac:dyDescent="0.25">
      <c r="A72">
        <v>16992</v>
      </c>
      <c r="B72">
        <v>3434</v>
      </c>
      <c r="C72">
        <v>2072</v>
      </c>
      <c r="D72">
        <v>0</v>
      </c>
      <c r="E72">
        <v>15</v>
      </c>
      <c r="F72">
        <v>9654</v>
      </c>
      <c r="G72">
        <v>292</v>
      </c>
      <c r="H72">
        <v>222</v>
      </c>
      <c r="I72">
        <v>3946</v>
      </c>
      <c r="J72">
        <v>18.2</v>
      </c>
      <c r="K72">
        <v>15.24</v>
      </c>
      <c r="L72">
        <v>6.44</v>
      </c>
      <c r="M72">
        <v>6.56</v>
      </c>
      <c r="N72">
        <v>0</v>
      </c>
      <c r="O72">
        <v>0.03</v>
      </c>
      <c r="P72">
        <v>20</v>
      </c>
      <c r="Q72">
        <v>10.67</v>
      </c>
      <c r="R72">
        <v>20.6</v>
      </c>
      <c r="S72">
        <v>17.09</v>
      </c>
      <c r="T72">
        <v>12.96</v>
      </c>
      <c r="U72">
        <v>2.86</v>
      </c>
      <c r="V72">
        <v>26.66</v>
      </c>
      <c r="W72">
        <v>30.52</v>
      </c>
      <c r="X72">
        <v>239</v>
      </c>
      <c r="Y72">
        <v>219</v>
      </c>
      <c r="Z72">
        <v>933</v>
      </c>
      <c r="AA72">
        <v>469</v>
      </c>
      <c r="AB72">
        <v>4507</v>
      </c>
      <c r="AC72">
        <v>1095</v>
      </c>
      <c r="AD72">
        <v>5900</v>
      </c>
      <c r="AE72">
        <v>6633</v>
      </c>
      <c r="AF72">
        <v>10171</v>
      </c>
      <c r="AG72">
        <v>8.4039999999999999</v>
      </c>
      <c r="AH72">
        <v>25729</v>
      </c>
      <c r="AI72">
        <v>0.54124639769452398</v>
      </c>
      <c r="AJ72">
        <v>0.43735729596131601</v>
      </c>
      <c r="AK72" s="11">
        <v>8.4362920139586497E-4</v>
      </c>
      <c r="AL72">
        <v>3.5095445269582803E-2</v>
      </c>
      <c r="AM72">
        <v>26.662507527846099</v>
      </c>
      <c r="AN72">
        <v>10.67</v>
      </c>
      <c r="AO72">
        <v>20.6</v>
      </c>
      <c r="AP72">
        <v>1.21</v>
      </c>
      <c r="AQ72">
        <v>1.65</v>
      </c>
      <c r="AS72">
        <f t="shared" si="6"/>
        <v>0.33458216666009394</v>
      </c>
      <c r="AT72">
        <f t="shared" si="7"/>
        <v>0.40091649694501019</v>
      </c>
      <c r="AU72">
        <f t="shared" si="8"/>
        <v>0.82365824272161037</v>
      </c>
      <c r="AV72">
        <f t="shared" si="9"/>
        <v>0.85533900642075966</v>
      </c>
      <c r="AW72">
        <f t="shared" si="10"/>
        <v>2.4144959127474741</v>
      </c>
      <c r="AX72">
        <f t="shared" si="11"/>
        <v>2.8575836120647803E-3</v>
      </c>
    </row>
    <row r="73" spans="1:50" x14ac:dyDescent="0.25">
      <c r="A73">
        <v>16895</v>
      </c>
      <c r="B73">
        <v>3325</v>
      </c>
      <c r="C73">
        <v>1711</v>
      </c>
      <c r="D73">
        <v>47</v>
      </c>
      <c r="E73">
        <v>402</v>
      </c>
      <c r="F73">
        <v>11118</v>
      </c>
      <c r="G73">
        <v>683</v>
      </c>
      <c r="H73">
        <v>518</v>
      </c>
      <c r="I73">
        <v>3259</v>
      </c>
      <c r="J73">
        <v>18.100000000000001</v>
      </c>
      <c r="K73">
        <v>14.76</v>
      </c>
      <c r="L73">
        <v>5.32</v>
      </c>
      <c r="M73">
        <v>5.42</v>
      </c>
      <c r="N73">
        <v>0.1</v>
      </c>
      <c r="O73">
        <v>0.83</v>
      </c>
      <c r="P73">
        <v>23.03</v>
      </c>
      <c r="Q73">
        <v>10.33</v>
      </c>
      <c r="R73">
        <v>17.010000000000002</v>
      </c>
      <c r="S73">
        <v>15.51</v>
      </c>
      <c r="T73">
        <v>13.06</v>
      </c>
      <c r="U73">
        <v>6.81</v>
      </c>
      <c r="V73">
        <v>30.7</v>
      </c>
      <c r="W73">
        <v>30.44</v>
      </c>
      <c r="X73">
        <v>577</v>
      </c>
      <c r="Y73">
        <v>513</v>
      </c>
      <c r="Z73">
        <v>1074</v>
      </c>
      <c r="AA73">
        <v>372</v>
      </c>
      <c r="AB73">
        <v>5175</v>
      </c>
      <c r="AC73">
        <v>1101</v>
      </c>
      <c r="AD73">
        <v>5660</v>
      </c>
      <c r="AE73">
        <v>5478</v>
      </c>
      <c r="AF73">
        <v>8954</v>
      </c>
      <c r="AG73">
        <v>8.8460000000000001</v>
      </c>
      <c r="AH73">
        <v>24240</v>
      </c>
      <c r="AI73">
        <v>0.53642508449117499</v>
      </c>
      <c r="AJ73">
        <v>0.43764356832317702</v>
      </c>
      <c r="AK73">
        <v>0.120604726329489</v>
      </c>
      <c r="AL73">
        <v>0.92456143994935003</v>
      </c>
      <c r="AM73">
        <v>30.704836626882301</v>
      </c>
      <c r="AN73">
        <v>10.33</v>
      </c>
      <c r="AO73">
        <v>17.010000000000002</v>
      </c>
      <c r="AP73">
        <v>2.83</v>
      </c>
      <c r="AQ73">
        <v>3.86</v>
      </c>
      <c r="AS73">
        <f t="shared" si="6"/>
        <v>0.31715108254131014</v>
      </c>
      <c r="AT73">
        <f t="shared" si="7"/>
        <v>0.47673116089613032</v>
      </c>
      <c r="AU73">
        <f t="shared" si="8"/>
        <v>0.82786114544549827</v>
      </c>
      <c r="AV73">
        <f t="shared" si="9"/>
        <v>0.85338993787452999</v>
      </c>
      <c r="AW73">
        <f t="shared" si="10"/>
        <v>2.4751333267574687</v>
      </c>
      <c r="AX73">
        <f t="shared" si="11"/>
        <v>2.9293486871838246E-3</v>
      </c>
    </row>
    <row r="74" spans="1:50" x14ac:dyDescent="0.25">
      <c r="A74">
        <v>57362</v>
      </c>
      <c r="B74">
        <v>3202</v>
      </c>
      <c r="C74">
        <v>2125</v>
      </c>
      <c r="D74">
        <v>1</v>
      </c>
      <c r="E74">
        <v>610</v>
      </c>
      <c r="F74">
        <v>9154</v>
      </c>
      <c r="G74">
        <v>72</v>
      </c>
      <c r="H74">
        <v>55</v>
      </c>
      <c r="I74">
        <v>4333</v>
      </c>
      <c r="J74">
        <v>61.45</v>
      </c>
      <c r="K74">
        <v>14.21</v>
      </c>
      <c r="L74">
        <v>6.6</v>
      </c>
      <c r="M74">
        <v>7.21</v>
      </c>
      <c r="N74">
        <v>0</v>
      </c>
      <c r="O74">
        <v>1.26</v>
      </c>
      <c r="P74">
        <v>18.96</v>
      </c>
      <c r="Q74">
        <v>9.9499999999999993</v>
      </c>
      <c r="R74">
        <v>21.13</v>
      </c>
      <c r="S74">
        <v>16.63</v>
      </c>
      <c r="T74">
        <v>53.92</v>
      </c>
      <c r="U74">
        <v>0.71</v>
      </c>
      <c r="V74">
        <v>25.28</v>
      </c>
      <c r="W74">
        <v>29.83</v>
      </c>
      <c r="X74">
        <v>60</v>
      </c>
      <c r="Y74">
        <v>54</v>
      </c>
      <c r="Z74">
        <v>885</v>
      </c>
      <c r="AA74">
        <v>-1852</v>
      </c>
      <c r="AB74">
        <v>1734</v>
      </c>
      <c r="AC74">
        <v>1878</v>
      </c>
      <c r="AD74">
        <v>5985</v>
      </c>
      <c r="AE74">
        <v>7284</v>
      </c>
      <c r="AF74">
        <v>16794</v>
      </c>
      <c r="AG74">
        <v>-6.5910000000000002</v>
      </c>
      <c r="AH74">
        <v>30845</v>
      </c>
      <c r="AI74">
        <v>1.2524409728386201</v>
      </c>
      <c r="AJ74">
        <v>0.437914183551741</v>
      </c>
      <c r="AK74">
        <v>1.5167124631622799E-3</v>
      </c>
      <c r="AL74">
        <v>1.4029421399992399</v>
      </c>
      <c r="AM74">
        <v>25.280841161846901</v>
      </c>
      <c r="AN74">
        <v>9.9499999999999993</v>
      </c>
      <c r="AO74">
        <v>21.13</v>
      </c>
      <c r="AP74">
        <v>0.3</v>
      </c>
      <c r="AQ74">
        <v>0.41</v>
      </c>
      <c r="AS74">
        <f t="shared" si="6"/>
        <v>0.92593761091611793</v>
      </c>
      <c r="AT74">
        <f t="shared" si="7"/>
        <v>0.14042769857433809</v>
      </c>
      <c r="AU74">
        <f t="shared" si="8"/>
        <v>0.20368573916985019</v>
      </c>
      <c r="AV74">
        <f t="shared" si="9"/>
        <v>0.85154746999989495</v>
      </c>
      <c r="AW74">
        <f t="shared" si="10"/>
        <v>2.1215985186602011</v>
      </c>
      <c r="AX74">
        <f t="shared" si="11"/>
        <v>2.5109361860155615E-3</v>
      </c>
    </row>
    <row r="75" spans="1:50" x14ac:dyDescent="0.25">
      <c r="A75">
        <v>16992</v>
      </c>
      <c r="B75">
        <v>3939</v>
      </c>
      <c r="C75">
        <v>1814</v>
      </c>
      <c r="D75">
        <v>17</v>
      </c>
      <c r="E75">
        <v>372</v>
      </c>
      <c r="F75">
        <v>9763</v>
      </c>
      <c r="G75">
        <v>629</v>
      </c>
      <c r="H75">
        <v>476</v>
      </c>
      <c r="I75">
        <v>3355</v>
      </c>
      <c r="J75">
        <v>18.2</v>
      </c>
      <c r="K75">
        <v>17.48</v>
      </c>
      <c r="L75">
        <v>5.64</v>
      </c>
      <c r="M75">
        <v>5.58</v>
      </c>
      <c r="N75">
        <v>0.04</v>
      </c>
      <c r="O75">
        <v>0.77</v>
      </c>
      <c r="P75">
        <v>20.22</v>
      </c>
      <c r="Q75">
        <v>12.24</v>
      </c>
      <c r="R75">
        <v>18.03</v>
      </c>
      <c r="S75">
        <v>13.84</v>
      </c>
      <c r="T75">
        <v>13.74</v>
      </c>
      <c r="U75">
        <v>6.2</v>
      </c>
      <c r="V75">
        <v>26.96</v>
      </c>
      <c r="W75">
        <v>35.82</v>
      </c>
      <c r="X75">
        <v>521</v>
      </c>
      <c r="Y75">
        <v>473</v>
      </c>
      <c r="Z75">
        <v>944</v>
      </c>
      <c r="AA75">
        <v>224</v>
      </c>
      <c r="AB75">
        <v>5264</v>
      </c>
      <c r="AC75">
        <v>1155</v>
      </c>
      <c r="AD75">
        <v>5710</v>
      </c>
      <c r="AE75">
        <v>5640</v>
      </c>
      <c r="AF75">
        <v>9304</v>
      </c>
      <c r="AG75">
        <v>8.9749999999999996</v>
      </c>
      <c r="AH75">
        <v>24882</v>
      </c>
      <c r="AI75">
        <v>0.51321176032750204</v>
      </c>
      <c r="AJ75">
        <v>0.43853678045873901</v>
      </c>
      <c r="AK75">
        <v>4.4269875677983697E-2</v>
      </c>
      <c r="AL75">
        <v>0.85664742877328404</v>
      </c>
      <c r="AM75">
        <v>26.963308853125302</v>
      </c>
      <c r="AN75">
        <v>12.24</v>
      </c>
      <c r="AO75">
        <v>18.03</v>
      </c>
      <c r="AP75">
        <v>2.61</v>
      </c>
      <c r="AQ75">
        <v>3.55</v>
      </c>
      <c r="AS75">
        <f t="shared" si="6"/>
        <v>0.31206372993650677</v>
      </c>
      <c r="AT75">
        <f t="shared" si="7"/>
        <v>0.44404276985743379</v>
      </c>
      <c r="AU75">
        <f t="shared" si="8"/>
        <v>0.84809698975659276</v>
      </c>
      <c r="AV75">
        <f t="shared" si="9"/>
        <v>0.8473085555600901</v>
      </c>
      <c r="AW75">
        <f t="shared" si="10"/>
        <v>2.4515120451106238</v>
      </c>
      <c r="AX75">
        <f t="shared" si="11"/>
        <v>2.9013926293691805E-3</v>
      </c>
    </row>
    <row r="76" spans="1:50" x14ac:dyDescent="0.25">
      <c r="A76">
        <v>41972</v>
      </c>
      <c r="B76">
        <v>4768</v>
      </c>
      <c r="C76">
        <v>936</v>
      </c>
      <c r="D76">
        <v>77</v>
      </c>
      <c r="E76">
        <v>1468</v>
      </c>
      <c r="F76">
        <v>11577</v>
      </c>
      <c r="G76">
        <v>627</v>
      </c>
      <c r="H76">
        <v>475</v>
      </c>
      <c r="I76">
        <v>3358</v>
      </c>
      <c r="J76">
        <v>44.96</v>
      </c>
      <c r="K76">
        <v>21.16</v>
      </c>
      <c r="L76">
        <v>2.91</v>
      </c>
      <c r="M76">
        <v>5.59</v>
      </c>
      <c r="N76">
        <v>0.16</v>
      </c>
      <c r="O76">
        <v>3.04</v>
      </c>
      <c r="P76">
        <v>23.98</v>
      </c>
      <c r="Q76">
        <v>14.81</v>
      </c>
      <c r="R76">
        <v>9.31</v>
      </c>
      <c r="S76">
        <v>8.86</v>
      </c>
      <c r="T76">
        <v>41.92</v>
      </c>
      <c r="U76">
        <v>6.34</v>
      </c>
      <c r="V76">
        <v>31.97</v>
      </c>
      <c r="W76">
        <v>45.7</v>
      </c>
      <c r="X76">
        <v>542</v>
      </c>
      <c r="Y76">
        <v>471</v>
      </c>
      <c r="Z76">
        <v>1119</v>
      </c>
      <c r="AA76">
        <v>-1682</v>
      </c>
      <c r="AB76">
        <v>4402</v>
      </c>
      <c r="AC76">
        <v>1779</v>
      </c>
      <c r="AD76">
        <v>5421</v>
      </c>
      <c r="AE76">
        <v>5645</v>
      </c>
      <c r="AF76">
        <v>13250</v>
      </c>
      <c r="AG76">
        <v>-0.41699999999999998</v>
      </c>
      <c r="AH76">
        <v>28304</v>
      </c>
      <c r="AI76">
        <v>0.99529596236769902</v>
      </c>
      <c r="AJ76">
        <v>0.43884935168522299</v>
      </c>
      <c r="AK76">
        <v>0.19880154949694101</v>
      </c>
      <c r="AL76">
        <v>3.3792538491214898</v>
      </c>
      <c r="AM76">
        <v>31.973747804079299</v>
      </c>
      <c r="AN76">
        <v>14.81</v>
      </c>
      <c r="AO76">
        <v>9.31</v>
      </c>
      <c r="AP76">
        <v>2.6</v>
      </c>
      <c r="AQ76">
        <v>3.54</v>
      </c>
      <c r="AS76">
        <f t="shared" si="6"/>
        <v>0.68245454903971303</v>
      </c>
      <c r="AT76">
        <f t="shared" si="7"/>
        <v>0.26980651731160898</v>
      </c>
      <c r="AU76">
        <f t="shared" si="8"/>
        <v>0.42784779198809569</v>
      </c>
      <c r="AV76">
        <f t="shared" si="9"/>
        <v>0.84518043274014376</v>
      </c>
      <c r="AW76">
        <f t="shared" si="10"/>
        <v>2.2252892910795614</v>
      </c>
      <c r="AX76">
        <f t="shared" si="11"/>
        <v>2.6336554047243373E-3</v>
      </c>
    </row>
    <row r="77" spans="1:50" x14ac:dyDescent="0.25">
      <c r="A77">
        <v>47212</v>
      </c>
      <c r="B77">
        <v>3548</v>
      </c>
      <c r="C77">
        <v>1492</v>
      </c>
      <c r="D77">
        <v>94</v>
      </c>
      <c r="E77">
        <v>852</v>
      </c>
      <c r="F77">
        <v>11336</v>
      </c>
      <c r="G77">
        <v>1057</v>
      </c>
      <c r="H77">
        <v>801</v>
      </c>
      <c r="I77">
        <v>2602</v>
      </c>
      <c r="J77">
        <v>50.58</v>
      </c>
      <c r="K77">
        <v>15.75</v>
      </c>
      <c r="L77">
        <v>4.6399999999999997</v>
      </c>
      <c r="M77">
        <v>4.33</v>
      </c>
      <c r="N77">
        <v>0.19</v>
      </c>
      <c r="O77">
        <v>1.77</v>
      </c>
      <c r="P77">
        <v>23.48</v>
      </c>
      <c r="Q77">
        <v>11.03</v>
      </c>
      <c r="R77">
        <v>14.84</v>
      </c>
      <c r="S77">
        <v>11.69</v>
      </c>
      <c r="T77">
        <v>44.48</v>
      </c>
      <c r="U77">
        <v>10.59</v>
      </c>
      <c r="V77">
        <v>31.31</v>
      </c>
      <c r="W77">
        <v>33.46</v>
      </c>
      <c r="X77">
        <v>901</v>
      </c>
      <c r="Y77">
        <v>794</v>
      </c>
      <c r="Z77">
        <v>1095</v>
      </c>
      <c r="AA77">
        <v>-1620</v>
      </c>
      <c r="AB77">
        <v>4069</v>
      </c>
      <c r="AC77">
        <v>1740</v>
      </c>
      <c r="AD77">
        <v>5472</v>
      </c>
      <c r="AE77">
        <v>4374</v>
      </c>
      <c r="AF77">
        <v>12448</v>
      </c>
      <c r="AG77">
        <v>-1.706</v>
      </c>
      <c r="AH77">
        <v>26404</v>
      </c>
      <c r="AI77">
        <v>1.09089143523014</v>
      </c>
      <c r="AJ77">
        <v>0.43889261233297799</v>
      </c>
      <c r="AK77">
        <v>0.24248560864094901</v>
      </c>
      <c r="AL77">
        <v>1.96130412347855</v>
      </c>
      <c r="AM77">
        <v>31.306618012739101</v>
      </c>
      <c r="AN77">
        <v>11.03</v>
      </c>
      <c r="AO77">
        <v>14.84</v>
      </c>
      <c r="AP77">
        <v>4.38</v>
      </c>
      <c r="AQ77">
        <v>5.97</v>
      </c>
      <c r="AS77">
        <f t="shared" si="6"/>
        <v>0.73328863824584933</v>
      </c>
      <c r="AT77">
        <f t="shared" si="7"/>
        <v>0.36654786150712831</v>
      </c>
      <c r="AU77">
        <f t="shared" si="8"/>
        <v>0.3445139664639994</v>
      </c>
      <c r="AV77">
        <f t="shared" si="9"/>
        <v>0.84488589516312906</v>
      </c>
      <c r="AW77">
        <f t="shared" si="10"/>
        <v>2.2892363613801061</v>
      </c>
      <c r="AX77">
        <f t="shared" si="11"/>
        <v>2.7093374960319412E-3</v>
      </c>
    </row>
    <row r="78" spans="1:50" x14ac:dyDescent="0.25">
      <c r="A78">
        <v>48085</v>
      </c>
      <c r="B78">
        <v>2484</v>
      </c>
      <c r="C78">
        <v>1484</v>
      </c>
      <c r="D78">
        <v>312</v>
      </c>
      <c r="E78">
        <v>1592</v>
      </c>
      <c r="F78">
        <v>12011</v>
      </c>
      <c r="G78">
        <v>244</v>
      </c>
      <c r="H78">
        <v>185</v>
      </c>
      <c r="I78">
        <v>4031</v>
      </c>
      <c r="J78">
        <v>51.51</v>
      </c>
      <c r="K78">
        <v>11.03</v>
      </c>
      <c r="L78">
        <v>4.6100000000000003</v>
      </c>
      <c r="M78">
        <v>6.71</v>
      </c>
      <c r="N78">
        <v>0.65</v>
      </c>
      <c r="O78">
        <v>3.3</v>
      </c>
      <c r="P78">
        <v>24.88</v>
      </c>
      <c r="Q78">
        <v>7.72</v>
      </c>
      <c r="R78">
        <v>14.76</v>
      </c>
      <c r="S78">
        <v>17.29</v>
      </c>
      <c r="T78">
        <v>43.94</v>
      </c>
      <c r="U78">
        <v>3.2</v>
      </c>
      <c r="V78">
        <v>33.17</v>
      </c>
      <c r="W78">
        <v>25.72</v>
      </c>
      <c r="X78">
        <v>317</v>
      </c>
      <c r="Y78">
        <v>183</v>
      </c>
      <c r="Z78">
        <v>1161</v>
      </c>
      <c r="AA78">
        <v>-1246</v>
      </c>
      <c r="AB78">
        <v>2648</v>
      </c>
      <c r="AC78">
        <v>1659</v>
      </c>
      <c r="AD78">
        <v>5722</v>
      </c>
      <c r="AE78">
        <v>6776</v>
      </c>
      <c r="AF78">
        <v>14632</v>
      </c>
      <c r="AG78">
        <v>-3.1080000000000001</v>
      </c>
      <c r="AH78">
        <v>28805</v>
      </c>
      <c r="AI78">
        <v>1.13725854383358</v>
      </c>
      <c r="AJ78">
        <v>0.43908015093266101</v>
      </c>
      <c r="AK78">
        <v>0.80856187138686098</v>
      </c>
      <c r="AL78">
        <v>3.6642560719179702</v>
      </c>
      <c r="AM78">
        <v>33.171063644182802</v>
      </c>
      <c r="AN78">
        <v>7.72</v>
      </c>
      <c r="AO78">
        <v>14.76</v>
      </c>
      <c r="AP78">
        <v>1.01</v>
      </c>
      <c r="AQ78">
        <v>1.38</v>
      </c>
      <c r="AS78">
        <f t="shared" si="6"/>
        <v>0.78857909058642595</v>
      </c>
      <c r="AT78">
        <f t="shared" si="7"/>
        <v>0.24429735234215885</v>
      </c>
      <c r="AU78">
        <f t="shared" si="8"/>
        <v>0.3040941806444763</v>
      </c>
      <c r="AV78">
        <f t="shared" si="9"/>
        <v>0.843609049632286</v>
      </c>
      <c r="AW78">
        <f t="shared" si="10"/>
        <v>2.1805796732053473</v>
      </c>
      <c r="AX78">
        <f t="shared" si="11"/>
        <v>2.5807410590571907E-3</v>
      </c>
    </row>
    <row r="79" spans="1:50" x14ac:dyDescent="0.25">
      <c r="A79">
        <v>43771</v>
      </c>
      <c r="B79">
        <v>4772</v>
      </c>
      <c r="C79">
        <v>936</v>
      </c>
      <c r="D79">
        <v>174</v>
      </c>
      <c r="E79">
        <v>1371</v>
      </c>
      <c r="F79">
        <v>11570</v>
      </c>
      <c r="G79">
        <v>627</v>
      </c>
      <c r="H79">
        <v>475</v>
      </c>
      <c r="I79">
        <v>3358</v>
      </c>
      <c r="J79">
        <v>46.89</v>
      </c>
      <c r="K79">
        <v>21.18</v>
      </c>
      <c r="L79">
        <v>2.91</v>
      </c>
      <c r="M79">
        <v>5.59</v>
      </c>
      <c r="N79">
        <v>0.36</v>
      </c>
      <c r="O79">
        <v>2.84</v>
      </c>
      <c r="P79">
        <v>23.97</v>
      </c>
      <c r="Q79">
        <v>14.83</v>
      </c>
      <c r="R79">
        <v>9.31</v>
      </c>
      <c r="S79">
        <v>8.81</v>
      </c>
      <c r="T79">
        <v>43.82</v>
      </c>
      <c r="U79">
        <v>6.59</v>
      </c>
      <c r="V79">
        <v>31.95</v>
      </c>
      <c r="W79">
        <v>45.52</v>
      </c>
      <c r="X79">
        <v>579</v>
      </c>
      <c r="Y79">
        <v>471</v>
      </c>
      <c r="Z79">
        <v>1118</v>
      </c>
      <c r="AA79">
        <v>-1792</v>
      </c>
      <c r="AB79">
        <v>4313</v>
      </c>
      <c r="AC79">
        <v>1815</v>
      </c>
      <c r="AD79">
        <v>5421</v>
      </c>
      <c r="AE79">
        <v>5645</v>
      </c>
      <c r="AF79">
        <v>13522</v>
      </c>
      <c r="AG79">
        <v>-1.06</v>
      </c>
      <c r="AH79">
        <v>28523</v>
      </c>
      <c r="AI79">
        <v>1.0315562524500099</v>
      </c>
      <c r="AJ79">
        <v>0.43922592874148397</v>
      </c>
      <c r="AK79">
        <v>0.45139437570481999</v>
      </c>
      <c r="AL79">
        <v>3.15472689249227</v>
      </c>
      <c r="AM79">
        <v>31.954699212687899</v>
      </c>
      <c r="AN79">
        <v>14.83</v>
      </c>
      <c r="AO79">
        <v>9.31</v>
      </c>
      <c r="AP79">
        <v>2.6</v>
      </c>
      <c r="AQ79">
        <v>3.54</v>
      </c>
      <c r="AS79">
        <f t="shared" si="6"/>
        <v>0.70781243837993457</v>
      </c>
      <c r="AT79">
        <f t="shared" si="7"/>
        <v>0.25865580448065173</v>
      </c>
      <c r="AU79">
        <f t="shared" si="8"/>
        <v>0.3962384636727207</v>
      </c>
      <c r="AV79">
        <f t="shared" si="9"/>
        <v>0.84261652999096248</v>
      </c>
      <c r="AW79">
        <f t="shared" si="10"/>
        <v>2.2053232365242694</v>
      </c>
      <c r="AX79">
        <f t="shared" si="11"/>
        <v>2.6100253501056608E-3</v>
      </c>
    </row>
    <row r="80" spans="1:50" x14ac:dyDescent="0.25">
      <c r="A80">
        <v>44525</v>
      </c>
      <c r="B80">
        <v>3626</v>
      </c>
      <c r="C80">
        <v>1684</v>
      </c>
      <c r="D80">
        <v>72</v>
      </c>
      <c r="E80">
        <v>1308</v>
      </c>
      <c r="F80">
        <v>9867</v>
      </c>
      <c r="G80">
        <v>191</v>
      </c>
      <c r="H80">
        <v>145</v>
      </c>
      <c r="I80">
        <v>4124</v>
      </c>
      <c r="J80">
        <v>47.7</v>
      </c>
      <c r="K80">
        <v>16.09</v>
      </c>
      <c r="L80">
        <v>5.23</v>
      </c>
      <c r="M80">
        <v>6.86</v>
      </c>
      <c r="N80">
        <v>0.15</v>
      </c>
      <c r="O80">
        <v>2.71</v>
      </c>
      <c r="P80">
        <v>20.440000000000001</v>
      </c>
      <c r="Q80">
        <v>11.26</v>
      </c>
      <c r="R80">
        <v>16.739999999999998</v>
      </c>
      <c r="S80">
        <v>14.26</v>
      </c>
      <c r="T80">
        <v>41.39</v>
      </c>
      <c r="U80">
        <v>2.06</v>
      </c>
      <c r="V80">
        <v>27.25</v>
      </c>
      <c r="W80">
        <v>35.200000000000003</v>
      </c>
      <c r="X80">
        <v>184</v>
      </c>
      <c r="Y80">
        <v>143</v>
      </c>
      <c r="Z80">
        <v>954</v>
      </c>
      <c r="AA80">
        <v>-1301</v>
      </c>
      <c r="AB80">
        <v>3027</v>
      </c>
      <c r="AC80">
        <v>1684</v>
      </c>
      <c r="AD80">
        <v>5803</v>
      </c>
      <c r="AE80">
        <v>6932</v>
      </c>
      <c r="AF80">
        <v>14598</v>
      </c>
      <c r="AG80">
        <v>-1.639</v>
      </c>
      <c r="AH80">
        <v>29351</v>
      </c>
      <c r="AI80">
        <v>1.0190441311115099</v>
      </c>
      <c r="AJ80">
        <v>0.43930578335438603</v>
      </c>
      <c r="AK80">
        <v>0.186082281535422</v>
      </c>
      <c r="AL80">
        <v>3.0108597817256499</v>
      </c>
      <c r="AM80">
        <v>27.2512010342592</v>
      </c>
      <c r="AN80">
        <v>11.26</v>
      </c>
      <c r="AO80">
        <v>16.739999999999998</v>
      </c>
      <c r="AP80">
        <v>0.79</v>
      </c>
      <c r="AQ80">
        <v>1.08</v>
      </c>
      <c r="AS80">
        <f t="shared" si="6"/>
        <v>0.73064636983870335</v>
      </c>
      <c r="AT80">
        <f t="shared" si="7"/>
        <v>0.21649694501018329</v>
      </c>
      <c r="AU80">
        <f t="shared" si="8"/>
        <v>0.4071457054629179</v>
      </c>
      <c r="AV80">
        <f t="shared" si="9"/>
        <v>0.8420728445535457</v>
      </c>
      <c r="AW80">
        <f t="shared" si="10"/>
        <v>2.1963618648653505</v>
      </c>
      <c r="AX80">
        <f t="shared" si="11"/>
        <v>2.5994194639416173E-3</v>
      </c>
    </row>
    <row r="81" spans="1:50" x14ac:dyDescent="0.25">
      <c r="A81">
        <v>45420</v>
      </c>
      <c r="B81">
        <v>3931</v>
      </c>
      <c r="C81">
        <v>1951</v>
      </c>
      <c r="D81">
        <v>100</v>
      </c>
      <c r="E81">
        <v>574</v>
      </c>
      <c r="F81">
        <v>8834</v>
      </c>
      <c r="G81">
        <v>319</v>
      </c>
      <c r="H81">
        <v>242</v>
      </c>
      <c r="I81">
        <v>3899</v>
      </c>
      <c r="J81">
        <v>48.66</v>
      </c>
      <c r="K81">
        <v>17.45</v>
      </c>
      <c r="L81">
        <v>6.06</v>
      </c>
      <c r="M81">
        <v>6.49</v>
      </c>
      <c r="N81">
        <v>0.21</v>
      </c>
      <c r="O81">
        <v>1.19</v>
      </c>
      <c r="P81">
        <v>18.3</v>
      </c>
      <c r="Q81">
        <v>12.21</v>
      </c>
      <c r="R81">
        <v>19.39</v>
      </c>
      <c r="S81">
        <v>13.52</v>
      </c>
      <c r="T81">
        <v>42.51</v>
      </c>
      <c r="U81">
        <v>3.38</v>
      </c>
      <c r="V81">
        <v>24.4</v>
      </c>
      <c r="W81">
        <v>36.21</v>
      </c>
      <c r="X81">
        <v>299</v>
      </c>
      <c r="Y81">
        <v>239</v>
      </c>
      <c r="Z81">
        <v>854</v>
      </c>
      <c r="AA81">
        <v>-1409</v>
      </c>
      <c r="AB81">
        <v>3118</v>
      </c>
      <c r="AC81">
        <v>1716</v>
      </c>
      <c r="AD81">
        <v>5852</v>
      </c>
      <c r="AE81">
        <v>6554</v>
      </c>
      <c r="AF81">
        <v>14473</v>
      </c>
      <c r="AG81">
        <v>-1.7250000000000001</v>
      </c>
      <c r="AH81">
        <v>29167</v>
      </c>
      <c r="AI81">
        <v>1.0174323588160501</v>
      </c>
      <c r="AJ81">
        <v>0.43949138359564199</v>
      </c>
      <c r="AK81">
        <v>0.25896154969073798</v>
      </c>
      <c r="AL81">
        <v>1.32140084112136</v>
      </c>
      <c r="AM81">
        <v>24.396832341821799</v>
      </c>
      <c r="AN81">
        <v>12.21</v>
      </c>
      <c r="AO81">
        <v>19.39</v>
      </c>
      <c r="AP81">
        <v>1.32</v>
      </c>
      <c r="AQ81">
        <v>1.8</v>
      </c>
      <c r="AS81">
        <f t="shared" si="6"/>
        <v>0.73403793824190577</v>
      </c>
      <c r="AT81">
        <f t="shared" si="7"/>
        <v>0.22586558044806518</v>
      </c>
      <c r="AU81">
        <f t="shared" si="8"/>
        <v>0.40855074219983223</v>
      </c>
      <c r="AV81">
        <f t="shared" si="9"/>
        <v>0.84080919622210015</v>
      </c>
      <c r="AW81">
        <f t="shared" si="10"/>
        <v>2.2092634571119034</v>
      </c>
      <c r="AX81">
        <f t="shared" si="11"/>
        <v>2.6146886463737132E-3</v>
      </c>
    </row>
    <row r="82" spans="1:50" x14ac:dyDescent="0.25">
      <c r="A82">
        <v>46246</v>
      </c>
      <c r="B82">
        <v>2511</v>
      </c>
      <c r="C82">
        <v>1800</v>
      </c>
      <c r="D82">
        <v>72</v>
      </c>
      <c r="E82">
        <v>181</v>
      </c>
      <c r="F82">
        <v>12110</v>
      </c>
      <c r="G82">
        <v>1421</v>
      </c>
      <c r="H82">
        <v>1077</v>
      </c>
      <c r="I82">
        <v>1962</v>
      </c>
      <c r="J82">
        <v>49.54</v>
      </c>
      <c r="K82">
        <v>11.14</v>
      </c>
      <c r="L82">
        <v>5.59</v>
      </c>
      <c r="M82">
        <v>3.26</v>
      </c>
      <c r="N82">
        <v>0.15</v>
      </c>
      <c r="O82">
        <v>0.37</v>
      </c>
      <c r="P82">
        <v>25.08</v>
      </c>
      <c r="Q82">
        <v>7.8</v>
      </c>
      <c r="R82">
        <v>17.89</v>
      </c>
      <c r="S82">
        <v>14.7</v>
      </c>
      <c r="T82">
        <v>41.97</v>
      </c>
      <c r="U82">
        <v>14.1</v>
      </c>
      <c r="V82">
        <v>33.44</v>
      </c>
      <c r="W82">
        <v>22.7</v>
      </c>
      <c r="X82">
        <v>1190</v>
      </c>
      <c r="Y82">
        <v>1068</v>
      </c>
      <c r="Z82">
        <v>1170</v>
      </c>
      <c r="AA82">
        <v>-1273</v>
      </c>
      <c r="AB82">
        <v>4129</v>
      </c>
      <c r="AC82">
        <v>1608</v>
      </c>
      <c r="AD82">
        <v>5458</v>
      </c>
      <c r="AE82">
        <v>3298</v>
      </c>
      <c r="AF82">
        <v>10968</v>
      </c>
      <c r="AG82">
        <v>-1.0740000000000001</v>
      </c>
      <c r="AH82">
        <v>24180</v>
      </c>
      <c r="AI82">
        <v>1.10317305820517</v>
      </c>
      <c r="AJ82">
        <v>0.43954803107698998</v>
      </c>
      <c r="AK82">
        <v>0.18530476170384699</v>
      </c>
      <c r="AL82">
        <v>0.415704807231428</v>
      </c>
      <c r="AM82">
        <v>33.443901982918099</v>
      </c>
      <c r="AN82">
        <v>7.8</v>
      </c>
      <c r="AO82">
        <v>17.89</v>
      </c>
      <c r="AP82">
        <v>5.89</v>
      </c>
      <c r="AQ82">
        <v>8.02</v>
      </c>
      <c r="AS82">
        <f t="shared" si="6"/>
        <v>0.70836455416650246</v>
      </c>
      <c r="AT82">
        <f t="shared" si="7"/>
        <v>0.47978615071283098</v>
      </c>
      <c r="AU82">
        <f t="shared" si="8"/>
        <v>0.33380765793800227</v>
      </c>
      <c r="AV82">
        <f t="shared" si="9"/>
        <v>0.84042351517555858</v>
      </c>
      <c r="AW82">
        <f t="shared" si="10"/>
        <v>2.3623818779928945</v>
      </c>
      <c r="AX82">
        <f t="shared" si="11"/>
        <v>2.7959060540755417E-3</v>
      </c>
    </row>
    <row r="83" spans="1:50" x14ac:dyDescent="0.25">
      <c r="A83">
        <v>19390</v>
      </c>
      <c r="B83">
        <v>4455</v>
      </c>
      <c r="C83">
        <v>1040</v>
      </c>
      <c r="D83">
        <v>71</v>
      </c>
      <c r="E83">
        <v>1414</v>
      </c>
      <c r="F83">
        <v>11605</v>
      </c>
      <c r="G83">
        <v>850</v>
      </c>
      <c r="H83">
        <v>644</v>
      </c>
      <c r="I83">
        <v>2966</v>
      </c>
      <c r="J83">
        <v>20.77</v>
      </c>
      <c r="K83">
        <v>19.78</v>
      </c>
      <c r="L83">
        <v>3.23</v>
      </c>
      <c r="M83">
        <v>4.93</v>
      </c>
      <c r="N83">
        <v>0.15</v>
      </c>
      <c r="O83">
        <v>2.93</v>
      </c>
      <c r="P83">
        <v>24.04</v>
      </c>
      <c r="Q83">
        <v>13.84</v>
      </c>
      <c r="R83">
        <v>10.34</v>
      </c>
      <c r="S83">
        <v>10.130000000000001</v>
      </c>
      <c r="T83">
        <v>17.940000000000001</v>
      </c>
      <c r="U83">
        <v>8.5</v>
      </c>
      <c r="V83">
        <v>32.049999999999997</v>
      </c>
      <c r="W83">
        <v>42.81</v>
      </c>
      <c r="X83">
        <v>723</v>
      </c>
      <c r="Y83">
        <v>638</v>
      </c>
      <c r="Z83">
        <v>1122</v>
      </c>
      <c r="AA83">
        <v>-251</v>
      </c>
      <c r="AB83">
        <v>5934</v>
      </c>
      <c r="AC83">
        <v>1292</v>
      </c>
      <c r="AD83">
        <v>5387</v>
      </c>
      <c r="AE83">
        <v>4986</v>
      </c>
      <c r="AF83">
        <v>9110</v>
      </c>
      <c r="AG83">
        <v>8.2739999999999991</v>
      </c>
      <c r="AH83">
        <v>24772</v>
      </c>
      <c r="AI83">
        <v>0.55386740331491702</v>
      </c>
      <c r="AJ83">
        <v>0.43959512593641498</v>
      </c>
      <c r="AK83">
        <v>0.18438194626784499</v>
      </c>
      <c r="AL83">
        <v>3.25477419964436</v>
      </c>
      <c r="AM83">
        <v>32.051071394352498</v>
      </c>
      <c r="AN83">
        <v>13.84</v>
      </c>
      <c r="AO83">
        <v>10.34</v>
      </c>
      <c r="AP83">
        <v>3.52</v>
      </c>
      <c r="AQ83">
        <v>4.8</v>
      </c>
      <c r="AS83">
        <f t="shared" si="6"/>
        <v>0.33970895610679508</v>
      </c>
      <c r="AT83">
        <f t="shared" si="7"/>
        <v>0.44964358452138492</v>
      </c>
      <c r="AU83">
        <f t="shared" si="8"/>
        <v>0.81265608279901735</v>
      </c>
      <c r="AV83">
        <f t="shared" si="9"/>
        <v>0.84010287259379601</v>
      </c>
      <c r="AW83">
        <f t="shared" si="10"/>
        <v>2.4421114960209938</v>
      </c>
      <c r="AX83">
        <f t="shared" si="11"/>
        <v>2.8902669716776045E-3</v>
      </c>
    </row>
    <row r="84" spans="1:50" x14ac:dyDescent="0.25">
      <c r="A84">
        <v>44916</v>
      </c>
      <c r="B84">
        <v>2072</v>
      </c>
      <c r="C84">
        <v>2029</v>
      </c>
      <c r="D84">
        <v>828</v>
      </c>
      <c r="E84">
        <v>34</v>
      </c>
      <c r="F84">
        <v>11060</v>
      </c>
      <c r="G84">
        <v>27</v>
      </c>
      <c r="H84">
        <v>21</v>
      </c>
      <c r="I84">
        <v>4412</v>
      </c>
      <c r="J84">
        <v>48.12</v>
      </c>
      <c r="K84">
        <v>9.1999999999999993</v>
      </c>
      <c r="L84">
        <v>6.3</v>
      </c>
      <c r="M84">
        <v>7.34</v>
      </c>
      <c r="N84">
        <v>1.71</v>
      </c>
      <c r="O84">
        <v>7.0000000000000007E-2</v>
      </c>
      <c r="P84">
        <v>22.91</v>
      </c>
      <c r="Q84">
        <v>6.44</v>
      </c>
      <c r="R84">
        <v>20.170000000000002</v>
      </c>
      <c r="S84">
        <v>20.8</v>
      </c>
      <c r="T84">
        <v>39.909999999999997</v>
      </c>
      <c r="U84">
        <v>2.41</v>
      </c>
      <c r="V84">
        <v>30.54</v>
      </c>
      <c r="W84">
        <v>18.47</v>
      </c>
      <c r="X84">
        <v>334</v>
      </c>
      <c r="Y84">
        <v>20</v>
      </c>
      <c r="Z84">
        <v>1069</v>
      </c>
      <c r="AA84">
        <v>-799</v>
      </c>
      <c r="AB84">
        <v>2234</v>
      </c>
      <c r="AC84">
        <v>1529</v>
      </c>
      <c r="AD84">
        <v>5968</v>
      </c>
      <c r="AE84">
        <v>7417</v>
      </c>
      <c r="AF84">
        <v>14727</v>
      </c>
      <c r="AG84">
        <v>-2.1890000000000001</v>
      </c>
      <c r="AH84">
        <v>28993</v>
      </c>
      <c r="AI84">
        <v>1.0810185185185099</v>
      </c>
      <c r="AJ84">
        <v>0.43980002003011398</v>
      </c>
      <c r="AK84">
        <v>2.1428679593156899</v>
      </c>
      <c r="AL84">
        <v>7.7506806349026097E-2</v>
      </c>
      <c r="AM84">
        <v>30.543523090831201</v>
      </c>
      <c r="AN84">
        <v>6.44</v>
      </c>
      <c r="AO84">
        <v>20.170000000000002</v>
      </c>
      <c r="AP84">
        <v>0.11</v>
      </c>
      <c r="AQ84">
        <v>0.16</v>
      </c>
      <c r="AS84">
        <f t="shared" si="6"/>
        <v>0.7523366328824389</v>
      </c>
      <c r="AT84">
        <f t="shared" si="7"/>
        <v>0.23472505091649695</v>
      </c>
      <c r="AU84">
        <f t="shared" si="8"/>
        <v>0.35312052380427034</v>
      </c>
      <c r="AV84">
        <f t="shared" si="9"/>
        <v>0.83870786320224722</v>
      </c>
      <c r="AW84">
        <f t="shared" si="10"/>
        <v>2.1788900708054535</v>
      </c>
      <c r="AX84">
        <f t="shared" si="11"/>
        <v>2.578741395233636E-3</v>
      </c>
    </row>
    <row r="85" spans="1:50" x14ac:dyDescent="0.25">
      <c r="A85">
        <v>60849</v>
      </c>
      <c r="B85">
        <v>6140</v>
      </c>
      <c r="C85">
        <v>970</v>
      </c>
      <c r="D85">
        <v>74</v>
      </c>
      <c r="E85">
        <v>368</v>
      </c>
      <c r="F85">
        <v>10456</v>
      </c>
      <c r="G85">
        <v>1</v>
      </c>
      <c r="H85">
        <v>1</v>
      </c>
      <c r="I85">
        <v>4458</v>
      </c>
      <c r="J85">
        <v>65.19</v>
      </c>
      <c r="K85">
        <v>27.25</v>
      </c>
      <c r="L85">
        <v>3.02</v>
      </c>
      <c r="M85">
        <v>7.42</v>
      </c>
      <c r="N85">
        <v>0.15</v>
      </c>
      <c r="O85">
        <v>0.76</v>
      </c>
      <c r="P85">
        <v>21.66</v>
      </c>
      <c r="Q85">
        <v>19.079999999999998</v>
      </c>
      <c r="R85">
        <v>9.65</v>
      </c>
      <c r="S85">
        <v>7.68</v>
      </c>
      <c r="T85">
        <v>65.12</v>
      </c>
      <c r="U85">
        <v>0.2</v>
      </c>
      <c r="V85">
        <v>28.88</v>
      </c>
      <c r="W85">
        <v>55.35</v>
      </c>
      <c r="X85">
        <v>29</v>
      </c>
      <c r="Y85">
        <v>0</v>
      </c>
      <c r="Z85">
        <v>1010</v>
      </c>
      <c r="AA85">
        <v>-3092</v>
      </c>
      <c r="AB85">
        <v>2730</v>
      </c>
      <c r="AC85">
        <v>2283</v>
      </c>
      <c r="AD85">
        <v>5627</v>
      </c>
      <c r="AE85">
        <v>7494</v>
      </c>
      <c r="AF85">
        <v>18380</v>
      </c>
      <c r="AG85">
        <v>-8.4689999999999994</v>
      </c>
      <c r="AH85">
        <v>33603</v>
      </c>
      <c r="AI85">
        <v>1.3746223564954601</v>
      </c>
      <c r="AJ85">
        <v>0.43987206914160099</v>
      </c>
      <c r="AK85">
        <v>0.192863079500315</v>
      </c>
      <c r="AL85">
        <v>0.84750132160788305</v>
      </c>
      <c r="AM85">
        <v>28.875909929327801</v>
      </c>
      <c r="AN85">
        <v>19.079999999999998</v>
      </c>
      <c r="AO85">
        <v>9.65</v>
      </c>
      <c r="AP85">
        <v>0</v>
      </c>
      <c r="AQ85">
        <v>0.01</v>
      </c>
      <c r="AS85">
        <f t="shared" si="6"/>
        <v>1</v>
      </c>
      <c r="AT85">
        <f t="shared" si="7"/>
        <v>0</v>
      </c>
      <c r="AU85">
        <f t="shared" si="8"/>
        <v>9.7176070844833026E-2</v>
      </c>
      <c r="AV85">
        <f t="shared" si="9"/>
        <v>0.8382173210623417</v>
      </c>
      <c r="AW85">
        <f t="shared" si="10"/>
        <v>1.9353933919071746</v>
      </c>
      <c r="AX85">
        <f t="shared" si="11"/>
        <v>2.2905602823403231E-3</v>
      </c>
    </row>
    <row r="86" spans="1:50" x14ac:dyDescent="0.25">
      <c r="A86">
        <v>38442</v>
      </c>
      <c r="B86">
        <v>1838</v>
      </c>
      <c r="C86">
        <v>2247</v>
      </c>
      <c r="D86">
        <v>13</v>
      </c>
      <c r="E86">
        <v>208</v>
      </c>
      <c r="F86">
        <v>11005</v>
      </c>
      <c r="G86">
        <v>116</v>
      </c>
      <c r="H86">
        <v>88</v>
      </c>
      <c r="I86">
        <v>4256</v>
      </c>
      <c r="J86">
        <v>41.18</v>
      </c>
      <c r="K86">
        <v>8.16</v>
      </c>
      <c r="L86">
        <v>6.98</v>
      </c>
      <c r="M86">
        <v>7.08</v>
      </c>
      <c r="N86">
        <v>0.03</v>
      </c>
      <c r="O86">
        <v>0.43</v>
      </c>
      <c r="P86">
        <v>22.8</v>
      </c>
      <c r="Q86">
        <v>5.71</v>
      </c>
      <c r="R86">
        <v>22.34</v>
      </c>
      <c r="S86">
        <v>22.24</v>
      </c>
      <c r="T86">
        <v>32.950000000000003</v>
      </c>
      <c r="U86">
        <v>1.17</v>
      </c>
      <c r="V86">
        <v>30.39</v>
      </c>
      <c r="W86">
        <v>16.79</v>
      </c>
      <c r="X86">
        <v>101</v>
      </c>
      <c r="Y86">
        <v>87</v>
      </c>
      <c r="Z86">
        <v>1064</v>
      </c>
      <c r="AA86">
        <v>-316</v>
      </c>
      <c r="AB86">
        <v>2401</v>
      </c>
      <c r="AC86">
        <v>1366</v>
      </c>
      <c r="AD86">
        <v>6013</v>
      </c>
      <c r="AE86">
        <v>7154</v>
      </c>
      <c r="AF86">
        <v>13456</v>
      </c>
      <c r="AG86">
        <v>0.04</v>
      </c>
      <c r="AH86">
        <v>27611</v>
      </c>
      <c r="AI86">
        <v>0.97543301519971704</v>
      </c>
      <c r="AJ86">
        <v>0.44009008048445503</v>
      </c>
      <c r="AK86">
        <v>3.4674537785207703E-2</v>
      </c>
      <c r="AL86">
        <v>0.47805209965086298</v>
      </c>
      <c r="AM86">
        <v>30.3936861222133</v>
      </c>
      <c r="AN86">
        <v>5.71</v>
      </c>
      <c r="AO86">
        <v>22.34</v>
      </c>
      <c r="AP86">
        <v>0.48</v>
      </c>
      <c r="AQ86">
        <v>0.66</v>
      </c>
      <c r="AS86">
        <f t="shared" si="6"/>
        <v>0.66443191229246379</v>
      </c>
      <c r="AT86">
        <f t="shared" si="7"/>
        <v>0.30509164969450103</v>
      </c>
      <c r="AU86">
        <f t="shared" si="8"/>
        <v>0.44516299870371928</v>
      </c>
      <c r="AV86">
        <f t="shared" si="9"/>
        <v>0.83673300365106329</v>
      </c>
      <c r="AW86">
        <f t="shared" si="10"/>
        <v>2.2514195643417474</v>
      </c>
      <c r="AX86">
        <f t="shared" si="11"/>
        <v>2.6645808828991294E-3</v>
      </c>
    </row>
    <row r="87" spans="1:50" x14ac:dyDescent="0.25">
      <c r="A87">
        <v>20799</v>
      </c>
      <c r="B87">
        <v>4607</v>
      </c>
      <c r="C87">
        <v>1741</v>
      </c>
      <c r="D87">
        <v>63</v>
      </c>
      <c r="E87">
        <v>857</v>
      </c>
      <c r="F87">
        <v>8582</v>
      </c>
      <c r="G87">
        <v>290</v>
      </c>
      <c r="H87">
        <v>220</v>
      </c>
      <c r="I87">
        <v>3950</v>
      </c>
      <c r="J87">
        <v>22.28</v>
      </c>
      <c r="K87">
        <v>20.45</v>
      </c>
      <c r="L87">
        <v>5.41</v>
      </c>
      <c r="M87">
        <v>6.57</v>
      </c>
      <c r="N87">
        <v>0.13</v>
      </c>
      <c r="O87">
        <v>1.77</v>
      </c>
      <c r="P87">
        <v>17.78</v>
      </c>
      <c r="Q87">
        <v>14.31</v>
      </c>
      <c r="R87">
        <v>17.309999999999999</v>
      </c>
      <c r="S87">
        <v>12.25</v>
      </c>
      <c r="T87">
        <v>18.43</v>
      </c>
      <c r="U87">
        <v>3</v>
      </c>
      <c r="V87">
        <v>23.7</v>
      </c>
      <c r="W87">
        <v>42.87</v>
      </c>
      <c r="X87">
        <v>261</v>
      </c>
      <c r="Y87">
        <v>218</v>
      </c>
      <c r="Z87">
        <v>829</v>
      </c>
      <c r="AA87">
        <v>-150</v>
      </c>
      <c r="AB87">
        <v>4866</v>
      </c>
      <c r="AC87">
        <v>1298</v>
      </c>
      <c r="AD87">
        <v>5792</v>
      </c>
      <c r="AE87">
        <v>6640</v>
      </c>
      <c r="AF87">
        <v>11037</v>
      </c>
      <c r="AG87">
        <v>7.4050000000000002</v>
      </c>
      <c r="AH87">
        <v>27053</v>
      </c>
      <c r="AI87">
        <v>0.56293577981651299</v>
      </c>
      <c r="AJ87">
        <v>0.44033639149731102</v>
      </c>
      <c r="AK87">
        <v>0.16274481179897099</v>
      </c>
      <c r="AL87">
        <v>1.97158143923156</v>
      </c>
      <c r="AM87">
        <v>23.700447363978999</v>
      </c>
      <c r="AN87">
        <v>14.31</v>
      </c>
      <c r="AO87">
        <v>17.309999999999999</v>
      </c>
      <c r="AP87">
        <v>1.2</v>
      </c>
      <c r="AQ87">
        <v>1.64</v>
      </c>
      <c r="AS87">
        <f t="shared" si="6"/>
        <v>0.37397957171589702</v>
      </c>
      <c r="AT87">
        <f t="shared" si="7"/>
        <v>0.33350305498981669</v>
      </c>
      <c r="AU87">
        <f t="shared" si="8"/>
        <v>0.80475087052752992</v>
      </c>
      <c r="AV87">
        <f t="shared" si="9"/>
        <v>0.83505600960026949</v>
      </c>
      <c r="AW87">
        <f t="shared" si="10"/>
        <v>2.3472895068335129</v>
      </c>
      <c r="AX87">
        <f t="shared" si="11"/>
        <v>2.778044059667288E-3</v>
      </c>
    </row>
    <row r="88" spans="1:50" x14ac:dyDescent="0.25">
      <c r="A88">
        <v>57120</v>
      </c>
      <c r="B88">
        <v>2569</v>
      </c>
      <c r="C88">
        <v>1795</v>
      </c>
      <c r="D88">
        <v>97</v>
      </c>
      <c r="E88">
        <v>20</v>
      </c>
      <c r="F88">
        <v>12178</v>
      </c>
      <c r="G88">
        <v>1717</v>
      </c>
      <c r="H88">
        <v>1302</v>
      </c>
      <c r="I88">
        <v>1441</v>
      </c>
      <c r="J88">
        <v>61.19</v>
      </c>
      <c r="K88">
        <v>11.4</v>
      </c>
      <c r="L88">
        <v>5.58</v>
      </c>
      <c r="M88">
        <v>2.4</v>
      </c>
      <c r="N88">
        <v>0.2</v>
      </c>
      <c r="O88">
        <v>0.04</v>
      </c>
      <c r="P88">
        <v>25.22</v>
      </c>
      <c r="Q88">
        <v>7.98</v>
      </c>
      <c r="R88">
        <v>17.850000000000001</v>
      </c>
      <c r="S88">
        <v>13.4</v>
      </c>
      <c r="T88">
        <v>53.46</v>
      </c>
      <c r="U88">
        <v>17.07</v>
      </c>
      <c r="V88">
        <v>33.630000000000003</v>
      </c>
      <c r="W88">
        <v>22.86</v>
      </c>
      <c r="X88">
        <v>1443</v>
      </c>
      <c r="Y88">
        <v>1291</v>
      </c>
      <c r="Z88">
        <v>1177</v>
      </c>
      <c r="AA88">
        <v>-1994</v>
      </c>
      <c r="AB88">
        <v>3904</v>
      </c>
      <c r="AC88">
        <v>1832</v>
      </c>
      <c r="AD88">
        <v>5365</v>
      </c>
      <c r="AE88">
        <v>2422</v>
      </c>
      <c r="AF88">
        <v>11751</v>
      </c>
      <c r="AG88">
        <v>-4.6760000000000002</v>
      </c>
      <c r="AH88">
        <v>24333</v>
      </c>
      <c r="AI88">
        <v>1.3239603960396</v>
      </c>
      <c r="AJ88">
        <v>0.44049919993766101</v>
      </c>
      <c r="AK88">
        <v>0.25094217370699201</v>
      </c>
      <c r="AL88">
        <v>4.6715637625462401E-2</v>
      </c>
      <c r="AM88">
        <v>33.631982780932198</v>
      </c>
      <c r="AN88">
        <v>7.98</v>
      </c>
      <c r="AO88">
        <v>17.850000000000001</v>
      </c>
      <c r="AP88">
        <v>7.12</v>
      </c>
      <c r="AQ88">
        <v>9.6999999999999993</v>
      </c>
      <c r="AS88">
        <f t="shared" si="6"/>
        <v>0.85041605868202075</v>
      </c>
      <c r="AT88">
        <f t="shared" si="7"/>
        <v>0.47199592668024443</v>
      </c>
      <c r="AU88">
        <f t="shared" si="8"/>
        <v>0.14133982512023086</v>
      </c>
      <c r="AV88">
        <f t="shared" si="9"/>
        <v>0.83394753790539822</v>
      </c>
      <c r="AW88">
        <f t="shared" si="10"/>
        <v>2.2976993483878942</v>
      </c>
      <c r="AX88">
        <f t="shared" si="11"/>
        <v>2.7193535382438552E-3</v>
      </c>
    </row>
    <row r="89" spans="1:50" x14ac:dyDescent="0.25">
      <c r="A89">
        <v>38432</v>
      </c>
      <c r="B89">
        <v>2623</v>
      </c>
      <c r="C89">
        <v>1850</v>
      </c>
      <c r="D89">
        <v>32</v>
      </c>
      <c r="E89">
        <v>1122</v>
      </c>
      <c r="F89">
        <v>10797</v>
      </c>
      <c r="G89">
        <v>180</v>
      </c>
      <c r="H89">
        <v>136</v>
      </c>
      <c r="I89">
        <v>4144</v>
      </c>
      <c r="J89">
        <v>41.17</v>
      </c>
      <c r="K89">
        <v>11.64</v>
      </c>
      <c r="L89">
        <v>5.75</v>
      </c>
      <c r="M89">
        <v>6.89</v>
      </c>
      <c r="N89">
        <v>7.0000000000000007E-2</v>
      </c>
      <c r="O89">
        <v>2.3199999999999998</v>
      </c>
      <c r="P89">
        <v>22.36</v>
      </c>
      <c r="Q89">
        <v>8.15</v>
      </c>
      <c r="R89">
        <v>18.39</v>
      </c>
      <c r="S89">
        <v>18.239999999999998</v>
      </c>
      <c r="T89">
        <v>33.840000000000003</v>
      </c>
      <c r="U89">
        <v>1.84</v>
      </c>
      <c r="V89">
        <v>29.82</v>
      </c>
      <c r="W89">
        <v>25.87</v>
      </c>
      <c r="X89">
        <v>159</v>
      </c>
      <c r="Y89">
        <v>136</v>
      </c>
      <c r="Z89">
        <v>1043</v>
      </c>
      <c r="AA89">
        <v>-621</v>
      </c>
      <c r="AB89">
        <v>2963</v>
      </c>
      <c r="AC89">
        <v>1460</v>
      </c>
      <c r="AD89">
        <v>5862</v>
      </c>
      <c r="AE89">
        <v>6966</v>
      </c>
      <c r="AF89">
        <v>13444</v>
      </c>
      <c r="AG89">
        <v>0.38</v>
      </c>
      <c r="AH89">
        <v>27989</v>
      </c>
      <c r="AI89">
        <v>0.94416243654822296</v>
      </c>
      <c r="AJ89">
        <v>0.440528131829936</v>
      </c>
      <c r="AK89">
        <v>8.3348863307776799E-2</v>
      </c>
      <c r="AL89">
        <v>2.5829624394556401</v>
      </c>
      <c r="AM89">
        <v>29.819273586590199</v>
      </c>
      <c r="AN89">
        <v>8.15</v>
      </c>
      <c r="AO89">
        <v>18.39</v>
      </c>
      <c r="AP89">
        <v>0.75</v>
      </c>
      <c r="AQ89">
        <v>1.01</v>
      </c>
      <c r="AS89">
        <f t="shared" si="6"/>
        <v>0.65102338604724541</v>
      </c>
      <c r="AT89">
        <f t="shared" si="7"/>
        <v>0.28584521384928718</v>
      </c>
      <c r="AU89">
        <f t="shared" si="8"/>
        <v>0.47242262583199285</v>
      </c>
      <c r="AV89">
        <f t="shared" si="9"/>
        <v>0.83375055681770438</v>
      </c>
      <c r="AW89">
        <f t="shared" si="10"/>
        <v>2.2430417825462299</v>
      </c>
      <c r="AX89">
        <f t="shared" si="11"/>
        <v>2.6546656820334203E-3</v>
      </c>
    </row>
    <row r="90" spans="1:50" x14ac:dyDescent="0.25">
      <c r="A90">
        <v>5969</v>
      </c>
      <c r="B90">
        <v>4906</v>
      </c>
      <c r="C90">
        <v>1708</v>
      </c>
      <c r="D90">
        <v>25</v>
      </c>
      <c r="E90">
        <v>639</v>
      </c>
      <c r="F90">
        <v>8546</v>
      </c>
      <c r="G90">
        <v>18</v>
      </c>
      <c r="H90">
        <v>13</v>
      </c>
      <c r="I90">
        <v>4429</v>
      </c>
      <c r="J90">
        <v>6.39</v>
      </c>
      <c r="K90">
        <v>21.77</v>
      </c>
      <c r="L90">
        <v>5.31</v>
      </c>
      <c r="M90">
        <v>7.37</v>
      </c>
      <c r="N90">
        <v>0.05</v>
      </c>
      <c r="O90">
        <v>1.32</v>
      </c>
      <c r="P90">
        <v>17.7</v>
      </c>
      <c r="Q90">
        <v>15.24</v>
      </c>
      <c r="R90">
        <v>16.98</v>
      </c>
      <c r="S90">
        <v>13.98</v>
      </c>
      <c r="T90">
        <v>4.9000000000000004</v>
      </c>
      <c r="U90">
        <v>0.23</v>
      </c>
      <c r="V90">
        <v>23.6</v>
      </c>
      <c r="W90">
        <v>45.02</v>
      </c>
      <c r="X90">
        <v>24</v>
      </c>
      <c r="Y90">
        <v>13</v>
      </c>
      <c r="Z90">
        <v>826</v>
      </c>
      <c r="AA90">
        <v>698</v>
      </c>
      <c r="AB90">
        <v>5453</v>
      </c>
      <c r="AC90">
        <v>1030</v>
      </c>
      <c r="AD90">
        <v>5865</v>
      </c>
      <c r="AE90">
        <v>7445</v>
      </c>
      <c r="AF90">
        <v>9710</v>
      </c>
      <c r="AG90">
        <v>12.382999999999999</v>
      </c>
      <c r="AH90">
        <v>26611</v>
      </c>
      <c r="AI90">
        <v>0.34202898550724598</v>
      </c>
      <c r="AJ90">
        <v>0.44066479298032502</v>
      </c>
      <c r="AK90">
        <v>6.4015261703940299E-2</v>
      </c>
      <c r="AL90">
        <v>1.4696074922628499</v>
      </c>
      <c r="AM90">
        <v>23.602829344448999</v>
      </c>
      <c r="AN90">
        <v>15.24</v>
      </c>
      <c r="AO90">
        <v>16.98</v>
      </c>
      <c r="AP90">
        <v>7.0000000000000007E-2</v>
      </c>
      <c r="AQ90">
        <v>0.1</v>
      </c>
      <c r="AS90">
        <f t="shared" si="6"/>
        <v>0.17766297274914236</v>
      </c>
      <c r="AT90">
        <f t="shared" si="7"/>
        <v>0.35600814663951119</v>
      </c>
      <c r="AU90">
        <f t="shared" si="8"/>
        <v>0.99732283761791596</v>
      </c>
      <c r="AV90">
        <f t="shared" si="9"/>
        <v>0.8328201074093744</v>
      </c>
      <c r="AW90">
        <f t="shared" si="10"/>
        <v>2.3638140644159442</v>
      </c>
      <c r="AX90">
        <f t="shared" si="11"/>
        <v>2.7976010631374009E-3</v>
      </c>
    </row>
    <row r="91" spans="1:50" x14ac:dyDescent="0.25">
      <c r="A91">
        <v>52595</v>
      </c>
      <c r="B91">
        <v>3603</v>
      </c>
      <c r="C91">
        <v>1253</v>
      </c>
      <c r="D91">
        <v>9</v>
      </c>
      <c r="E91">
        <v>2246</v>
      </c>
      <c r="F91">
        <v>11093</v>
      </c>
      <c r="G91">
        <v>274</v>
      </c>
      <c r="H91">
        <v>208</v>
      </c>
      <c r="I91">
        <v>3978</v>
      </c>
      <c r="J91">
        <v>56.34</v>
      </c>
      <c r="K91">
        <v>15.99</v>
      </c>
      <c r="L91">
        <v>3.89</v>
      </c>
      <c r="M91">
        <v>6.62</v>
      </c>
      <c r="N91">
        <v>0.02</v>
      </c>
      <c r="O91">
        <v>4.6500000000000004</v>
      </c>
      <c r="P91">
        <v>22.98</v>
      </c>
      <c r="Q91">
        <v>11.19</v>
      </c>
      <c r="R91">
        <v>12.46</v>
      </c>
      <c r="S91">
        <v>12.98</v>
      </c>
      <c r="T91">
        <v>50.24</v>
      </c>
      <c r="U91">
        <v>2.71</v>
      </c>
      <c r="V91">
        <v>30.63</v>
      </c>
      <c r="W91">
        <v>37.15</v>
      </c>
      <c r="X91">
        <v>228</v>
      </c>
      <c r="Y91">
        <v>207</v>
      </c>
      <c r="Z91">
        <v>1072</v>
      </c>
      <c r="AA91">
        <v>-1879</v>
      </c>
      <c r="AB91">
        <v>2845</v>
      </c>
      <c r="AC91">
        <v>1866</v>
      </c>
      <c r="AD91">
        <v>5634</v>
      </c>
      <c r="AE91">
        <v>6687</v>
      </c>
      <c r="AF91">
        <v>15520</v>
      </c>
      <c r="AG91">
        <v>-4.5609999999999999</v>
      </c>
      <c r="AH91">
        <v>29954</v>
      </c>
      <c r="AI91">
        <v>1.19215538374505</v>
      </c>
      <c r="AJ91">
        <v>0.44071797087759601</v>
      </c>
      <c r="AK91">
        <v>2.2213025246797798E-2</v>
      </c>
      <c r="AL91">
        <v>5.1690022129629698</v>
      </c>
      <c r="AM91">
        <v>30.6347900669378</v>
      </c>
      <c r="AN91">
        <v>11.19</v>
      </c>
      <c r="AO91">
        <v>12.46</v>
      </c>
      <c r="AP91">
        <v>1.1399999999999999</v>
      </c>
      <c r="AQ91">
        <v>1.55</v>
      </c>
      <c r="AS91">
        <f t="shared" si="6"/>
        <v>0.84588082186378521</v>
      </c>
      <c r="AT91">
        <f t="shared" si="7"/>
        <v>0.18579429735234215</v>
      </c>
      <c r="AU91">
        <f t="shared" si="8"/>
        <v>0.25623873789155815</v>
      </c>
      <c r="AV91">
        <f t="shared" si="9"/>
        <v>0.83245804882204966</v>
      </c>
      <c r="AW91">
        <f t="shared" si="10"/>
        <v>2.1203719059297352</v>
      </c>
      <c r="AX91">
        <f t="shared" si="11"/>
        <v>2.5094844757772364E-3</v>
      </c>
    </row>
    <row r="92" spans="1:50" x14ac:dyDescent="0.25">
      <c r="A92">
        <v>37871</v>
      </c>
      <c r="B92">
        <v>4699</v>
      </c>
      <c r="C92">
        <v>961</v>
      </c>
      <c r="D92">
        <v>77</v>
      </c>
      <c r="E92">
        <v>1659</v>
      </c>
      <c r="F92">
        <v>11369</v>
      </c>
      <c r="G92">
        <v>627</v>
      </c>
      <c r="H92">
        <v>475</v>
      </c>
      <c r="I92">
        <v>3358</v>
      </c>
      <c r="J92">
        <v>40.57</v>
      </c>
      <c r="K92">
        <v>20.86</v>
      </c>
      <c r="L92">
        <v>2.99</v>
      </c>
      <c r="M92">
        <v>5.59</v>
      </c>
      <c r="N92">
        <v>0.16</v>
      </c>
      <c r="O92">
        <v>3.44</v>
      </c>
      <c r="P92">
        <v>23.55</v>
      </c>
      <c r="Q92">
        <v>14.6</v>
      </c>
      <c r="R92">
        <v>9.56</v>
      </c>
      <c r="S92">
        <v>9.14</v>
      </c>
      <c r="T92">
        <v>37.42</v>
      </c>
      <c r="U92">
        <v>6.34</v>
      </c>
      <c r="V92">
        <v>31.4</v>
      </c>
      <c r="W92">
        <v>45.53</v>
      </c>
      <c r="X92">
        <v>542</v>
      </c>
      <c r="Y92">
        <v>471</v>
      </c>
      <c r="Z92">
        <v>1099</v>
      </c>
      <c r="AA92">
        <v>-1411</v>
      </c>
      <c r="AB92">
        <v>4638</v>
      </c>
      <c r="AC92">
        <v>1689</v>
      </c>
      <c r="AD92">
        <v>5430</v>
      </c>
      <c r="AE92">
        <v>5645</v>
      </c>
      <c r="AF92">
        <v>12604</v>
      </c>
      <c r="AG92">
        <v>1.1970000000000001</v>
      </c>
      <c r="AH92">
        <v>27813</v>
      </c>
      <c r="AI92">
        <v>0.91115459882583105</v>
      </c>
      <c r="AJ92">
        <v>0.44081946726841398</v>
      </c>
      <c r="AK92">
        <v>0.19880154949694101</v>
      </c>
      <c r="AL92">
        <v>3.8190325965193899</v>
      </c>
      <c r="AM92">
        <v>31.398380267400899</v>
      </c>
      <c r="AN92">
        <v>14.6</v>
      </c>
      <c r="AO92">
        <v>9.56</v>
      </c>
      <c r="AP92">
        <v>2.6</v>
      </c>
      <c r="AQ92">
        <v>3.54</v>
      </c>
      <c r="AS92">
        <f t="shared" si="6"/>
        <v>0.61880348621682391</v>
      </c>
      <c r="AT92">
        <f t="shared" si="7"/>
        <v>0.29480651731160895</v>
      </c>
      <c r="AU92">
        <f t="shared" si="8"/>
        <v>0.50119668078795943</v>
      </c>
      <c r="AV92">
        <f t="shared" si="9"/>
        <v>0.83176701661197838</v>
      </c>
      <c r="AW92">
        <f t="shared" si="10"/>
        <v>2.2465737009283711</v>
      </c>
      <c r="AX92">
        <f t="shared" si="11"/>
        <v>2.6588457479571901E-3</v>
      </c>
    </row>
    <row r="93" spans="1:50" x14ac:dyDescent="0.25">
      <c r="A93">
        <v>29163</v>
      </c>
      <c r="B93">
        <v>3601</v>
      </c>
      <c r="C93">
        <v>1307</v>
      </c>
      <c r="D93">
        <v>620</v>
      </c>
      <c r="E93">
        <v>926</v>
      </c>
      <c r="F93">
        <v>11544</v>
      </c>
      <c r="G93">
        <v>852</v>
      </c>
      <c r="H93">
        <v>646</v>
      </c>
      <c r="I93">
        <v>2962</v>
      </c>
      <c r="J93">
        <v>31.24</v>
      </c>
      <c r="K93">
        <v>15.98</v>
      </c>
      <c r="L93">
        <v>4.0599999999999996</v>
      </c>
      <c r="M93">
        <v>4.93</v>
      </c>
      <c r="N93">
        <v>1.29</v>
      </c>
      <c r="O93">
        <v>1.92</v>
      </c>
      <c r="P93">
        <v>23.91</v>
      </c>
      <c r="Q93">
        <v>11.19</v>
      </c>
      <c r="R93">
        <v>13</v>
      </c>
      <c r="S93">
        <v>12.33</v>
      </c>
      <c r="T93">
        <v>25.99</v>
      </c>
      <c r="U93">
        <v>9.9499999999999993</v>
      </c>
      <c r="V93">
        <v>31.88</v>
      </c>
      <c r="W93">
        <v>34.1</v>
      </c>
      <c r="X93">
        <v>930</v>
      </c>
      <c r="Y93">
        <v>640</v>
      </c>
      <c r="Z93">
        <v>1116</v>
      </c>
      <c r="AA93">
        <v>-550</v>
      </c>
      <c r="AB93">
        <v>5089</v>
      </c>
      <c r="AC93">
        <v>1394</v>
      </c>
      <c r="AD93">
        <v>5474</v>
      </c>
      <c r="AE93">
        <v>4979</v>
      </c>
      <c r="AF93">
        <v>10326</v>
      </c>
      <c r="AG93">
        <v>4.8540000000000001</v>
      </c>
      <c r="AH93">
        <v>25328</v>
      </c>
      <c r="AI93">
        <v>0.74393321685109604</v>
      </c>
      <c r="AJ93">
        <v>0.44140735462513497</v>
      </c>
      <c r="AK93">
        <v>1.6065459858356601</v>
      </c>
      <c r="AL93">
        <v>2.1305877747536299</v>
      </c>
      <c r="AM93">
        <v>31.880687389739101</v>
      </c>
      <c r="AN93">
        <v>11.19</v>
      </c>
      <c r="AO93">
        <v>13</v>
      </c>
      <c r="AP93">
        <v>3.53</v>
      </c>
      <c r="AQ93">
        <v>4.8099999999999996</v>
      </c>
      <c r="AS93">
        <f t="shared" si="6"/>
        <v>0.4745829553969319</v>
      </c>
      <c r="AT93">
        <f t="shared" si="7"/>
        <v>0.42133401221995925</v>
      </c>
      <c r="AU93">
        <f t="shared" si="8"/>
        <v>0.64696924775285281</v>
      </c>
      <c r="AV93">
        <f t="shared" si="9"/>
        <v>0.82776442010471474</v>
      </c>
      <c r="AW93">
        <f t="shared" si="10"/>
        <v>2.3706506354744588</v>
      </c>
      <c r="AX93">
        <f t="shared" si="11"/>
        <v>2.8056922234149504E-3</v>
      </c>
    </row>
    <row r="94" spans="1:50" x14ac:dyDescent="0.25">
      <c r="A94">
        <v>16992</v>
      </c>
      <c r="B94">
        <v>5518</v>
      </c>
      <c r="C94">
        <v>1414</v>
      </c>
      <c r="D94">
        <v>158</v>
      </c>
      <c r="E94">
        <v>430</v>
      </c>
      <c r="F94">
        <v>9115</v>
      </c>
      <c r="G94">
        <v>544</v>
      </c>
      <c r="H94">
        <v>412</v>
      </c>
      <c r="I94">
        <v>3504</v>
      </c>
      <c r="J94">
        <v>18.2</v>
      </c>
      <c r="K94">
        <v>24.49</v>
      </c>
      <c r="L94">
        <v>4.3899999999999997</v>
      </c>
      <c r="M94">
        <v>5.83</v>
      </c>
      <c r="N94">
        <v>0.33</v>
      </c>
      <c r="O94">
        <v>0.89</v>
      </c>
      <c r="P94">
        <v>18.88</v>
      </c>
      <c r="Q94">
        <v>17.149999999999999</v>
      </c>
      <c r="R94">
        <v>14.06</v>
      </c>
      <c r="S94">
        <v>9.2899999999999991</v>
      </c>
      <c r="T94">
        <v>17.2</v>
      </c>
      <c r="U94">
        <v>5.73</v>
      </c>
      <c r="V94">
        <v>25.17</v>
      </c>
      <c r="W94">
        <v>49.98</v>
      </c>
      <c r="X94">
        <v>504</v>
      </c>
      <c r="Y94">
        <v>408</v>
      </c>
      <c r="Z94">
        <v>881</v>
      </c>
      <c r="AA94">
        <v>-280</v>
      </c>
      <c r="AB94">
        <v>5833</v>
      </c>
      <c r="AC94">
        <v>1324</v>
      </c>
      <c r="AD94">
        <v>5604</v>
      </c>
      <c r="AE94">
        <v>5890</v>
      </c>
      <c r="AF94">
        <v>9994</v>
      </c>
      <c r="AG94">
        <v>8.9770000000000003</v>
      </c>
      <c r="AH94">
        <v>26357</v>
      </c>
      <c r="AI94">
        <v>0.50227531285551696</v>
      </c>
      <c r="AJ94">
        <v>0.44190186860166297</v>
      </c>
      <c r="AK94">
        <v>0.40904188245883</v>
      </c>
      <c r="AL94">
        <v>0.98857108501407398</v>
      </c>
      <c r="AM94">
        <v>25.172382269268599</v>
      </c>
      <c r="AN94">
        <v>17.149999999999999</v>
      </c>
      <c r="AO94">
        <v>14.06</v>
      </c>
      <c r="AP94">
        <v>2.25</v>
      </c>
      <c r="AQ94">
        <v>3.07</v>
      </c>
      <c r="AS94">
        <f t="shared" si="6"/>
        <v>0.31198485625271133</v>
      </c>
      <c r="AT94">
        <f t="shared" si="7"/>
        <v>0.36894093686354379</v>
      </c>
      <c r="AU94">
        <f t="shared" si="8"/>
        <v>0.85763066303833158</v>
      </c>
      <c r="AV94">
        <f t="shared" si="9"/>
        <v>0.82439755076722121</v>
      </c>
      <c r="AW94">
        <f t="shared" si="10"/>
        <v>2.3629540069218082</v>
      </c>
      <c r="AX94">
        <f t="shared" si="11"/>
        <v>2.7965831752264293E-3</v>
      </c>
    </row>
    <row r="95" spans="1:50" x14ac:dyDescent="0.25">
      <c r="A95">
        <v>17183</v>
      </c>
      <c r="B95">
        <v>4742</v>
      </c>
      <c r="C95">
        <v>1544</v>
      </c>
      <c r="D95">
        <v>15</v>
      </c>
      <c r="E95">
        <v>850</v>
      </c>
      <c r="F95">
        <v>9379</v>
      </c>
      <c r="G95">
        <v>670</v>
      </c>
      <c r="H95">
        <v>508</v>
      </c>
      <c r="I95">
        <v>3282</v>
      </c>
      <c r="J95">
        <v>18.41</v>
      </c>
      <c r="K95">
        <v>21.05</v>
      </c>
      <c r="L95">
        <v>4.8</v>
      </c>
      <c r="M95">
        <v>5.46</v>
      </c>
      <c r="N95">
        <v>0.03</v>
      </c>
      <c r="O95">
        <v>1.76</v>
      </c>
      <c r="P95">
        <v>19.43</v>
      </c>
      <c r="Q95">
        <v>14.73</v>
      </c>
      <c r="R95">
        <v>15.35</v>
      </c>
      <c r="S95">
        <v>10.86</v>
      </c>
      <c r="T95">
        <v>15.49</v>
      </c>
      <c r="U95">
        <v>6.61</v>
      </c>
      <c r="V95">
        <v>25.9</v>
      </c>
      <c r="W95">
        <v>44.05</v>
      </c>
      <c r="X95">
        <v>555</v>
      </c>
      <c r="Y95">
        <v>504</v>
      </c>
      <c r="Z95">
        <v>906</v>
      </c>
      <c r="AA95">
        <v>-71</v>
      </c>
      <c r="AB95">
        <v>5705</v>
      </c>
      <c r="AC95">
        <v>1248</v>
      </c>
      <c r="AD95">
        <v>5609</v>
      </c>
      <c r="AE95">
        <v>5517</v>
      </c>
      <c r="AF95">
        <v>9415</v>
      </c>
      <c r="AG95">
        <v>9.1280000000000001</v>
      </c>
      <c r="AH95">
        <v>25351</v>
      </c>
      <c r="AI95">
        <v>0.49924213717317101</v>
      </c>
      <c r="AJ95">
        <v>0.441906945266207</v>
      </c>
      <c r="AK95">
        <v>3.9400351449746303E-2</v>
      </c>
      <c r="AL95">
        <v>1.9557904621675699</v>
      </c>
      <c r="AM95">
        <v>25.9030952740824</v>
      </c>
      <c r="AN95">
        <v>14.73</v>
      </c>
      <c r="AO95">
        <v>15.35</v>
      </c>
      <c r="AP95">
        <v>2.78</v>
      </c>
      <c r="AQ95">
        <v>3.79</v>
      </c>
      <c r="AS95">
        <f t="shared" si="6"/>
        <v>0.30602989312615853</v>
      </c>
      <c r="AT95">
        <f t="shared" si="7"/>
        <v>0.42016293279022404</v>
      </c>
      <c r="AU95">
        <f t="shared" si="8"/>
        <v>0.86027478545885949</v>
      </c>
      <c r="AV95">
        <f t="shared" si="9"/>
        <v>0.82436298659512242</v>
      </c>
      <c r="AW95">
        <f t="shared" si="10"/>
        <v>2.4108305979703646</v>
      </c>
      <c r="AX95">
        <f t="shared" si="11"/>
        <v>2.8532456699772294E-3</v>
      </c>
    </row>
    <row r="96" spans="1:50" x14ac:dyDescent="0.25">
      <c r="A96">
        <v>46270</v>
      </c>
      <c r="B96">
        <v>3484</v>
      </c>
      <c r="C96">
        <v>1650</v>
      </c>
      <c r="D96">
        <v>61</v>
      </c>
      <c r="E96">
        <v>1713</v>
      </c>
      <c r="F96">
        <v>9846</v>
      </c>
      <c r="G96">
        <v>50</v>
      </c>
      <c r="H96">
        <v>38</v>
      </c>
      <c r="I96">
        <v>4372</v>
      </c>
      <c r="J96">
        <v>49.57</v>
      </c>
      <c r="K96">
        <v>15.46</v>
      </c>
      <c r="L96">
        <v>5.13</v>
      </c>
      <c r="M96">
        <v>7.27</v>
      </c>
      <c r="N96">
        <v>0.13</v>
      </c>
      <c r="O96">
        <v>3.55</v>
      </c>
      <c r="P96">
        <v>20.39</v>
      </c>
      <c r="Q96">
        <v>10.82</v>
      </c>
      <c r="R96">
        <v>16.41</v>
      </c>
      <c r="S96">
        <v>14.98</v>
      </c>
      <c r="T96">
        <v>43.04</v>
      </c>
      <c r="U96">
        <v>0.65</v>
      </c>
      <c r="V96">
        <v>27.19</v>
      </c>
      <c r="W96">
        <v>34.869999999999997</v>
      </c>
      <c r="X96">
        <v>64</v>
      </c>
      <c r="Y96">
        <v>38</v>
      </c>
      <c r="Z96">
        <v>952</v>
      </c>
      <c r="AA96">
        <v>-1351</v>
      </c>
      <c r="AB96">
        <v>2723</v>
      </c>
      <c r="AC96">
        <v>1707</v>
      </c>
      <c r="AD96">
        <v>5836</v>
      </c>
      <c r="AE96">
        <v>7349</v>
      </c>
      <c r="AF96">
        <v>15217</v>
      </c>
      <c r="AG96">
        <v>-2.3959999999999999</v>
      </c>
      <c r="AH96">
        <v>29977</v>
      </c>
      <c r="AI96">
        <v>1.0564457392571001</v>
      </c>
      <c r="AJ96">
        <v>0.44208298374077898</v>
      </c>
      <c r="AK96">
        <v>0.15868687544912999</v>
      </c>
      <c r="AL96">
        <v>3.9418530632680899</v>
      </c>
      <c r="AM96">
        <v>27.1929322541157</v>
      </c>
      <c r="AN96">
        <v>10.82</v>
      </c>
      <c r="AO96">
        <v>16.41</v>
      </c>
      <c r="AP96">
        <v>0.21</v>
      </c>
      <c r="AQ96">
        <v>0.28000000000000003</v>
      </c>
      <c r="AS96">
        <f t="shared" si="6"/>
        <v>0.76050005915526298</v>
      </c>
      <c r="AT96">
        <f t="shared" si="7"/>
        <v>0.18462321792260691</v>
      </c>
      <c r="AU96">
        <f t="shared" si="8"/>
        <v>0.37454145136805889</v>
      </c>
      <c r="AV96">
        <f t="shared" si="9"/>
        <v>0.82316443899002356</v>
      </c>
      <c r="AW96">
        <f t="shared" si="10"/>
        <v>2.1428291674359525</v>
      </c>
      <c r="AX96">
        <f t="shared" si="11"/>
        <v>2.5360629024016976E-3</v>
      </c>
    </row>
    <row r="97" spans="1:50" x14ac:dyDescent="0.25">
      <c r="A97">
        <v>48528</v>
      </c>
      <c r="B97">
        <v>2668</v>
      </c>
      <c r="C97">
        <v>1337</v>
      </c>
      <c r="D97">
        <v>10</v>
      </c>
      <c r="E97">
        <v>2154</v>
      </c>
      <c r="F97">
        <v>12181</v>
      </c>
      <c r="G97">
        <v>575</v>
      </c>
      <c r="H97">
        <v>436</v>
      </c>
      <c r="I97">
        <v>3449</v>
      </c>
      <c r="J97">
        <v>51.99</v>
      </c>
      <c r="K97">
        <v>11.84</v>
      </c>
      <c r="L97">
        <v>4.16</v>
      </c>
      <c r="M97">
        <v>5.74</v>
      </c>
      <c r="N97">
        <v>0.02</v>
      </c>
      <c r="O97">
        <v>4.46</v>
      </c>
      <c r="P97">
        <v>25.23</v>
      </c>
      <c r="Q97">
        <v>8.2899999999999991</v>
      </c>
      <c r="R97">
        <v>13.3</v>
      </c>
      <c r="S97">
        <v>15.37</v>
      </c>
      <c r="T97">
        <v>44.74</v>
      </c>
      <c r="U97">
        <v>5.66</v>
      </c>
      <c r="V97">
        <v>33.64</v>
      </c>
      <c r="W97">
        <v>28.64</v>
      </c>
      <c r="X97">
        <v>475</v>
      </c>
      <c r="Y97">
        <v>431</v>
      </c>
      <c r="Z97">
        <v>1177</v>
      </c>
      <c r="AA97">
        <v>-1406</v>
      </c>
      <c r="AB97">
        <v>3162</v>
      </c>
      <c r="AC97">
        <v>1693</v>
      </c>
      <c r="AD97">
        <v>5570</v>
      </c>
      <c r="AE97">
        <v>5798</v>
      </c>
      <c r="AF97">
        <v>13761</v>
      </c>
      <c r="AG97">
        <v>-2.8039999999999998</v>
      </c>
      <c r="AH97">
        <v>27731</v>
      </c>
      <c r="AI97">
        <v>1.14669973292636</v>
      </c>
      <c r="AJ97">
        <v>0.44264619121516402</v>
      </c>
      <c r="AK97">
        <v>2.6468419473740099E-2</v>
      </c>
      <c r="AL97">
        <v>4.9562660975678297</v>
      </c>
      <c r="AM97">
        <v>33.641736470043497</v>
      </c>
      <c r="AN97">
        <v>8.2899999999999991</v>
      </c>
      <c r="AO97">
        <v>13.3</v>
      </c>
      <c r="AP97">
        <v>2.38</v>
      </c>
      <c r="AQ97">
        <v>3.25</v>
      </c>
      <c r="AS97">
        <f t="shared" si="6"/>
        <v>0.77659029064952478</v>
      </c>
      <c r="AT97">
        <f t="shared" si="7"/>
        <v>0.29898167006109977</v>
      </c>
      <c r="AU97">
        <f t="shared" si="8"/>
        <v>0.29586397495544897</v>
      </c>
      <c r="AV97">
        <f t="shared" si="9"/>
        <v>0.81932987401075286</v>
      </c>
      <c r="AW97">
        <f t="shared" si="10"/>
        <v>2.1907658096768263</v>
      </c>
      <c r="AX97">
        <f t="shared" si="11"/>
        <v>2.5927964684275182E-3</v>
      </c>
    </row>
    <row r="98" spans="1:50" x14ac:dyDescent="0.25">
      <c r="A98">
        <v>33762</v>
      </c>
      <c r="B98">
        <v>5188</v>
      </c>
      <c r="C98">
        <v>1636</v>
      </c>
      <c r="D98">
        <v>112</v>
      </c>
      <c r="E98">
        <v>1072</v>
      </c>
      <c r="F98">
        <v>7946</v>
      </c>
      <c r="G98">
        <v>29</v>
      </c>
      <c r="H98">
        <v>22</v>
      </c>
      <c r="I98">
        <v>4409</v>
      </c>
      <c r="J98">
        <v>36.17</v>
      </c>
      <c r="K98">
        <v>23.03</v>
      </c>
      <c r="L98">
        <v>5.08</v>
      </c>
      <c r="M98">
        <v>7.33</v>
      </c>
      <c r="N98">
        <v>0.23</v>
      </c>
      <c r="O98">
        <v>2.2200000000000002</v>
      </c>
      <c r="P98">
        <v>16.46</v>
      </c>
      <c r="Q98">
        <v>16.12</v>
      </c>
      <c r="R98">
        <v>16.27</v>
      </c>
      <c r="S98">
        <v>10.59</v>
      </c>
      <c r="T98">
        <v>32.799999999999997</v>
      </c>
      <c r="U98">
        <v>0.56999999999999995</v>
      </c>
      <c r="V98">
        <v>21.94</v>
      </c>
      <c r="W98">
        <v>48.52</v>
      </c>
      <c r="X98">
        <v>65</v>
      </c>
      <c r="Y98">
        <v>22</v>
      </c>
      <c r="Z98">
        <v>768</v>
      </c>
      <c r="AA98">
        <v>-1071</v>
      </c>
      <c r="AB98">
        <v>3979</v>
      </c>
      <c r="AC98">
        <v>1617</v>
      </c>
      <c r="AD98">
        <v>5838</v>
      </c>
      <c r="AE98">
        <v>7412</v>
      </c>
      <c r="AF98">
        <v>13909</v>
      </c>
      <c r="AG98">
        <v>2.39</v>
      </c>
      <c r="AH98">
        <v>29875</v>
      </c>
      <c r="AI98">
        <v>0.789914436555616</v>
      </c>
      <c r="AJ98">
        <v>0.44273478578018999</v>
      </c>
      <c r="AK98">
        <v>0.28989160382453399</v>
      </c>
      <c r="AL98">
        <v>2.46769335824388</v>
      </c>
      <c r="AM98">
        <v>21.944430294000899</v>
      </c>
      <c r="AN98">
        <v>16.12</v>
      </c>
      <c r="AO98">
        <v>16.27</v>
      </c>
      <c r="AP98">
        <v>0.12</v>
      </c>
      <c r="AQ98">
        <v>0.16</v>
      </c>
      <c r="AS98">
        <f t="shared" si="6"/>
        <v>0.5717553338328667</v>
      </c>
      <c r="AT98">
        <f t="shared" si="7"/>
        <v>0.18981670061099795</v>
      </c>
      <c r="AU98">
        <f t="shared" si="8"/>
        <v>0.60688585441313436</v>
      </c>
      <c r="AV98">
        <f t="shared" si="9"/>
        <v>0.81872668312310848</v>
      </c>
      <c r="AW98">
        <f t="shared" si="10"/>
        <v>2.1871845719801075</v>
      </c>
      <c r="AX98">
        <f t="shared" si="11"/>
        <v>2.5885580325291499E-3</v>
      </c>
    </row>
    <row r="99" spans="1:50" x14ac:dyDescent="0.25">
      <c r="A99">
        <v>48709</v>
      </c>
      <c r="B99">
        <v>4148</v>
      </c>
      <c r="C99">
        <v>1363</v>
      </c>
      <c r="D99">
        <v>2</v>
      </c>
      <c r="E99">
        <v>2116</v>
      </c>
      <c r="F99">
        <v>9886</v>
      </c>
      <c r="G99">
        <v>91</v>
      </c>
      <c r="H99">
        <v>69</v>
      </c>
      <c r="I99">
        <v>4300</v>
      </c>
      <c r="J99">
        <v>52.18</v>
      </c>
      <c r="K99">
        <v>18.41</v>
      </c>
      <c r="L99">
        <v>4.2300000000000004</v>
      </c>
      <c r="M99">
        <v>7.15</v>
      </c>
      <c r="N99">
        <v>0</v>
      </c>
      <c r="O99">
        <v>4.38</v>
      </c>
      <c r="P99">
        <v>20.48</v>
      </c>
      <c r="Q99">
        <v>12.89</v>
      </c>
      <c r="R99">
        <v>13.55</v>
      </c>
      <c r="S99">
        <v>12.22</v>
      </c>
      <c r="T99">
        <v>46.86</v>
      </c>
      <c r="U99">
        <v>0.89</v>
      </c>
      <c r="V99">
        <v>27.3</v>
      </c>
      <c r="W99">
        <v>41.69</v>
      </c>
      <c r="X99">
        <v>75</v>
      </c>
      <c r="Y99">
        <v>69</v>
      </c>
      <c r="Z99">
        <v>955</v>
      </c>
      <c r="AA99">
        <v>-1745</v>
      </c>
      <c r="AB99">
        <v>2961</v>
      </c>
      <c r="AC99">
        <v>1833</v>
      </c>
      <c r="AD99">
        <v>5728</v>
      </c>
      <c r="AE99">
        <v>7228</v>
      </c>
      <c r="AF99">
        <v>15636</v>
      </c>
      <c r="AG99">
        <v>-3.2080000000000002</v>
      </c>
      <c r="AH99">
        <v>30578</v>
      </c>
      <c r="AI99">
        <v>1.09610389610389</v>
      </c>
      <c r="AJ99">
        <v>0.44276546957610302</v>
      </c>
      <c r="AK99">
        <v>4.0348571543661E-3</v>
      </c>
      <c r="AL99">
        <v>4.8696225496393399</v>
      </c>
      <c r="AM99">
        <v>27.3033028410836</v>
      </c>
      <c r="AN99">
        <v>12.89</v>
      </c>
      <c r="AO99">
        <v>13.55</v>
      </c>
      <c r="AP99">
        <v>0.38</v>
      </c>
      <c r="AQ99">
        <v>0.51</v>
      </c>
      <c r="AS99">
        <f t="shared" si="6"/>
        <v>0.79252277477619604</v>
      </c>
      <c r="AT99">
        <f t="shared" si="7"/>
        <v>0.15402240325865579</v>
      </c>
      <c r="AU99">
        <f t="shared" si="8"/>
        <v>0.33997008701032155</v>
      </c>
      <c r="AV99">
        <f t="shared" si="9"/>
        <v>0.81851777430248651</v>
      </c>
      <c r="AW99">
        <f t="shared" si="10"/>
        <v>2.10503303934766</v>
      </c>
      <c r="AX99">
        <f t="shared" si="11"/>
        <v>2.4913307512084053E-3</v>
      </c>
    </row>
    <row r="100" spans="1:50" x14ac:dyDescent="0.25">
      <c r="A100">
        <v>43771</v>
      </c>
      <c r="B100">
        <v>2720</v>
      </c>
      <c r="C100">
        <v>1577</v>
      </c>
      <c r="D100">
        <v>174</v>
      </c>
      <c r="E100">
        <v>1394</v>
      </c>
      <c r="F100">
        <v>11547</v>
      </c>
      <c r="G100">
        <v>627</v>
      </c>
      <c r="H100">
        <v>475</v>
      </c>
      <c r="I100">
        <v>3358</v>
      </c>
      <c r="J100">
        <v>46.89</v>
      </c>
      <c r="K100">
        <v>12.07</v>
      </c>
      <c r="L100">
        <v>4.9000000000000004</v>
      </c>
      <c r="M100">
        <v>5.59</v>
      </c>
      <c r="N100">
        <v>0.36</v>
      </c>
      <c r="O100">
        <v>2.89</v>
      </c>
      <c r="P100">
        <v>23.92</v>
      </c>
      <c r="Q100">
        <v>8.4499999999999993</v>
      </c>
      <c r="R100">
        <v>15.68</v>
      </c>
      <c r="S100">
        <v>15.76</v>
      </c>
      <c r="T100">
        <v>39.67</v>
      </c>
      <c r="U100">
        <v>6.59</v>
      </c>
      <c r="V100">
        <v>31.89</v>
      </c>
      <c r="W100">
        <v>27.36</v>
      </c>
      <c r="X100">
        <v>579</v>
      </c>
      <c r="Y100">
        <v>471</v>
      </c>
      <c r="Z100">
        <v>1116</v>
      </c>
      <c r="AA100">
        <v>-1096</v>
      </c>
      <c r="AB100">
        <v>3444</v>
      </c>
      <c r="AC100">
        <v>1590</v>
      </c>
      <c r="AD100">
        <v>5632</v>
      </c>
      <c r="AE100">
        <v>5645</v>
      </c>
      <c r="AF100">
        <v>12935</v>
      </c>
      <c r="AG100">
        <v>-0.93700000000000006</v>
      </c>
      <c r="AH100">
        <v>27053</v>
      </c>
      <c r="AI100">
        <v>1.04565176381814</v>
      </c>
      <c r="AJ100">
        <v>0.44280162741804602</v>
      </c>
      <c r="AK100">
        <v>0.45139437570481999</v>
      </c>
      <c r="AL100">
        <v>3.2088757641556498</v>
      </c>
      <c r="AM100">
        <v>31.8897205666918</v>
      </c>
      <c r="AN100">
        <v>8.4499999999999993</v>
      </c>
      <c r="AO100">
        <v>15.68</v>
      </c>
      <c r="AP100">
        <v>2.6</v>
      </c>
      <c r="AQ100">
        <v>3.54</v>
      </c>
      <c r="AS100">
        <f t="shared" si="6"/>
        <v>0.70296170682651749</v>
      </c>
      <c r="AT100">
        <f t="shared" si="7"/>
        <v>0.33350305498981669</v>
      </c>
      <c r="AU100">
        <f t="shared" si="8"/>
        <v>0.38395092693220029</v>
      </c>
      <c r="AV100">
        <f t="shared" si="9"/>
        <v>0.81827159576128017</v>
      </c>
      <c r="AW100">
        <f t="shared" si="10"/>
        <v>2.2386872845098145</v>
      </c>
      <c r="AX100">
        <f t="shared" si="11"/>
        <v>2.6495120836521045E-3</v>
      </c>
    </row>
    <row r="101" spans="1:50" x14ac:dyDescent="0.25">
      <c r="A101">
        <v>43361</v>
      </c>
      <c r="B101">
        <v>4446</v>
      </c>
      <c r="C101">
        <v>2179</v>
      </c>
      <c r="D101">
        <v>61</v>
      </c>
      <c r="E101">
        <v>490</v>
      </c>
      <c r="F101">
        <v>7089</v>
      </c>
      <c r="G101">
        <v>35</v>
      </c>
      <c r="H101">
        <v>27</v>
      </c>
      <c r="I101">
        <v>4398</v>
      </c>
      <c r="J101">
        <v>46.45</v>
      </c>
      <c r="K101">
        <v>19.73</v>
      </c>
      <c r="L101">
        <v>6.77</v>
      </c>
      <c r="M101">
        <v>7.32</v>
      </c>
      <c r="N101">
        <v>0.13</v>
      </c>
      <c r="O101">
        <v>1.02</v>
      </c>
      <c r="P101">
        <v>14.68</v>
      </c>
      <c r="Q101">
        <v>13.81</v>
      </c>
      <c r="R101">
        <v>21.66</v>
      </c>
      <c r="S101">
        <v>13.29</v>
      </c>
      <c r="T101">
        <v>40.82</v>
      </c>
      <c r="U101">
        <v>0.51</v>
      </c>
      <c r="V101">
        <v>19.579999999999998</v>
      </c>
      <c r="W101">
        <v>40.590000000000003</v>
      </c>
      <c r="X101">
        <v>52</v>
      </c>
      <c r="Y101">
        <v>27</v>
      </c>
      <c r="Z101">
        <v>685</v>
      </c>
      <c r="AA101">
        <v>-1338</v>
      </c>
      <c r="AB101">
        <v>2939</v>
      </c>
      <c r="AC101">
        <v>1711</v>
      </c>
      <c r="AD101">
        <v>6015</v>
      </c>
      <c r="AE101">
        <v>7393</v>
      </c>
      <c r="AF101">
        <v>15193</v>
      </c>
      <c r="AG101">
        <v>-1.081</v>
      </c>
      <c r="AH101">
        <v>30379</v>
      </c>
      <c r="AI101">
        <v>0.95583819113230795</v>
      </c>
      <c r="AJ101">
        <v>0.44299432701737201</v>
      </c>
      <c r="AK101">
        <v>0.15825703810130001</v>
      </c>
      <c r="AL101">
        <v>1.1281429842549</v>
      </c>
      <c r="AM101">
        <v>19.578114023310199</v>
      </c>
      <c r="AN101">
        <v>13.81</v>
      </c>
      <c r="AO101">
        <v>21.66</v>
      </c>
      <c r="AP101">
        <v>0.15</v>
      </c>
      <c r="AQ101">
        <v>0.2</v>
      </c>
      <c r="AS101">
        <f t="shared" si="6"/>
        <v>0.70864061205978635</v>
      </c>
      <c r="AT101">
        <f t="shared" si="7"/>
        <v>0.16415478615071283</v>
      </c>
      <c r="AU101">
        <f t="shared" si="8"/>
        <v>0.4622444733919458</v>
      </c>
      <c r="AV101">
        <f t="shared" si="9"/>
        <v>0.81695961186777499</v>
      </c>
      <c r="AW101">
        <f t="shared" si="10"/>
        <v>2.1519994834702199</v>
      </c>
      <c r="AX101">
        <f t="shared" si="11"/>
        <v>2.546916076630996E-3</v>
      </c>
    </row>
    <row r="102" spans="1:50" x14ac:dyDescent="0.25">
      <c r="A102">
        <v>45092</v>
      </c>
      <c r="B102">
        <v>3734</v>
      </c>
      <c r="C102">
        <v>1767</v>
      </c>
      <c r="D102">
        <v>337</v>
      </c>
      <c r="E102">
        <v>509</v>
      </c>
      <c r="F102">
        <v>9837</v>
      </c>
      <c r="G102">
        <v>802</v>
      </c>
      <c r="H102">
        <v>608</v>
      </c>
      <c r="I102">
        <v>3050</v>
      </c>
      <c r="J102">
        <v>48.31</v>
      </c>
      <c r="K102">
        <v>16.57</v>
      </c>
      <c r="L102">
        <v>5.49</v>
      </c>
      <c r="M102">
        <v>5.07</v>
      </c>
      <c r="N102">
        <v>0.7</v>
      </c>
      <c r="O102">
        <v>1.06</v>
      </c>
      <c r="P102">
        <v>20.38</v>
      </c>
      <c r="Q102">
        <v>11.6</v>
      </c>
      <c r="R102">
        <v>17.57</v>
      </c>
      <c r="S102">
        <v>12.43</v>
      </c>
      <c r="T102">
        <v>42.18</v>
      </c>
      <c r="U102">
        <v>8.7200000000000006</v>
      </c>
      <c r="V102">
        <v>27.17</v>
      </c>
      <c r="W102">
        <v>34.32</v>
      </c>
      <c r="X102">
        <v>783</v>
      </c>
      <c r="Y102">
        <v>602</v>
      </c>
      <c r="Z102">
        <v>951</v>
      </c>
      <c r="AA102">
        <v>-1449</v>
      </c>
      <c r="AB102">
        <v>3859</v>
      </c>
      <c r="AC102">
        <v>1701</v>
      </c>
      <c r="AD102">
        <v>5641</v>
      </c>
      <c r="AE102">
        <v>5127</v>
      </c>
      <c r="AF102">
        <v>12935</v>
      </c>
      <c r="AG102">
        <v>-0.97099999999999997</v>
      </c>
      <c r="AH102">
        <v>27271</v>
      </c>
      <c r="AI102">
        <v>1.0288244159758799</v>
      </c>
      <c r="AJ102">
        <v>0.44299476034257401</v>
      </c>
      <c r="AK102">
        <v>0.87167832947234503</v>
      </c>
      <c r="AL102">
        <v>1.1723576717334201</v>
      </c>
      <c r="AM102">
        <v>27.167904098903801</v>
      </c>
      <c r="AN102">
        <v>11.6</v>
      </c>
      <c r="AO102">
        <v>17.57</v>
      </c>
      <c r="AP102">
        <v>3.32</v>
      </c>
      <c r="AQ102">
        <v>4.53</v>
      </c>
      <c r="AS102">
        <f t="shared" si="6"/>
        <v>0.70430255945103926</v>
      </c>
      <c r="AT102">
        <f t="shared" si="7"/>
        <v>0.32240325865580449</v>
      </c>
      <c r="AU102">
        <f t="shared" si="8"/>
        <v>0.39861989845492113</v>
      </c>
      <c r="AV102">
        <f t="shared" si="9"/>
        <v>0.81695666159861169</v>
      </c>
      <c r="AW102">
        <f t="shared" si="10"/>
        <v>2.2422823781603767</v>
      </c>
      <c r="AX102">
        <f t="shared" si="11"/>
        <v>2.6537669182308031E-3</v>
      </c>
    </row>
    <row r="103" spans="1:50" x14ac:dyDescent="0.25">
      <c r="A103">
        <v>30019</v>
      </c>
      <c r="B103">
        <v>1583</v>
      </c>
      <c r="C103">
        <v>2055</v>
      </c>
      <c r="D103">
        <v>61</v>
      </c>
      <c r="E103">
        <v>434</v>
      </c>
      <c r="F103">
        <v>12035</v>
      </c>
      <c r="G103">
        <v>166</v>
      </c>
      <c r="H103">
        <v>125</v>
      </c>
      <c r="I103">
        <v>4169</v>
      </c>
      <c r="J103">
        <v>32.159999999999997</v>
      </c>
      <c r="K103">
        <v>7.02</v>
      </c>
      <c r="L103">
        <v>6.38</v>
      </c>
      <c r="M103">
        <v>6.94</v>
      </c>
      <c r="N103">
        <v>0.13</v>
      </c>
      <c r="O103">
        <v>0.9</v>
      </c>
      <c r="P103">
        <v>24.93</v>
      </c>
      <c r="Q103">
        <v>4.92</v>
      </c>
      <c r="R103">
        <v>20.43</v>
      </c>
      <c r="S103">
        <v>23.07</v>
      </c>
      <c r="T103">
        <v>24.37</v>
      </c>
      <c r="U103">
        <v>1.78</v>
      </c>
      <c r="V103">
        <v>33.24</v>
      </c>
      <c r="W103">
        <v>15.05</v>
      </c>
      <c r="X103">
        <v>158</v>
      </c>
      <c r="Y103">
        <v>125</v>
      </c>
      <c r="Z103">
        <v>1163</v>
      </c>
      <c r="AA103">
        <v>217</v>
      </c>
      <c r="AB103">
        <v>2979</v>
      </c>
      <c r="AC103">
        <v>1183</v>
      </c>
      <c r="AD103">
        <v>5933</v>
      </c>
      <c r="AE103">
        <v>7008</v>
      </c>
      <c r="AF103">
        <v>11960</v>
      </c>
      <c r="AG103">
        <v>3.0910000000000002</v>
      </c>
      <c r="AH103">
        <v>26341</v>
      </c>
      <c r="AI103">
        <v>0.84957020057306498</v>
      </c>
      <c r="AJ103">
        <v>0.44310126204650002</v>
      </c>
      <c r="AK103">
        <v>0.157354255592699</v>
      </c>
      <c r="AL103">
        <v>0.998472684526717</v>
      </c>
      <c r="AM103">
        <v>33.237304243775696</v>
      </c>
      <c r="AN103">
        <v>4.92</v>
      </c>
      <c r="AO103">
        <v>20.43</v>
      </c>
      <c r="AP103">
        <v>0.69</v>
      </c>
      <c r="AQ103">
        <v>0.93</v>
      </c>
      <c r="AS103">
        <f t="shared" si="6"/>
        <v>0.54411010766257839</v>
      </c>
      <c r="AT103">
        <f t="shared" si="7"/>
        <v>0.36975560081466397</v>
      </c>
      <c r="AU103">
        <f t="shared" si="8"/>
        <v>0.55488189563476875</v>
      </c>
      <c r="AV103">
        <f t="shared" si="9"/>
        <v>0.81623155100849876</v>
      </c>
      <c r="AW103">
        <f t="shared" si="10"/>
        <v>2.2849791551205101</v>
      </c>
      <c r="AX103">
        <f t="shared" si="11"/>
        <v>2.7042990435846318E-3</v>
      </c>
    </row>
    <row r="104" spans="1:50" x14ac:dyDescent="0.25">
      <c r="A104">
        <v>24931</v>
      </c>
      <c r="B104">
        <v>4512</v>
      </c>
      <c r="C104">
        <v>2075</v>
      </c>
      <c r="D104">
        <v>4</v>
      </c>
      <c r="E104">
        <v>642</v>
      </c>
      <c r="F104">
        <v>7394</v>
      </c>
      <c r="G104">
        <v>173</v>
      </c>
      <c r="H104">
        <v>131</v>
      </c>
      <c r="I104">
        <v>4156</v>
      </c>
      <c r="J104">
        <v>26.71</v>
      </c>
      <c r="K104">
        <v>20.03</v>
      </c>
      <c r="L104">
        <v>6.45</v>
      </c>
      <c r="M104">
        <v>6.91</v>
      </c>
      <c r="N104">
        <v>0.01</v>
      </c>
      <c r="O104">
        <v>1.33</v>
      </c>
      <c r="P104">
        <v>15.32</v>
      </c>
      <c r="Q104">
        <v>14.02</v>
      </c>
      <c r="R104">
        <v>20.63</v>
      </c>
      <c r="S104">
        <v>13.24</v>
      </c>
      <c r="T104">
        <v>22.05</v>
      </c>
      <c r="U104">
        <v>1.71</v>
      </c>
      <c r="V104">
        <v>20.420000000000002</v>
      </c>
      <c r="W104">
        <v>41.53</v>
      </c>
      <c r="X104">
        <v>144</v>
      </c>
      <c r="Y104">
        <v>131</v>
      </c>
      <c r="Z104">
        <v>715</v>
      </c>
      <c r="AA104">
        <v>-289</v>
      </c>
      <c r="AB104">
        <v>4293</v>
      </c>
      <c r="AC104">
        <v>1354</v>
      </c>
      <c r="AD104">
        <v>5938</v>
      </c>
      <c r="AE104">
        <v>6986</v>
      </c>
      <c r="AF104">
        <v>12014</v>
      </c>
      <c r="AG104">
        <v>5.8879999999999999</v>
      </c>
      <c r="AH104">
        <v>27871</v>
      </c>
      <c r="AI104">
        <v>0.63153185397279799</v>
      </c>
      <c r="AJ104">
        <v>0.443129761001959</v>
      </c>
      <c r="AK104">
        <v>1.15193614709108E-2</v>
      </c>
      <c r="AL104">
        <v>1.47727372868657</v>
      </c>
      <c r="AM104">
        <v>20.420626882000899</v>
      </c>
      <c r="AN104">
        <v>14.02</v>
      </c>
      <c r="AO104">
        <v>20.63</v>
      </c>
      <c r="AP104">
        <v>0.72</v>
      </c>
      <c r="AQ104">
        <v>0.98</v>
      </c>
      <c r="AS104">
        <f t="shared" si="6"/>
        <v>0.43380526087470922</v>
      </c>
      <c r="AT104">
        <f t="shared" si="7"/>
        <v>0.2918533604887984</v>
      </c>
      <c r="AU104">
        <f t="shared" si="8"/>
        <v>0.74495333928247287</v>
      </c>
      <c r="AV104">
        <f t="shared" si="9"/>
        <v>0.816037517545665</v>
      </c>
      <c r="AW104">
        <f t="shared" si="10"/>
        <v>2.2866494781916455</v>
      </c>
      <c r="AX104">
        <f t="shared" si="11"/>
        <v>2.7062758901014268E-3</v>
      </c>
    </row>
    <row r="105" spans="1:50" x14ac:dyDescent="0.25">
      <c r="A105">
        <v>17450</v>
      </c>
      <c r="B105">
        <v>4146</v>
      </c>
      <c r="C105">
        <v>1869</v>
      </c>
      <c r="D105">
        <v>14</v>
      </c>
      <c r="E105">
        <v>685</v>
      </c>
      <c r="F105">
        <v>8882</v>
      </c>
      <c r="G105">
        <v>541</v>
      </c>
      <c r="H105">
        <v>410</v>
      </c>
      <c r="I105">
        <v>3509</v>
      </c>
      <c r="J105">
        <v>18.690000000000001</v>
      </c>
      <c r="K105">
        <v>18.399999999999999</v>
      </c>
      <c r="L105">
        <v>5.81</v>
      </c>
      <c r="M105">
        <v>5.84</v>
      </c>
      <c r="N105">
        <v>0.03</v>
      </c>
      <c r="O105">
        <v>1.42</v>
      </c>
      <c r="P105">
        <v>18.399999999999999</v>
      </c>
      <c r="Q105">
        <v>12.88</v>
      </c>
      <c r="R105">
        <v>18.579999999999998</v>
      </c>
      <c r="S105">
        <v>13.5</v>
      </c>
      <c r="T105">
        <v>14.38</v>
      </c>
      <c r="U105">
        <v>5.33</v>
      </c>
      <c r="V105">
        <v>24.53</v>
      </c>
      <c r="W105">
        <v>38.380000000000003</v>
      </c>
      <c r="X105">
        <v>447</v>
      </c>
      <c r="Y105">
        <v>406</v>
      </c>
      <c r="Z105">
        <v>858</v>
      </c>
      <c r="AA105">
        <v>164</v>
      </c>
      <c r="AB105">
        <v>5197</v>
      </c>
      <c r="AC105">
        <v>1181</v>
      </c>
      <c r="AD105">
        <v>5756</v>
      </c>
      <c r="AE105">
        <v>5899</v>
      </c>
      <c r="AF105">
        <v>9673</v>
      </c>
      <c r="AG105">
        <v>8.9269999999999996</v>
      </c>
      <c r="AH105">
        <v>25414</v>
      </c>
      <c r="AI105">
        <v>0.514676019937234</v>
      </c>
      <c r="AJ105">
        <v>0.44363847393858302</v>
      </c>
      <c r="AK105">
        <v>3.5044592856469402E-2</v>
      </c>
      <c r="AL105">
        <v>1.5755749745430301</v>
      </c>
      <c r="AM105">
        <v>24.5284891929536</v>
      </c>
      <c r="AN105">
        <v>12.88</v>
      </c>
      <c r="AO105">
        <v>18.579999999999998</v>
      </c>
      <c r="AP105">
        <v>2.2400000000000002</v>
      </c>
      <c r="AQ105">
        <v>3.05</v>
      </c>
      <c r="AS105">
        <f t="shared" si="6"/>
        <v>0.31395669834759643</v>
      </c>
      <c r="AT105">
        <f t="shared" si="7"/>
        <v>0.41695519348268839</v>
      </c>
      <c r="AU105">
        <f t="shared" si="8"/>
        <v>0.84682054484570268</v>
      </c>
      <c r="AV105">
        <f t="shared" si="9"/>
        <v>0.81257397542309218</v>
      </c>
      <c r="AW105">
        <f t="shared" si="10"/>
        <v>2.3903064120990796</v>
      </c>
      <c r="AX105">
        <f t="shared" si="11"/>
        <v>2.8289550605431393E-3</v>
      </c>
    </row>
    <row r="106" spans="1:50" x14ac:dyDescent="0.25">
      <c r="A106">
        <v>22812</v>
      </c>
      <c r="B106">
        <v>4556</v>
      </c>
      <c r="C106">
        <v>1260</v>
      </c>
      <c r="D106">
        <v>58</v>
      </c>
      <c r="E106">
        <v>1404</v>
      </c>
      <c r="F106">
        <v>10423</v>
      </c>
      <c r="G106">
        <v>774</v>
      </c>
      <c r="H106">
        <v>586</v>
      </c>
      <c r="I106">
        <v>3100</v>
      </c>
      <c r="J106">
        <v>24.44</v>
      </c>
      <c r="K106">
        <v>20.22</v>
      </c>
      <c r="L106">
        <v>3.92</v>
      </c>
      <c r="M106">
        <v>5.16</v>
      </c>
      <c r="N106">
        <v>0.12</v>
      </c>
      <c r="O106">
        <v>2.91</v>
      </c>
      <c r="P106">
        <v>21.59</v>
      </c>
      <c r="Q106">
        <v>14.15</v>
      </c>
      <c r="R106">
        <v>12.53</v>
      </c>
      <c r="S106">
        <v>10.19</v>
      </c>
      <c r="T106">
        <v>21.21</v>
      </c>
      <c r="U106">
        <v>7.73</v>
      </c>
      <c r="V106">
        <v>28.79</v>
      </c>
      <c r="W106">
        <v>43.67</v>
      </c>
      <c r="X106">
        <v>655</v>
      </c>
      <c r="Y106">
        <v>582</v>
      </c>
      <c r="Z106">
        <v>1007</v>
      </c>
      <c r="AA106">
        <v>-430</v>
      </c>
      <c r="AB106">
        <v>5592</v>
      </c>
      <c r="AC106">
        <v>1358</v>
      </c>
      <c r="AD106">
        <v>5482</v>
      </c>
      <c r="AE106">
        <v>5211</v>
      </c>
      <c r="AF106">
        <v>9875</v>
      </c>
      <c r="AG106">
        <v>7.141</v>
      </c>
      <c r="AH106">
        <v>25494</v>
      </c>
      <c r="AI106">
        <v>0.60852713178294504</v>
      </c>
      <c r="AJ106">
        <v>0.44368480387831999</v>
      </c>
      <c r="AK106">
        <v>0.149054297469775</v>
      </c>
      <c r="AL106">
        <v>3.2318250003920901</v>
      </c>
      <c r="AM106">
        <v>28.785086924757699</v>
      </c>
      <c r="AN106">
        <v>14.15</v>
      </c>
      <c r="AO106">
        <v>12.53</v>
      </c>
      <c r="AP106">
        <v>3.21</v>
      </c>
      <c r="AQ106">
        <v>4.37</v>
      </c>
      <c r="AS106">
        <f t="shared" si="6"/>
        <v>0.38439089797689008</v>
      </c>
      <c r="AT106">
        <f t="shared" si="7"/>
        <v>0.41288187372708757</v>
      </c>
      <c r="AU106">
        <f t="shared" si="8"/>
        <v>0.76500733815706512</v>
      </c>
      <c r="AV106">
        <f t="shared" si="9"/>
        <v>0.81225854075205728</v>
      </c>
      <c r="AW106">
        <f t="shared" si="10"/>
        <v>2.3745386506131001</v>
      </c>
      <c r="AX106">
        <f t="shared" si="11"/>
        <v>2.810293733935214E-3</v>
      </c>
    </row>
    <row r="107" spans="1:50" x14ac:dyDescent="0.25">
      <c r="A107">
        <v>56025</v>
      </c>
      <c r="B107">
        <v>2640</v>
      </c>
      <c r="C107">
        <v>1702</v>
      </c>
      <c r="D107">
        <v>648</v>
      </c>
      <c r="E107">
        <v>789</v>
      </c>
      <c r="F107">
        <v>11198</v>
      </c>
      <c r="G107">
        <v>657</v>
      </c>
      <c r="H107">
        <v>498</v>
      </c>
      <c r="I107">
        <v>3305</v>
      </c>
      <c r="J107">
        <v>60.02</v>
      </c>
      <c r="K107">
        <v>11.72</v>
      </c>
      <c r="L107">
        <v>5.29</v>
      </c>
      <c r="M107">
        <v>5.5</v>
      </c>
      <c r="N107">
        <v>1.34</v>
      </c>
      <c r="O107">
        <v>1.63</v>
      </c>
      <c r="P107">
        <v>23.2</v>
      </c>
      <c r="Q107">
        <v>8.1999999999999993</v>
      </c>
      <c r="R107">
        <v>16.93</v>
      </c>
      <c r="S107">
        <v>15.87</v>
      </c>
      <c r="T107">
        <v>52.25</v>
      </c>
      <c r="U107">
        <v>8.11</v>
      </c>
      <c r="V107">
        <v>30.93</v>
      </c>
      <c r="W107">
        <v>25.25</v>
      </c>
      <c r="X107">
        <v>781</v>
      </c>
      <c r="Y107">
        <v>493</v>
      </c>
      <c r="Z107">
        <v>1082</v>
      </c>
      <c r="AA107">
        <v>-1792</v>
      </c>
      <c r="AB107">
        <v>2757</v>
      </c>
      <c r="AC107">
        <v>1821</v>
      </c>
      <c r="AD107">
        <v>5665</v>
      </c>
      <c r="AE107">
        <v>5556</v>
      </c>
      <c r="AF107">
        <v>14671</v>
      </c>
      <c r="AG107">
        <v>-5.2720000000000002</v>
      </c>
      <c r="AH107">
        <v>28311</v>
      </c>
      <c r="AI107">
        <v>1.27780904145563</v>
      </c>
      <c r="AJ107">
        <v>0.44400312971413702</v>
      </c>
      <c r="AK107">
        <v>1.6779381388771599</v>
      </c>
      <c r="AL107">
        <v>1.81589736736292</v>
      </c>
      <c r="AM107">
        <v>30.927127843007298</v>
      </c>
      <c r="AN107">
        <v>8.1999999999999993</v>
      </c>
      <c r="AO107">
        <v>16.93</v>
      </c>
      <c r="AP107">
        <v>2.72</v>
      </c>
      <c r="AQ107">
        <v>3.71</v>
      </c>
      <c r="AS107">
        <f t="shared" si="6"/>
        <v>0.87392041645305063</v>
      </c>
      <c r="AT107">
        <f t="shared" si="7"/>
        <v>0.26945010183299389</v>
      </c>
      <c r="AU107">
        <f t="shared" si="8"/>
        <v>0.18157153082177063</v>
      </c>
      <c r="AV107">
        <f t="shared" si="9"/>
        <v>0.81009123801277116</v>
      </c>
      <c r="AW107">
        <f t="shared" si="10"/>
        <v>2.1350332871205864</v>
      </c>
      <c r="AX107">
        <f t="shared" si="11"/>
        <v>2.5268363886133769E-3</v>
      </c>
    </row>
    <row r="108" spans="1:50" x14ac:dyDescent="0.25">
      <c r="A108">
        <v>56388</v>
      </c>
      <c r="B108">
        <v>2148</v>
      </c>
      <c r="C108">
        <v>1657</v>
      </c>
      <c r="D108">
        <v>783</v>
      </c>
      <c r="E108">
        <v>962</v>
      </c>
      <c r="F108">
        <v>11848</v>
      </c>
      <c r="G108">
        <v>465</v>
      </c>
      <c r="H108">
        <v>352</v>
      </c>
      <c r="I108">
        <v>3643</v>
      </c>
      <c r="J108">
        <v>60.41</v>
      </c>
      <c r="K108">
        <v>9.5299999999999994</v>
      </c>
      <c r="L108">
        <v>5.15</v>
      </c>
      <c r="M108">
        <v>6.06</v>
      </c>
      <c r="N108">
        <v>1.62</v>
      </c>
      <c r="O108">
        <v>1.99</v>
      </c>
      <c r="P108">
        <v>24.54</v>
      </c>
      <c r="Q108">
        <v>6.67</v>
      </c>
      <c r="R108">
        <v>16.47</v>
      </c>
      <c r="S108">
        <v>17.98</v>
      </c>
      <c r="T108">
        <v>52.14</v>
      </c>
      <c r="U108">
        <v>6.58</v>
      </c>
      <c r="V108">
        <v>32.72</v>
      </c>
      <c r="W108">
        <v>21.28</v>
      </c>
      <c r="X108">
        <v>674</v>
      </c>
      <c r="Y108">
        <v>350</v>
      </c>
      <c r="Z108">
        <v>1145</v>
      </c>
      <c r="AA108">
        <v>-1655</v>
      </c>
      <c r="AB108">
        <v>2365</v>
      </c>
      <c r="AC108">
        <v>1785</v>
      </c>
      <c r="AD108">
        <v>5710</v>
      </c>
      <c r="AE108">
        <v>6124</v>
      </c>
      <c r="AF108">
        <v>15140</v>
      </c>
      <c r="AG108">
        <v>-5.7190000000000003</v>
      </c>
      <c r="AH108">
        <v>28745</v>
      </c>
      <c r="AI108">
        <v>1.30504373720454</v>
      </c>
      <c r="AJ108">
        <v>0.44422125395311302</v>
      </c>
      <c r="AK108">
        <v>2.0277666258435501</v>
      </c>
      <c r="AL108">
        <v>2.2138323719472801</v>
      </c>
      <c r="AM108">
        <v>32.720249384703699</v>
      </c>
      <c r="AN108">
        <v>6.67</v>
      </c>
      <c r="AO108">
        <v>16.47</v>
      </c>
      <c r="AP108">
        <v>1.93</v>
      </c>
      <c r="AQ108">
        <v>2.62</v>
      </c>
      <c r="AS108">
        <f t="shared" si="6"/>
        <v>0.89154868478132288</v>
      </c>
      <c r="AT108">
        <f t="shared" si="7"/>
        <v>0.24735234215885948</v>
      </c>
      <c r="AU108">
        <f t="shared" si="8"/>
        <v>0.15783012010656491</v>
      </c>
      <c r="AV108">
        <f t="shared" si="9"/>
        <v>0.80860615195488339</v>
      </c>
      <c r="AW108">
        <f t="shared" si="10"/>
        <v>2.1053372990016306</v>
      </c>
      <c r="AX108">
        <f t="shared" si="11"/>
        <v>2.4916908459993756E-3</v>
      </c>
    </row>
    <row r="109" spans="1:50" x14ac:dyDescent="0.25">
      <c r="A109">
        <v>23210</v>
      </c>
      <c r="B109">
        <v>4229</v>
      </c>
      <c r="C109">
        <v>710</v>
      </c>
      <c r="D109">
        <v>285</v>
      </c>
      <c r="E109">
        <v>2857</v>
      </c>
      <c r="F109">
        <v>11874</v>
      </c>
      <c r="G109">
        <v>326</v>
      </c>
      <c r="H109">
        <v>247</v>
      </c>
      <c r="I109">
        <v>3887</v>
      </c>
      <c r="J109">
        <v>24.86</v>
      </c>
      <c r="K109">
        <v>18.77</v>
      </c>
      <c r="L109">
        <v>2.21</v>
      </c>
      <c r="M109">
        <v>6.47</v>
      </c>
      <c r="N109">
        <v>0.59</v>
      </c>
      <c r="O109">
        <v>5.92</v>
      </c>
      <c r="P109">
        <v>24.59</v>
      </c>
      <c r="Q109">
        <v>13.14</v>
      </c>
      <c r="R109">
        <v>7.06</v>
      </c>
      <c r="S109">
        <v>11.07</v>
      </c>
      <c r="T109">
        <v>21.47</v>
      </c>
      <c r="U109">
        <v>3.93</v>
      </c>
      <c r="V109">
        <v>32.79</v>
      </c>
      <c r="W109">
        <v>44.11</v>
      </c>
      <c r="X109">
        <v>374</v>
      </c>
      <c r="Y109">
        <v>245</v>
      </c>
      <c r="Z109">
        <v>1148</v>
      </c>
      <c r="AA109">
        <v>-397</v>
      </c>
      <c r="AB109">
        <v>5184</v>
      </c>
      <c r="AC109">
        <v>1364</v>
      </c>
      <c r="AD109">
        <v>5439</v>
      </c>
      <c r="AE109">
        <v>6534</v>
      </c>
      <c r="AF109">
        <v>11087</v>
      </c>
      <c r="AG109">
        <v>6.4489999999999998</v>
      </c>
      <c r="AH109">
        <v>27070</v>
      </c>
      <c r="AI109">
        <v>0.63554687499999996</v>
      </c>
      <c r="AJ109">
        <v>0.44471690224312999</v>
      </c>
      <c r="AK109">
        <v>0.73828627340844799</v>
      </c>
      <c r="AL109">
        <v>6.5758542656734198</v>
      </c>
      <c r="AM109">
        <v>32.7932980668417</v>
      </c>
      <c r="AN109">
        <v>13.14</v>
      </c>
      <c r="AO109">
        <v>7.06</v>
      </c>
      <c r="AP109">
        <v>1.35</v>
      </c>
      <c r="AQ109">
        <v>1.84</v>
      </c>
      <c r="AS109">
        <f t="shared" si="6"/>
        <v>0.41168119257009905</v>
      </c>
      <c r="AT109">
        <f t="shared" si="7"/>
        <v>0.33263747454175152</v>
      </c>
      <c r="AU109">
        <f t="shared" si="8"/>
        <v>0.74145330887582495</v>
      </c>
      <c r="AV109">
        <f t="shared" si="9"/>
        <v>0.80523155971068483</v>
      </c>
      <c r="AW109">
        <f t="shared" si="10"/>
        <v>2.2910035356983602</v>
      </c>
      <c r="AX109">
        <f t="shared" si="11"/>
        <v>2.7114289671107878E-3</v>
      </c>
    </row>
    <row r="110" spans="1:50" x14ac:dyDescent="0.25">
      <c r="A110">
        <v>59987</v>
      </c>
      <c r="B110">
        <v>4512</v>
      </c>
      <c r="C110">
        <v>2075</v>
      </c>
      <c r="D110">
        <v>4</v>
      </c>
      <c r="E110">
        <v>642</v>
      </c>
      <c r="F110">
        <v>7394</v>
      </c>
      <c r="G110">
        <v>173</v>
      </c>
      <c r="H110">
        <v>131</v>
      </c>
      <c r="I110">
        <v>4156</v>
      </c>
      <c r="J110">
        <v>64.260000000000005</v>
      </c>
      <c r="K110">
        <v>20.03</v>
      </c>
      <c r="L110">
        <v>6.45</v>
      </c>
      <c r="M110">
        <v>6.91</v>
      </c>
      <c r="N110">
        <v>0.01</v>
      </c>
      <c r="O110">
        <v>1.33</v>
      </c>
      <c r="P110">
        <v>15.32</v>
      </c>
      <c r="Q110">
        <v>14.02</v>
      </c>
      <c r="R110">
        <v>20.63</v>
      </c>
      <c r="S110">
        <v>12.15</v>
      </c>
      <c r="T110">
        <v>58.51</v>
      </c>
      <c r="U110">
        <v>1.71</v>
      </c>
      <c r="V110">
        <v>20.420000000000002</v>
      </c>
      <c r="W110">
        <v>41.53</v>
      </c>
      <c r="X110">
        <v>144</v>
      </c>
      <c r="Y110">
        <v>131</v>
      </c>
      <c r="Z110">
        <v>715</v>
      </c>
      <c r="AA110">
        <v>-2400</v>
      </c>
      <c r="AB110">
        <v>2182</v>
      </c>
      <c r="AC110">
        <v>2056</v>
      </c>
      <c r="AD110">
        <v>5938</v>
      </c>
      <c r="AE110">
        <v>6986</v>
      </c>
      <c r="AF110">
        <v>17285</v>
      </c>
      <c r="AG110">
        <v>-7.0720000000000001</v>
      </c>
      <c r="AH110">
        <v>31733</v>
      </c>
      <c r="AI110">
        <v>1.26449534717251</v>
      </c>
      <c r="AJ110">
        <v>0.44475222259911301</v>
      </c>
      <c r="AK110">
        <v>1.15193614709108E-2</v>
      </c>
      <c r="AL110">
        <v>1.47727372868657</v>
      </c>
      <c r="AM110">
        <v>20.420626882000899</v>
      </c>
      <c r="AN110">
        <v>14.02</v>
      </c>
      <c r="AO110">
        <v>20.63</v>
      </c>
      <c r="AP110">
        <v>0.72</v>
      </c>
      <c r="AQ110">
        <v>0.98</v>
      </c>
      <c r="AS110">
        <f t="shared" si="6"/>
        <v>0.94490673186891194</v>
      </c>
      <c r="AT110">
        <f t="shared" si="7"/>
        <v>9.5213849287169042E-2</v>
      </c>
      <c r="AU110">
        <f t="shared" si="8"/>
        <v>0.19317753101455373</v>
      </c>
      <c r="AV110">
        <f t="shared" si="9"/>
        <v>0.8049910831434024</v>
      </c>
      <c r="AW110">
        <f t="shared" si="10"/>
        <v>2.0382891953140372</v>
      </c>
      <c r="AX110">
        <f t="shared" si="11"/>
        <v>2.4123386461028474E-3</v>
      </c>
    </row>
    <row r="111" spans="1:50" x14ac:dyDescent="0.25">
      <c r="A111">
        <v>54872</v>
      </c>
      <c r="B111">
        <v>2628</v>
      </c>
      <c r="C111">
        <v>1706</v>
      </c>
      <c r="D111">
        <v>644</v>
      </c>
      <c r="E111">
        <v>832</v>
      </c>
      <c r="F111">
        <v>11159</v>
      </c>
      <c r="G111">
        <v>657</v>
      </c>
      <c r="H111">
        <v>498</v>
      </c>
      <c r="I111">
        <v>3305</v>
      </c>
      <c r="J111">
        <v>58.78</v>
      </c>
      <c r="K111">
        <v>11.67</v>
      </c>
      <c r="L111">
        <v>5.3</v>
      </c>
      <c r="M111">
        <v>5.5</v>
      </c>
      <c r="N111">
        <v>1.33</v>
      </c>
      <c r="O111">
        <v>1.72</v>
      </c>
      <c r="P111">
        <v>23.11</v>
      </c>
      <c r="Q111">
        <v>8.17</v>
      </c>
      <c r="R111">
        <v>16.96</v>
      </c>
      <c r="S111">
        <v>15.95</v>
      </c>
      <c r="T111">
        <v>51.03</v>
      </c>
      <c r="U111">
        <v>8.1</v>
      </c>
      <c r="V111">
        <v>30.82</v>
      </c>
      <c r="W111">
        <v>25.25</v>
      </c>
      <c r="X111">
        <v>780</v>
      </c>
      <c r="Y111">
        <v>493</v>
      </c>
      <c r="Z111">
        <v>1078</v>
      </c>
      <c r="AA111">
        <v>-1719</v>
      </c>
      <c r="AB111">
        <v>2825</v>
      </c>
      <c r="AC111">
        <v>1797</v>
      </c>
      <c r="AD111">
        <v>5666</v>
      </c>
      <c r="AE111">
        <v>5556</v>
      </c>
      <c r="AF111">
        <v>14492</v>
      </c>
      <c r="AG111">
        <v>-4.8280000000000003</v>
      </c>
      <c r="AH111">
        <v>28177</v>
      </c>
      <c r="AI111">
        <v>1.25618904726181</v>
      </c>
      <c r="AJ111">
        <v>0.44493155906126602</v>
      </c>
      <c r="AK111">
        <v>1.6677365397389901</v>
      </c>
      <c r="AL111" s="11">
        <v>1.91455030815713</v>
      </c>
      <c r="AM111">
        <v>30.819626019801699</v>
      </c>
      <c r="AN111">
        <v>8.17</v>
      </c>
      <c r="AO111">
        <v>16.96</v>
      </c>
      <c r="AP111">
        <v>2.72</v>
      </c>
      <c r="AQ111">
        <v>3.71</v>
      </c>
      <c r="AS111">
        <f t="shared" si="6"/>
        <v>0.85641045865047138</v>
      </c>
      <c r="AT111">
        <f t="shared" si="7"/>
        <v>0.27627291242362523</v>
      </c>
      <c r="AU111">
        <f t="shared" si="8"/>
        <v>0.20041841519852693</v>
      </c>
      <c r="AV111">
        <f t="shared" si="9"/>
        <v>0.80377008138374162</v>
      </c>
      <c r="AW111">
        <f t="shared" si="10"/>
        <v>2.1368718676563652</v>
      </c>
      <c r="AX111">
        <f t="shared" si="11"/>
        <v>2.5290123697698425E-3</v>
      </c>
    </row>
    <row r="112" spans="1:50" x14ac:dyDescent="0.25">
      <c r="A112">
        <v>19294</v>
      </c>
      <c r="B112">
        <v>3377</v>
      </c>
      <c r="C112">
        <v>1474</v>
      </c>
      <c r="D112">
        <v>40</v>
      </c>
      <c r="E112">
        <v>1150</v>
      </c>
      <c r="F112">
        <v>11436</v>
      </c>
      <c r="G112">
        <v>1016</v>
      </c>
      <c r="H112">
        <v>770</v>
      </c>
      <c r="I112">
        <v>2674</v>
      </c>
      <c r="J112">
        <v>20.67</v>
      </c>
      <c r="K112">
        <v>14.99</v>
      </c>
      <c r="L112">
        <v>4.58</v>
      </c>
      <c r="M112">
        <v>4.45</v>
      </c>
      <c r="N112">
        <v>0.08</v>
      </c>
      <c r="O112">
        <v>2.38</v>
      </c>
      <c r="P112">
        <v>23.69</v>
      </c>
      <c r="Q112">
        <v>10.49</v>
      </c>
      <c r="R112">
        <v>14.66</v>
      </c>
      <c r="S112">
        <v>13.65</v>
      </c>
      <c r="T112">
        <v>15.71</v>
      </c>
      <c r="U112">
        <v>10.050000000000001</v>
      </c>
      <c r="V112">
        <v>31.58</v>
      </c>
      <c r="W112">
        <v>32.619999999999997</v>
      </c>
      <c r="X112">
        <v>847</v>
      </c>
      <c r="Y112">
        <v>763</v>
      </c>
      <c r="Z112">
        <v>1105</v>
      </c>
      <c r="AA112">
        <v>112</v>
      </c>
      <c r="AB112">
        <v>5655</v>
      </c>
      <c r="AC112">
        <v>1166</v>
      </c>
      <c r="AD112">
        <v>5478</v>
      </c>
      <c r="AE112">
        <v>4495</v>
      </c>
      <c r="AF112">
        <v>8311</v>
      </c>
      <c r="AG112">
        <v>8.5869999999999997</v>
      </c>
      <c r="AH112">
        <v>23359</v>
      </c>
      <c r="AI112">
        <v>0.56954413191076603</v>
      </c>
      <c r="AJ112">
        <v>0.44501323502497198</v>
      </c>
      <c r="AK112">
        <v>0.10230534043994401</v>
      </c>
      <c r="AL112">
        <v>2.6462080378852302</v>
      </c>
      <c r="AM112">
        <v>31.5824068542723</v>
      </c>
      <c r="AN112">
        <v>10.49</v>
      </c>
      <c r="AO112">
        <v>14.66</v>
      </c>
      <c r="AP112">
        <v>4.21</v>
      </c>
      <c r="AQ112">
        <v>5.74</v>
      </c>
      <c r="AS112">
        <f t="shared" si="6"/>
        <v>0.3273652245928147</v>
      </c>
      <c r="AT112">
        <f t="shared" si="7"/>
        <v>0.52158859470468433</v>
      </c>
      <c r="AU112">
        <f t="shared" si="8"/>
        <v>0.79899014521351097</v>
      </c>
      <c r="AV112">
        <f t="shared" si="9"/>
        <v>0.80321399538645089</v>
      </c>
      <c r="AW112">
        <f t="shared" si="10"/>
        <v>2.4511579598974609</v>
      </c>
      <c r="AX112">
        <f t="shared" si="11"/>
        <v>2.9009735654573023E-3</v>
      </c>
    </row>
    <row r="113" spans="1:50" x14ac:dyDescent="0.25">
      <c r="A113">
        <v>52932</v>
      </c>
      <c r="B113">
        <v>4193</v>
      </c>
      <c r="C113">
        <v>1620</v>
      </c>
      <c r="D113">
        <v>82</v>
      </c>
      <c r="E113">
        <v>1754</v>
      </c>
      <c r="F113">
        <v>8865</v>
      </c>
      <c r="G113">
        <v>10</v>
      </c>
      <c r="H113">
        <v>8</v>
      </c>
      <c r="I113">
        <v>4442</v>
      </c>
      <c r="J113">
        <v>56.71</v>
      </c>
      <c r="K113">
        <v>18.61</v>
      </c>
      <c r="L113">
        <v>5.03</v>
      </c>
      <c r="M113">
        <v>7.39</v>
      </c>
      <c r="N113">
        <v>0.17</v>
      </c>
      <c r="O113">
        <v>3.63</v>
      </c>
      <c r="P113">
        <v>18.36</v>
      </c>
      <c r="Q113">
        <v>13.03</v>
      </c>
      <c r="R113">
        <v>16.11</v>
      </c>
      <c r="S113">
        <v>12.73</v>
      </c>
      <c r="T113">
        <v>51.05</v>
      </c>
      <c r="U113">
        <v>0.31</v>
      </c>
      <c r="V113">
        <v>24.48</v>
      </c>
      <c r="W113">
        <v>41.26</v>
      </c>
      <c r="X113">
        <v>39</v>
      </c>
      <c r="Y113">
        <v>7</v>
      </c>
      <c r="Z113">
        <v>857</v>
      </c>
      <c r="AA113">
        <v>-1949</v>
      </c>
      <c r="AB113">
        <v>2525</v>
      </c>
      <c r="AC113">
        <v>1909</v>
      </c>
      <c r="AD113">
        <v>5840</v>
      </c>
      <c r="AE113">
        <v>7467</v>
      </c>
      <c r="AF113">
        <v>16533</v>
      </c>
      <c r="AG113">
        <v>-4.7220000000000004</v>
      </c>
      <c r="AH113">
        <v>31373</v>
      </c>
      <c r="AI113">
        <v>1.1609028030578801</v>
      </c>
      <c r="AJ113">
        <v>0.44528872603109598</v>
      </c>
      <c r="AK113">
        <v>0.211638937478316</v>
      </c>
      <c r="AL113">
        <v>4.0362829508231304</v>
      </c>
      <c r="AM113">
        <v>24.4837556886913</v>
      </c>
      <c r="AN113">
        <v>13.03</v>
      </c>
      <c r="AO113">
        <v>16.11</v>
      </c>
      <c r="AP113">
        <v>0.04</v>
      </c>
      <c r="AQ113">
        <v>0.06</v>
      </c>
      <c r="AS113">
        <f t="shared" si="6"/>
        <v>0.85223015340931507</v>
      </c>
      <c r="AT113">
        <f t="shared" si="7"/>
        <v>0.11354378818737271</v>
      </c>
      <c r="AU113">
        <f t="shared" si="8"/>
        <v>0.28348267558210144</v>
      </c>
      <c r="AV113">
        <f t="shared" si="9"/>
        <v>0.80133833106693764</v>
      </c>
      <c r="AW113">
        <f t="shared" si="10"/>
        <v>2.0505949482457266</v>
      </c>
      <c r="AX113">
        <f t="shared" si="11"/>
        <v>2.4269026458702773E-3</v>
      </c>
    </row>
    <row r="114" spans="1:50" x14ac:dyDescent="0.25">
      <c r="A114">
        <v>45092</v>
      </c>
      <c r="B114">
        <v>3309</v>
      </c>
      <c r="C114">
        <v>1900</v>
      </c>
      <c r="D114">
        <v>337</v>
      </c>
      <c r="E114">
        <v>509</v>
      </c>
      <c r="F114">
        <v>9837</v>
      </c>
      <c r="G114">
        <v>802</v>
      </c>
      <c r="H114">
        <v>608</v>
      </c>
      <c r="I114">
        <v>3050</v>
      </c>
      <c r="J114">
        <v>48.31</v>
      </c>
      <c r="K114">
        <v>14.69</v>
      </c>
      <c r="L114">
        <v>5.9</v>
      </c>
      <c r="M114">
        <v>5.07</v>
      </c>
      <c r="N114">
        <v>0.7</v>
      </c>
      <c r="O114">
        <v>1.06</v>
      </c>
      <c r="P114">
        <v>20.38</v>
      </c>
      <c r="Q114">
        <v>10.28</v>
      </c>
      <c r="R114">
        <v>18.89</v>
      </c>
      <c r="S114">
        <v>14.04</v>
      </c>
      <c r="T114">
        <v>41.49</v>
      </c>
      <c r="U114">
        <v>8.7200000000000006</v>
      </c>
      <c r="V114">
        <v>27.17</v>
      </c>
      <c r="W114">
        <v>30.54</v>
      </c>
      <c r="X114">
        <v>783</v>
      </c>
      <c r="Y114">
        <v>602</v>
      </c>
      <c r="Z114">
        <v>951</v>
      </c>
      <c r="AA114">
        <v>-1305</v>
      </c>
      <c r="AB114">
        <v>3679</v>
      </c>
      <c r="AC114">
        <v>1654</v>
      </c>
      <c r="AD114">
        <v>5685</v>
      </c>
      <c r="AE114">
        <v>5127</v>
      </c>
      <c r="AF114">
        <v>12814</v>
      </c>
      <c r="AG114">
        <v>-0.94799999999999995</v>
      </c>
      <c r="AH114">
        <v>26967</v>
      </c>
      <c r="AI114">
        <v>1.0381379697139601</v>
      </c>
      <c r="AJ114">
        <v>0.44552312139980499</v>
      </c>
      <c r="AK114">
        <v>0.87167832947234503</v>
      </c>
      <c r="AL114">
        <v>1.1723576717334201</v>
      </c>
      <c r="AM114">
        <v>27.167904098903801</v>
      </c>
      <c r="AN114">
        <v>10.28</v>
      </c>
      <c r="AO114">
        <v>18.89</v>
      </c>
      <c r="AP114">
        <v>3.32</v>
      </c>
      <c r="AQ114">
        <v>4.53</v>
      </c>
      <c r="AS114">
        <f t="shared" si="6"/>
        <v>0.70339551208739215</v>
      </c>
      <c r="AT114">
        <f t="shared" si="7"/>
        <v>0.33788187372708756</v>
      </c>
      <c r="AU114">
        <f t="shared" si="8"/>
        <v>0.39050095684630221</v>
      </c>
      <c r="AV114">
        <f t="shared" si="9"/>
        <v>0.79974246397881676</v>
      </c>
      <c r="AW114">
        <f t="shared" si="10"/>
        <v>2.2315208066395988</v>
      </c>
      <c r="AX114">
        <f t="shared" si="11"/>
        <v>2.6410304748781845E-3</v>
      </c>
    </row>
    <row r="115" spans="1:50" x14ac:dyDescent="0.25">
      <c r="A115">
        <v>30422</v>
      </c>
      <c r="B115">
        <v>1487</v>
      </c>
      <c r="C115">
        <v>2061</v>
      </c>
      <c r="D115">
        <v>55</v>
      </c>
      <c r="E115">
        <v>557</v>
      </c>
      <c r="F115">
        <v>12032</v>
      </c>
      <c r="G115">
        <v>192</v>
      </c>
      <c r="H115">
        <v>145</v>
      </c>
      <c r="I115">
        <v>4123</v>
      </c>
      <c r="J115">
        <v>32.590000000000003</v>
      </c>
      <c r="K115">
        <v>6.6</v>
      </c>
      <c r="L115">
        <v>6.4</v>
      </c>
      <c r="M115">
        <v>6.86</v>
      </c>
      <c r="N115">
        <v>0.11</v>
      </c>
      <c r="O115">
        <v>1.1499999999999999</v>
      </c>
      <c r="P115">
        <v>24.92</v>
      </c>
      <c r="Q115">
        <v>4.62</v>
      </c>
      <c r="R115">
        <v>20.49</v>
      </c>
      <c r="S115">
        <v>23.35</v>
      </c>
      <c r="T115">
        <v>24.7</v>
      </c>
      <c r="U115">
        <v>2.02</v>
      </c>
      <c r="V115">
        <v>33.229999999999997</v>
      </c>
      <c r="W115">
        <v>14.48</v>
      </c>
      <c r="X115">
        <v>177</v>
      </c>
      <c r="Y115">
        <v>145</v>
      </c>
      <c r="Z115">
        <v>1163</v>
      </c>
      <c r="AA115">
        <v>216</v>
      </c>
      <c r="AB115">
        <v>2968</v>
      </c>
      <c r="AC115">
        <v>1182</v>
      </c>
      <c r="AD115">
        <v>5929</v>
      </c>
      <c r="AE115">
        <v>6931</v>
      </c>
      <c r="AF115">
        <v>11911</v>
      </c>
      <c r="AG115">
        <v>3.0179999999999998</v>
      </c>
      <c r="AH115">
        <v>26228</v>
      </c>
      <c r="AI115">
        <v>0.86141986375044799</v>
      </c>
      <c r="AJ115">
        <v>0.445791964886744</v>
      </c>
      <c r="AK115">
        <v>0.14297447683596001</v>
      </c>
      <c r="AL115">
        <v>1.2817916050045699</v>
      </c>
      <c r="AM115">
        <v>33.228019878979403</v>
      </c>
      <c r="AN115">
        <v>4.62</v>
      </c>
      <c r="AO115">
        <v>20.49</v>
      </c>
      <c r="AP115">
        <v>0.8</v>
      </c>
      <c r="AQ115">
        <v>1.08</v>
      </c>
      <c r="AS115">
        <f t="shared" si="6"/>
        <v>0.5469889971211106</v>
      </c>
      <c r="AT115">
        <f t="shared" si="7"/>
        <v>0.37550916496945008</v>
      </c>
      <c r="AU115">
        <f t="shared" si="8"/>
        <v>0.5445521411581703</v>
      </c>
      <c r="AV115">
        <f t="shared" si="9"/>
        <v>0.79791205890287742</v>
      </c>
      <c r="AW115">
        <f t="shared" si="10"/>
        <v>2.2649623621516084</v>
      </c>
      <c r="AX115">
        <f t="shared" si="11"/>
        <v>2.6806089394713723E-3</v>
      </c>
    </row>
    <row r="116" spans="1:50" x14ac:dyDescent="0.25">
      <c r="A116">
        <v>38451</v>
      </c>
      <c r="B116">
        <v>3161</v>
      </c>
      <c r="C116">
        <v>2417</v>
      </c>
      <c r="D116">
        <v>59</v>
      </c>
      <c r="E116">
        <v>268</v>
      </c>
      <c r="F116">
        <v>8096</v>
      </c>
      <c r="G116">
        <v>120</v>
      </c>
      <c r="H116">
        <v>91</v>
      </c>
      <c r="I116">
        <v>4249</v>
      </c>
      <c r="J116">
        <v>41.19</v>
      </c>
      <c r="K116">
        <v>14.03</v>
      </c>
      <c r="L116">
        <v>7.51</v>
      </c>
      <c r="M116">
        <v>7.07</v>
      </c>
      <c r="N116">
        <v>0.12</v>
      </c>
      <c r="O116">
        <v>0.56000000000000005</v>
      </c>
      <c r="P116">
        <v>16.77</v>
      </c>
      <c r="Q116">
        <v>9.82</v>
      </c>
      <c r="R116">
        <v>24.03</v>
      </c>
      <c r="S116">
        <v>17.920000000000002</v>
      </c>
      <c r="T116">
        <v>34</v>
      </c>
      <c r="U116">
        <v>1.33</v>
      </c>
      <c r="V116">
        <v>22.36</v>
      </c>
      <c r="W116">
        <v>28.67</v>
      </c>
      <c r="X116">
        <v>121</v>
      </c>
      <c r="Y116">
        <v>91</v>
      </c>
      <c r="Z116">
        <v>782</v>
      </c>
      <c r="AA116">
        <v>-652</v>
      </c>
      <c r="AB116">
        <v>2830</v>
      </c>
      <c r="AC116">
        <v>1481</v>
      </c>
      <c r="AD116">
        <v>6067</v>
      </c>
      <c r="AE116">
        <v>7143</v>
      </c>
      <c r="AF116">
        <v>13808</v>
      </c>
      <c r="AG116">
        <v>0.65600000000000003</v>
      </c>
      <c r="AH116">
        <v>28554</v>
      </c>
      <c r="AI116">
        <v>0.90928196147110296</v>
      </c>
      <c r="AJ116">
        <v>0.44601358125580898</v>
      </c>
      <c r="AK116">
        <v>0.15342488598573201</v>
      </c>
      <c r="AL116">
        <v>0.61746014655710002</v>
      </c>
      <c r="AM116">
        <v>22.3593738755687</v>
      </c>
      <c r="AN116">
        <v>9.82</v>
      </c>
      <c r="AO116">
        <v>24.03</v>
      </c>
      <c r="AP116">
        <v>0.5</v>
      </c>
      <c r="AQ116">
        <v>0.68</v>
      </c>
      <c r="AS116">
        <f t="shared" si="6"/>
        <v>0.64013881768348002</v>
      </c>
      <c r="AT116">
        <f t="shared" si="7"/>
        <v>0.25707739307535643</v>
      </c>
      <c r="AU116">
        <f t="shared" si="8"/>
        <v>0.50282912247077194</v>
      </c>
      <c r="AV116">
        <f t="shared" si="9"/>
        <v>0.79640319688257566</v>
      </c>
      <c r="AW116">
        <f t="shared" si="10"/>
        <v>2.1964485301121841</v>
      </c>
      <c r="AX116">
        <f t="shared" si="11"/>
        <v>2.5995220332554769E-3</v>
      </c>
    </row>
    <row r="117" spans="1:50" x14ac:dyDescent="0.25">
      <c r="A117">
        <v>18004</v>
      </c>
      <c r="B117">
        <v>4589</v>
      </c>
      <c r="C117">
        <v>1741</v>
      </c>
      <c r="D117">
        <v>21</v>
      </c>
      <c r="E117">
        <v>1269</v>
      </c>
      <c r="F117">
        <v>8239</v>
      </c>
      <c r="G117">
        <v>290</v>
      </c>
      <c r="H117">
        <v>220</v>
      </c>
      <c r="I117">
        <v>3950</v>
      </c>
      <c r="J117">
        <v>19.29</v>
      </c>
      <c r="K117">
        <v>20.37</v>
      </c>
      <c r="L117">
        <v>5.41</v>
      </c>
      <c r="M117">
        <v>6.57</v>
      </c>
      <c r="N117">
        <v>0.04</v>
      </c>
      <c r="O117">
        <v>2.63</v>
      </c>
      <c r="P117">
        <v>17.059999999999999</v>
      </c>
      <c r="Q117">
        <v>14.26</v>
      </c>
      <c r="R117">
        <v>17.309999999999999</v>
      </c>
      <c r="S117">
        <v>12.51</v>
      </c>
      <c r="T117">
        <v>15.62</v>
      </c>
      <c r="U117">
        <v>2.89</v>
      </c>
      <c r="V117">
        <v>22.75</v>
      </c>
      <c r="W117">
        <v>43.66</v>
      </c>
      <c r="X117">
        <v>246</v>
      </c>
      <c r="Y117">
        <v>218</v>
      </c>
      <c r="Z117">
        <v>796</v>
      </c>
      <c r="AA117">
        <v>23</v>
      </c>
      <c r="AB117">
        <v>5058</v>
      </c>
      <c r="AC117">
        <v>1240</v>
      </c>
      <c r="AD117">
        <v>5792</v>
      </c>
      <c r="AE117">
        <v>6640</v>
      </c>
      <c r="AF117">
        <v>10592</v>
      </c>
      <c r="AG117">
        <v>8.5990000000000002</v>
      </c>
      <c r="AH117">
        <v>26742</v>
      </c>
      <c r="AI117">
        <v>0.516146788990825</v>
      </c>
      <c r="AJ117">
        <v>0.44615628833234999</v>
      </c>
      <c r="AK117">
        <v>5.4756682935423302E-2</v>
      </c>
      <c r="AL117">
        <v>2.91996429357045</v>
      </c>
      <c r="AM117">
        <v>22.752733091164998</v>
      </c>
      <c r="AN117">
        <v>14.26</v>
      </c>
      <c r="AO117">
        <v>17.309999999999999</v>
      </c>
      <c r="AP117">
        <v>1.2</v>
      </c>
      <c r="AQ117">
        <v>1.64</v>
      </c>
      <c r="AS117">
        <f t="shared" si="6"/>
        <v>0.32689198249004225</v>
      </c>
      <c r="AT117">
        <f t="shared" si="7"/>
        <v>0.34933808553971485</v>
      </c>
      <c r="AU117">
        <f t="shared" si="8"/>
        <v>0.84553842543117186</v>
      </c>
      <c r="AV117">
        <f t="shared" si="9"/>
        <v>0.7954315841414703</v>
      </c>
      <c r="AW117">
        <f t="shared" si="10"/>
        <v>2.3172000776023989</v>
      </c>
      <c r="AX117">
        <f t="shared" si="11"/>
        <v>2.7424328749834533E-3</v>
      </c>
    </row>
    <row r="118" spans="1:50" x14ac:dyDescent="0.25">
      <c r="A118">
        <v>16992</v>
      </c>
      <c r="B118">
        <v>3493</v>
      </c>
      <c r="C118">
        <v>2049</v>
      </c>
      <c r="D118">
        <v>20</v>
      </c>
      <c r="E118">
        <v>478</v>
      </c>
      <c r="F118">
        <v>9194</v>
      </c>
      <c r="G118">
        <v>479</v>
      </c>
      <c r="H118">
        <v>363</v>
      </c>
      <c r="I118">
        <v>3618</v>
      </c>
      <c r="J118">
        <v>18.2</v>
      </c>
      <c r="K118">
        <v>15.51</v>
      </c>
      <c r="L118">
        <v>6.37</v>
      </c>
      <c r="M118">
        <v>6.02</v>
      </c>
      <c r="N118">
        <v>0.04</v>
      </c>
      <c r="O118">
        <v>0.99</v>
      </c>
      <c r="P118">
        <v>19.04</v>
      </c>
      <c r="Q118">
        <v>10.85</v>
      </c>
      <c r="R118">
        <v>20.37</v>
      </c>
      <c r="S118">
        <v>16.3</v>
      </c>
      <c r="T118">
        <v>13.05</v>
      </c>
      <c r="U118">
        <v>4.74</v>
      </c>
      <c r="V118">
        <v>25.39</v>
      </c>
      <c r="W118">
        <v>32.11</v>
      </c>
      <c r="X118">
        <v>399</v>
      </c>
      <c r="Y118">
        <v>361</v>
      </c>
      <c r="Z118">
        <v>889</v>
      </c>
      <c r="AA118">
        <v>418</v>
      </c>
      <c r="AB118">
        <v>4849</v>
      </c>
      <c r="AC118">
        <v>1101</v>
      </c>
      <c r="AD118">
        <v>5835</v>
      </c>
      <c r="AE118">
        <v>6082</v>
      </c>
      <c r="AF118">
        <v>9611</v>
      </c>
      <c r="AG118">
        <v>8.9190000000000005</v>
      </c>
      <c r="AH118">
        <v>25115</v>
      </c>
      <c r="AI118">
        <v>0.53451101802950196</v>
      </c>
      <c r="AJ118">
        <v>0.446311621230008</v>
      </c>
      <c r="AK118">
        <v>5.1616805025899298E-2</v>
      </c>
      <c r="AL118">
        <v>1.1008891405979799</v>
      </c>
      <c r="AM118">
        <v>25.392187563670799</v>
      </c>
      <c r="AN118">
        <v>10.85</v>
      </c>
      <c r="AO118">
        <v>20.37</v>
      </c>
      <c r="AP118">
        <v>1.99</v>
      </c>
      <c r="AQ118">
        <v>2.7</v>
      </c>
      <c r="AS118">
        <f t="shared" si="6"/>
        <v>0.31427219308277798</v>
      </c>
      <c r="AT118">
        <f t="shared" si="7"/>
        <v>0.43217922606924641</v>
      </c>
      <c r="AU118">
        <f t="shared" si="8"/>
        <v>0.82952970229011069</v>
      </c>
      <c r="AV118">
        <f t="shared" si="9"/>
        <v>0.79437400923954193</v>
      </c>
      <c r="AW118">
        <f t="shared" si="10"/>
        <v>2.370355130681677</v>
      </c>
      <c r="AX118">
        <f t="shared" si="11"/>
        <v>2.805342490102634E-3</v>
      </c>
    </row>
    <row r="119" spans="1:50" x14ac:dyDescent="0.25">
      <c r="A119">
        <v>27711</v>
      </c>
      <c r="B119">
        <v>4296</v>
      </c>
      <c r="C119">
        <v>689</v>
      </c>
      <c r="D119">
        <v>33</v>
      </c>
      <c r="E119">
        <v>3110</v>
      </c>
      <c r="F119">
        <v>11874</v>
      </c>
      <c r="G119">
        <v>431</v>
      </c>
      <c r="H119">
        <v>327</v>
      </c>
      <c r="I119">
        <v>3702</v>
      </c>
      <c r="J119">
        <v>29.69</v>
      </c>
      <c r="K119">
        <v>19.07</v>
      </c>
      <c r="L119">
        <v>2.14</v>
      </c>
      <c r="M119">
        <v>6.16</v>
      </c>
      <c r="N119">
        <v>7.0000000000000007E-2</v>
      </c>
      <c r="O119">
        <v>6.44</v>
      </c>
      <c r="P119">
        <v>24.59</v>
      </c>
      <c r="Q119">
        <v>13.35</v>
      </c>
      <c r="R119">
        <v>6.85</v>
      </c>
      <c r="S119">
        <v>10.39</v>
      </c>
      <c r="T119">
        <v>26.28</v>
      </c>
      <c r="U119">
        <v>4.3099999999999996</v>
      </c>
      <c r="V119">
        <v>32.79</v>
      </c>
      <c r="W119">
        <v>45.3</v>
      </c>
      <c r="X119">
        <v>366</v>
      </c>
      <c r="Y119">
        <v>325</v>
      </c>
      <c r="Z119">
        <v>1148</v>
      </c>
      <c r="AA119">
        <v>-708</v>
      </c>
      <c r="AB119">
        <v>5047</v>
      </c>
      <c r="AC119">
        <v>1462</v>
      </c>
      <c r="AD119">
        <v>5401</v>
      </c>
      <c r="AE119">
        <v>6223</v>
      </c>
      <c r="AF119">
        <v>11472</v>
      </c>
      <c r="AG119">
        <v>4.8949999999999996</v>
      </c>
      <c r="AH119">
        <v>27187</v>
      </c>
      <c r="AI119">
        <v>0.72156631247540304</v>
      </c>
      <c r="AJ119">
        <v>0.44639806100352902</v>
      </c>
      <c r="AK119">
        <v>8.45552419979613E-2</v>
      </c>
      <c r="AL119">
        <v>7.1569485158160804</v>
      </c>
      <c r="AM119">
        <v>32.7932980668417</v>
      </c>
      <c r="AN119">
        <v>13.35</v>
      </c>
      <c r="AO119">
        <v>6.85</v>
      </c>
      <c r="AP119">
        <v>1.79</v>
      </c>
      <c r="AQ119">
        <v>2.44</v>
      </c>
      <c r="AS119">
        <f t="shared" si="6"/>
        <v>0.47296604487912619</v>
      </c>
      <c r="AT119">
        <f t="shared" si="7"/>
        <v>0.32668024439918536</v>
      </c>
      <c r="AU119">
        <f t="shared" si="8"/>
        <v>0.66646723914246886</v>
      </c>
      <c r="AV119">
        <f t="shared" si="9"/>
        <v>0.79378548912318214</v>
      </c>
      <c r="AW119">
        <f t="shared" si="10"/>
        <v>2.2598990175439626</v>
      </c>
      <c r="AX119">
        <f t="shared" si="11"/>
        <v>2.6746164130410496E-3</v>
      </c>
    </row>
    <row r="120" spans="1:50" x14ac:dyDescent="0.25">
      <c r="A120">
        <v>50514</v>
      </c>
      <c r="B120">
        <v>5834</v>
      </c>
      <c r="C120">
        <v>1936</v>
      </c>
      <c r="D120">
        <v>134</v>
      </c>
      <c r="E120">
        <v>70</v>
      </c>
      <c r="F120">
        <v>6519</v>
      </c>
      <c r="G120">
        <v>33</v>
      </c>
      <c r="H120">
        <v>25</v>
      </c>
      <c r="I120">
        <v>4402</v>
      </c>
      <c r="J120">
        <v>54.12</v>
      </c>
      <c r="K120">
        <v>25.89</v>
      </c>
      <c r="L120">
        <v>6.02</v>
      </c>
      <c r="M120">
        <v>7.32</v>
      </c>
      <c r="N120">
        <v>0.28000000000000003</v>
      </c>
      <c r="O120">
        <v>0.15</v>
      </c>
      <c r="P120">
        <v>13.5</v>
      </c>
      <c r="Q120">
        <v>18.13</v>
      </c>
      <c r="R120">
        <v>19.25</v>
      </c>
      <c r="S120">
        <v>9.25</v>
      </c>
      <c r="T120">
        <v>51.35</v>
      </c>
      <c r="U120">
        <v>0.68</v>
      </c>
      <c r="V120">
        <v>18</v>
      </c>
      <c r="W120">
        <v>51.95</v>
      </c>
      <c r="X120">
        <v>78</v>
      </c>
      <c r="Y120">
        <v>25</v>
      </c>
      <c r="Z120">
        <v>630</v>
      </c>
      <c r="AA120">
        <v>-2202</v>
      </c>
      <c r="AB120">
        <v>3021</v>
      </c>
      <c r="AC120">
        <v>1997</v>
      </c>
      <c r="AD120">
        <v>5936</v>
      </c>
      <c r="AE120">
        <v>7400</v>
      </c>
      <c r="AF120">
        <v>16717</v>
      </c>
      <c r="AG120">
        <v>-3.7469999999999999</v>
      </c>
      <c r="AH120">
        <v>32196</v>
      </c>
      <c r="AI120">
        <v>1.0848549946294299</v>
      </c>
      <c r="AJ120">
        <v>0.44639891028894801</v>
      </c>
      <c r="AK120">
        <v>0.34593684157562299</v>
      </c>
      <c r="AL120">
        <v>0.16216674996483699</v>
      </c>
      <c r="AM120">
        <v>18.0038920434787</v>
      </c>
      <c r="AN120">
        <v>18.13</v>
      </c>
      <c r="AO120">
        <v>19.25</v>
      </c>
      <c r="AP120">
        <v>0.14000000000000001</v>
      </c>
      <c r="AQ120">
        <v>0.19</v>
      </c>
      <c r="AS120">
        <f t="shared" si="6"/>
        <v>0.81377923255905671</v>
      </c>
      <c r="AT120">
        <f t="shared" si="7"/>
        <v>7.1639511201629327E-2</v>
      </c>
      <c r="AU120">
        <f t="shared" si="8"/>
        <v>0.34977613707463079</v>
      </c>
      <c r="AV120">
        <f t="shared" si="9"/>
        <v>0.7937797068133351</v>
      </c>
      <c r="AW120">
        <f t="shared" si="10"/>
        <v>2.0289745876486518</v>
      </c>
      <c r="AX120">
        <f t="shared" si="11"/>
        <v>2.4013147010727934E-3</v>
      </c>
    </row>
    <row r="121" spans="1:50" x14ac:dyDescent="0.25">
      <c r="A121">
        <v>59759</v>
      </c>
      <c r="B121">
        <v>2689</v>
      </c>
      <c r="C121">
        <v>1659</v>
      </c>
      <c r="D121">
        <v>501</v>
      </c>
      <c r="E121">
        <v>176</v>
      </c>
      <c r="F121">
        <v>12095</v>
      </c>
      <c r="G121">
        <v>1761</v>
      </c>
      <c r="H121">
        <v>1335</v>
      </c>
      <c r="I121">
        <v>1364</v>
      </c>
      <c r="J121">
        <v>64.02</v>
      </c>
      <c r="K121">
        <v>11.93</v>
      </c>
      <c r="L121">
        <v>5.15</v>
      </c>
      <c r="M121">
        <v>2.27</v>
      </c>
      <c r="N121">
        <v>1.04</v>
      </c>
      <c r="O121">
        <v>0.37</v>
      </c>
      <c r="P121">
        <v>25.05</v>
      </c>
      <c r="Q121">
        <v>8.35</v>
      </c>
      <c r="R121">
        <v>16.489999999999998</v>
      </c>
      <c r="S121">
        <v>12.55</v>
      </c>
      <c r="T121">
        <v>56.51</v>
      </c>
      <c r="U121">
        <v>18.55</v>
      </c>
      <c r="V121">
        <v>33.4</v>
      </c>
      <c r="W121">
        <v>24.28</v>
      </c>
      <c r="X121">
        <v>1631</v>
      </c>
      <c r="Y121">
        <v>1323</v>
      </c>
      <c r="Z121">
        <v>1169</v>
      </c>
      <c r="AA121">
        <v>-2220</v>
      </c>
      <c r="AB121">
        <v>4013</v>
      </c>
      <c r="AC121">
        <v>1903</v>
      </c>
      <c r="AD121">
        <v>5307</v>
      </c>
      <c r="AE121">
        <v>2293</v>
      </c>
      <c r="AF121">
        <v>12024</v>
      </c>
      <c r="AG121">
        <v>-5.3479999999999999</v>
      </c>
      <c r="AH121">
        <v>24649</v>
      </c>
      <c r="AI121">
        <v>1.3828594313175799</v>
      </c>
      <c r="AJ121">
        <v>0.44643138655252101</v>
      </c>
      <c r="AK121">
        <v>1.29617009862999</v>
      </c>
      <c r="AL121">
        <v>0.40610739528158102</v>
      </c>
      <c r="AM121">
        <v>33.403378938954297</v>
      </c>
      <c r="AN121">
        <v>8.35</v>
      </c>
      <c r="AO121">
        <v>16.489999999999998</v>
      </c>
      <c r="AP121">
        <v>7.3</v>
      </c>
      <c r="AQ121">
        <v>9.9499999999999993</v>
      </c>
      <c r="AS121">
        <f t="shared" si="6"/>
        <v>0.87691761643727573</v>
      </c>
      <c r="AT121">
        <f t="shared" si="7"/>
        <v>0.45590631364562118</v>
      </c>
      <c r="AU121">
        <f t="shared" si="8"/>
        <v>8.9995532525375024E-2</v>
      </c>
      <c r="AV121">
        <f t="shared" si="9"/>
        <v>0.79355859408202678</v>
      </c>
      <c r="AW121">
        <f t="shared" si="10"/>
        <v>2.2163780566902984</v>
      </c>
      <c r="AX121">
        <f t="shared" si="11"/>
        <v>2.623108856594111E-3</v>
      </c>
    </row>
    <row r="122" spans="1:50" x14ac:dyDescent="0.25">
      <c r="A122">
        <v>59795</v>
      </c>
      <c r="B122">
        <v>2241</v>
      </c>
      <c r="C122">
        <v>2113</v>
      </c>
      <c r="D122">
        <v>17</v>
      </c>
      <c r="E122">
        <v>1283</v>
      </c>
      <c r="F122">
        <v>9964</v>
      </c>
      <c r="G122">
        <v>42</v>
      </c>
      <c r="H122">
        <v>32</v>
      </c>
      <c r="I122">
        <v>4386</v>
      </c>
      <c r="J122">
        <v>64.06</v>
      </c>
      <c r="K122">
        <v>9.9499999999999993</v>
      </c>
      <c r="L122">
        <v>6.56</v>
      </c>
      <c r="M122">
        <v>7.3</v>
      </c>
      <c r="N122">
        <v>0.03</v>
      </c>
      <c r="O122">
        <v>2.66</v>
      </c>
      <c r="P122">
        <v>20.64</v>
      </c>
      <c r="Q122">
        <v>6.96</v>
      </c>
      <c r="R122">
        <v>21.01</v>
      </c>
      <c r="S122">
        <v>19.899999999999999</v>
      </c>
      <c r="T122">
        <v>55.47</v>
      </c>
      <c r="U122">
        <v>0.45</v>
      </c>
      <c r="V122">
        <v>27.52</v>
      </c>
      <c r="W122">
        <v>22.84</v>
      </c>
      <c r="X122">
        <v>41</v>
      </c>
      <c r="Y122">
        <v>31</v>
      </c>
      <c r="Z122">
        <v>963</v>
      </c>
      <c r="AA122">
        <v>-1728</v>
      </c>
      <c r="AB122">
        <v>1293</v>
      </c>
      <c r="AC122">
        <v>1838</v>
      </c>
      <c r="AD122">
        <v>5993</v>
      </c>
      <c r="AE122">
        <v>7373</v>
      </c>
      <c r="AF122">
        <v>16943</v>
      </c>
      <c r="AG122">
        <v>-7.4939999999999998</v>
      </c>
      <c r="AH122">
        <v>30576</v>
      </c>
      <c r="AI122">
        <v>1.33682156793189</v>
      </c>
      <c r="AJ122">
        <v>0.44650703771901701</v>
      </c>
      <c r="AK122">
        <v>4.3720913726336699E-2</v>
      </c>
      <c r="AL122">
        <v>2.9523512857948102</v>
      </c>
      <c r="AM122">
        <v>27.518318908390398</v>
      </c>
      <c r="AN122">
        <v>6.96</v>
      </c>
      <c r="AO122">
        <v>21.01</v>
      </c>
      <c r="AP122">
        <v>0.17</v>
      </c>
      <c r="AQ122">
        <v>0.24</v>
      </c>
      <c r="AS122">
        <f t="shared" si="6"/>
        <v>0.96154907914974175</v>
      </c>
      <c r="AT122">
        <f t="shared" si="7"/>
        <v>0.15412423625254582</v>
      </c>
      <c r="AU122">
        <f t="shared" si="8"/>
        <v>0.130128304088793</v>
      </c>
      <c r="AV122">
        <f t="shared" si="9"/>
        <v>0.79304352756235164</v>
      </c>
      <c r="AW122">
        <f t="shared" si="10"/>
        <v>2.0388451470534323</v>
      </c>
      <c r="AX122">
        <f t="shared" si="11"/>
        <v>2.4129966213643534E-3</v>
      </c>
    </row>
    <row r="123" spans="1:50" x14ac:dyDescent="0.25">
      <c r="A123">
        <v>13448</v>
      </c>
      <c r="B123">
        <v>3863</v>
      </c>
      <c r="C123">
        <v>1130</v>
      </c>
      <c r="D123">
        <v>1024</v>
      </c>
      <c r="E123">
        <v>350</v>
      </c>
      <c r="F123">
        <v>12175</v>
      </c>
      <c r="G123">
        <v>1284</v>
      </c>
      <c r="H123">
        <v>973</v>
      </c>
      <c r="I123">
        <v>2203</v>
      </c>
      <c r="J123">
        <v>14.41</v>
      </c>
      <c r="K123">
        <v>17.14</v>
      </c>
      <c r="L123">
        <v>3.51</v>
      </c>
      <c r="M123">
        <v>3.66</v>
      </c>
      <c r="N123">
        <v>2.12</v>
      </c>
      <c r="O123">
        <v>0.72</v>
      </c>
      <c r="P123">
        <v>25.22</v>
      </c>
      <c r="Q123">
        <v>12</v>
      </c>
      <c r="R123">
        <v>11.24</v>
      </c>
      <c r="S123">
        <v>11.38</v>
      </c>
      <c r="T123">
        <v>11.19</v>
      </c>
      <c r="U123">
        <v>15.22</v>
      </c>
      <c r="V123">
        <v>33.619999999999997</v>
      </c>
      <c r="W123">
        <v>35.090000000000003</v>
      </c>
      <c r="X123">
        <v>1436</v>
      </c>
      <c r="Y123">
        <v>964</v>
      </c>
      <c r="Z123">
        <v>1177</v>
      </c>
      <c r="AA123">
        <v>218</v>
      </c>
      <c r="AB123">
        <v>6835</v>
      </c>
      <c r="AC123">
        <v>1113</v>
      </c>
      <c r="AD123">
        <v>5281</v>
      </c>
      <c r="AE123">
        <v>3703</v>
      </c>
      <c r="AF123">
        <v>6772</v>
      </c>
      <c r="AG123">
        <v>11.225</v>
      </c>
      <c r="AH123">
        <v>22266</v>
      </c>
      <c r="AI123">
        <v>0.45421614006842398</v>
      </c>
      <c r="AJ123">
        <v>0.44665643851238501</v>
      </c>
      <c r="AK123">
        <v>2.6514699268929798</v>
      </c>
      <c r="AL123">
        <v>0.80465646687685899</v>
      </c>
      <c r="AM123">
        <v>33.6236050712631</v>
      </c>
      <c r="AN123">
        <v>12</v>
      </c>
      <c r="AO123">
        <v>11.24</v>
      </c>
      <c r="AP123">
        <v>5.32</v>
      </c>
      <c r="AQ123">
        <v>7.25</v>
      </c>
      <c r="AS123">
        <f t="shared" si="6"/>
        <v>0.22333083566667991</v>
      </c>
      <c r="AT123">
        <f t="shared" si="7"/>
        <v>0.57724032586558049</v>
      </c>
      <c r="AU123">
        <f t="shared" si="8"/>
        <v>0.89952547876496147</v>
      </c>
      <c r="AV123">
        <f t="shared" si="9"/>
        <v>0.79202634104374281</v>
      </c>
      <c r="AW123">
        <f t="shared" si="10"/>
        <v>2.4921229813409647</v>
      </c>
      <c r="AX123">
        <f t="shared" si="11"/>
        <v>2.949456138290335E-3</v>
      </c>
    </row>
    <row r="124" spans="1:50" x14ac:dyDescent="0.25">
      <c r="A124">
        <v>44632</v>
      </c>
      <c r="B124">
        <v>2541</v>
      </c>
      <c r="C124">
        <v>1377</v>
      </c>
      <c r="D124">
        <v>10</v>
      </c>
      <c r="E124">
        <v>2591</v>
      </c>
      <c r="F124">
        <v>11745</v>
      </c>
      <c r="G124">
        <v>217</v>
      </c>
      <c r="H124">
        <v>165</v>
      </c>
      <c r="I124">
        <v>4078</v>
      </c>
      <c r="J124">
        <v>47.81</v>
      </c>
      <c r="K124">
        <v>11.28</v>
      </c>
      <c r="L124">
        <v>4.28</v>
      </c>
      <c r="M124">
        <v>6.78</v>
      </c>
      <c r="N124">
        <v>0.02</v>
      </c>
      <c r="O124">
        <v>5.37</v>
      </c>
      <c r="P124">
        <v>24.33</v>
      </c>
      <c r="Q124">
        <v>7.9</v>
      </c>
      <c r="R124">
        <v>13.69</v>
      </c>
      <c r="S124">
        <v>17.03</v>
      </c>
      <c r="T124">
        <v>40.49</v>
      </c>
      <c r="U124">
        <v>2.16</v>
      </c>
      <c r="V124">
        <v>32.44</v>
      </c>
      <c r="W124">
        <v>28.52</v>
      </c>
      <c r="X124">
        <v>182</v>
      </c>
      <c r="Y124">
        <v>163</v>
      </c>
      <c r="Z124">
        <v>1135</v>
      </c>
      <c r="AA124">
        <v>-1070</v>
      </c>
      <c r="AB124">
        <v>2884</v>
      </c>
      <c r="AC124">
        <v>1601</v>
      </c>
      <c r="AD124">
        <v>5694</v>
      </c>
      <c r="AE124">
        <v>6855</v>
      </c>
      <c r="AF124">
        <v>14173</v>
      </c>
      <c r="AG124">
        <v>-1.7090000000000001</v>
      </c>
      <c r="AH124">
        <v>28544</v>
      </c>
      <c r="AI124">
        <v>1.0735349010824899</v>
      </c>
      <c r="AJ124">
        <v>0.44676131807561498</v>
      </c>
      <c r="AK124">
        <v>2.5437309491382801E-2</v>
      </c>
      <c r="AL124">
        <v>5.9621307406683099</v>
      </c>
      <c r="AM124">
        <v>32.435798748970697</v>
      </c>
      <c r="AN124">
        <v>7.9</v>
      </c>
      <c r="AO124">
        <v>13.69</v>
      </c>
      <c r="AP124">
        <v>0.9</v>
      </c>
      <c r="AQ124">
        <v>1.23</v>
      </c>
      <c r="AS124">
        <f t="shared" si="6"/>
        <v>0.73340694877154244</v>
      </c>
      <c r="AT124">
        <f t="shared" si="7"/>
        <v>0.25758655804480651</v>
      </c>
      <c r="AU124">
        <f t="shared" si="8"/>
        <v>0.35964424769023062</v>
      </c>
      <c r="AV124">
        <f t="shared" si="9"/>
        <v>0.79131227470319576</v>
      </c>
      <c r="AW124">
        <f t="shared" si="10"/>
        <v>2.1419500292097755</v>
      </c>
      <c r="AX124">
        <f t="shared" si="11"/>
        <v>2.535022432225459E-3</v>
      </c>
    </row>
    <row r="125" spans="1:50" x14ac:dyDescent="0.25">
      <c r="A125">
        <v>37812</v>
      </c>
      <c r="B125">
        <v>3031</v>
      </c>
      <c r="C125">
        <v>1547</v>
      </c>
      <c r="D125">
        <v>501</v>
      </c>
      <c r="E125">
        <v>176</v>
      </c>
      <c r="F125">
        <v>12118</v>
      </c>
      <c r="G125">
        <v>1790</v>
      </c>
      <c r="H125">
        <v>1357</v>
      </c>
      <c r="I125">
        <v>1313</v>
      </c>
      <c r="J125">
        <v>40.51</v>
      </c>
      <c r="K125">
        <v>13.45</v>
      </c>
      <c r="L125">
        <v>4.8099999999999996</v>
      </c>
      <c r="M125">
        <v>2.1800000000000002</v>
      </c>
      <c r="N125">
        <v>1.04</v>
      </c>
      <c r="O125">
        <v>0.37</v>
      </c>
      <c r="P125">
        <v>25.1</v>
      </c>
      <c r="Q125">
        <v>9.42</v>
      </c>
      <c r="R125">
        <v>15.38</v>
      </c>
      <c r="S125">
        <v>11.83</v>
      </c>
      <c r="T125">
        <v>34.229999999999997</v>
      </c>
      <c r="U125">
        <v>18.829999999999998</v>
      </c>
      <c r="V125">
        <v>33.47</v>
      </c>
      <c r="W125">
        <v>27.31</v>
      </c>
      <c r="X125">
        <v>1654</v>
      </c>
      <c r="Y125">
        <v>1345</v>
      </c>
      <c r="Z125">
        <v>1171</v>
      </c>
      <c r="AA125">
        <v>-1019</v>
      </c>
      <c r="AB125">
        <v>5521</v>
      </c>
      <c r="AC125">
        <v>1501</v>
      </c>
      <c r="AD125">
        <v>5261</v>
      </c>
      <c r="AE125">
        <v>2207</v>
      </c>
      <c r="AF125">
        <v>8736</v>
      </c>
      <c r="AG125">
        <v>2.786</v>
      </c>
      <c r="AH125">
        <v>22369</v>
      </c>
      <c r="AI125">
        <v>0.93031710765501896</v>
      </c>
      <c r="AJ125">
        <v>0.44719036720134098</v>
      </c>
      <c r="AK125">
        <v>1.29617009862999</v>
      </c>
      <c r="AL125" s="11">
        <v>0.40610739528158102</v>
      </c>
      <c r="AM125">
        <v>33.466677557151101</v>
      </c>
      <c r="AN125">
        <v>9.42</v>
      </c>
      <c r="AO125">
        <v>15.38</v>
      </c>
      <c r="AP125">
        <v>7.42</v>
      </c>
      <c r="AQ125">
        <v>10.11</v>
      </c>
      <c r="AS125">
        <f t="shared" si="6"/>
        <v>0.55613834444137722</v>
      </c>
      <c r="AT125">
        <f t="shared" si="7"/>
        <v>0.57199592668024435</v>
      </c>
      <c r="AU125">
        <f t="shared" si="8"/>
        <v>0.48449206999877104</v>
      </c>
      <c r="AV125">
        <f t="shared" si="9"/>
        <v>0.78839111895381231</v>
      </c>
      <c r="AW125">
        <f t="shared" si="10"/>
        <v>2.4010174600742049</v>
      </c>
      <c r="AX125">
        <f t="shared" si="11"/>
        <v>2.8416317086998673E-3</v>
      </c>
    </row>
    <row r="126" spans="1:50" x14ac:dyDescent="0.25">
      <c r="A126">
        <v>54270</v>
      </c>
      <c r="B126">
        <v>2923</v>
      </c>
      <c r="C126">
        <v>1836</v>
      </c>
      <c r="D126">
        <v>147</v>
      </c>
      <c r="E126">
        <v>102</v>
      </c>
      <c r="F126">
        <v>11320</v>
      </c>
      <c r="G126">
        <v>1814</v>
      </c>
      <c r="H126">
        <v>1375</v>
      </c>
      <c r="I126">
        <v>1271</v>
      </c>
      <c r="J126">
        <v>58.14</v>
      </c>
      <c r="K126">
        <v>12.97</v>
      </c>
      <c r="L126">
        <v>5.7</v>
      </c>
      <c r="M126">
        <v>2.11</v>
      </c>
      <c r="N126">
        <v>0.3</v>
      </c>
      <c r="O126">
        <v>0.21</v>
      </c>
      <c r="P126">
        <v>23.45</v>
      </c>
      <c r="Q126">
        <v>9.08</v>
      </c>
      <c r="R126">
        <v>18.25</v>
      </c>
      <c r="S126">
        <v>12.21</v>
      </c>
      <c r="T126">
        <v>50.93</v>
      </c>
      <c r="U126">
        <v>18.149999999999999</v>
      </c>
      <c r="V126">
        <v>31.26</v>
      </c>
      <c r="W126">
        <v>26.18</v>
      </c>
      <c r="X126">
        <v>1542</v>
      </c>
      <c r="Y126">
        <v>1363</v>
      </c>
      <c r="Z126">
        <v>1094</v>
      </c>
      <c r="AA126">
        <v>-1928</v>
      </c>
      <c r="AB126">
        <v>4344</v>
      </c>
      <c r="AC126">
        <v>1805</v>
      </c>
      <c r="AD126">
        <v>5350</v>
      </c>
      <c r="AE126">
        <v>2137</v>
      </c>
      <c r="AF126">
        <v>11128</v>
      </c>
      <c r="AG126">
        <v>-3.2549999999999999</v>
      </c>
      <c r="AH126">
        <v>23934</v>
      </c>
      <c r="AI126">
        <v>1.25452016689847</v>
      </c>
      <c r="AJ126">
        <v>0.44736349850234702</v>
      </c>
      <c r="AK126">
        <v>0.38103432291462802</v>
      </c>
      <c r="AL126">
        <v>0.23532436464554601</v>
      </c>
      <c r="AM126">
        <v>31.263851097316</v>
      </c>
      <c r="AN126">
        <v>9.08</v>
      </c>
      <c r="AO126">
        <v>18.25</v>
      </c>
      <c r="AP126">
        <v>7.52</v>
      </c>
      <c r="AQ126">
        <v>10.25</v>
      </c>
      <c r="AS126">
        <f t="shared" si="6"/>
        <v>0.79437630634538792</v>
      </c>
      <c r="AT126">
        <f t="shared" si="7"/>
        <v>0.49231160896130344</v>
      </c>
      <c r="AU126">
        <f t="shared" si="8"/>
        <v>0.20187323498083284</v>
      </c>
      <c r="AV126">
        <f t="shared" si="9"/>
        <v>0.787212364669029</v>
      </c>
      <c r="AW126">
        <f t="shared" si="10"/>
        <v>2.275773514956553</v>
      </c>
      <c r="AX126">
        <f t="shared" si="11"/>
        <v>2.6934040628426039E-3</v>
      </c>
    </row>
    <row r="127" spans="1:50" x14ac:dyDescent="0.25">
      <c r="A127">
        <v>6309</v>
      </c>
      <c r="B127">
        <v>4793</v>
      </c>
      <c r="C127">
        <v>2055</v>
      </c>
      <c r="D127">
        <v>9</v>
      </c>
      <c r="E127">
        <v>476</v>
      </c>
      <c r="F127">
        <v>7227</v>
      </c>
      <c r="G127">
        <v>42</v>
      </c>
      <c r="H127">
        <v>32</v>
      </c>
      <c r="I127">
        <v>4386</v>
      </c>
      <c r="J127">
        <v>6.76</v>
      </c>
      <c r="K127">
        <v>21.27</v>
      </c>
      <c r="L127">
        <v>6.39</v>
      </c>
      <c r="M127">
        <v>7.3</v>
      </c>
      <c r="N127">
        <v>0.02</v>
      </c>
      <c r="O127">
        <v>0.99</v>
      </c>
      <c r="P127">
        <v>14.97</v>
      </c>
      <c r="Q127">
        <v>14.89</v>
      </c>
      <c r="R127">
        <v>20.440000000000001</v>
      </c>
      <c r="S127">
        <v>14.92</v>
      </c>
      <c r="T127">
        <v>4.7</v>
      </c>
      <c r="U127">
        <v>0.43</v>
      </c>
      <c r="V127">
        <v>19.96</v>
      </c>
      <c r="W127">
        <v>43.64</v>
      </c>
      <c r="X127">
        <v>38</v>
      </c>
      <c r="Y127">
        <v>31</v>
      </c>
      <c r="Z127">
        <v>698</v>
      </c>
      <c r="AA127">
        <v>773</v>
      </c>
      <c r="AB127">
        <v>5314</v>
      </c>
      <c r="AC127">
        <v>1009</v>
      </c>
      <c r="AD127">
        <v>5972</v>
      </c>
      <c r="AE127">
        <v>7373</v>
      </c>
      <c r="AF127">
        <v>9696</v>
      </c>
      <c r="AG127">
        <v>12.548</v>
      </c>
      <c r="AH127">
        <v>26500</v>
      </c>
      <c r="AI127">
        <v>0.34904821206191</v>
      </c>
      <c r="AJ127">
        <v>0.447494477396156</v>
      </c>
      <c r="AK127">
        <v>2.3130812784105101E-2</v>
      </c>
      <c r="AL127">
        <v>1.0947364014010399</v>
      </c>
      <c r="AM127">
        <v>19.9595615649583</v>
      </c>
      <c r="AN127">
        <v>14.89</v>
      </c>
      <c r="AO127">
        <v>20.440000000000001</v>
      </c>
      <c r="AP127">
        <v>0.17</v>
      </c>
      <c r="AQ127">
        <v>0.24</v>
      </c>
      <c r="AS127">
        <f t="shared" si="6"/>
        <v>0.17115589383602167</v>
      </c>
      <c r="AT127">
        <f t="shared" si="7"/>
        <v>0.36165987780040731</v>
      </c>
      <c r="AU127">
        <f t="shared" si="8"/>
        <v>0.99120393906021775</v>
      </c>
      <c r="AV127">
        <f t="shared" si="9"/>
        <v>0.78632060257057335</v>
      </c>
      <c r="AW127">
        <f t="shared" si="10"/>
        <v>2.3103403132672202</v>
      </c>
      <c r="AX127">
        <f t="shared" si="11"/>
        <v>2.7343142651968964E-3</v>
      </c>
    </row>
    <row r="128" spans="1:50" x14ac:dyDescent="0.25">
      <c r="A128">
        <v>51841</v>
      </c>
      <c r="B128">
        <v>3423</v>
      </c>
      <c r="C128">
        <v>1675</v>
      </c>
      <c r="D128">
        <v>72</v>
      </c>
      <c r="E128">
        <v>78</v>
      </c>
      <c r="F128">
        <v>11443</v>
      </c>
      <c r="G128">
        <v>2026</v>
      </c>
      <c r="H128">
        <v>1535</v>
      </c>
      <c r="I128">
        <v>899</v>
      </c>
      <c r="J128">
        <v>55.54</v>
      </c>
      <c r="K128">
        <v>15.19</v>
      </c>
      <c r="L128">
        <v>5.2</v>
      </c>
      <c r="M128">
        <v>1.5</v>
      </c>
      <c r="N128">
        <v>0.15</v>
      </c>
      <c r="O128">
        <v>0.16</v>
      </c>
      <c r="P128">
        <v>23.7</v>
      </c>
      <c r="Q128">
        <v>10.63</v>
      </c>
      <c r="R128">
        <v>16.649999999999999</v>
      </c>
      <c r="S128">
        <v>9.9499999999999993</v>
      </c>
      <c r="T128">
        <v>49.41</v>
      </c>
      <c r="U128">
        <v>20.03</v>
      </c>
      <c r="V128">
        <v>31.6</v>
      </c>
      <c r="W128">
        <v>30.56</v>
      </c>
      <c r="X128">
        <v>1686</v>
      </c>
      <c r="Y128">
        <v>1523</v>
      </c>
      <c r="Z128">
        <v>1106</v>
      </c>
      <c r="AA128">
        <v>-1987</v>
      </c>
      <c r="AB128">
        <v>4978</v>
      </c>
      <c r="AC128">
        <v>1812</v>
      </c>
      <c r="AD128">
        <v>5231</v>
      </c>
      <c r="AE128">
        <v>1511</v>
      </c>
      <c r="AF128">
        <v>10285</v>
      </c>
      <c r="AG128">
        <v>-2.1219999999999999</v>
      </c>
      <c r="AH128">
        <v>23230</v>
      </c>
      <c r="AI128">
        <v>1.20601381552214</v>
      </c>
      <c r="AJ128">
        <v>0.447702712686532</v>
      </c>
      <c r="AK128">
        <v>0.18676251615594699</v>
      </c>
      <c r="AL128">
        <v>0.180209258711681</v>
      </c>
      <c r="AM128">
        <v>31.6025034942529</v>
      </c>
      <c r="AN128">
        <v>10.63</v>
      </c>
      <c r="AO128">
        <v>16.649999999999999</v>
      </c>
      <c r="AP128">
        <v>8.4</v>
      </c>
      <c r="AQ128">
        <v>11.44</v>
      </c>
      <c r="AS128">
        <f t="shared" si="6"/>
        <v>0.74969436447529292</v>
      </c>
      <c r="AT128">
        <f t="shared" si="7"/>
        <v>0.52815682281059062</v>
      </c>
      <c r="AU128">
        <f t="shared" si="8"/>
        <v>0.24415787149518139</v>
      </c>
      <c r="AV128">
        <f t="shared" si="9"/>
        <v>0.78490284483787287</v>
      </c>
      <c r="AW128">
        <f t="shared" si="10"/>
        <v>2.3069119036189378</v>
      </c>
      <c r="AX128">
        <f t="shared" si="11"/>
        <v>2.7302567030471105E-3</v>
      </c>
    </row>
    <row r="129" spans="1:50" x14ac:dyDescent="0.25">
      <c r="A129">
        <v>55907</v>
      </c>
      <c r="B129">
        <v>3326</v>
      </c>
      <c r="C129">
        <v>1972</v>
      </c>
      <c r="D129">
        <v>578</v>
      </c>
      <c r="E129">
        <v>377</v>
      </c>
      <c r="F129">
        <v>9356</v>
      </c>
      <c r="G129">
        <v>685</v>
      </c>
      <c r="H129">
        <v>519</v>
      </c>
      <c r="I129">
        <v>3256</v>
      </c>
      <c r="J129">
        <v>59.89</v>
      </c>
      <c r="K129">
        <v>14.76</v>
      </c>
      <c r="L129">
        <v>6.13</v>
      </c>
      <c r="M129">
        <v>5.42</v>
      </c>
      <c r="N129">
        <v>1.2</v>
      </c>
      <c r="O129">
        <v>0.78</v>
      </c>
      <c r="P129">
        <v>19.38</v>
      </c>
      <c r="Q129">
        <v>10.33</v>
      </c>
      <c r="R129">
        <v>19.61</v>
      </c>
      <c r="S129">
        <v>14.18</v>
      </c>
      <c r="T129">
        <v>52.72</v>
      </c>
      <c r="U129">
        <v>8.2100000000000009</v>
      </c>
      <c r="V129">
        <v>25.84</v>
      </c>
      <c r="W129">
        <v>30.39</v>
      </c>
      <c r="X129">
        <v>778</v>
      </c>
      <c r="Y129">
        <v>515</v>
      </c>
      <c r="Z129">
        <v>904</v>
      </c>
      <c r="AA129">
        <v>-1928</v>
      </c>
      <c r="AB129">
        <v>2904</v>
      </c>
      <c r="AC129">
        <v>1869</v>
      </c>
      <c r="AD129">
        <v>5745</v>
      </c>
      <c r="AE129">
        <v>5473</v>
      </c>
      <c r="AF129">
        <v>14784</v>
      </c>
      <c r="AG129">
        <v>-4.9429999999999996</v>
      </c>
      <c r="AH129">
        <v>28649</v>
      </c>
      <c r="AI129">
        <v>1.23728500092472</v>
      </c>
      <c r="AJ129">
        <v>0.44775855744665599</v>
      </c>
      <c r="AK129">
        <v>1.4956864690295799</v>
      </c>
      <c r="AL129">
        <v>0.86754190442061696</v>
      </c>
      <c r="AM129">
        <v>25.8398478784693</v>
      </c>
      <c r="AN129">
        <v>10.33</v>
      </c>
      <c r="AO129">
        <v>19.61</v>
      </c>
      <c r="AP129">
        <v>2.84</v>
      </c>
      <c r="AQ129">
        <v>3.87</v>
      </c>
      <c r="AS129">
        <f t="shared" si="6"/>
        <v>0.86094569546870703</v>
      </c>
      <c r="AT129">
        <f t="shared" si="7"/>
        <v>0.25224032586558043</v>
      </c>
      <c r="AU129">
        <f t="shared" si="8"/>
        <v>0.21689771544134662</v>
      </c>
      <c r="AV129">
        <f t="shared" si="9"/>
        <v>0.7845226290715942</v>
      </c>
      <c r="AW129">
        <f t="shared" si="10"/>
        <v>2.1146063658472283</v>
      </c>
      <c r="AX129">
        <f t="shared" si="11"/>
        <v>2.502660892946762E-3</v>
      </c>
    </row>
    <row r="130" spans="1:50" x14ac:dyDescent="0.25">
      <c r="A130">
        <v>14500</v>
      </c>
      <c r="B130">
        <v>2577</v>
      </c>
      <c r="C130">
        <v>1629</v>
      </c>
      <c r="D130">
        <v>607</v>
      </c>
      <c r="E130">
        <v>289</v>
      </c>
      <c r="F130">
        <v>12187</v>
      </c>
      <c r="G130">
        <v>719</v>
      </c>
      <c r="H130">
        <v>545</v>
      </c>
      <c r="I130">
        <v>3196</v>
      </c>
      <c r="J130">
        <v>15.53</v>
      </c>
      <c r="K130">
        <v>11.44</v>
      </c>
      <c r="L130">
        <v>5.0599999999999996</v>
      </c>
      <c r="M130">
        <v>5.32</v>
      </c>
      <c r="N130">
        <v>1.26</v>
      </c>
      <c r="O130">
        <v>0.6</v>
      </c>
      <c r="P130">
        <v>25.24</v>
      </c>
      <c r="Q130">
        <v>8.01</v>
      </c>
      <c r="R130">
        <v>16.190000000000001</v>
      </c>
      <c r="S130">
        <v>18.190000000000001</v>
      </c>
      <c r="T130">
        <v>10.220000000000001</v>
      </c>
      <c r="U130">
        <v>8.61</v>
      </c>
      <c r="V130">
        <v>33.659999999999997</v>
      </c>
      <c r="W130">
        <v>23.55</v>
      </c>
      <c r="X130">
        <v>817</v>
      </c>
      <c r="Y130">
        <v>540</v>
      </c>
      <c r="Z130">
        <v>1178</v>
      </c>
      <c r="AA130">
        <v>702</v>
      </c>
      <c r="AB130">
        <v>5283</v>
      </c>
      <c r="AC130">
        <v>988</v>
      </c>
      <c r="AD130">
        <v>5621</v>
      </c>
      <c r="AE130">
        <v>5372</v>
      </c>
      <c r="AF130">
        <v>8257</v>
      </c>
      <c r="AG130">
        <v>9.8179999999999996</v>
      </c>
      <c r="AH130">
        <v>23434</v>
      </c>
      <c r="AI130">
        <v>0.53705103969754198</v>
      </c>
      <c r="AJ130">
        <v>0.44780876202012798</v>
      </c>
      <c r="AK130">
        <v>1.5718372674802299</v>
      </c>
      <c r="AL130">
        <v>0.66590375580797501</v>
      </c>
      <c r="AM130">
        <v>33.6574586925177</v>
      </c>
      <c r="AN130">
        <v>8.01</v>
      </c>
      <c r="AO130">
        <v>16.190000000000001</v>
      </c>
      <c r="AP130">
        <v>2.98</v>
      </c>
      <c r="AQ130">
        <v>4.0599999999999996</v>
      </c>
      <c r="AS130">
        <f t="shared" si="6"/>
        <v>0.27881847221674499</v>
      </c>
      <c r="AT130">
        <f t="shared" si="7"/>
        <v>0.51776985743380854</v>
      </c>
      <c r="AU130">
        <f t="shared" si="8"/>
        <v>0.82731547899926028</v>
      </c>
      <c r="AV130">
        <f t="shared" si="9"/>
        <v>0.78418081418455787</v>
      </c>
      <c r="AW130">
        <f t="shared" si="10"/>
        <v>2.4080846228343717</v>
      </c>
      <c r="AX130">
        <f t="shared" si="11"/>
        <v>2.8499957769016924E-3</v>
      </c>
    </row>
    <row r="131" spans="1:50" x14ac:dyDescent="0.25">
      <c r="A131">
        <v>30644</v>
      </c>
      <c r="B131">
        <v>4477</v>
      </c>
      <c r="C131">
        <v>2080</v>
      </c>
      <c r="D131">
        <v>55</v>
      </c>
      <c r="E131">
        <v>876</v>
      </c>
      <c r="F131">
        <v>7137</v>
      </c>
      <c r="G131">
        <v>241</v>
      </c>
      <c r="H131">
        <v>183</v>
      </c>
      <c r="I131">
        <v>4036</v>
      </c>
      <c r="J131">
        <v>32.83</v>
      </c>
      <c r="K131">
        <v>19.87</v>
      </c>
      <c r="L131">
        <v>6.46</v>
      </c>
      <c r="M131">
        <v>6.71</v>
      </c>
      <c r="N131">
        <v>0.11</v>
      </c>
      <c r="O131">
        <v>1.81</v>
      </c>
      <c r="P131">
        <v>14.78</v>
      </c>
      <c r="Q131">
        <v>13.91</v>
      </c>
      <c r="R131">
        <v>20.68</v>
      </c>
      <c r="S131">
        <v>12.88</v>
      </c>
      <c r="T131">
        <v>27.84</v>
      </c>
      <c r="U131">
        <v>2.5</v>
      </c>
      <c r="V131">
        <v>19.71</v>
      </c>
      <c r="W131">
        <v>41.76</v>
      </c>
      <c r="X131">
        <v>218</v>
      </c>
      <c r="Y131">
        <v>181</v>
      </c>
      <c r="Z131">
        <v>690</v>
      </c>
      <c r="AA131">
        <v>-633</v>
      </c>
      <c r="AB131">
        <v>4068</v>
      </c>
      <c r="AC131">
        <v>1465</v>
      </c>
      <c r="AD131">
        <v>5918</v>
      </c>
      <c r="AE131">
        <v>6785</v>
      </c>
      <c r="AF131">
        <v>12659</v>
      </c>
      <c r="AG131">
        <v>4.0199999999999996</v>
      </c>
      <c r="AH131">
        <v>28259</v>
      </c>
      <c r="AI131">
        <v>0.73119051894415499</v>
      </c>
      <c r="AJ131">
        <v>0.44854398873604501</v>
      </c>
      <c r="AK131">
        <v>0.14132180807737801</v>
      </c>
      <c r="AL131">
        <v>2.0155576324475599</v>
      </c>
      <c r="AM131">
        <v>19.711782682452199</v>
      </c>
      <c r="AN131">
        <v>13.91</v>
      </c>
      <c r="AO131">
        <v>20.68</v>
      </c>
      <c r="AP131">
        <v>1</v>
      </c>
      <c r="AQ131">
        <v>1.36</v>
      </c>
      <c r="AS131">
        <f t="shared" si="6"/>
        <v>0.50747328153961435</v>
      </c>
      <c r="AT131">
        <f t="shared" si="7"/>
        <v>0.27209775967413441</v>
      </c>
      <c r="AU131">
        <f t="shared" si="8"/>
        <v>0.65807749098118362</v>
      </c>
      <c r="AV131">
        <f t="shared" si="9"/>
        <v>0.7791750663120568</v>
      </c>
      <c r="AW131">
        <f t="shared" si="10"/>
        <v>2.2168235985069891</v>
      </c>
      <c r="AX131">
        <f t="shared" si="11"/>
        <v>2.6236361604454628E-3</v>
      </c>
    </row>
    <row r="132" spans="1:50" x14ac:dyDescent="0.25">
      <c r="A132">
        <v>59626</v>
      </c>
      <c r="B132">
        <v>2142</v>
      </c>
      <c r="C132">
        <v>1961</v>
      </c>
      <c r="D132">
        <v>146</v>
      </c>
      <c r="E132">
        <v>444</v>
      </c>
      <c r="F132">
        <v>11551</v>
      </c>
      <c r="G132">
        <v>1503</v>
      </c>
      <c r="H132">
        <v>1140</v>
      </c>
      <c r="I132">
        <v>1817</v>
      </c>
      <c r="J132">
        <v>63.88</v>
      </c>
      <c r="K132">
        <v>9.51</v>
      </c>
      <c r="L132">
        <v>6.09</v>
      </c>
      <c r="M132">
        <v>3.02</v>
      </c>
      <c r="N132">
        <v>0.3</v>
      </c>
      <c r="O132">
        <v>0.92</v>
      </c>
      <c r="P132">
        <v>23.92</v>
      </c>
      <c r="Q132">
        <v>6.65</v>
      </c>
      <c r="R132">
        <v>19.5</v>
      </c>
      <c r="S132">
        <v>15.69</v>
      </c>
      <c r="T132">
        <v>55.38</v>
      </c>
      <c r="U132">
        <v>15.1</v>
      </c>
      <c r="V132">
        <v>31.9</v>
      </c>
      <c r="W132">
        <v>20.03</v>
      </c>
      <c r="X132">
        <v>1286</v>
      </c>
      <c r="Y132">
        <v>1129</v>
      </c>
      <c r="Z132">
        <v>1116</v>
      </c>
      <c r="AA132">
        <v>-1958</v>
      </c>
      <c r="AB132">
        <v>3317</v>
      </c>
      <c r="AC132">
        <v>1833</v>
      </c>
      <c r="AD132">
        <v>5489</v>
      </c>
      <c r="AE132">
        <v>3054</v>
      </c>
      <c r="AF132">
        <v>12611</v>
      </c>
      <c r="AG132">
        <v>-5.6479999999999997</v>
      </c>
      <c r="AH132">
        <v>25118</v>
      </c>
      <c r="AI132">
        <v>1.3765252760023201</v>
      </c>
      <c r="AJ132">
        <v>0.44865596259687102</v>
      </c>
      <c r="AK132">
        <v>0.37717182649132602</v>
      </c>
      <c r="AL132">
        <v>1.0215211876773</v>
      </c>
      <c r="AM132">
        <v>31.8995049357829</v>
      </c>
      <c r="AN132">
        <v>6.65</v>
      </c>
      <c r="AO132">
        <v>19.5</v>
      </c>
      <c r="AP132">
        <v>6.23</v>
      </c>
      <c r="AQ132">
        <v>8.49</v>
      </c>
      <c r="AS132">
        <f t="shared" si="6"/>
        <v>0.888748669006586</v>
      </c>
      <c r="AT132">
        <f t="shared" si="7"/>
        <v>0.43202647657841142</v>
      </c>
      <c r="AU132">
        <f t="shared" si="8"/>
        <v>9.5517231179912246E-2</v>
      </c>
      <c r="AV132">
        <f t="shared" si="9"/>
        <v>0.77841269886338982</v>
      </c>
      <c r="AW132">
        <f t="shared" si="10"/>
        <v>2.1947050756282995</v>
      </c>
      <c r="AX132">
        <f t="shared" si="11"/>
        <v>2.5974586348727229E-3</v>
      </c>
    </row>
    <row r="133" spans="1:50" x14ac:dyDescent="0.25">
      <c r="A133">
        <v>35502</v>
      </c>
      <c r="B133">
        <v>2163</v>
      </c>
      <c r="C133">
        <v>2328</v>
      </c>
      <c r="D133">
        <v>15</v>
      </c>
      <c r="E133">
        <v>597</v>
      </c>
      <c r="F133">
        <v>9738</v>
      </c>
      <c r="G133">
        <v>57</v>
      </c>
      <c r="H133">
        <v>43</v>
      </c>
      <c r="I133">
        <v>4360</v>
      </c>
      <c r="J133">
        <v>38.03</v>
      </c>
      <c r="K133">
        <v>9.6</v>
      </c>
      <c r="L133">
        <v>7.23</v>
      </c>
      <c r="M133">
        <v>7.25</v>
      </c>
      <c r="N133">
        <v>0.03</v>
      </c>
      <c r="O133">
        <v>1.24</v>
      </c>
      <c r="P133">
        <v>20.170000000000002</v>
      </c>
      <c r="Q133">
        <v>6.72</v>
      </c>
      <c r="R133">
        <v>23.14</v>
      </c>
      <c r="S133">
        <v>21.59</v>
      </c>
      <c r="T133">
        <v>30.18</v>
      </c>
      <c r="U133">
        <v>0.6</v>
      </c>
      <c r="V133">
        <v>26.89</v>
      </c>
      <c r="W133">
        <v>20.58</v>
      </c>
      <c r="X133">
        <v>52</v>
      </c>
      <c r="Y133">
        <v>44</v>
      </c>
      <c r="Z133">
        <v>941</v>
      </c>
      <c r="AA133">
        <v>-204</v>
      </c>
      <c r="AB133">
        <v>2624</v>
      </c>
      <c r="AC133">
        <v>1333</v>
      </c>
      <c r="AD133">
        <v>6056</v>
      </c>
      <c r="AE133">
        <v>7329</v>
      </c>
      <c r="AF133">
        <v>13259</v>
      </c>
      <c r="AG133">
        <v>1.397</v>
      </c>
      <c r="AH133">
        <v>27754</v>
      </c>
      <c r="AI133">
        <v>0.90824561403508697</v>
      </c>
      <c r="AJ133">
        <v>0.44930716958946998</v>
      </c>
      <c r="AK133">
        <v>3.8560854898094903E-2</v>
      </c>
      <c r="AL133">
        <v>1.3746037133937801</v>
      </c>
      <c r="AM133">
        <v>26.892639420864398</v>
      </c>
      <c r="AN133">
        <v>6.72</v>
      </c>
      <c r="AO133">
        <v>23.14</v>
      </c>
      <c r="AP133">
        <v>0.24</v>
      </c>
      <c r="AQ133">
        <v>0.32</v>
      </c>
      <c r="AS133">
        <f t="shared" si="6"/>
        <v>0.61091611783728361</v>
      </c>
      <c r="AT133">
        <f t="shared" si="7"/>
        <v>0.29781059063136456</v>
      </c>
      <c r="AU133">
        <f t="shared" si="8"/>
        <v>0.50373254178373017</v>
      </c>
      <c r="AV133">
        <f t="shared" si="9"/>
        <v>0.77397899433771267</v>
      </c>
      <c r="AW133">
        <f t="shared" si="10"/>
        <v>2.1864382445900912</v>
      </c>
      <c r="AX133">
        <f t="shared" si="11"/>
        <v>2.5876747455011264E-3</v>
      </c>
    </row>
    <row r="134" spans="1:50" x14ac:dyDescent="0.25">
      <c r="A134">
        <v>49508</v>
      </c>
      <c r="B134">
        <v>3503</v>
      </c>
      <c r="C134">
        <v>1842</v>
      </c>
      <c r="D134">
        <v>313</v>
      </c>
      <c r="E134">
        <v>1521</v>
      </c>
      <c r="F134">
        <v>8836</v>
      </c>
      <c r="G134">
        <v>47</v>
      </c>
      <c r="H134">
        <v>36</v>
      </c>
      <c r="I134">
        <v>4377</v>
      </c>
      <c r="J134">
        <v>53.04</v>
      </c>
      <c r="K134">
        <v>15.55</v>
      </c>
      <c r="L134">
        <v>5.72</v>
      </c>
      <c r="M134">
        <v>7.28</v>
      </c>
      <c r="N134">
        <v>0.65</v>
      </c>
      <c r="O134">
        <v>3.15</v>
      </c>
      <c r="P134">
        <v>18.3</v>
      </c>
      <c r="Q134">
        <v>10.88</v>
      </c>
      <c r="R134">
        <v>18.309999999999999</v>
      </c>
      <c r="S134">
        <v>15.26</v>
      </c>
      <c r="T134">
        <v>46.28</v>
      </c>
      <c r="U134">
        <v>1.27</v>
      </c>
      <c r="V134">
        <v>24.4</v>
      </c>
      <c r="W134">
        <v>34.6</v>
      </c>
      <c r="X134">
        <v>157</v>
      </c>
      <c r="Y134">
        <v>34</v>
      </c>
      <c r="Z134">
        <v>854</v>
      </c>
      <c r="AA134">
        <v>-1513</v>
      </c>
      <c r="AB134">
        <v>2529</v>
      </c>
      <c r="AC134">
        <v>1764</v>
      </c>
      <c r="AD134">
        <v>5900</v>
      </c>
      <c r="AE134">
        <v>7358</v>
      </c>
      <c r="AF134">
        <v>15712</v>
      </c>
      <c r="AG134">
        <v>-3.306</v>
      </c>
      <c r="AH134">
        <v>30404</v>
      </c>
      <c r="AI134">
        <v>1.10842939481268</v>
      </c>
      <c r="AJ134">
        <v>0.44949674462128503</v>
      </c>
      <c r="AK134">
        <v>0.80982604714412398</v>
      </c>
      <c r="AL134">
        <v>3.5003607893292799</v>
      </c>
      <c r="AM134">
        <v>24.403621858674398</v>
      </c>
      <c r="AN134">
        <v>10.88</v>
      </c>
      <c r="AO134">
        <v>18.309999999999999</v>
      </c>
      <c r="AP134">
        <v>0.19</v>
      </c>
      <c r="AQ134">
        <v>0.27</v>
      </c>
      <c r="AS134">
        <f t="shared" ref="AS134:AS197" si="12">(MAX($AG$5:$AG$389)-AG134)/(MAX($AG$5:$AG$389)-MIN($AG$5:$AG$389))</f>
        <v>0.79638758528217068</v>
      </c>
      <c r="AT134">
        <f t="shared" ref="AT134:AT197" si="13">(MAX($AH$5:$AH$389)-AH134)/(MAX($AH$5:$AH$389)-MIN($AH$5:$AH$389))</f>
        <v>0.16288187372708757</v>
      </c>
      <c r="AU134">
        <f t="shared" ref="AU134:AU197" si="14">(MAX($AI$5:$AI$389)-AI134)/(MAX($AI$5:$AI$389)-MIN($AI$5:$AI$389))</f>
        <v>0.32922553051470393</v>
      </c>
      <c r="AV134">
        <f t="shared" ref="AV134:AV197" si="15">(MAX($AJ$5:$AJ$389)-AJ134)/(MAX($AJ$5:$AJ$389)-MIN($AJ$5:$AJ$389))</f>
        <v>0.77268828387841726</v>
      </c>
      <c r="AW134">
        <f t="shared" ref="AW134:AW197" si="16">AS134+AT134+AU134+AV134</f>
        <v>2.0611832734023796</v>
      </c>
      <c r="AX134">
        <f t="shared" ref="AX134:AX197" si="17">AW134/$AW$390</f>
        <v>2.4394340501634553E-3</v>
      </c>
    </row>
    <row r="135" spans="1:50" x14ac:dyDescent="0.25">
      <c r="A135">
        <v>45092</v>
      </c>
      <c r="B135">
        <v>3100</v>
      </c>
      <c r="C135">
        <v>1900</v>
      </c>
      <c r="D135">
        <v>79</v>
      </c>
      <c r="E135">
        <v>1712</v>
      </c>
      <c r="F135">
        <v>9206</v>
      </c>
      <c r="G135">
        <v>50</v>
      </c>
      <c r="H135">
        <v>38</v>
      </c>
      <c r="I135">
        <v>4372</v>
      </c>
      <c r="J135">
        <v>48.31</v>
      </c>
      <c r="K135">
        <v>13.76</v>
      </c>
      <c r="L135">
        <v>5.9</v>
      </c>
      <c r="M135">
        <v>7.27</v>
      </c>
      <c r="N135">
        <v>0.16</v>
      </c>
      <c r="O135">
        <v>3.55</v>
      </c>
      <c r="P135">
        <v>19.07</v>
      </c>
      <c r="Q135">
        <v>9.6300000000000008</v>
      </c>
      <c r="R135">
        <v>18.89</v>
      </c>
      <c r="S135">
        <v>16.84</v>
      </c>
      <c r="T135">
        <v>41.16</v>
      </c>
      <c r="U135">
        <v>0.69</v>
      </c>
      <c r="V135">
        <v>25.43</v>
      </c>
      <c r="W135">
        <v>31.46</v>
      </c>
      <c r="X135">
        <v>70</v>
      </c>
      <c r="Y135">
        <v>38</v>
      </c>
      <c r="Z135">
        <v>890</v>
      </c>
      <c r="AA135">
        <v>-1124</v>
      </c>
      <c r="AB135">
        <v>2601</v>
      </c>
      <c r="AC135">
        <v>1635</v>
      </c>
      <c r="AD135">
        <v>5919</v>
      </c>
      <c r="AE135">
        <v>7349</v>
      </c>
      <c r="AF135">
        <v>14928</v>
      </c>
      <c r="AG135">
        <v>-1.7889999999999999</v>
      </c>
      <c r="AH135">
        <v>29577</v>
      </c>
      <c r="AI135">
        <v>1.0414796193212399</v>
      </c>
      <c r="AJ135">
        <v>0.44999341890474898</v>
      </c>
      <c r="AK135">
        <v>0.20360253503238501</v>
      </c>
      <c r="AL135">
        <v>3.93948037702221</v>
      </c>
      <c r="AM135">
        <v>25.425559036917399</v>
      </c>
      <c r="AN135">
        <v>9.6300000000000008</v>
      </c>
      <c r="AO135">
        <v>18.89</v>
      </c>
      <c r="AP135">
        <v>0.21</v>
      </c>
      <c r="AQ135">
        <v>0.28000000000000003</v>
      </c>
      <c r="AS135">
        <f t="shared" si="12"/>
        <v>0.73656189612335854</v>
      </c>
      <c r="AT135">
        <f t="shared" si="13"/>
        <v>0.20498981670061101</v>
      </c>
      <c r="AU135">
        <f t="shared" si="14"/>
        <v>0.38758792721218521</v>
      </c>
      <c r="AV135">
        <f t="shared" si="15"/>
        <v>0.76930670621815134</v>
      </c>
      <c r="AW135">
        <f t="shared" si="16"/>
        <v>2.0984463462543061</v>
      </c>
      <c r="AX135">
        <f t="shared" si="17"/>
        <v>2.4835353243692474E-3</v>
      </c>
    </row>
    <row r="136" spans="1:50" x14ac:dyDescent="0.25">
      <c r="A136">
        <v>35034</v>
      </c>
      <c r="B136">
        <v>3283</v>
      </c>
      <c r="C136">
        <v>2215</v>
      </c>
      <c r="D136">
        <v>19</v>
      </c>
      <c r="E136">
        <v>994</v>
      </c>
      <c r="F136">
        <v>8197</v>
      </c>
      <c r="G136">
        <v>90</v>
      </c>
      <c r="H136">
        <v>68</v>
      </c>
      <c r="I136">
        <v>4302</v>
      </c>
      <c r="J136">
        <v>37.53</v>
      </c>
      <c r="K136">
        <v>14.57</v>
      </c>
      <c r="L136">
        <v>6.88</v>
      </c>
      <c r="M136">
        <v>7.16</v>
      </c>
      <c r="N136">
        <v>0.04</v>
      </c>
      <c r="O136">
        <v>2.06</v>
      </c>
      <c r="P136">
        <v>16.98</v>
      </c>
      <c r="Q136">
        <v>10.199999999999999</v>
      </c>
      <c r="R136">
        <v>22.02</v>
      </c>
      <c r="S136">
        <v>17.25</v>
      </c>
      <c r="T136">
        <v>30.74</v>
      </c>
      <c r="U136">
        <v>0.93</v>
      </c>
      <c r="V136">
        <v>22.64</v>
      </c>
      <c r="W136">
        <v>31.43</v>
      </c>
      <c r="X136">
        <v>81</v>
      </c>
      <c r="Y136">
        <v>67</v>
      </c>
      <c r="Z136">
        <v>792</v>
      </c>
      <c r="AA136">
        <v>-515</v>
      </c>
      <c r="AB136">
        <v>3151</v>
      </c>
      <c r="AC136">
        <v>1434</v>
      </c>
      <c r="AD136">
        <v>6011</v>
      </c>
      <c r="AE136">
        <v>7232</v>
      </c>
      <c r="AF136">
        <v>13385</v>
      </c>
      <c r="AG136">
        <v>2.0030000000000001</v>
      </c>
      <c r="AH136">
        <v>28403</v>
      </c>
      <c r="AI136">
        <v>0.84847949080622298</v>
      </c>
      <c r="AJ136">
        <v>0.450102461182744</v>
      </c>
      <c r="AK136">
        <v>5.0218030007909198E-2</v>
      </c>
      <c r="AL136">
        <v>2.286754788339</v>
      </c>
      <c r="AM136">
        <v>22.636969636300101</v>
      </c>
      <c r="AN136">
        <v>10.199999999999999</v>
      </c>
      <c r="AO136">
        <v>22.02</v>
      </c>
      <c r="AP136">
        <v>0.37</v>
      </c>
      <c r="AQ136">
        <v>0.51</v>
      </c>
      <c r="AS136">
        <f t="shared" si="12"/>
        <v>0.58701739164727695</v>
      </c>
      <c r="AT136">
        <f t="shared" si="13"/>
        <v>0.26476578411405294</v>
      </c>
      <c r="AU136">
        <f t="shared" si="14"/>
        <v>0.55583270444072785</v>
      </c>
      <c r="AV136">
        <f t="shared" si="15"/>
        <v>0.76856429827884598</v>
      </c>
      <c r="AW136">
        <f t="shared" si="16"/>
        <v>2.1761801784809038</v>
      </c>
      <c r="AX136">
        <f t="shared" si="17"/>
        <v>2.5755342065793873E-3</v>
      </c>
    </row>
    <row r="137" spans="1:50" x14ac:dyDescent="0.25">
      <c r="A137">
        <v>56850</v>
      </c>
      <c r="B137">
        <v>2429</v>
      </c>
      <c r="C137">
        <v>1743</v>
      </c>
      <c r="D137">
        <v>573</v>
      </c>
      <c r="E137">
        <v>903</v>
      </c>
      <c r="F137">
        <v>11281</v>
      </c>
      <c r="G137">
        <v>1000</v>
      </c>
      <c r="H137">
        <v>758</v>
      </c>
      <c r="I137">
        <v>2702</v>
      </c>
      <c r="J137">
        <v>60.9</v>
      </c>
      <c r="K137">
        <v>10.78</v>
      </c>
      <c r="L137">
        <v>5.42</v>
      </c>
      <c r="M137">
        <v>4.49</v>
      </c>
      <c r="N137">
        <v>1.19</v>
      </c>
      <c r="O137">
        <v>1.87</v>
      </c>
      <c r="P137">
        <v>23.37</v>
      </c>
      <c r="Q137">
        <v>7.55</v>
      </c>
      <c r="R137">
        <v>17.329999999999998</v>
      </c>
      <c r="S137">
        <v>15.69</v>
      </c>
      <c r="T137">
        <v>52.89</v>
      </c>
      <c r="U137">
        <v>11.27</v>
      </c>
      <c r="V137">
        <v>31.15</v>
      </c>
      <c r="W137">
        <v>23.64</v>
      </c>
      <c r="X137">
        <v>1034</v>
      </c>
      <c r="Y137">
        <v>751</v>
      </c>
      <c r="Z137">
        <v>1090</v>
      </c>
      <c r="AA137">
        <v>-1831</v>
      </c>
      <c r="AB137">
        <v>3098</v>
      </c>
      <c r="AC137">
        <v>1816</v>
      </c>
      <c r="AD137">
        <v>5572</v>
      </c>
      <c r="AE137">
        <v>4542</v>
      </c>
      <c r="AF137">
        <v>13720</v>
      </c>
      <c r="AG137">
        <v>-5.0549999999999997</v>
      </c>
      <c r="AH137">
        <v>26984</v>
      </c>
      <c r="AI137">
        <v>1.30802975395765</v>
      </c>
      <c r="AJ137">
        <v>0.450167396160637</v>
      </c>
      <c r="AK137">
        <v>1.48305461879776</v>
      </c>
      <c r="AL137">
        <v>2.0777563796105398</v>
      </c>
      <c r="AM137">
        <v>31.154166463851599</v>
      </c>
      <c r="AN137">
        <v>7.55</v>
      </c>
      <c r="AO137">
        <v>17.329999999999998</v>
      </c>
      <c r="AP137">
        <v>4.1399999999999997</v>
      </c>
      <c r="AQ137">
        <v>5.65</v>
      </c>
      <c r="AS137">
        <f t="shared" si="12"/>
        <v>0.86536262176124945</v>
      </c>
      <c r="AT137">
        <f t="shared" si="13"/>
        <v>0.33701629327902238</v>
      </c>
      <c r="AU137">
        <f t="shared" si="14"/>
        <v>0.15522710772883694</v>
      </c>
      <c r="AV137">
        <f t="shared" si="15"/>
        <v>0.76812219229928647</v>
      </c>
      <c r="AW137">
        <f t="shared" si="16"/>
        <v>2.1257282150683956</v>
      </c>
      <c r="AX137">
        <f t="shared" si="17"/>
        <v>2.5158237290909321E-3</v>
      </c>
    </row>
    <row r="138" spans="1:50" x14ac:dyDescent="0.25">
      <c r="A138">
        <v>12585</v>
      </c>
      <c r="B138">
        <v>3380</v>
      </c>
      <c r="C138">
        <v>2344</v>
      </c>
      <c r="D138">
        <v>9</v>
      </c>
      <c r="E138">
        <v>77</v>
      </c>
      <c r="F138">
        <v>8359</v>
      </c>
      <c r="G138">
        <v>199</v>
      </c>
      <c r="H138">
        <v>151</v>
      </c>
      <c r="I138">
        <v>4110</v>
      </c>
      <c r="J138">
        <v>13.48</v>
      </c>
      <c r="K138">
        <v>15</v>
      </c>
      <c r="L138">
        <v>7.28</v>
      </c>
      <c r="M138">
        <v>6.84</v>
      </c>
      <c r="N138">
        <v>0.02</v>
      </c>
      <c r="O138">
        <v>0.16</v>
      </c>
      <c r="P138">
        <v>17.309999999999999</v>
      </c>
      <c r="Q138">
        <v>10.5</v>
      </c>
      <c r="R138">
        <v>23.3</v>
      </c>
      <c r="S138">
        <v>18.829999999999998</v>
      </c>
      <c r="T138">
        <v>8.6300000000000008</v>
      </c>
      <c r="U138">
        <v>1.97</v>
      </c>
      <c r="V138">
        <v>23.09</v>
      </c>
      <c r="W138">
        <v>30.19</v>
      </c>
      <c r="X138">
        <v>167</v>
      </c>
      <c r="Y138">
        <v>149</v>
      </c>
      <c r="Z138">
        <v>808</v>
      </c>
      <c r="AA138">
        <v>818</v>
      </c>
      <c r="AB138">
        <v>4559</v>
      </c>
      <c r="AC138">
        <v>987</v>
      </c>
      <c r="AD138">
        <v>6018</v>
      </c>
      <c r="AE138">
        <v>6909</v>
      </c>
      <c r="AF138">
        <v>9761</v>
      </c>
      <c r="AG138">
        <v>10.199999999999999</v>
      </c>
      <c r="AH138">
        <v>25550</v>
      </c>
      <c r="AI138">
        <v>0.48481638418079098</v>
      </c>
      <c r="AJ138">
        <v>0.45034399516204399</v>
      </c>
      <c r="AK138">
        <v>2.22808318497126E-2</v>
      </c>
      <c r="AL138">
        <v>0.17772735948495699</v>
      </c>
      <c r="AM138">
        <v>23.0856953916301</v>
      </c>
      <c r="AN138">
        <v>10.5</v>
      </c>
      <c r="AO138">
        <v>23.3</v>
      </c>
      <c r="AP138">
        <v>0.82</v>
      </c>
      <c r="AQ138">
        <v>1.1299999999999999</v>
      </c>
      <c r="AS138">
        <f t="shared" si="12"/>
        <v>0.26375359861182329</v>
      </c>
      <c r="AT138">
        <f t="shared" si="13"/>
        <v>0.41003054989816701</v>
      </c>
      <c r="AU138">
        <f t="shared" si="14"/>
        <v>0.87285020505692545</v>
      </c>
      <c r="AV138">
        <f t="shared" si="15"/>
        <v>0.76691982838018402</v>
      </c>
      <c r="AW138">
        <f t="shared" si="16"/>
        <v>2.3135541819470999</v>
      </c>
      <c r="AX138">
        <f t="shared" si="17"/>
        <v>2.7381179156493428E-3</v>
      </c>
    </row>
    <row r="139" spans="1:50" x14ac:dyDescent="0.25">
      <c r="A139">
        <v>16613</v>
      </c>
      <c r="B139">
        <v>5779</v>
      </c>
      <c r="C139">
        <v>1563</v>
      </c>
      <c r="D139">
        <v>1071</v>
      </c>
      <c r="E139">
        <v>109</v>
      </c>
      <c r="F139">
        <v>7414</v>
      </c>
      <c r="G139">
        <v>180</v>
      </c>
      <c r="H139">
        <v>137</v>
      </c>
      <c r="I139">
        <v>4143</v>
      </c>
      <c r="J139">
        <v>17.8</v>
      </c>
      <c r="K139">
        <v>25.65</v>
      </c>
      <c r="L139">
        <v>4.8600000000000003</v>
      </c>
      <c r="M139">
        <v>6.89</v>
      </c>
      <c r="N139">
        <v>2.2200000000000002</v>
      </c>
      <c r="O139">
        <v>0.23</v>
      </c>
      <c r="P139">
        <v>15.36</v>
      </c>
      <c r="Q139">
        <v>17.96</v>
      </c>
      <c r="R139">
        <v>15.54</v>
      </c>
      <c r="S139">
        <v>9.75</v>
      </c>
      <c r="T139">
        <v>16.88</v>
      </c>
      <c r="U139">
        <v>4.54</v>
      </c>
      <c r="V139">
        <v>20.47</v>
      </c>
      <c r="W139">
        <v>51.55</v>
      </c>
      <c r="X139">
        <v>550</v>
      </c>
      <c r="Y139">
        <v>136</v>
      </c>
      <c r="Z139">
        <v>716</v>
      </c>
      <c r="AA139">
        <v>-241</v>
      </c>
      <c r="AB139">
        <v>5617</v>
      </c>
      <c r="AC139">
        <v>1333</v>
      </c>
      <c r="AD139">
        <v>5767</v>
      </c>
      <c r="AE139">
        <v>6964</v>
      </c>
      <c r="AF139">
        <v>11076</v>
      </c>
      <c r="AG139">
        <v>9.2550000000000008</v>
      </c>
      <c r="AH139">
        <v>28052</v>
      </c>
      <c r="AI139">
        <v>0.49069467477427597</v>
      </c>
      <c r="AJ139">
        <v>0.45036337732847298</v>
      </c>
      <c r="AK139">
        <v>2.7723651347938998</v>
      </c>
      <c r="AL139">
        <v>0.25127324586518501</v>
      </c>
      <c r="AM139">
        <v>20.4741799552373</v>
      </c>
      <c r="AN139">
        <v>17.96</v>
      </c>
      <c r="AO139">
        <v>15.54</v>
      </c>
      <c r="AP139">
        <v>0.75</v>
      </c>
      <c r="AQ139">
        <v>1.02</v>
      </c>
      <c r="AS139">
        <f t="shared" si="12"/>
        <v>0.30102141420515049</v>
      </c>
      <c r="AT139">
        <f t="shared" si="13"/>
        <v>0.28263747454175153</v>
      </c>
      <c r="AU139">
        <f t="shared" si="14"/>
        <v>0.86772589918731258</v>
      </c>
      <c r="AV139">
        <f t="shared" si="15"/>
        <v>0.76678786603949922</v>
      </c>
      <c r="AW139">
        <f t="shared" si="16"/>
        <v>2.2181726539737139</v>
      </c>
      <c r="AX139">
        <f t="shared" si="17"/>
        <v>2.6252327830668248E-3</v>
      </c>
    </row>
    <row r="140" spans="1:50" x14ac:dyDescent="0.25">
      <c r="A140">
        <v>44534</v>
      </c>
      <c r="B140">
        <v>3046</v>
      </c>
      <c r="C140">
        <v>1978</v>
      </c>
      <c r="D140">
        <v>4</v>
      </c>
      <c r="E140">
        <v>967</v>
      </c>
      <c r="F140">
        <v>9735</v>
      </c>
      <c r="G140">
        <v>896</v>
      </c>
      <c r="H140">
        <v>679</v>
      </c>
      <c r="I140">
        <v>2885</v>
      </c>
      <c r="J140">
        <v>47.71</v>
      </c>
      <c r="K140">
        <v>13.52</v>
      </c>
      <c r="L140">
        <v>6.14</v>
      </c>
      <c r="M140">
        <v>4.8</v>
      </c>
      <c r="N140">
        <v>0.01</v>
      </c>
      <c r="O140">
        <v>2</v>
      </c>
      <c r="P140">
        <v>20.16</v>
      </c>
      <c r="Q140">
        <v>9.4600000000000009</v>
      </c>
      <c r="R140">
        <v>19.66</v>
      </c>
      <c r="S140">
        <v>14.83</v>
      </c>
      <c r="T140">
        <v>40.549999999999997</v>
      </c>
      <c r="U140">
        <v>8.7799999999999994</v>
      </c>
      <c r="V140">
        <v>26.88</v>
      </c>
      <c r="W140">
        <v>29.27</v>
      </c>
      <c r="X140">
        <v>735</v>
      </c>
      <c r="Y140">
        <v>673</v>
      </c>
      <c r="Z140">
        <v>941</v>
      </c>
      <c r="AA140">
        <v>-1199</v>
      </c>
      <c r="AB140">
        <v>3688</v>
      </c>
      <c r="AC140">
        <v>1615</v>
      </c>
      <c r="AD140">
        <v>5681</v>
      </c>
      <c r="AE140">
        <v>4850</v>
      </c>
      <c r="AF140">
        <v>12372</v>
      </c>
      <c r="AG140">
        <v>-0.59599999999999997</v>
      </c>
      <c r="AH140">
        <v>26322</v>
      </c>
      <c r="AI140">
        <v>1.03591470258136</v>
      </c>
      <c r="AJ140">
        <v>0.45062059606338301</v>
      </c>
      <c r="AK140">
        <v>1.1170506215578E-2</v>
      </c>
      <c r="AL140">
        <v>2.2254473937500499</v>
      </c>
      <c r="AM140">
        <v>26.884301674424499</v>
      </c>
      <c r="AN140">
        <v>9.4600000000000009</v>
      </c>
      <c r="AO140">
        <v>19.66</v>
      </c>
      <c r="AP140">
        <v>3.71</v>
      </c>
      <c r="AQ140">
        <v>5.0599999999999996</v>
      </c>
      <c r="AS140">
        <f t="shared" si="12"/>
        <v>0.68951374373940144</v>
      </c>
      <c r="AT140">
        <f t="shared" si="13"/>
        <v>0.37072301425661913</v>
      </c>
      <c r="AU140">
        <f t="shared" si="14"/>
        <v>0.39243905443370741</v>
      </c>
      <c r="AV140">
        <f t="shared" si="15"/>
        <v>0.76503660740434842</v>
      </c>
      <c r="AW140">
        <f t="shared" si="16"/>
        <v>2.2177124198340765</v>
      </c>
      <c r="AX140">
        <f t="shared" si="17"/>
        <v>2.624688090682714E-3</v>
      </c>
    </row>
    <row r="141" spans="1:50" x14ac:dyDescent="0.25">
      <c r="A141">
        <v>50440</v>
      </c>
      <c r="B141">
        <v>1174</v>
      </c>
      <c r="C141">
        <v>2087</v>
      </c>
      <c r="D141">
        <v>60</v>
      </c>
      <c r="E141">
        <v>1402</v>
      </c>
      <c r="F141">
        <v>11529</v>
      </c>
      <c r="G141">
        <v>89</v>
      </c>
      <c r="H141">
        <v>68</v>
      </c>
      <c r="I141">
        <v>4303</v>
      </c>
      <c r="J141">
        <v>54.04</v>
      </c>
      <c r="K141">
        <v>5.21</v>
      </c>
      <c r="L141">
        <v>6.48</v>
      </c>
      <c r="M141">
        <v>7.16</v>
      </c>
      <c r="N141">
        <v>0.12</v>
      </c>
      <c r="O141">
        <v>2.9</v>
      </c>
      <c r="P141">
        <v>23.88</v>
      </c>
      <c r="Q141">
        <v>3.65</v>
      </c>
      <c r="R141">
        <v>20.75</v>
      </c>
      <c r="S141">
        <v>23.78</v>
      </c>
      <c r="T141">
        <v>44.81</v>
      </c>
      <c r="U141">
        <v>1.04</v>
      </c>
      <c r="V141">
        <v>31.84</v>
      </c>
      <c r="W141">
        <v>13.64</v>
      </c>
      <c r="X141">
        <v>97</v>
      </c>
      <c r="Y141">
        <v>67</v>
      </c>
      <c r="Z141">
        <v>1114</v>
      </c>
      <c r="AA141">
        <v>-881</v>
      </c>
      <c r="AB141">
        <v>1592</v>
      </c>
      <c r="AC141">
        <v>1552</v>
      </c>
      <c r="AD141">
        <v>5969</v>
      </c>
      <c r="AE141">
        <v>7233</v>
      </c>
      <c r="AF141">
        <v>15090</v>
      </c>
      <c r="AG141">
        <v>-4.202</v>
      </c>
      <c r="AH141">
        <v>28626</v>
      </c>
      <c r="AI141">
        <v>1.2213319088318999</v>
      </c>
      <c r="AJ141">
        <v>0.451022634699355</v>
      </c>
      <c r="AK141">
        <v>0.155674399628284</v>
      </c>
      <c r="AL141">
        <v>3.2257674978848399</v>
      </c>
      <c r="AM141">
        <v>31.840733515642999</v>
      </c>
      <c r="AN141">
        <v>3.65</v>
      </c>
      <c r="AO141">
        <v>20.75</v>
      </c>
      <c r="AP141">
        <v>0.37</v>
      </c>
      <c r="AQ141">
        <v>0.51</v>
      </c>
      <c r="AS141">
        <f t="shared" si="12"/>
        <v>0.83172299562251073</v>
      </c>
      <c r="AT141">
        <f t="shared" si="13"/>
        <v>0.25341140529531569</v>
      </c>
      <c r="AU141">
        <f t="shared" si="14"/>
        <v>0.23080456848810049</v>
      </c>
      <c r="AV141">
        <f t="shared" si="15"/>
        <v>0.76229935098655099</v>
      </c>
      <c r="AW141">
        <f t="shared" si="16"/>
        <v>2.0782383203924781</v>
      </c>
      <c r="AX141">
        <f t="shared" si="17"/>
        <v>2.4596188939333677E-3</v>
      </c>
    </row>
    <row r="142" spans="1:50" x14ac:dyDescent="0.25">
      <c r="A142">
        <v>57606</v>
      </c>
      <c r="B142">
        <v>4804</v>
      </c>
      <c r="C142">
        <v>2113</v>
      </c>
      <c r="D142">
        <v>543</v>
      </c>
      <c r="E142">
        <v>340</v>
      </c>
      <c r="F142">
        <v>6535</v>
      </c>
      <c r="G142">
        <v>81</v>
      </c>
      <c r="H142">
        <v>62</v>
      </c>
      <c r="I142">
        <v>4317</v>
      </c>
      <c r="J142">
        <v>61.71</v>
      </c>
      <c r="K142">
        <v>21.32</v>
      </c>
      <c r="L142">
        <v>6.57</v>
      </c>
      <c r="M142">
        <v>7.18</v>
      </c>
      <c r="N142">
        <v>1.1299999999999999</v>
      </c>
      <c r="O142">
        <v>0.7</v>
      </c>
      <c r="P142">
        <v>13.54</v>
      </c>
      <c r="Q142">
        <v>14.93</v>
      </c>
      <c r="R142">
        <v>21.01</v>
      </c>
      <c r="S142">
        <v>11.71</v>
      </c>
      <c r="T142">
        <v>56.43</v>
      </c>
      <c r="U142">
        <v>2.21</v>
      </c>
      <c r="V142">
        <v>18.05</v>
      </c>
      <c r="W142">
        <v>43.43</v>
      </c>
      <c r="X142">
        <v>271</v>
      </c>
      <c r="Y142">
        <v>62</v>
      </c>
      <c r="Z142">
        <v>632</v>
      </c>
      <c r="AA142">
        <v>-2316</v>
      </c>
      <c r="AB142">
        <v>2405</v>
      </c>
      <c r="AC142">
        <v>2034</v>
      </c>
      <c r="AD142">
        <v>5979</v>
      </c>
      <c r="AE142">
        <v>7257</v>
      </c>
      <c r="AF142">
        <v>17311</v>
      </c>
      <c r="AG142">
        <v>-5.9889999999999999</v>
      </c>
      <c r="AH142">
        <v>32167</v>
      </c>
      <c r="AI142">
        <v>1.2109472187666599</v>
      </c>
      <c r="AJ142">
        <v>0.45111526114728401</v>
      </c>
      <c r="AK142" s="11">
        <v>1.40692362586327</v>
      </c>
      <c r="AL142">
        <v>0.78177187456620301</v>
      </c>
      <c r="AM142">
        <v>18.048619116211899</v>
      </c>
      <c r="AN142">
        <v>14.93</v>
      </c>
      <c r="AO142">
        <v>21.01</v>
      </c>
      <c r="AP142">
        <v>0.34</v>
      </c>
      <c r="AQ142">
        <v>0.46</v>
      </c>
      <c r="AS142">
        <f t="shared" si="12"/>
        <v>0.90219663209370204</v>
      </c>
      <c r="AT142">
        <f t="shared" si="13"/>
        <v>7.3116089613034618E-2</v>
      </c>
      <c r="AU142">
        <f t="shared" si="14"/>
        <v>0.23985725606948632</v>
      </c>
      <c r="AV142">
        <f t="shared" si="15"/>
        <v>0.76166870926118924</v>
      </c>
      <c r="AW142">
        <f t="shared" si="16"/>
        <v>1.9768386870374122</v>
      </c>
      <c r="AX142">
        <f t="shared" si="17"/>
        <v>2.3396112645913507E-3</v>
      </c>
    </row>
    <row r="143" spans="1:50" x14ac:dyDescent="0.25">
      <c r="A143">
        <v>36826</v>
      </c>
      <c r="B143">
        <v>1770</v>
      </c>
      <c r="C143">
        <v>2047</v>
      </c>
      <c r="D143">
        <v>1071</v>
      </c>
      <c r="E143">
        <v>109</v>
      </c>
      <c r="F143">
        <v>11107</v>
      </c>
      <c r="G143">
        <v>174</v>
      </c>
      <c r="H143">
        <v>132</v>
      </c>
      <c r="I143">
        <v>4154</v>
      </c>
      <c r="J143">
        <v>39.450000000000003</v>
      </c>
      <c r="K143">
        <v>7.86</v>
      </c>
      <c r="L143">
        <v>6.36</v>
      </c>
      <c r="M143">
        <v>6.91</v>
      </c>
      <c r="N143">
        <v>2.2200000000000002</v>
      </c>
      <c r="O143">
        <v>0.23</v>
      </c>
      <c r="P143">
        <v>23.01</v>
      </c>
      <c r="Q143">
        <v>5.5</v>
      </c>
      <c r="R143">
        <v>20.350000000000001</v>
      </c>
      <c r="S143">
        <v>21.9</v>
      </c>
      <c r="T143">
        <v>31.37</v>
      </c>
      <c r="U143">
        <v>4.47</v>
      </c>
      <c r="V143">
        <v>30.67</v>
      </c>
      <c r="W143">
        <v>15.96</v>
      </c>
      <c r="X143">
        <v>544</v>
      </c>
      <c r="Y143">
        <v>131</v>
      </c>
      <c r="Z143">
        <v>1073</v>
      </c>
      <c r="AA143">
        <v>-248</v>
      </c>
      <c r="AB143">
        <v>2894</v>
      </c>
      <c r="AC143">
        <v>1337</v>
      </c>
      <c r="AD143">
        <v>5929</v>
      </c>
      <c r="AE143">
        <v>6983</v>
      </c>
      <c r="AF143">
        <v>12976</v>
      </c>
      <c r="AG143">
        <v>1.165</v>
      </c>
      <c r="AH143">
        <v>27406</v>
      </c>
      <c r="AI143">
        <v>0.95483061480552001</v>
      </c>
      <c r="AJ143">
        <v>0.45125858507158201</v>
      </c>
      <c r="AK143">
        <v>2.7723651347938998</v>
      </c>
      <c r="AL143">
        <v>0.25127324586518501</v>
      </c>
      <c r="AM143">
        <v>30.674754695113801</v>
      </c>
      <c r="AN143">
        <v>5.5</v>
      </c>
      <c r="AO143">
        <v>20.350000000000001</v>
      </c>
      <c r="AP143">
        <v>0.72</v>
      </c>
      <c r="AQ143">
        <v>0.98</v>
      </c>
      <c r="AS143">
        <f t="shared" si="12"/>
        <v>0.62006546515755034</v>
      </c>
      <c r="AT143">
        <f t="shared" si="13"/>
        <v>0.31552953156822811</v>
      </c>
      <c r="AU143">
        <f t="shared" si="14"/>
        <v>0.46312281195029553</v>
      </c>
      <c r="AV143">
        <f t="shared" si="15"/>
        <v>0.76069289674839391</v>
      </c>
      <c r="AW143">
        <f t="shared" si="16"/>
        <v>2.1594107054244676</v>
      </c>
      <c r="AX143">
        <f t="shared" si="17"/>
        <v>2.5556873428360955E-3</v>
      </c>
    </row>
    <row r="144" spans="1:50" x14ac:dyDescent="0.25">
      <c r="A144">
        <v>60754</v>
      </c>
      <c r="B144">
        <v>2390</v>
      </c>
      <c r="C144">
        <v>1487</v>
      </c>
      <c r="D144">
        <v>32</v>
      </c>
      <c r="E144">
        <v>2122</v>
      </c>
      <c r="F144">
        <v>11892</v>
      </c>
      <c r="G144">
        <v>1006</v>
      </c>
      <c r="H144">
        <v>762</v>
      </c>
      <c r="I144">
        <v>2692</v>
      </c>
      <c r="J144">
        <v>65.09</v>
      </c>
      <c r="K144">
        <v>10.61</v>
      </c>
      <c r="L144">
        <v>4.62</v>
      </c>
      <c r="M144">
        <v>4.4800000000000004</v>
      </c>
      <c r="N144">
        <v>7.0000000000000007E-2</v>
      </c>
      <c r="O144">
        <v>4.4000000000000004</v>
      </c>
      <c r="P144">
        <v>24.63</v>
      </c>
      <c r="Q144">
        <v>7.43</v>
      </c>
      <c r="R144">
        <v>14.78</v>
      </c>
      <c r="S144">
        <v>15.11</v>
      </c>
      <c r="T144">
        <v>57.14</v>
      </c>
      <c r="U144">
        <v>9.93</v>
      </c>
      <c r="V144">
        <v>32.840000000000003</v>
      </c>
      <c r="W144">
        <v>26.1</v>
      </c>
      <c r="X144">
        <v>836</v>
      </c>
      <c r="Y144">
        <v>756</v>
      </c>
      <c r="Z144">
        <v>1149</v>
      </c>
      <c r="AA144">
        <v>-2107</v>
      </c>
      <c r="AB144">
        <v>2900</v>
      </c>
      <c r="AC144">
        <v>1904</v>
      </c>
      <c r="AD144">
        <v>5486</v>
      </c>
      <c r="AE144">
        <v>4525</v>
      </c>
      <c r="AF144">
        <v>14248</v>
      </c>
      <c r="AG144">
        <v>-6.5679999999999996</v>
      </c>
      <c r="AH144">
        <v>27305</v>
      </c>
      <c r="AI144">
        <v>1.3996512979465301</v>
      </c>
      <c r="AJ144">
        <v>0.45136909755999899</v>
      </c>
      <c r="AK144">
        <v>8.2838034863634002E-2</v>
      </c>
      <c r="AL144">
        <v>4.8840193988944502</v>
      </c>
      <c r="AM144">
        <v>32.842521608538398</v>
      </c>
      <c r="AN144">
        <v>7.43</v>
      </c>
      <c r="AO144">
        <v>14.78</v>
      </c>
      <c r="AP144">
        <v>4.17</v>
      </c>
      <c r="AQ144">
        <v>5.68</v>
      </c>
      <c r="AS144">
        <f t="shared" si="12"/>
        <v>0.92503056355247082</v>
      </c>
      <c r="AT144">
        <f t="shared" si="13"/>
        <v>0.32067209775967415</v>
      </c>
      <c r="AU144">
        <f t="shared" si="14"/>
        <v>7.5357491183245556E-2</v>
      </c>
      <c r="AV144">
        <f t="shared" si="15"/>
        <v>0.75994047896786199</v>
      </c>
      <c r="AW144">
        <f t="shared" si="16"/>
        <v>2.0810006314632523</v>
      </c>
      <c r="AX144">
        <f t="shared" si="17"/>
        <v>2.4628881207751259E-3</v>
      </c>
    </row>
    <row r="145" spans="1:50" x14ac:dyDescent="0.25">
      <c r="A145">
        <v>57722</v>
      </c>
      <c r="B145">
        <v>3835</v>
      </c>
      <c r="C145">
        <v>1085</v>
      </c>
      <c r="D145">
        <v>102</v>
      </c>
      <c r="E145">
        <v>1590</v>
      </c>
      <c r="F145">
        <v>12117</v>
      </c>
      <c r="G145">
        <v>1604</v>
      </c>
      <c r="H145">
        <v>1215</v>
      </c>
      <c r="I145">
        <v>1641</v>
      </c>
      <c r="J145">
        <v>61.84</v>
      </c>
      <c r="K145">
        <v>17.02</v>
      </c>
      <c r="L145">
        <v>3.37</v>
      </c>
      <c r="M145">
        <v>2.73</v>
      </c>
      <c r="N145">
        <v>0.21</v>
      </c>
      <c r="O145">
        <v>3.29</v>
      </c>
      <c r="P145">
        <v>25.1</v>
      </c>
      <c r="Q145">
        <v>11.91</v>
      </c>
      <c r="R145">
        <v>10.78</v>
      </c>
      <c r="S145">
        <v>8.66</v>
      </c>
      <c r="T145">
        <v>56.85</v>
      </c>
      <c r="U145">
        <v>15.96</v>
      </c>
      <c r="V145">
        <v>33.46</v>
      </c>
      <c r="W145">
        <v>37.700000000000003</v>
      </c>
      <c r="X145">
        <v>1351</v>
      </c>
      <c r="Y145">
        <v>1206</v>
      </c>
      <c r="Z145">
        <v>1171</v>
      </c>
      <c r="AA145">
        <v>-2502</v>
      </c>
      <c r="AB145">
        <v>4489</v>
      </c>
      <c r="AC145">
        <v>1999</v>
      </c>
      <c r="AD145">
        <v>5167</v>
      </c>
      <c r="AE145">
        <v>2759</v>
      </c>
      <c r="AF145">
        <v>12461</v>
      </c>
      <c r="AG145">
        <v>-4.7439999999999998</v>
      </c>
      <c r="AH145">
        <v>25803</v>
      </c>
      <c r="AI145">
        <v>1.34738790621143</v>
      </c>
      <c r="AJ145">
        <v>0.45194797834762701</v>
      </c>
      <c r="AK145">
        <v>0.26370460460105499</v>
      </c>
      <c r="AL145">
        <v>3.6585863558565701</v>
      </c>
      <c r="AM145">
        <v>33.464736486449901</v>
      </c>
      <c r="AN145">
        <v>11.91</v>
      </c>
      <c r="AO145">
        <v>10.78</v>
      </c>
      <c r="AP145">
        <v>6.65</v>
      </c>
      <c r="AQ145">
        <v>9.0500000000000007</v>
      </c>
      <c r="AS145">
        <f t="shared" si="12"/>
        <v>0.85309776393106451</v>
      </c>
      <c r="AT145">
        <f t="shared" si="13"/>
        <v>0.39714867617107941</v>
      </c>
      <c r="AU145">
        <f t="shared" si="14"/>
        <v>0.120917267579953</v>
      </c>
      <c r="AV145">
        <f t="shared" si="15"/>
        <v>0.75599920315678582</v>
      </c>
      <c r="AW145">
        <f t="shared" si="16"/>
        <v>2.1271629108388828</v>
      </c>
      <c r="AX145">
        <f t="shared" si="17"/>
        <v>2.5175217079942708E-3</v>
      </c>
    </row>
    <row r="146" spans="1:50" x14ac:dyDescent="0.25">
      <c r="A146">
        <v>6309</v>
      </c>
      <c r="B146">
        <v>4793</v>
      </c>
      <c r="C146">
        <v>2055</v>
      </c>
      <c r="D146">
        <v>9</v>
      </c>
      <c r="E146">
        <v>476</v>
      </c>
      <c r="F146">
        <v>7227</v>
      </c>
      <c r="G146">
        <v>374</v>
      </c>
      <c r="H146">
        <v>283</v>
      </c>
      <c r="I146">
        <v>3803</v>
      </c>
      <c r="J146">
        <v>6.76</v>
      </c>
      <c r="K146">
        <v>21.27</v>
      </c>
      <c r="L146">
        <v>6.39</v>
      </c>
      <c r="M146">
        <v>6.33</v>
      </c>
      <c r="N146">
        <v>0.02</v>
      </c>
      <c r="O146">
        <v>0.99</v>
      </c>
      <c r="P146">
        <v>14.97</v>
      </c>
      <c r="Q146">
        <v>14.89</v>
      </c>
      <c r="R146">
        <v>20.440000000000001</v>
      </c>
      <c r="S146">
        <v>14.05</v>
      </c>
      <c r="T146">
        <v>4.8</v>
      </c>
      <c r="U146">
        <v>3.68</v>
      </c>
      <c r="V146">
        <v>19.96</v>
      </c>
      <c r="W146">
        <v>43.64</v>
      </c>
      <c r="X146">
        <v>309</v>
      </c>
      <c r="Y146">
        <v>281</v>
      </c>
      <c r="Z146">
        <v>698</v>
      </c>
      <c r="AA146">
        <v>718</v>
      </c>
      <c r="AB146">
        <v>5782</v>
      </c>
      <c r="AC146">
        <v>1009</v>
      </c>
      <c r="AD146">
        <v>5869</v>
      </c>
      <c r="AE146">
        <v>6393</v>
      </c>
      <c r="AF146">
        <v>8716</v>
      </c>
      <c r="AG146">
        <v>13.067</v>
      </c>
      <c r="AH146">
        <v>25285</v>
      </c>
      <c r="AI146">
        <v>0.34123823316437302</v>
      </c>
      <c r="AJ146">
        <v>0.452249071951347</v>
      </c>
      <c r="AK146">
        <v>2.3130812784105101E-2</v>
      </c>
      <c r="AL146">
        <v>1.0947364014010399</v>
      </c>
      <c r="AM146">
        <v>19.9595615649583</v>
      </c>
      <c r="AN146">
        <v>14.89</v>
      </c>
      <c r="AO146">
        <v>20.440000000000001</v>
      </c>
      <c r="AP146">
        <v>1.55</v>
      </c>
      <c r="AQ146">
        <v>2.11</v>
      </c>
      <c r="AS146">
        <f t="shared" si="12"/>
        <v>0.15068817289111494</v>
      </c>
      <c r="AT146">
        <f t="shared" si="13"/>
        <v>0.42352342158859468</v>
      </c>
      <c r="AU146">
        <f t="shared" si="14"/>
        <v>0.99801216333387921</v>
      </c>
      <c r="AV146">
        <f t="shared" si="15"/>
        <v>0.75394922505667672</v>
      </c>
      <c r="AW146">
        <f t="shared" si="16"/>
        <v>2.3261729828702657</v>
      </c>
      <c r="AX146">
        <f t="shared" si="17"/>
        <v>2.7530524113060012E-3</v>
      </c>
    </row>
    <row r="147" spans="1:50" x14ac:dyDescent="0.25">
      <c r="A147">
        <v>48172</v>
      </c>
      <c r="B147">
        <v>1913</v>
      </c>
      <c r="C147">
        <v>1831</v>
      </c>
      <c r="D147">
        <v>547</v>
      </c>
      <c r="E147">
        <v>1176</v>
      </c>
      <c r="F147">
        <v>11383</v>
      </c>
      <c r="G147">
        <v>533</v>
      </c>
      <c r="H147">
        <v>404</v>
      </c>
      <c r="I147">
        <v>3523</v>
      </c>
      <c r="J147">
        <v>51.61</v>
      </c>
      <c r="K147">
        <v>8.49</v>
      </c>
      <c r="L147">
        <v>5.69</v>
      </c>
      <c r="M147">
        <v>5.86</v>
      </c>
      <c r="N147">
        <v>1.1299999999999999</v>
      </c>
      <c r="O147">
        <v>2.44</v>
      </c>
      <c r="P147">
        <v>23.58</v>
      </c>
      <c r="Q147">
        <v>5.94</v>
      </c>
      <c r="R147">
        <v>18.21</v>
      </c>
      <c r="S147">
        <v>19.28</v>
      </c>
      <c r="T147">
        <v>43.26</v>
      </c>
      <c r="U147">
        <v>6.64</v>
      </c>
      <c r="V147">
        <v>31.44</v>
      </c>
      <c r="W147">
        <v>19.690000000000001</v>
      </c>
      <c r="X147">
        <v>642</v>
      </c>
      <c r="Y147">
        <v>401</v>
      </c>
      <c r="Z147">
        <v>1100</v>
      </c>
      <c r="AA147">
        <v>-1072</v>
      </c>
      <c r="AB147">
        <v>2786</v>
      </c>
      <c r="AC147">
        <v>1589</v>
      </c>
      <c r="AD147">
        <v>5746</v>
      </c>
      <c r="AE147">
        <v>5922</v>
      </c>
      <c r="AF147">
        <v>13635</v>
      </c>
      <c r="AG147">
        <v>-2.5139999999999998</v>
      </c>
      <c r="AH147">
        <v>27377</v>
      </c>
      <c r="AI147">
        <v>1.15664878860736</v>
      </c>
      <c r="AJ147">
        <v>0.452337859893503</v>
      </c>
      <c r="AK147">
        <v>1.4157445945285001</v>
      </c>
      <c r="AL147">
        <v>2.7067568225495502</v>
      </c>
      <c r="AM147">
        <v>31.436887681641299</v>
      </c>
      <c r="AN147">
        <v>5.94</v>
      </c>
      <c r="AO147">
        <v>18.21</v>
      </c>
      <c r="AP147">
        <v>2.21</v>
      </c>
      <c r="AQ147">
        <v>3.01</v>
      </c>
      <c r="AS147">
        <f t="shared" si="12"/>
        <v>0.76515360649919162</v>
      </c>
      <c r="AT147">
        <f t="shared" si="13"/>
        <v>0.31700610997963341</v>
      </c>
      <c r="AU147">
        <f t="shared" si="14"/>
        <v>0.28719104468559176</v>
      </c>
      <c r="AV147">
        <f t="shared" si="15"/>
        <v>0.75334471757221078</v>
      </c>
      <c r="AW147">
        <f t="shared" si="16"/>
        <v>2.1226954787366275</v>
      </c>
      <c r="AX147">
        <f t="shared" si="17"/>
        <v>2.5122344508504428E-3</v>
      </c>
    </row>
    <row r="148" spans="1:50" x14ac:dyDescent="0.25">
      <c r="A148">
        <v>27639</v>
      </c>
      <c r="B148">
        <v>4481</v>
      </c>
      <c r="C148">
        <v>1546</v>
      </c>
      <c r="D148">
        <v>488</v>
      </c>
      <c r="E148">
        <v>1272</v>
      </c>
      <c r="F148">
        <v>8864</v>
      </c>
      <c r="G148">
        <v>628</v>
      </c>
      <c r="H148">
        <v>476</v>
      </c>
      <c r="I148">
        <v>3356</v>
      </c>
      <c r="J148">
        <v>29.61</v>
      </c>
      <c r="K148">
        <v>19.89</v>
      </c>
      <c r="L148">
        <v>4.8</v>
      </c>
      <c r="M148">
        <v>5.58</v>
      </c>
      <c r="N148">
        <v>1.01</v>
      </c>
      <c r="O148">
        <v>2.63</v>
      </c>
      <c r="P148">
        <v>18.36</v>
      </c>
      <c r="Q148">
        <v>13.92</v>
      </c>
      <c r="R148">
        <v>15.37</v>
      </c>
      <c r="S148">
        <v>10.96</v>
      </c>
      <c r="T148">
        <v>25.51</v>
      </c>
      <c r="U148">
        <v>7.41</v>
      </c>
      <c r="V148">
        <v>24.48</v>
      </c>
      <c r="W148">
        <v>42.71</v>
      </c>
      <c r="X148">
        <v>698</v>
      </c>
      <c r="Y148">
        <v>471</v>
      </c>
      <c r="Z148">
        <v>857</v>
      </c>
      <c r="AA148">
        <v>-621</v>
      </c>
      <c r="AB148">
        <v>5100</v>
      </c>
      <c r="AC148">
        <v>1433</v>
      </c>
      <c r="AD148">
        <v>5622</v>
      </c>
      <c r="AE148">
        <v>5641</v>
      </c>
      <c r="AF148">
        <v>10990</v>
      </c>
      <c r="AG148">
        <v>5.6440000000000001</v>
      </c>
      <c r="AH148">
        <v>26595</v>
      </c>
      <c r="AI148">
        <v>0.68941398865784498</v>
      </c>
      <c r="AJ148">
        <v>0.45267580215473002</v>
      </c>
      <c r="AK148">
        <v>1.2638497827712001</v>
      </c>
      <c r="AL148">
        <v>2.9273555815899099</v>
      </c>
      <c r="AM148">
        <v>24.479519722743198</v>
      </c>
      <c r="AN148">
        <v>13.92</v>
      </c>
      <c r="AO148">
        <v>15.37</v>
      </c>
      <c r="AP148">
        <v>2.6</v>
      </c>
      <c r="AQ148">
        <v>3.55</v>
      </c>
      <c r="AS148">
        <f t="shared" si="12"/>
        <v>0.44342785029774823</v>
      </c>
      <c r="AT148">
        <f t="shared" si="13"/>
        <v>0.35682281059063137</v>
      </c>
      <c r="AU148">
        <f t="shared" si="14"/>
        <v>0.69449551352594485</v>
      </c>
      <c r="AV148">
        <f t="shared" si="15"/>
        <v>0.75104385755373959</v>
      </c>
      <c r="AW148">
        <f t="shared" si="16"/>
        <v>2.2457900319680641</v>
      </c>
      <c r="AX148">
        <f t="shared" si="17"/>
        <v>2.6579182667523416E-3</v>
      </c>
    </row>
    <row r="149" spans="1:50" x14ac:dyDescent="0.25">
      <c r="A149">
        <v>5567</v>
      </c>
      <c r="B149">
        <v>3674</v>
      </c>
      <c r="C149">
        <v>1249</v>
      </c>
      <c r="D149">
        <v>546</v>
      </c>
      <c r="E149">
        <v>1177</v>
      </c>
      <c r="F149">
        <v>11536</v>
      </c>
      <c r="G149">
        <v>533</v>
      </c>
      <c r="H149">
        <v>404</v>
      </c>
      <c r="I149">
        <v>3523</v>
      </c>
      <c r="J149">
        <v>5.96</v>
      </c>
      <c r="K149">
        <v>16.309999999999999</v>
      </c>
      <c r="L149">
        <v>3.88</v>
      </c>
      <c r="M149">
        <v>5.86</v>
      </c>
      <c r="N149">
        <v>1.1299999999999999</v>
      </c>
      <c r="O149">
        <v>2.44</v>
      </c>
      <c r="P149">
        <v>23.89</v>
      </c>
      <c r="Q149">
        <v>11.41</v>
      </c>
      <c r="R149">
        <v>12.42</v>
      </c>
      <c r="S149">
        <v>15.68</v>
      </c>
      <c r="T149">
        <v>3.64</v>
      </c>
      <c r="U149">
        <v>6.63</v>
      </c>
      <c r="V149">
        <v>31.86</v>
      </c>
      <c r="W149">
        <v>35.32</v>
      </c>
      <c r="X149">
        <v>642</v>
      </c>
      <c r="Y149">
        <v>401</v>
      </c>
      <c r="Z149">
        <v>1115</v>
      </c>
      <c r="AA149">
        <v>891</v>
      </c>
      <c r="AB149">
        <v>6108</v>
      </c>
      <c r="AC149">
        <v>931</v>
      </c>
      <c r="AD149">
        <v>5554</v>
      </c>
      <c r="AE149">
        <v>5922</v>
      </c>
      <c r="AF149">
        <v>7733</v>
      </c>
      <c r="AG149">
        <v>13.106</v>
      </c>
      <c r="AH149">
        <v>23947</v>
      </c>
      <c r="AI149">
        <v>0.36969001148105601</v>
      </c>
      <c r="AJ149">
        <v>0.452805279315803</v>
      </c>
      <c r="AK149">
        <v>1.4142232734454101</v>
      </c>
      <c r="AL149">
        <v>2.7096600205506198</v>
      </c>
      <c r="AM149">
        <v>31.8596606701106</v>
      </c>
      <c r="AN149">
        <v>11.41</v>
      </c>
      <c r="AO149">
        <v>12.42</v>
      </c>
      <c r="AP149">
        <v>2.21</v>
      </c>
      <c r="AQ149">
        <v>3.01</v>
      </c>
      <c r="AS149">
        <f t="shared" si="12"/>
        <v>0.14915013605710462</v>
      </c>
      <c r="AT149">
        <f t="shared" si="13"/>
        <v>0.49164969450101831</v>
      </c>
      <c r="AU149">
        <f t="shared" si="14"/>
        <v>0.97320978034337391</v>
      </c>
      <c r="AV149">
        <f t="shared" si="15"/>
        <v>0.75016231991433258</v>
      </c>
      <c r="AW149">
        <f t="shared" si="16"/>
        <v>2.3641719308158295</v>
      </c>
      <c r="AX149">
        <f t="shared" si="17"/>
        <v>2.7980246021271429E-3</v>
      </c>
    </row>
    <row r="150" spans="1:50" x14ac:dyDescent="0.25">
      <c r="A150">
        <v>12991</v>
      </c>
      <c r="B150">
        <v>3734</v>
      </c>
      <c r="C150">
        <v>1145</v>
      </c>
      <c r="D150">
        <v>1013</v>
      </c>
      <c r="E150">
        <v>777</v>
      </c>
      <c r="F150">
        <v>11883</v>
      </c>
      <c r="G150">
        <v>1284</v>
      </c>
      <c r="H150">
        <v>973</v>
      </c>
      <c r="I150">
        <v>2203</v>
      </c>
      <c r="J150">
        <v>13.92</v>
      </c>
      <c r="K150">
        <v>16.57</v>
      </c>
      <c r="L150">
        <v>3.56</v>
      </c>
      <c r="M150">
        <v>3.66</v>
      </c>
      <c r="N150">
        <v>2.1</v>
      </c>
      <c r="O150">
        <v>1.61</v>
      </c>
      <c r="P150">
        <v>24.61</v>
      </c>
      <c r="Q150">
        <v>11.6</v>
      </c>
      <c r="R150">
        <v>11.38</v>
      </c>
      <c r="S150">
        <v>11.83</v>
      </c>
      <c r="T150">
        <v>10.53</v>
      </c>
      <c r="U150">
        <v>15.19</v>
      </c>
      <c r="V150">
        <v>32.82</v>
      </c>
      <c r="W150">
        <v>34.93</v>
      </c>
      <c r="X150">
        <v>1432</v>
      </c>
      <c r="Y150">
        <v>964</v>
      </c>
      <c r="Z150">
        <v>1148</v>
      </c>
      <c r="AA150">
        <v>284</v>
      </c>
      <c r="AB150">
        <v>6855</v>
      </c>
      <c r="AC150">
        <v>1091</v>
      </c>
      <c r="AD150">
        <v>5286</v>
      </c>
      <c r="AE150">
        <v>3703</v>
      </c>
      <c r="AF150">
        <v>6645</v>
      </c>
      <c r="AG150">
        <v>11.567</v>
      </c>
      <c r="AH150">
        <v>22142</v>
      </c>
      <c r="AI150">
        <v>0.44953759549658201</v>
      </c>
      <c r="AJ150">
        <v>0.45299206227798</v>
      </c>
      <c r="AK150">
        <v>2.62228402789939</v>
      </c>
      <c r="AL150">
        <v>1.78832513295514</v>
      </c>
      <c r="AM150">
        <v>32.817021798341997</v>
      </c>
      <c r="AN150">
        <v>11.6</v>
      </c>
      <c r="AO150">
        <v>11.38</v>
      </c>
      <c r="AP150">
        <v>5.32</v>
      </c>
      <c r="AQ150">
        <v>7.25</v>
      </c>
      <c r="AS150">
        <f t="shared" si="12"/>
        <v>0.2098434357376662</v>
      </c>
      <c r="AT150">
        <f t="shared" si="13"/>
        <v>0.58355397148676169</v>
      </c>
      <c r="AU150">
        <f t="shared" si="14"/>
        <v>0.90360392521626587</v>
      </c>
      <c r="AV150">
        <f t="shared" si="15"/>
        <v>0.74889061909702637</v>
      </c>
      <c r="AW150">
        <f t="shared" si="16"/>
        <v>2.4458919515377202</v>
      </c>
      <c r="AX150">
        <f t="shared" si="17"/>
        <v>2.8947411841513978E-3</v>
      </c>
    </row>
    <row r="151" spans="1:50" x14ac:dyDescent="0.25">
      <c r="A151">
        <v>58853</v>
      </c>
      <c r="B151">
        <v>3412</v>
      </c>
      <c r="C151">
        <v>1678</v>
      </c>
      <c r="D151">
        <v>72</v>
      </c>
      <c r="E151">
        <v>78</v>
      </c>
      <c r="F151">
        <v>11443</v>
      </c>
      <c r="G151">
        <v>2318</v>
      </c>
      <c r="H151">
        <v>1757</v>
      </c>
      <c r="I151">
        <v>385</v>
      </c>
      <c r="J151">
        <v>63.05</v>
      </c>
      <c r="K151">
        <v>15.14</v>
      </c>
      <c r="L151">
        <v>5.21</v>
      </c>
      <c r="M151">
        <v>0.64</v>
      </c>
      <c r="N151">
        <v>0.15</v>
      </c>
      <c r="O151">
        <v>0.16</v>
      </c>
      <c r="P151">
        <v>23.7</v>
      </c>
      <c r="Q151">
        <v>10.6</v>
      </c>
      <c r="R151">
        <v>16.690000000000001</v>
      </c>
      <c r="S151">
        <v>9.18</v>
      </c>
      <c r="T151">
        <v>56.95</v>
      </c>
      <c r="U151">
        <v>22.89</v>
      </c>
      <c r="V151">
        <v>31.6</v>
      </c>
      <c r="W151">
        <v>30.47</v>
      </c>
      <c r="X151">
        <v>1925</v>
      </c>
      <c r="Y151">
        <v>1742</v>
      </c>
      <c r="Z151">
        <v>1106</v>
      </c>
      <c r="AA151">
        <v>-2453</v>
      </c>
      <c r="AB151">
        <v>4962</v>
      </c>
      <c r="AC151">
        <v>1951</v>
      </c>
      <c r="AD151">
        <v>5140</v>
      </c>
      <c r="AE151">
        <v>647</v>
      </c>
      <c r="AF151">
        <v>10472</v>
      </c>
      <c r="AG151">
        <v>-4.2590000000000003</v>
      </c>
      <c r="AH151">
        <v>22921</v>
      </c>
      <c r="AI151">
        <v>1.36716973330576</v>
      </c>
      <c r="AJ151">
        <v>0.45314845515844498</v>
      </c>
      <c r="AK151">
        <v>0.18676251615594699</v>
      </c>
      <c r="AL151">
        <v>0.180209258711681</v>
      </c>
      <c r="AM151">
        <v>31.6025034942529</v>
      </c>
      <c r="AN151">
        <v>10.6</v>
      </c>
      <c r="AO151">
        <v>16.690000000000001</v>
      </c>
      <c r="AP151">
        <v>9.61</v>
      </c>
      <c r="AQ151">
        <v>13.09</v>
      </c>
      <c r="AS151">
        <f t="shared" si="12"/>
        <v>0.83397089561067961</v>
      </c>
      <c r="AT151">
        <f t="shared" si="13"/>
        <v>0.54389002036659873</v>
      </c>
      <c r="AU151">
        <f t="shared" si="14"/>
        <v>0.10367277599195836</v>
      </c>
      <c r="AV151">
        <f t="shared" si="15"/>
        <v>0.74782582736447156</v>
      </c>
      <c r="AW151">
        <f t="shared" si="16"/>
        <v>2.2293595193337081</v>
      </c>
      <c r="AX151">
        <f t="shared" si="17"/>
        <v>2.6384725665571681E-3</v>
      </c>
    </row>
    <row r="152" spans="1:50" x14ac:dyDescent="0.25">
      <c r="A152">
        <v>57362</v>
      </c>
      <c r="B152">
        <v>5474</v>
      </c>
      <c r="C152">
        <v>2125</v>
      </c>
      <c r="D152">
        <v>16</v>
      </c>
      <c r="E152">
        <v>594</v>
      </c>
      <c r="F152">
        <v>5747</v>
      </c>
      <c r="G152">
        <v>72</v>
      </c>
      <c r="H152">
        <v>55</v>
      </c>
      <c r="I152">
        <v>4333</v>
      </c>
      <c r="J152">
        <v>61.45</v>
      </c>
      <c r="K152">
        <v>24.3</v>
      </c>
      <c r="L152">
        <v>6.6</v>
      </c>
      <c r="M152">
        <v>7.21</v>
      </c>
      <c r="N152">
        <v>0.03</v>
      </c>
      <c r="O152">
        <v>1.23</v>
      </c>
      <c r="P152">
        <v>11.9</v>
      </c>
      <c r="Q152">
        <v>17.010000000000002</v>
      </c>
      <c r="R152">
        <v>21.13</v>
      </c>
      <c r="S152">
        <v>10.08</v>
      </c>
      <c r="T152">
        <v>57.45</v>
      </c>
      <c r="U152">
        <v>0.75</v>
      </c>
      <c r="V152">
        <v>15.87</v>
      </c>
      <c r="W152">
        <v>49.96</v>
      </c>
      <c r="X152">
        <v>66</v>
      </c>
      <c r="Y152">
        <v>54</v>
      </c>
      <c r="Z152">
        <v>555</v>
      </c>
      <c r="AA152">
        <v>-2483</v>
      </c>
      <c r="AB152">
        <v>2510</v>
      </c>
      <c r="AC152">
        <v>2091</v>
      </c>
      <c r="AD152">
        <v>5986</v>
      </c>
      <c r="AE152">
        <v>7284</v>
      </c>
      <c r="AF152">
        <v>17546</v>
      </c>
      <c r="AG152">
        <v>-5.9509999999999996</v>
      </c>
      <c r="AH152">
        <v>32587</v>
      </c>
      <c r="AI152">
        <v>1.1988283330374501</v>
      </c>
      <c r="AJ152">
        <v>0.45346105183047802</v>
      </c>
      <c r="AK152">
        <v>4.2421091331450597E-2</v>
      </c>
      <c r="AL152">
        <v>1.36658269211631</v>
      </c>
      <c r="AM152">
        <v>15.8704879519324</v>
      </c>
      <c r="AN152">
        <v>17.010000000000002</v>
      </c>
      <c r="AO152">
        <v>21.13</v>
      </c>
      <c r="AP152">
        <v>0.3</v>
      </c>
      <c r="AQ152">
        <v>0.41</v>
      </c>
      <c r="AS152">
        <f t="shared" si="12"/>
        <v>0.90069803210158939</v>
      </c>
      <c r="AT152">
        <f t="shared" si="13"/>
        <v>5.1731160896130349E-2</v>
      </c>
      <c r="AU152">
        <f t="shared" si="14"/>
        <v>0.25042170100253947</v>
      </c>
      <c r="AV152">
        <f t="shared" si="15"/>
        <v>0.74569753130000038</v>
      </c>
      <c r="AW152">
        <f t="shared" si="16"/>
        <v>1.9485484253002596</v>
      </c>
      <c r="AX152">
        <f t="shared" si="17"/>
        <v>2.3061294152768412E-3</v>
      </c>
    </row>
    <row r="153" spans="1:50" x14ac:dyDescent="0.25">
      <c r="A153">
        <v>54598</v>
      </c>
      <c r="B153">
        <v>2496</v>
      </c>
      <c r="C153">
        <v>1980</v>
      </c>
      <c r="D153">
        <v>41</v>
      </c>
      <c r="E153">
        <v>217</v>
      </c>
      <c r="F153">
        <v>11264</v>
      </c>
      <c r="G153">
        <v>2042</v>
      </c>
      <c r="H153">
        <v>1548</v>
      </c>
      <c r="I153">
        <v>870</v>
      </c>
      <c r="J153">
        <v>58.49</v>
      </c>
      <c r="K153">
        <v>11.08</v>
      </c>
      <c r="L153">
        <v>6.15</v>
      </c>
      <c r="M153">
        <v>1.45</v>
      </c>
      <c r="N153">
        <v>0.08</v>
      </c>
      <c r="O153">
        <v>0.45</v>
      </c>
      <c r="P153">
        <v>23.33</v>
      </c>
      <c r="Q153">
        <v>7.75</v>
      </c>
      <c r="R153">
        <v>19.68</v>
      </c>
      <c r="S153">
        <v>13.29</v>
      </c>
      <c r="T153">
        <v>50.69</v>
      </c>
      <c r="U153">
        <v>20.100000000000001</v>
      </c>
      <c r="V153">
        <v>31.11</v>
      </c>
      <c r="W153">
        <v>22.65</v>
      </c>
      <c r="X153">
        <v>1687</v>
      </c>
      <c r="Y153">
        <v>1534</v>
      </c>
      <c r="Z153">
        <v>1089</v>
      </c>
      <c r="AA153">
        <v>-1838</v>
      </c>
      <c r="AB153">
        <v>4441</v>
      </c>
      <c r="AC153">
        <v>1765</v>
      </c>
      <c r="AD153">
        <v>5326</v>
      </c>
      <c r="AE153">
        <v>1462</v>
      </c>
      <c r="AF153">
        <v>10380</v>
      </c>
      <c r="AG153">
        <v>-3.008</v>
      </c>
      <c r="AH153">
        <v>22806</v>
      </c>
      <c r="AI153">
        <v>1.27653631284916</v>
      </c>
      <c r="AJ153">
        <v>0.45389376080282501</v>
      </c>
      <c r="AK153">
        <v>0.105558494737113</v>
      </c>
      <c r="AL153">
        <v>0.500151781804555</v>
      </c>
      <c r="AM153">
        <v>31.1078860196485</v>
      </c>
      <c r="AN153">
        <v>7.75</v>
      </c>
      <c r="AO153">
        <v>19.68</v>
      </c>
      <c r="AP153">
        <v>8.4600000000000009</v>
      </c>
      <c r="AQ153">
        <v>11.53</v>
      </c>
      <c r="AS153">
        <f t="shared" si="12"/>
        <v>0.78463540639665585</v>
      </c>
      <c r="AT153">
        <f t="shared" si="13"/>
        <v>0.54974541751527495</v>
      </c>
      <c r="AU153">
        <f t="shared" si="14"/>
        <v>0.18268101164188974</v>
      </c>
      <c r="AV153">
        <f t="shared" si="15"/>
        <v>0.74275145770005446</v>
      </c>
      <c r="AW153">
        <f t="shared" si="16"/>
        <v>2.2598132932538748</v>
      </c>
      <c r="AX153">
        <f t="shared" si="17"/>
        <v>2.6745149573602937E-3</v>
      </c>
    </row>
    <row r="154" spans="1:50" x14ac:dyDescent="0.25">
      <c r="A154">
        <v>60233</v>
      </c>
      <c r="B154">
        <v>2667</v>
      </c>
      <c r="C154">
        <v>2041</v>
      </c>
      <c r="D154">
        <v>372</v>
      </c>
      <c r="E154">
        <v>1339</v>
      </c>
      <c r="F154">
        <v>9259</v>
      </c>
      <c r="G154">
        <v>297</v>
      </c>
      <c r="H154">
        <v>225</v>
      </c>
      <c r="I154">
        <v>3938</v>
      </c>
      <c r="J154">
        <v>64.53</v>
      </c>
      <c r="K154">
        <v>11.84</v>
      </c>
      <c r="L154">
        <v>6.34</v>
      </c>
      <c r="M154">
        <v>6.55</v>
      </c>
      <c r="N154">
        <v>0.77</v>
      </c>
      <c r="O154">
        <v>2.77</v>
      </c>
      <c r="P154">
        <v>19.18</v>
      </c>
      <c r="Q154">
        <v>8.2899999999999991</v>
      </c>
      <c r="R154">
        <v>20.29</v>
      </c>
      <c r="S154">
        <v>17.510000000000002</v>
      </c>
      <c r="T154">
        <v>56.41</v>
      </c>
      <c r="U154">
        <v>3.87</v>
      </c>
      <c r="V154">
        <v>25.57</v>
      </c>
      <c r="W154">
        <v>26.76</v>
      </c>
      <c r="X154">
        <v>383</v>
      </c>
      <c r="Y154">
        <v>223</v>
      </c>
      <c r="Z154">
        <v>895</v>
      </c>
      <c r="AA154">
        <v>-1929</v>
      </c>
      <c r="AB154">
        <v>1895</v>
      </c>
      <c r="AC154">
        <v>1890</v>
      </c>
      <c r="AD154">
        <v>5889</v>
      </c>
      <c r="AE154">
        <v>6620</v>
      </c>
      <c r="AF154">
        <v>16355</v>
      </c>
      <c r="AG154">
        <v>-6.9470000000000001</v>
      </c>
      <c r="AH154">
        <v>30077</v>
      </c>
      <c r="AI154">
        <v>1.3340552246886801</v>
      </c>
      <c r="AJ154">
        <v>0.45503525047077698</v>
      </c>
      <c r="AK154">
        <v>0.96207576267672801</v>
      </c>
      <c r="AL154">
        <v>3.08131013046986</v>
      </c>
      <c r="AM154">
        <v>25.570913691046599</v>
      </c>
      <c r="AN154">
        <v>8.2899999999999991</v>
      </c>
      <c r="AO154">
        <v>20.29</v>
      </c>
      <c r="AP154">
        <v>1.23</v>
      </c>
      <c r="AQ154">
        <v>1.68</v>
      </c>
      <c r="AS154">
        <f t="shared" si="12"/>
        <v>0.93997712663169941</v>
      </c>
      <c r="AT154">
        <f t="shared" si="13"/>
        <v>0.1795315682281059</v>
      </c>
      <c r="AU154">
        <f t="shared" si="14"/>
        <v>0.1325398195954022</v>
      </c>
      <c r="AV154">
        <f t="shared" si="15"/>
        <v>0.73497969240218231</v>
      </c>
      <c r="AW154">
        <f t="shared" si="16"/>
        <v>1.9870282068573899</v>
      </c>
      <c r="AX154">
        <f t="shared" si="17"/>
        <v>2.3516706781934408E-3</v>
      </c>
    </row>
    <row r="155" spans="1:50" x14ac:dyDescent="0.25">
      <c r="A155">
        <v>50634</v>
      </c>
      <c r="B155">
        <v>1323</v>
      </c>
      <c r="C155">
        <v>1992</v>
      </c>
      <c r="D155">
        <v>605</v>
      </c>
      <c r="E155">
        <v>1344</v>
      </c>
      <c r="F155">
        <v>11271</v>
      </c>
      <c r="G155">
        <v>29</v>
      </c>
      <c r="H155">
        <v>22</v>
      </c>
      <c r="I155">
        <v>4409</v>
      </c>
      <c r="J155">
        <v>54.24</v>
      </c>
      <c r="K155">
        <v>5.87</v>
      </c>
      <c r="L155">
        <v>6.19</v>
      </c>
      <c r="M155">
        <v>7.33</v>
      </c>
      <c r="N155">
        <v>1.25</v>
      </c>
      <c r="O155">
        <v>2.78</v>
      </c>
      <c r="P155">
        <v>23.35</v>
      </c>
      <c r="Q155">
        <v>4.1100000000000003</v>
      </c>
      <c r="R155">
        <v>19.809999999999999</v>
      </c>
      <c r="S155">
        <v>23.17</v>
      </c>
      <c r="T155">
        <v>45.19</v>
      </c>
      <c r="U155">
        <v>1.85</v>
      </c>
      <c r="V155">
        <v>31.13</v>
      </c>
      <c r="W155">
        <v>14.84</v>
      </c>
      <c r="X155">
        <v>250</v>
      </c>
      <c r="Y155">
        <v>22</v>
      </c>
      <c r="Z155">
        <v>1089</v>
      </c>
      <c r="AA155">
        <v>-942</v>
      </c>
      <c r="AB155">
        <v>1716</v>
      </c>
      <c r="AC155">
        <v>1575</v>
      </c>
      <c r="AD155">
        <v>5955</v>
      </c>
      <c r="AE155">
        <v>7412</v>
      </c>
      <c r="AF155">
        <v>15315</v>
      </c>
      <c r="AG155">
        <v>-4.0869999999999997</v>
      </c>
      <c r="AH155">
        <v>29093</v>
      </c>
      <c r="AI155">
        <v>1.21984296930763</v>
      </c>
      <c r="AJ155">
        <v>0.45539142453178699</v>
      </c>
      <c r="AK155">
        <v>1.5659259174770499</v>
      </c>
      <c r="AL155">
        <v>3.0933510711353698</v>
      </c>
      <c r="AM155">
        <v>31.128623129998601</v>
      </c>
      <c r="AN155">
        <v>4.1100000000000003</v>
      </c>
      <c r="AO155">
        <v>19.809999999999999</v>
      </c>
      <c r="AP155">
        <v>0.12</v>
      </c>
      <c r="AQ155">
        <v>0.16</v>
      </c>
      <c r="AS155">
        <f t="shared" si="12"/>
        <v>0.82718775880427509</v>
      </c>
      <c r="AT155">
        <f t="shared" si="13"/>
        <v>0.22963340122199594</v>
      </c>
      <c r="AU155">
        <f t="shared" si="14"/>
        <v>0.23210252772001916</v>
      </c>
      <c r="AV155">
        <f t="shared" si="15"/>
        <v>0.73255470224670738</v>
      </c>
      <c r="AW155">
        <f t="shared" si="16"/>
        <v>2.0214783899929976</v>
      </c>
      <c r="AX155">
        <f t="shared" si="17"/>
        <v>2.3924428651502299E-3</v>
      </c>
    </row>
    <row r="156" spans="1:50" x14ac:dyDescent="0.25">
      <c r="A156">
        <v>53522</v>
      </c>
      <c r="B156">
        <v>2871</v>
      </c>
      <c r="C156">
        <v>2250</v>
      </c>
      <c r="D156">
        <v>198</v>
      </c>
      <c r="E156">
        <v>667</v>
      </c>
      <c r="F156">
        <v>8795</v>
      </c>
      <c r="G156">
        <v>799</v>
      </c>
      <c r="H156">
        <v>605</v>
      </c>
      <c r="I156">
        <v>3056</v>
      </c>
      <c r="J156">
        <v>57.34</v>
      </c>
      <c r="K156">
        <v>12.74</v>
      </c>
      <c r="L156">
        <v>6.99</v>
      </c>
      <c r="M156">
        <v>5.08</v>
      </c>
      <c r="N156">
        <v>0.41</v>
      </c>
      <c r="O156">
        <v>1.38</v>
      </c>
      <c r="P156">
        <v>18.22</v>
      </c>
      <c r="Q156">
        <v>8.92</v>
      </c>
      <c r="R156">
        <v>22.37</v>
      </c>
      <c r="S156">
        <v>16.05</v>
      </c>
      <c r="T156">
        <v>49.48</v>
      </c>
      <c r="U156">
        <v>8.33</v>
      </c>
      <c r="V156">
        <v>24.29</v>
      </c>
      <c r="W156">
        <v>27.02</v>
      </c>
      <c r="X156">
        <v>728</v>
      </c>
      <c r="Y156">
        <v>600</v>
      </c>
      <c r="Z156">
        <v>850</v>
      </c>
      <c r="AA156">
        <v>-1622</v>
      </c>
      <c r="AB156">
        <v>2901</v>
      </c>
      <c r="AC156">
        <v>1764</v>
      </c>
      <c r="AD156">
        <v>5802</v>
      </c>
      <c r="AE156">
        <v>5137</v>
      </c>
      <c r="AF156">
        <v>13962</v>
      </c>
      <c r="AG156">
        <v>-3.8359999999999999</v>
      </c>
      <c r="AH156">
        <v>27570</v>
      </c>
      <c r="AI156">
        <v>1.2004030042132201</v>
      </c>
      <c r="AJ156">
        <v>0.45576295180610099</v>
      </c>
      <c r="AK156">
        <v>0.51142325703625502</v>
      </c>
      <c r="AL156">
        <v>1.5339829852673399</v>
      </c>
      <c r="AM156">
        <v>24.288365721003601</v>
      </c>
      <c r="AN156">
        <v>8.92</v>
      </c>
      <c r="AO156">
        <v>22.37</v>
      </c>
      <c r="AP156">
        <v>3.31</v>
      </c>
      <c r="AQ156">
        <v>4.51</v>
      </c>
      <c r="AS156">
        <f t="shared" si="12"/>
        <v>0.81728911148795202</v>
      </c>
      <c r="AT156">
        <f t="shared" si="13"/>
        <v>0.30717922606924641</v>
      </c>
      <c r="AU156">
        <f t="shared" si="14"/>
        <v>0.24904900657371154</v>
      </c>
      <c r="AV156">
        <f t="shared" si="15"/>
        <v>0.73002518064104349</v>
      </c>
      <c r="AW156">
        <f t="shared" si="16"/>
        <v>2.1035425247719535</v>
      </c>
      <c r="AX156">
        <f t="shared" si="17"/>
        <v>2.4895667101087308E-3</v>
      </c>
    </row>
    <row r="157" spans="1:50" x14ac:dyDescent="0.25">
      <c r="A157">
        <v>12670</v>
      </c>
      <c r="B157">
        <v>3733</v>
      </c>
      <c r="C157">
        <v>1708</v>
      </c>
      <c r="D157">
        <v>21</v>
      </c>
      <c r="E157">
        <v>19</v>
      </c>
      <c r="F157">
        <v>10928</v>
      </c>
      <c r="G157">
        <v>2056</v>
      </c>
      <c r="H157">
        <v>1558</v>
      </c>
      <c r="I157">
        <v>846</v>
      </c>
      <c r="J157">
        <v>13.57</v>
      </c>
      <c r="K157">
        <v>16.57</v>
      </c>
      <c r="L157">
        <v>5.31</v>
      </c>
      <c r="M157">
        <v>1.41</v>
      </c>
      <c r="N157">
        <v>0.04</v>
      </c>
      <c r="O157">
        <v>0.04</v>
      </c>
      <c r="P157">
        <v>22.64</v>
      </c>
      <c r="Q157">
        <v>11.6</v>
      </c>
      <c r="R157">
        <v>16.98</v>
      </c>
      <c r="S157">
        <v>11.3</v>
      </c>
      <c r="T157">
        <v>10.16</v>
      </c>
      <c r="U157">
        <v>20.18</v>
      </c>
      <c r="V157">
        <v>30.18</v>
      </c>
      <c r="W157">
        <v>33.18</v>
      </c>
      <c r="X157">
        <v>1691</v>
      </c>
      <c r="Y157">
        <v>1545</v>
      </c>
      <c r="Z157">
        <v>1056</v>
      </c>
      <c r="AA157">
        <v>288</v>
      </c>
      <c r="AB157">
        <v>7455</v>
      </c>
      <c r="AC157">
        <v>1055</v>
      </c>
      <c r="AD157">
        <v>5232</v>
      </c>
      <c r="AE157">
        <v>1422</v>
      </c>
      <c r="AF157">
        <v>4399</v>
      </c>
      <c r="AG157">
        <v>12.464</v>
      </c>
      <c r="AH157">
        <v>19011</v>
      </c>
      <c r="AI157">
        <v>0.435824532900081</v>
      </c>
      <c r="AJ157">
        <v>0.456149584235504</v>
      </c>
      <c r="AK157">
        <v>5.4710980870831802E-2</v>
      </c>
      <c r="AL157">
        <v>4.3279403880157899E-2</v>
      </c>
      <c r="AM157">
        <v>30.180829906348301</v>
      </c>
      <c r="AN157">
        <v>11.6</v>
      </c>
      <c r="AO157">
        <v>16.98</v>
      </c>
      <c r="AP157">
        <v>8.52</v>
      </c>
      <c r="AQ157">
        <v>11.61</v>
      </c>
      <c r="AS157">
        <f t="shared" si="12"/>
        <v>0.17446858855542854</v>
      </c>
      <c r="AT157">
        <f t="shared" si="13"/>
        <v>0.74297352342158862</v>
      </c>
      <c r="AU157">
        <f t="shared" si="14"/>
        <v>0.9155580683529625</v>
      </c>
      <c r="AV157">
        <f t="shared" si="15"/>
        <v>0.72739281647496434</v>
      </c>
      <c r="AW157">
        <f t="shared" si="16"/>
        <v>2.5603929968049437</v>
      </c>
      <c r="AX157">
        <f t="shared" si="17"/>
        <v>3.0302544847921041E-3</v>
      </c>
    </row>
    <row r="158" spans="1:50" x14ac:dyDescent="0.25">
      <c r="A158">
        <v>56587</v>
      </c>
      <c r="B158">
        <v>4709</v>
      </c>
      <c r="C158">
        <v>1854</v>
      </c>
      <c r="D158">
        <v>119</v>
      </c>
      <c r="E158">
        <v>1573</v>
      </c>
      <c r="F158">
        <v>7111</v>
      </c>
      <c r="G158">
        <v>152</v>
      </c>
      <c r="H158">
        <v>115</v>
      </c>
      <c r="I158">
        <v>4193</v>
      </c>
      <c r="J158">
        <v>60.62</v>
      </c>
      <c r="K158">
        <v>20.9</v>
      </c>
      <c r="L158">
        <v>5.76</v>
      </c>
      <c r="M158">
        <v>6.98</v>
      </c>
      <c r="N158">
        <v>0.25</v>
      </c>
      <c r="O158">
        <v>3.26</v>
      </c>
      <c r="P158">
        <v>14.73</v>
      </c>
      <c r="Q158">
        <v>14.63</v>
      </c>
      <c r="R158">
        <v>18.440000000000001</v>
      </c>
      <c r="S158">
        <v>11.31</v>
      </c>
      <c r="T158">
        <v>55.53</v>
      </c>
      <c r="U158">
        <v>1.8</v>
      </c>
      <c r="V158">
        <v>19.64</v>
      </c>
      <c r="W158">
        <v>45.42</v>
      </c>
      <c r="X158">
        <v>169</v>
      </c>
      <c r="Y158">
        <v>114</v>
      </c>
      <c r="Z158">
        <v>687</v>
      </c>
      <c r="AA158">
        <v>-2290</v>
      </c>
      <c r="AB158">
        <v>2609</v>
      </c>
      <c r="AC158">
        <v>2018</v>
      </c>
      <c r="AD158">
        <v>5871</v>
      </c>
      <c r="AE158">
        <v>7048</v>
      </c>
      <c r="AF158">
        <v>16854</v>
      </c>
      <c r="AG158">
        <v>-5.5149999999999997</v>
      </c>
      <c r="AH158">
        <v>31662</v>
      </c>
      <c r="AI158">
        <v>1.20955483170466</v>
      </c>
      <c r="AJ158">
        <v>0.45635906100913098</v>
      </c>
      <c r="AK158">
        <v>0.30708343456641801</v>
      </c>
      <c r="AL158">
        <v>3.6200273958873601</v>
      </c>
      <c r="AM158">
        <v>19.639636666493701</v>
      </c>
      <c r="AN158">
        <v>14.63</v>
      </c>
      <c r="AO158">
        <v>18.440000000000001</v>
      </c>
      <c r="AP158">
        <v>0.63</v>
      </c>
      <c r="AQ158">
        <v>0.86</v>
      </c>
      <c r="AS158">
        <f t="shared" si="12"/>
        <v>0.8835035690341918</v>
      </c>
      <c r="AT158">
        <f t="shared" si="13"/>
        <v>9.8828920570264767E-2</v>
      </c>
      <c r="AU158">
        <f t="shared" si="14"/>
        <v>0.24107104723566083</v>
      </c>
      <c r="AV158">
        <f t="shared" si="15"/>
        <v>0.72596660617653441</v>
      </c>
      <c r="AW158">
        <f t="shared" si="16"/>
        <v>1.9493701430166517</v>
      </c>
      <c r="AX158">
        <f t="shared" si="17"/>
        <v>2.3071019276210154E-3</v>
      </c>
    </row>
    <row r="159" spans="1:50" x14ac:dyDescent="0.25">
      <c r="A159">
        <v>35502</v>
      </c>
      <c r="B159">
        <v>576</v>
      </c>
      <c r="C159">
        <v>2328</v>
      </c>
      <c r="D159">
        <v>55</v>
      </c>
      <c r="E159">
        <v>557</v>
      </c>
      <c r="F159">
        <v>12119</v>
      </c>
      <c r="G159">
        <v>192</v>
      </c>
      <c r="H159">
        <v>145</v>
      </c>
      <c r="I159">
        <v>4123</v>
      </c>
      <c r="J159">
        <v>38.03</v>
      </c>
      <c r="K159">
        <v>2.56</v>
      </c>
      <c r="L159">
        <v>7.23</v>
      </c>
      <c r="M159">
        <v>6.86</v>
      </c>
      <c r="N159">
        <v>0.11</v>
      </c>
      <c r="O159">
        <v>1.1499999999999999</v>
      </c>
      <c r="P159">
        <v>25.1</v>
      </c>
      <c r="Q159">
        <v>1.79</v>
      </c>
      <c r="R159">
        <v>23.14</v>
      </c>
      <c r="S159">
        <v>27.14</v>
      </c>
      <c r="T159">
        <v>29.07</v>
      </c>
      <c r="U159">
        <v>2.02</v>
      </c>
      <c r="V159">
        <v>33.47</v>
      </c>
      <c r="W159">
        <v>6.39</v>
      </c>
      <c r="X159">
        <v>177</v>
      </c>
      <c r="Y159">
        <v>145</v>
      </c>
      <c r="Z159">
        <v>1171</v>
      </c>
      <c r="AA159">
        <v>216</v>
      </c>
      <c r="AB159">
        <v>2281</v>
      </c>
      <c r="AC159">
        <v>1185</v>
      </c>
      <c r="AD159">
        <v>6016</v>
      </c>
      <c r="AE159">
        <v>6931</v>
      </c>
      <c r="AF159">
        <v>12414</v>
      </c>
      <c r="AG159">
        <v>1.17</v>
      </c>
      <c r="AH159">
        <v>26134</v>
      </c>
      <c r="AI159">
        <v>0.99293411058116898</v>
      </c>
      <c r="AJ159">
        <v>0.45647725104457798</v>
      </c>
      <c r="AK159">
        <v>0.14297447683596001</v>
      </c>
      <c r="AL159">
        <v>1.2817916050045699</v>
      </c>
      <c r="AM159">
        <v>33.470244871160403</v>
      </c>
      <c r="AN159">
        <v>1.79</v>
      </c>
      <c r="AO159">
        <v>23.14</v>
      </c>
      <c r="AP159">
        <v>0.8</v>
      </c>
      <c r="AQ159">
        <v>1.08</v>
      </c>
      <c r="AS159">
        <f t="shared" si="12"/>
        <v>0.61986828094806179</v>
      </c>
      <c r="AT159">
        <f t="shared" si="13"/>
        <v>0.38029531568228103</v>
      </c>
      <c r="AU159">
        <f t="shared" si="14"/>
        <v>0.4299066985325059</v>
      </c>
      <c r="AV159">
        <f t="shared" si="15"/>
        <v>0.72516191626839954</v>
      </c>
      <c r="AW159">
        <f t="shared" si="16"/>
        <v>2.1552322114312483</v>
      </c>
      <c r="AX159">
        <f t="shared" si="17"/>
        <v>2.5507420472590378E-3</v>
      </c>
    </row>
    <row r="160" spans="1:50" x14ac:dyDescent="0.25">
      <c r="A160">
        <v>6474</v>
      </c>
      <c r="B160">
        <v>4731</v>
      </c>
      <c r="C160">
        <v>2055</v>
      </c>
      <c r="D160">
        <v>68</v>
      </c>
      <c r="E160">
        <v>926</v>
      </c>
      <c r="F160">
        <v>6810</v>
      </c>
      <c r="G160">
        <v>184</v>
      </c>
      <c r="H160">
        <v>139</v>
      </c>
      <c r="I160">
        <v>4137</v>
      </c>
      <c r="J160">
        <v>6.94</v>
      </c>
      <c r="K160">
        <v>21</v>
      </c>
      <c r="L160">
        <v>6.39</v>
      </c>
      <c r="M160">
        <v>6.88</v>
      </c>
      <c r="N160">
        <v>0.14000000000000001</v>
      </c>
      <c r="O160">
        <v>1.92</v>
      </c>
      <c r="P160">
        <v>14.11</v>
      </c>
      <c r="Q160">
        <v>14.7</v>
      </c>
      <c r="R160">
        <v>20.440000000000001</v>
      </c>
      <c r="S160">
        <v>14.69</v>
      </c>
      <c r="T160">
        <v>4.79</v>
      </c>
      <c r="U160">
        <v>1.97</v>
      </c>
      <c r="V160">
        <v>18.809999999999999</v>
      </c>
      <c r="W160">
        <v>44.13</v>
      </c>
      <c r="X160">
        <v>176</v>
      </c>
      <c r="Y160">
        <v>138</v>
      </c>
      <c r="Z160">
        <v>658</v>
      </c>
      <c r="AA160">
        <v>757</v>
      </c>
      <c r="AB160">
        <v>5545</v>
      </c>
      <c r="AC160">
        <v>1006</v>
      </c>
      <c r="AD160">
        <v>5929</v>
      </c>
      <c r="AE160">
        <v>6954</v>
      </c>
      <c r="AF160">
        <v>9281</v>
      </c>
      <c r="AG160">
        <v>12.944000000000001</v>
      </c>
      <c r="AH160">
        <v>26014</v>
      </c>
      <c r="AI160">
        <v>0.34916651729700598</v>
      </c>
      <c r="AJ160">
        <v>0.45668821204811599</v>
      </c>
      <c r="AK160">
        <v>0.17493707042280501</v>
      </c>
      <c r="AL160">
        <v>2.1321441801038499</v>
      </c>
      <c r="AM160">
        <v>18.806827186530601</v>
      </c>
      <c r="AN160">
        <v>14.7</v>
      </c>
      <c r="AO160">
        <v>20.440000000000001</v>
      </c>
      <c r="AP160">
        <v>0.76</v>
      </c>
      <c r="AQ160">
        <v>1.04</v>
      </c>
      <c r="AS160">
        <f t="shared" si="12"/>
        <v>0.15553890444453211</v>
      </c>
      <c r="AT160">
        <f t="shared" si="13"/>
        <v>0.3864052953156823</v>
      </c>
      <c r="AU160">
        <f t="shared" si="14"/>
        <v>0.99110080836244652</v>
      </c>
      <c r="AV160">
        <f t="shared" si="15"/>
        <v>0.72372560067787584</v>
      </c>
      <c r="AW160">
        <f t="shared" si="16"/>
        <v>2.2567706088005366</v>
      </c>
      <c r="AX160">
        <f t="shared" si="17"/>
        <v>2.6709139054038006E-3</v>
      </c>
    </row>
    <row r="161" spans="1:50" x14ac:dyDescent="0.25">
      <c r="A161">
        <v>27639</v>
      </c>
      <c r="B161">
        <v>3568</v>
      </c>
      <c r="C161">
        <v>1831</v>
      </c>
      <c r="D161">
        <v>488</v>
      </c>
      <c r="E161">
        <v>1272</v>
      </c>
      <c r="F161">
        <v>8864</v>
      </c>
      <c r="G161">
        <v>551</v>
      </c>
      <c r="H161">
        <v>418</v>
      </c>
      <c r="I161">
        <v>3491</v>
      </c>
      <c r="J161">
        <v>29.61</v>
      </c>
      <c r="K161">
        <v>15.84</v>
      </c>
      <c r="L161">
        <v>5.69</v>
      </c>
      <c r="M161">
        <v>5.81</v>
      </c>
      <c r="N161">
        <v>1.01</v>
      </c>
      <c r="O161">
        <v>2.63</v>
      </c>
      <c r="P161">
        <v>18.36</v>
      </c>
      <c r="Q161">
        <v>11.09</v>
      </c>
      <c r="R161">
        <v>18.21</v>
      </c>
      <c r="S161">
        <v>14.47</v>
      </c>
      <c r="T161">
        <v>23.85</v>
      </c>
      <c r="U161">
        <v>6.65</v>
      </c>
      <c r="V161">
        <v>24.48</v>
      </c>
      <c r="W161">
        <v>34.6</v>
      </c>
      <c r="X161">
        <v>634</v>
      </c>
      <c r="Y161">
        <v>413</v>
      </c>
      <c r="Z161">
        <v>857</v>
      </c>
      <c r="AA161">
        <v>-298</v>
      </c>
      <c r="AB161">
        <v>4603</v>
      </c>
      <c r="AC161">
        <v>1333</v>
      </c>
      <c r="AD161">
        <v>5741</v>
      </c>
      <c r="AE161">
        <v>5868</v>
      </c>
      <c r="AF161">
        <v>10956</v>
      </c>
      <c r="AG161">
        <v>5.5720000000000001</v>
      </c>
      <c r="AH161">
        <v>26222</v>
      </c>
      <c r="AI161">
        <v>0.70936690114772305</v>
      </c>
      <c r="AJ161">
        <v>0.45668892246960102</v>
      </c>
      <c r="AK161">
        <v>1.2638497827712001</v>
      </c>
      <c r="AL161">
        <v>2.9273555815899099</v>
      </c>
      <c r="AM161">
        <v>24.479519722743198</v>
      </c>
      <c r="AN161">
        <v>11.09</v>
      </c>
      <c r="AO161">
        <v>18.21</v>
      </c>
      <c r="AP161">
        <v>2.2799999999999998</v>
      </c>
      <c r="AQ161">
        <v>3.11</v>
      </c>
      <c r="AS161">
        <f t="shared" si="12"/>
        <v>0.44626730291438271</v>
      </c>
      <c r="AT161">
        <f t="shared" si="13"/>
        <v>0.37581466395112018</v>
      </c>
      <c r="AU161">
        <f t="shared" si="14"/>
        <v>0.67710188097891288</v>
      </c>
      <c r="AV161">
        <f t="shared" si="15"/>
        <v>0.72372076381495964</v>
      </c>
      <c r="AW161">
        <f t="shared" si="16"/>
        <v>2.2229046116593754</v>
      </c>
      <c r="AX161">
        <f t="shared" si="17"/>
        <v>2.6308331092732766E-3</v>
      </c>
    </row>
    <row r="162" spans="1:50" x14ac:dyDescent="0.25">
      <c r="A162">
        <v>36624</v>
      </c>
      <c r="B162">
        <v>1768</v>
      </c>
      <c r="C162">
        <v>2055</v>
      </c>
      <c r="D162">
        <v>1194</v>
      </c>
      <c r="E162">
        <v>188</v>
      </c>
      <c r="F162">
        <v>10867</v>
      </c>
      <c r="G162">
        <v>334</v>
      </c>
      <c r="H162">
        <v>253</v>
      </c>
      <c r="I162">
        <v>3873</v>
      </c>
      <c r="J162">
        <v>39.24</v>
      </c>
      <c r="K162">
        <v>7.85</v>
      </c>
      <c r="L162">
        <v>6.39</v>
      </c>
      <c r="M162">
        <v>6.44</v>
      </c>
      <c r="N162">
        <v>2.4700000000000002</v>
      </c>
      <c r="O162">
        <v>0.39</v>
      </c>
      <c r="P162">
        <v>22.51</v>
      </c>
      <c r="Q162">
        <v>5.49</v>
      </c>
      <c r="R162">
        <v>20.43</v>
      </c>
      <c r="S162">
        <v>21.47</v>
      </c>
      <c r="T162">
        <v>31.15</v>
      </c>
      <c r="U162">
        <v>6.36</v>
      </c>
      <c r="V162">
        <v>30.01</v>
      </c>
      <c r="W162">
        <v>16.13</v>
      </c>
      <c r="X162">
        <v>722</v>
      </c>
      <c r="Y162">
        <v>250</v>
      </c>
      <c r="Z162">
        <v>1050</v>
      </c>
      <c r="AA162">
        <v>-260</v>
      </c>
      <c r="AB162">
        <v>3171</v>
      </c>
      <c r="AC162">
        <v>1333</v>
      </c>
      <c r="AD162">
        <v>5883</v>
      </c>
      <c r="AE162">
        <v>6511</v>
      </c>
      <c r="AF162">
        <v>12461</v>
      </c>
      <c r="AG162">
        <v>1.62</v>
      </c>
      <c r="AH162">
        <v>26829</v>
      </c>
      <c r="AI162">
        <v>0.95067750677506702</v>
      </c>
      <c r="AJ162">
        <v>0.45712160082867698</v>
      </c>
      <c r="AK162">
        <v>3.0911040858632299</v>
      </c>
      <c r="AL162">
        <v>0.43305383161836197</v>
      </c>
      <c r="AM162">
        <v>30.0125973244789</v>
      </c>
      <c r="AN162">
        <v>5.49</v>
      </c>
      <c r="AO162">
        <v>20.43</v>
      </c>
      <c r="AP162">
        <v>1.38</v>
      </c>
      <c r="AQ162">
        <v>1.89</v>
      </c>
      <c r="AS162">
        <f t="shared" si="12"/>
        <v>0.60212170209409632</v>
      </c>
      <c r="AT162">
        <f t="shared" si="13"/>
        <v>0.34490835030549899</v>
      </c>
      <c r="AU162">
        <f t="shared" si="14"/>
        <v>0.46674321749492326</v>
      </c>
      <c r="AV162">
        <f t="shared" si="15"/>
        <v>0.72077489864366984</v>
      </c>
      <c r="AW162">
        <f t="shared" si="16"/>
        <v>2.1345481685381884</v>
      </c>
      <c r="AX162">
        <f t="shared" si="17"/>
        <v>2.5262622452057819E-3</v>
      </c>
    </row>
    <row r="163" spans="1:50" x14ac:dyDescent="0.25">
      <c r="A163">
        <v>5953</v>
      </c>
      <c r="B163">
        <v>3601</v>
      </c>
      <c r="C163">
        <v>1122</v>
      </c>
      <c r="D163">
        <v>398</v>
      </c>
      <c r="E163">
        <v>1440</v>
      </c>
      <c r="F163">
        <v>12144</v>
      </c>
      <c r="G163">
        <v>1055</v>
      </c>
      <c r="H163">
        <v>800</v>
      </c>
      <c r="I163">
        <v>2605</v>
      </c>
      <c r="J163">
        <v>6.38</v>
      </c>
      <c r="K163">
        <v>15.98</v>
      </c>
      <c r="L163">
        <v>3.48</v>
      </c>
      <c r="M163">
        <v>4.33</v>
      </c>
      <c r="N163">
        <v>0.82</v>
      </c>
      <c r="O163">
        <v>2.98</v>
      </c>
      <c r="P163">
        <v>25.15</v>
      </c>
      <c r="Q163">
        <v>11.19</v>
      </c>
      <c r="R163">
        <v>11.15</v>
      </c>
      <c r="S163">
        <v>14.15</v>
      </c>
      <c r="T163">
        <v>4.13</v>
      </c>
      <c r="U163">
        <v>11.36</v>
      </c>
      <c r="V163">
        <v>33.54</v>
      </c>
      <c r="W163">
        <v>35.28</v>
      </c>
      <c r="X163">
        <v>1014</v>
      </c>
      <c r="Y163">
        <v>792</v>
      </c>
      <c r="Z163">
        <v>1174</v>
      </c>
      <c r="AA163">
        <v>778</v>
      </c>
      <c r="AB163">
        <v>6813</v>
      </c>
      <c r="AC163">
        <v>939</v>
      </c>
      <c r="AD163">
        <v>5349</v>
      </c>
      <c r="AE163">
        <v>4379</v>
      </c>
      <c r="AF163">
        <v>6223</v>
      </c>
      <c r="AG163">
        <v>13.643000000000001</v>
      </c>
      <c r="AH163">
        <v>22002</v>
      </c>
      <c r="AI163">
        <v>0.36320286111663003</v>
      </c>
      <c r="AJ163">
        <v>0.45746262715257702</v>
      </c>
      <c r="AK163">
        <v>1.03033144839455</v>
      </c>
      <c r="AL163">
        <v>3.3133401315484998</v>
      </c>
      <c r="AM163">
        <v>33.537218007707899</v>
      </c>
      <c r="AN163">
        <v>11.19</v>
      </c>
      <c r="AO163">
        <v>11.15</v>
      </c>
      <c r="AP163">
        <v>4.37</v>
      </c>
      <c r="AQ163">
        <v>5.96</v>
      </c>
      <c r="AS163">
        <f t="shared" si="12"/>
        <v>0.12797255195803925</v>
      </c>
      <c r="AT163">
        <f t="shared" si="13"/>
        <v>0.59068228105906317</v>
      </c>
      <c r="AU163">
        <f t="shared" si="14"/>
        <v>0.9788648499866357</v>
      </c>
      <c r="AV163">
        <f t="shared" si="15"/>
        <v>0.71845304096579665</v>
      </c>
      <c r="AW163">
        <f t="shared" si="16"/>
        <v>2.415972723969535</v>
      </c>
      <c r="AX163">
        <f t="shared" si="17"/>
        <v>2.8593314350882091E-3</v>
      </c>
    </row>
    <row r="164" spans="1:50" x14ac:dyDescent="0.25">
      <c r="A164">
        <v>47252</v>
      </c>
      <c r="B164">
        <v>5917</v>
      </c>
      <c r="C164">
        <v>2179</v>
      </c>
      <c r="D164">
        <v>61</v>
      </c>
      <c r="E164">
        <v>490</v>
      </c>
      <c r="F164">
        <v>4882</v>
      </c>
      <c r="G164">
        <v>35</v>
      </c>
      <c r="H164">
        <v>27</v>
      </c>
      <c r="I164">
        <v>4398</v>
      </c>
      <c r="J164">
        <v>50.62</v>
      </c>
      <c r="K164">
        <v>26.26</v>
      </c>
      <c r="L164">
        <v>6.77</v>
      </c>
      <c r="M164">
        <v>7.32</v>
      </c>
      <c r="N164">
        <v>0.13</v>
      </c>
      <c r="O164">
        <v>1.02</v>
      </c>
      <c r="P164">
        <v>10.11</v>
      </c>
      <c r="Q164">
        <v>18.39</v>
      </c>
      <c r="R164">
        <v>21.66</v>
      </c>
      <c r="S164">
        <v>9.4700000000000006</v>
      </c>
      <c r="T164">
        <v>47.7</v>
      </c>
      <c r="U164">
        <v>0.51</v>
      </c>
      <c r="V164">
        <v>13.48</v>
      </c>
      <c r="W164">
        <v>53.66</v>
      </c>
      <c r="X164">
        <v>52</v>
      </c>
      <c r="Y164">
        <v>27</v>
      </c>
      <c r="Z164">
        <v>472</v>
      </c>
      <c r="AA164">
        <v>-1981</v>
      </c>
      <c r="AB164">
        <v>3206</v>
      </c>
      <c r="AC164">
        <v>1927</v>
      </c>
      <c r="AD164">
        <v>6015</v>
      </c>
      <c r="AE164">
        <v>7393</v>
      </c>
      <c r="AF164">
        <v>16307</v>
      </c>
      <c r="AG164">
        <v>-2.1070000000000002</v>
      </c>
      <c r="AH164">
        <v>31976</v>
      </c>
      <c r="AI164">
        <v>1.0098922451863599</v>
      </c>
      <c r="AJ164">
        <v>0.45763712249814398</v>
      </c>
      <c r="AK164">
        <v>0.15825703810130001</v>
      </c>
      <c r="AL164">
        <v>1.1281429842549</v>
      </c>
      <c r="AM164">
        <v>13.481948444314799</v>
      </c>
      <c r="AN164">
        <v>18.39</v>
      </c>
      <c r="AO164">
        <v>21.66</v>
      </c>
      <c r="AP164">
        <v>0.15</v>
      </c>
      <c r="AQ164">
        <v>0.2</v>
      </c>
      <c r="AS164">
        <f t="shared" si="12"/>
        <v>0.74910281184682737</v>
      </c>
      <c r="AT164">
        <f t="shared" si="13"/>
        <v>8.2841140529531565E-2</v>
      </c>
      <c r="AU164">
        <f t="shared" si="14"/>
        <v>0.41512371573962142</v>
      </c>
      <c r="AV164">
        <f t="shared" si="15"/>
        <v>0.71726499966381041</v>
      </c>
      <c r="AW164">
        <f t="shared" si="16"/>
        <v>1.9643326677797908</v>
      </c>
      <c r="AX164">
        <f t="shared" si="17"/>
        <v>2.3248102473297063E-3</v>
      </c>
    </row>
    <row r="165" spans="1:50" x14ac:dyDescent="0.25">
      <c r="A165">
        <v>44605</v>
      </c>
      <c r="B165">
        <v>5262</v>
      </c>
      <c r="C165">
        <v>1336</v>
      </c>
      <c r="D165">
        <v>2</v>
      </c>
      <c r="E165">
        <v>2453</v>
      </c>
      <c r="F165">
        <v>8008</v>
      </c>
      <c r="G165">
        <v>22</v>
      </c>
      <c r="H165">
        <v>16</v>
      </c>
      <c r="I165">
        <v>4422</v>
      </c>
      <c r="J165">
        <v>47.79</v>
      </c>
      <c r="K165">
        <v>23.36</v>
      </c>
      <c r="L165">
        <v>4.1500000000000004</v>
      </c>
      <c r="M165">
        <v>7.36</v>
      </c>
      <c r="N165">
        <v>0</v>
      </c>
      <c r="O165">
        <v>5.08</v>
      </c>
      <c r="P165">
        <v>16.59</v>
      </c>
      <c r="Q165">
        <v>16.350000000000001</v>
      </c>
      <c r="R165">
        <v>13.28</v>
      </c>
      <c r="S165">
        <v>9.69</v>
      </c>
      <c r="T165">
        <v>44.76</v>
      </c>
      <c r="U165">
        <v>0.21</v>
      </c>
      <c r="V165">
        <v>22.11</v>
      </c>
      <c r="W165">
        <v>52.36</v>
      </c>
      <c r="X165">
        <v>18</v>
      </c>
      <c r="Y165">
        <v>16</v>
      </c>
      <c r="Z165">
        <v>774</v>
      </c>
      <c r="AA165">
        <v>-1802</v>
      </c>
      <c r="AB165">
        <v>3531</v>
      </c>
      <c r="AC165">
        <v>1857</v>
      </c>
      <c r="AD165">
        <v>5742</v>
      </c>
      <c r="AE165">
        <v>7433</v>
      </c>
      <c r="AF165">
        <v>15519</v>
      </c>
      <c r="AG165">
        <v>-1.357</v>
      </c>
      <c r="AH165">
        <v>31195</v>
      </c>
      <c r="AI165">
        <v>1.0077734591893299</v>
      </c>
      <c r="AJ165">
        <v>0.45768857103420002</v>
      </c>
      <c r="AK165">
        <v>4.7272584825638403E-3</v>
      </c>
      <c r="AL165">
        <v>5.6449095553158903</v>
      </c>
      <c r="AM165">
        <v>22.1148649322332</v>
      </c>
      <c r="AN165">
        <v>16.350000000000001</v>
      </c>
      <c r="AO165">
        <v>13.28</v>
      </c>
      <c r="AP165">
        <v>0.09</v>
      </c>
      <c r="AQ165">
        <v>0.12</v>
      </c>
      <c r="AS165">
        <f t="shared" si="12"/>
        <v>0.71952518042355174</v>
      </c>
      <c r="AT165">
        <f t="shared" si="13"/>
        <v>0.12260692464358453</v>
      </c>
      <c r="AU165">
        <f t="shared" si="14"/>
        <v>0.41697073356706049</v>
      </c>
      <c r="AV165">
        <f t="shared" si="15"/>
        <v>0.71691471533065121</v>
      </c>
      <c r="AW165">
        <f t="shared" si="16"/>
        <v>1.9760175539648479</v>
      </c>
      <c r="AX165">
        <f t="shared" si="17"/>
        <v>2.3386394441798539E-3</v>
      </c>
    </row>
    <row r="166" spans="1:50" x14ac:dyDescent="0.25">
      <c r="A166">
        <v>13124</v>
      </c>
      <c r="B166">
        <v>3989</v>
      </c>
      <c r="C166">
        <v>1974</v>
      </c>
      <c r="D166">
        <v>4</v>
      </c>
      <c r="E166">
        <v>966</v>
      </c>
      <c r="F166">
        <v>8340</v>
      </c>
      <c r="G166">
        <v>894</v>
      </c>
      <c r="H166">
        <v>678</v>
      </c>
      <c r="I166">
        <v>2888</v>
      </c>
      <c r="J166">
        <v>14.06</v>
      </c>
      <c r="K166">
        <v>17.7</v>
      </c>
      <c r="L166">
        <v>6.13</v>
      </c>
      <c r="M166">
        <v>4.8</v>
      </c>
      <c r="N166">
        <v>0.01</v>
      </c>
      <c r="O166">
        <v>2</v>
      </c>
      <c r="P166">
        <v>17.27</v>
      </c>
      <c r="Q166">
        <v>12.39</v>
      </c>
      <c r="R166">
        <v>19.62</v>
      </c>
      <c r="S166">
        <v>13.79</v>
      </c>
      <c r="T166">
        <v>10.050000000000001</v>
      </c>
      <c r="U166">
        <v>8.76</v>
      </c>
      <c r="V166">
        <v>23.03</v>
      </c>
      <c r="W166">
        <v>37.630000000000003</v>
      </c>
      <c r="X166">
        <v>734</v>
      </c>
      <c r="Y166">
        <v>671</v>
      </c>
      <c r="Z166">
        <v>806</v>
      </c>
      <c r="AA166">
        <v>431</v>
      </c>
      <c r="AB166">
        <v>5899</v>
      </c>
      <c r="AC166">
        <v>1074</v>
      </c>
      <c r="AD166">
        <v>5680</v>
      </c>
      <c r="AE166">
        <v>4855</v>
      </c>
      <c r="AF166">
        <v>7918</v>
      </c>
      <c r="AG166">
        <v>11.272</v>
      </c>
      <c r="AH166">
        <v>23540</v>
      </c>
      <c r="AI166">
        <v>0.44602432179607099</v>
      </c>
      <c r="AJ166">
        <v>0.45802302082268398</v>
      </c>
      <c r="AK166">
        <v>1.1170506215578E-2</v>
      </c>
      <c r="AL166">
        <v>2.2225345409392099</v>
      </c>
      <c r="AM166">
        <v>23.033145144460001</v>
      </c>
      <c r="AN166">
        <v>12.39</v>
      </c>
      <c r="AO166">
        <v>19.62</v>
      </c>
      <c r="AP166">
        <v>3.7</v>
      </c>
      <c r="AQ166">
        <v>5.05</v>
      </c>
      <c r="AS166">
        <f t="shared" si="12"/>
        <v>0.22147730409748795</v>
      </c>
      <c r="AT166">
        <f t="shared" si="13"/>
        <v>0.51237270875763752</v>
      </c>
      <c r="AU166">
        <f t="shared" si="14"/>
        <v>0.90666656541051516</v>
      </c>
      <c r="AV166">
        <f t="shared" si="15"/>
        <v>0.71463763360753418</v>
      </c>
      <c r="AW166">
        <f t="shared" si="16"/>
        <v>2.3551542118731748</v>
      </c>
      <c r="AX166">
        <f t="shared" si="17"/>
        <v>2.7873520283063762E-3</v>
      </c>
    </row>
    <row r="167" spans="1:50" x14ac:dyDescent="0.25">
      <c r="A167">
        <v>54270</v>
      </c>
      <c r="B167">
        <v>2923</v>
      </c>
      <c r="C167">
        <v>1836</v>
      </c>
      <c r="D167">
        <v>42</v>
      </c>
      <c r="E167">
        <v>208</v>
      </c>
      <c r="F167">
        <v>11320</v>
      </c>
      <c r="G167">
        <v>2433</v>
      </c>
      <c r="H167">
        <v>1844</v>
      </c>
      <c r="I167">
        <v>183</v>
      </c>
      <c r="J167">
        <v>58.14</v>
      </c>
      <c r="K167">
        <v>12.97</v>
      </c>
      <c r="L167">
        <v>5.7</v>
      </c>
      <c r="M167">
        <v>0.3</v>
      </c>
      <c r="N167">
        <v>0.09</v>
      </c>
      <c r="O167">
        <v>0.43</v>
      </c>
      <c r="P167">
        <v>23.45</v>
      </c>
      <c r="Q167">
        <v>9.08</v>
      </c>
      <c r="R167">
        <v>18.25</v>
      </c>
      <c r="S167">
        <v>10.73</v>
      </c>
      <c r="T167">
        <v>51.26</v>
      </c>
      <c r="U167">
        <v>23.93</v>
      </c>
      <c r="V167">
        <v>31.26</v>
      </c>
      <c r="W167">
        <v>26.43</v>
      </c>
      <c r="X167">
        <v>2008</v>
      </c>
      <c r="Y167">
        <v>1827</v>
      </c>
      <c r="Z167">
        <v>1094</v>
      </c>
      <c r="AA167">
        <v>-2029</v>
      </c>
      <c r="AB167">
        <v>5194</v>
      </c>
      <c r="AC167">
        <v>1805</v>
      </c>
      <c r="AD167">
        <v>5157</v>
      </c>
      <c r="AE167">
        <v>308</v>
      </c>
      <c r="AF167">
        <v>9299</v>
      </c>
      <c r="AG167">
        <v>-2.3140000000000001</v>
      </c>
      <c r="AH167">
        <v>21643</v>
      </c>
      <c r="AI167">
        <v>1.2776174773289299</v>
      </c>
      <c r="AJ167">
        <v>0.45810434211135698</v>
      </c>
      <c r="AK167">
        <v>0.10747758443854</v>
      </c>
      <c r="AL167">
        <v>0.47848590995762502</v>
      </c>
      <c r="AM167">
        <v>31.263851097316</v>
      </c>
      <c r="AN167">
        <v>9.08</v>
      </c>
      <c r="AO167">
        <v>18.25</v>
      </c>
      <c r="AP167">
        <v>10.08</v>
      </c>
      <c r="AQ167">
        <v>13.74</v>
      </c>
      <c r="AS167">
        <f t="shared" si="12"/>
        <v>0.75726623811965144</v>
      </c>
      <c r="AT167">
        <f t="shared" si="13"/>
        <v>0.6089613034623218</v>
      </c>
      <c r="AU167">
        <f t="shared" si="14"/>
        <v>0.18173852378736924</v>
      </c>
      <c r="AV167">
        <f t="shared" si="15"/>
        <v>0.71408396239435445</v>
      </c>
      <c r="AW167">
        <f t="shared" si="16"/>
        <v>2.262050027763697</v>
      </c>
      <c r="AX167">
        <f t="shared" si="17"/>
        <v>2.6771621583127005E-3</v>
      </c>
    </row>
    <row r="168" spans="1:50" x14ac:dyDescent="0.25">
      <c r="A168">
        <v>60454</v>
      </c>
      <c r="B168">
        <v>1589</v>
      </c>
      <c r="C168">
        <v>2091</v>
      </c>
      <c r="D168">
        <v>55</v>
      </c>
      <c r="E168">
        <v>877</v>
      </c>
      <c r="F168">
        <v>11413</v>
      </c>
      <c r="G168">
        <v>1553</v>
      </c>
      <c r="H168">
        <v>1177</v>
      </c>
      <c r="I168">
        <v>1730</v>
      </c>
      <c r="J168">
        <v>64.760000000000005</v>
      </c>
      <c r="K168">
        <v>7.05</v>
      </c>
      <c r="L168">
        <v>6.5</v>
      </c>
      <c r="M168">
        <v>2.88</v>
      </c>
      <c r="N168">
        <v>0.11</v>
      </c>
      <c r="O168">
        <v>1.82</v>
      </c>
      <c r="P168">
        <v>23.64</v>
      </c>
      <c r="Q168">
        <v>4.9400000000000004</v>
      </c>
      <c r="R168">
        <v>20.79</v>
      </c>
      <c r="S168">
        <v>17.72</v>
      </c>
      <c r="T168">
        <v>55.59</v>
      </c>
      <c r="U168">
        <v>15.35</v>
      </c>
      <c r="V168">
        <v>31.52</v>
      </c>
      <c r="W168">
        <v>16.13</v>
      </c>
      <c r="X168">
        <v>1292</v>
      </c>
      <c r="Y168">
        <v>1168</v>
      </c>
      <c r="Z168">
        <v>1103</v>
      </c>
      <c r="AA168">
        <v>-1837</v>
      </c>
      <c r="AB168">
        <v>3134</v>
      </c>
      <c r="AC168">
        <v>1791</v>
      </c>
      <c r="AD168">
        <v>5514</v>
      </c>
      <c r="AE168">
        <v>2908</v>
      </c>
      <c r="AF168">
        <v>12415</v>
      </c>
      <c r="AG168">
        <v>-5.7489999999999997</v>
      </c>
      <c r="AH168">
        <v>24632</v>
      </c>
      <c r="AI168">
        <v>1.41252408477842</v>
      </c>
      <c r="AJ168">
        <v>0.458271520449478</v>
      </c>
      <c r="AK168">
        <v>0.14132180807737801</v>
      </c>
      <c r="AL168">
        <v>2.01869454882933</v>
      </c>
      <c r="AM168">
        <v>31.520323863710999</v>
      </c>
      <c r="AN168">
        <v>4.9400000000000004</v>
      </c>
      <c r="AO168">
        <v>20.79</v>
      </c>
      <c r="AP168">
        <v>6.44</v>
      </c>
      <c r="AQ168">
        <v>8.77</v>
      </c>
      <c r="AS168">
        <f t="shared" si="12"/>
        <v>0.89273179003825376</v>
      </c>
      <c r="AT168">
        <f t="shared" si="13"/>
        <v>0.45677189409368635</v>
      </c>
      <c r="AU168">
        <f t="shared" si="14"/>
        <v>6.4135845013858106E-2</v>
      </c>
      <c r="AV168">
        <f t="shared" si="15"/>
        <v>0.7129457385074085</v>
      </c>
      <c r="AW168">
        <f t="shared" si="16"/>
        <v>2.1265852676532067</v>
      </c>
      <c r="AX168">
        <f t="shared" si="17"/>
        <v>2.5168380606572453E-3</v>
      </c>
    </row>
    <row r="169" spans="1:50" x14ac:dyDescent="0.25">
      <c r="A169">
        <v>49325</v>
      </c>
      <c r="B169">
        <v>3986</v>
      </c>
      <c r="C169">
        <v>1630</v>
      </c>
      <c r="D169">
        <v>22</v>
      </c>
      <c r="E169">
        <v>505</v>
      </c>
      <c r="F169">
        <v>10435</v>
      </c>
      <c r="G169">
        <v>2034</v>
      </c>
      <c r="H169">
        <v>1542</v>
      </c>
      <c r="I169">
        <v>884</v>
      </c>
      <c r="J169">
        <v>52.84</v>
      </c>
      <c r="K169">
        <v>17.690000000000001</v>
      </c>
      <c r="L169">
        <v>5.07</v>
      </c>
      <c r="M169">
        <v>1.47</v>
      </c>
      <c r="N169">
        <v>0.04</v>
      </c>
      <c r="O169">
        <v>1.05</v>
      </c>
      <c r="P169">
        <v>21.61</v>
      </c>
      <c r="Q169">
        <v>12.38</v>
      </c>
      <c r="R169">
        <v>16.21</v>
      </c>
      <c r="S169">
        <v>8.5</v>
      </c>
      <c r="T169">
        <v>47.93</v>
      </c>
      <c r="U169">
        <v>19.98</v>
      </c>
      <c r="V169">
        <v>28.82</v>
      </c>
      <c r="W169">
        <v>36.549999999999997</v>
      </c>
      <c r="X169">
        <v>1674</v>
      </c>
      <c r="Y169">
        <v>1528</v>
      </c>
      <c r="Z169">
        <v>1008</v>
      </c>
      <c r="AA169">
        <v>-2002</v>
      </c>
      <c r="AB169">
        <v>5373</v>
      </c>
      <c r="AC169">
        <v>1816</v>
      </c>
      <c r="AD169">
        <v>5213</v>
      </c>
      <c r="AE169">
        <v>1486</v>
      </c>
      <c r="AF169">
        <v>10021</v>
      </c>
      <c r="AG169">
        <v>-0.90300000000000002</v>
      </c>
      <c r="AH169">
        <v>23332</v>
      </c>
      <c r="AI169">
        <v>1.15022421524663</v>
      </c>
      <c r="AJ169">
        <v>0.45829198793623999</v>
      </c>
      <c r="AK169">
        <v>5.6211829565052503E-2</v>
      </c>
      <c r="AL169">
        <v>1.1631507577861</v>
      </c>
      <c r="AM169">
        <v>28.818737629165899</v>
      </c>
      <c r="AN169">
        <v>12.38</v>
      </c>
      <c r="AO169">
        <v>16.21</v>
      </c>
      <c r="AP169">
        <v>8.43</v>
      </c>
      <c r="AQ169">
        <v>11.49</v>
      </c>
      <c r="AS169">
        <f t="shared" si="12"/>
        <v>0.70162085420199549</v>
      </c>
      <c r="AT169">
        <f t="shared" si="13"/>
        <v>0.52296334012219958</v>
      </c>
      <c r="AU169">
        <f t="shared" si="14"/>
        <v>0.29279156382607691</v>
      </c>
      <c r="AV169">
        <f t="shared" si="15"/>
        <v>0.71280638682704078</v>
      </c>
      <c r="AW169">
        <f t="shared" si="16"/>
        <v>2.2301821449773129</v>
      </c>
      <c r="AX169">
        <f t="shared" si="17"/>
        <v>2.6394461534436143E-3</v>
      </c>
    </row>
    <row r="170" spans="1:50" x14ac:dyDescent="0.25">
      <c r="A170">
        <v>48528</v>
      </c>
      <c r="B170">
        <v>2668</v>
      </c>
      <c r="C170">
        <v>1337</v>
      </c>
      <c r="D170">
        <v>10</v>
      </c>
      <c r="E170">
        <v>3073</v>
      </c>
      <c r="F170">
        <v>11263</v>
      </c>
      <c r="G170">
        <v>612</v>
      </c>
      <c r="H170">
        <v>464</v>
      </c>
      <c r="I170">
        <v>3384</v>
      </c>
      <c r="J170">
        <v>51.99</v>
      </c>
      <c r="K170">
        <v>11.84</v>
      </c>
      <c r="L170">
        <v>4.16</v>
      </c>
      <c r="M170">
        <v>5.63</v>
      </c>
      <c r="N170">
        <v>0.02</v>
      </c>
      <c r="O170">
        <v>6.36</v>
      </c>
      <c r="P170">
        <v>23.33</v>
      </c>
      <c r="Q170">
        <v>8.2899999999999991</v>
      </c>
      <c r="R170">
        <v>13.3</v>
      </c>
      <c r="S170">
        <v>15.27</v>
      </c>
      <c r="T170">
        <v>44.74</v>
      </c>
      <c r="U170">
        <v>6.03</v>
      </c>
      <c r="V170">
        <v>31.1</v>
      </c>
      <c r="W170">
        <v>30.76</v>
      </c>
      <c r="X170">
        <v>505</v>
      </c>
      <c r="Y170">
        <v>460</v>
      </c>
      <c r="Z170">
        <v>1088</v>
      </c>
      <c r="AA170">
        <v>-1412</v>
      </c>
      <c r="AB170">
        <v>3308</v>
      </c>
      <c r="AC170">
        <v>1693</v>
      </c>
      <c r="AD170">
        <v>5559</v>
      </c>
      <c r="AE170">
        <v>5689</v>
      </c>
      <c r="AF170">
        <v>13603</v>
      </c>
      <c r="AG170">
        <v>-2.3119999999999998</v>
      </c>
      <c r="AH170">
        <v>27642</v>
      </c>
      <c r="AI170">
        <v>1.14719938826228</v>
      </c>
      <c r="AJ170">
        <v>0.458318866155284</v>
      </c>
      <c r="AK170">
        <v>2.5437309491382801E-2</v>
      </c>
      <c r="AL170">
        <v>7.0713712559388</v>
      </c>
      <c r="AM170">
        <v>31.104710130646101</v>
      </c>
      <c r="AN170">
        <v>8.2899999999999991</v>
      </c>
      <c r="AO170">
        <v>13.3</v>
      </c>
      <c r="AP170">
        <v>2.54</v>
      </c>
      <c r="AQ170">
        <v>3.46</v>
      </c>
      <c r="AS170">
        <f t="shared" si="12"/>
        <v>0.7571873644358561</v>
      </c>
      <c r="AT170">
        <f t="shared" si="13"/>
        <v>0.30351323828920568</v>
      </c>
      <c r="AU170">
        <f t="shared" si="14"/>
        <v>0.29542840840256773</v>
      </c>
      <c r="AV170">
        <f t="shared" si="15"/>
        <v>0.71262338805280778</v>
      </c>
      <c r="AW170">
        <f t="shared" si="16"/>
        <v>2.0687523991804375</v>
      </c>
      <c r="AX170">
        <f t="shared" si="17"/>
        <v>2.4483921973555219E-3</v>
      </c>
    </row>
    <row r="171" spans="1:50" x14ac:dyDescent="0.25">
      <c r="A171">
        <v>35502</v>
      </c>
      <c r="B171">
        <v>576</v>
      </c>
      <c r="C171">
        <v>2328</v>
      </c>
      <c r="D171">
        <v>55</v>
      </c>
      <c r="E171">
        <v>557</v>
      </c>
      <c r="F171">
        <v>12119</v>
      </c>
      <c r="G171">
        <v>347</v>
      </c>
      <c r="H171">
        <v>263</v>
      </c>
      <c r="I171">
        <v>3850</v>
      </c>
      <c r="J171">
        <v>38.03</v>
      </c>
      <c r="K171">
        <v>2.56</v>
      </c>
      <c r="L171">
        <v>7.23</v>
      </c>
      <c r="M171">
        <v>6.4</v>
      </c>
      <c r="N171">
        <v>0.11</v>
      </c>
      <c r="O171">
        <v>1.1499999999999999</v>
      </c>
      <c r="P171">
        <v>25.1</v>
      </c>
      <c r="Q171">
        <v>1.79</v>
      </c>
      <c r="R171">
        <v>23.14</v>
      </c>
      <c r="S171">
        <v>26.69</v>
      </c>
      <c r="T171">
        <v>29.07</v>
      </c>
      <c r="U171">
        <v>3.54</v>
      </c>
      <c r="V171">
        <v>33.47</v>
      </c>
      <c r="W171">
        <v>6.39</v>
      </c>
      <c r="X171">
        <v>305</v>
      </c>
      <c r="Y171">
        <v>261</v>
      </c>
      <c r="Z171">
        <v>1171</v>
      </c>
      <c r="AA171">
        <v>190</v>
      </c>
      <c r="AB171">
        <v>2499</v>
      </c>
      <c r="AC171">
        <v>1185</v>
      </c>
      <c r="AD171">
        <v>5968</v>
      </c>
      <c r="AE171">
        <v>6472</v>
      </c>
      <c r="AF171">
        <v>11955</v>
      </c>
      <c r="AG171">
        <v>1.4119999999999999</v>
      </c>
      <c r="AH171">
        <v>25565</v>
      </c>
      <c r="AI171">
        <v>0.993054318788958</v>
      </c>
      <c r="AJ171">
        <v>0.45847342724955797</v>
      </c>
      <c r="AK171">
        <v>0.14297447683596001</v>
      </c>
      <c r="AL171">
        <v>1.2817916050045699</v>
      </c>
      <c r="AM171">
        <v>33.470244871160403</v>
      </c>
      <c r="AN171">
        <v>1.79</v>
      </c>
      <c r="AO171">
        <v>23.14</v>
      </c>
      <c r="AP171">
        <v>1.44</v>
      </c>
      <c r="AQ171">
        <v>1.96</v>
      </c>
      <c r="AS171">
        <f t="shared" si="12"/>
        <v>0.61032456520881817</v>
      </c>
      <c r="AT171">
        <f t="shared" si="13"/>
        <v>0.40926680244399183</v>
      </c>
      <c r="AU171">
        <f t="shared" si="14"/>
        <v>0.42980190894870551</v>
      </c>
      <c r="AV171">
        <f t="shared" si="15"/>
        <v>0.71157106792884661</v>
      </c>
      <c r="AW171">
        <f t="shared" si="16"/>
        <v>2.1609643445303623</v>
      </c>
      <c r="AX171">
        <f t="shared" si="17"/>
        <v>2.5575260925414186E-3</v>
      </c>
    </row>
    <row r="172" spans="1:50" x14ac:dyDescent="0.25">
      <c r="A172">
        <v>47512</v>
      </c>
      <c r="B172">
        <v>4093</v>
      </c>
      <c r="C172">
        <v>1643</v>
      </c>
      <c r="D172">
        <v>42</v>
      </c>
      <c r="E172">
        <v>1732</v>
      </c>
      <c r="F172">
        <v>8967</v>
      </c>
      <c r="G172">
        <v>972</v>
      </c>
      <c r="H172">
        <v>737</v>
      </c>
      <c r="I172">
        <v>2751</v>
      </c>
      <c r="J172">
        <v>50.9</v>
      </c>
      <c r="K172">
        <v>18.170000000000002</v>
      </c>
      <c r="L172">
        <v>5.0999999999999996</v>
      </c>
      <c r="M172">
        <v>4.58</v>
      </c>
      <c r="N172">
        <v>0.09</v>
      </c>
      <c r="O172">
        <v>3.59</v>
      </c>
      <c r="P172">
        <v>18.57</v>
      </c>
      <c r="Q172">
        <v>12.72</v>
      </c>
      <c r="R172">
        <v>16.329999999999998</v>
      </c>
      <c r="S172">
        <v>10.66</v>
      </c>
      <c r="T172">
        <v>45.47</v>
      </c>
      <c r="U172">
        <v>9.6300000000000008</v>
      </c>
      <c r="V172">
        <v>24.76</v>
      </c>
      <c r="W172">
        <v>40.32</v>
      </c>
      <c r="X172">
        <v>812</v>
      </c>
      <c r="Y172">
        <v>731</v>
      </c>
      <c r="Z172">
        <v>867</v>
      </c>
      <c r="AA172">
        <v>-1747</v>
      </c>
      <c r="AB172">
        <v>4151</v>
      </c>
      <c r="AC172">
        <v>1790</v>
      </c>
      <c r="AD172">
        <v>5548</v>
      </c>
      <c r="AE172">
        <v>4624</v>
      </c>
      <c r="AF172">
        <v>12850</v>
      </c>
      <c r="AG172">
        <v>-1.2569999999999999</v>
      </c>
      <c r="AH172">
        <v>27167</v>
      </c>
      <c r="AI172">
        <v>1.0752873563218299</v>
      </c>
      <c r="AJ172">
        <v>0.45877612148485403</v>
      </c>
      <c r="AK172">
        <v>0.109097932928724</v>
      </c>
      <c r="AL172">
        <v>3.9859321232862301</v>
      </c>
      <c r="AM172">
        <v>24.764447660309099</v>
      </c>
      <c r="AN172">
        <v>12.72</v>
      </c>
      <c r="AO172">
        <v>16.329999999999998</v>
      </c>
      <c r="AP172">
        <v>4.03</v>
      </c>
      <c r="AQ172">
        <v>5.49</v>
      </c>
      <c r="AS172">
        <f t="shared" si="12"/>
        <v>0.71558149623378176</v>
      </c>
      <c r="AT172">
        <f t="shared" si="13"/>
        <v>0.32769857433808552</v>
      </c>
      <c r="AU172">
        <f t="shared" si="14"/>
        <v>0.35811657284558512</v>
      </c>
      <c r="AV172">
        <f t="shared" si="15"/>
        <v>0.70951019202275056</v>
      </c>
      <c r="AW172">
        <f t="shared" si="16"/>
        <v>2.1109068354402027</v>
      </c>
      <c r="AX172">
        <f t="shared" si="17"/>
        <v>2.4982824562686805E-3</v>
      </c>
    </row>
    <row r="173" spans="1:50" x14ac:dyDescent="0.25">
      <c r="A173">
        <v>26322</v>
      </c>
      <c r="B173">
        <v>2708</v>
      </c>
      <c r="C173">
        <v>1246</v>
      </c>
      <c r="D173">
        <v>12</v>
      </c>
      <c r="E173">
        <v>3134</v>
      </c>
      <c r="F173">
        <v>11576</v>
      </c>
      <c r="G173">
        <v>498</v>
      </c>
      <c r="H173">
        <v>377</v>
      </c>
      <c r="I173">
        <v>3585</v>
      </c>
      <c r="J173">
        <v>28.2</v>
      </c>
      <c r="K173">
        <v>12.02</v>
      </c>
      <c r="L173">
        <v>3.87</v>
      </c>
      <c r="M173">
        <v>5.96</v>
      </c>
      <c r="N173">
        <v>0.03</v>
      </c>
      <c r="O173">
        <v>6.49</v>
      </c>
      <c r="P173">
        <v>23.98</v>
      </c>
      <c r="Q173">
        <v>8.41</v>
      </c>
      <c r="R173">
        <v>12.39</v>
      </c>
      <c r="S173">
        <v>16.21</v>
      </c>
      <c r="T173">
        <v>22.03</v>
      </c>
      <c r="U173">
        <v>4.9000000000000004</v>
      </c>
      <c r="V173">
        <v>31.97</v>
      </c>
      <c r="W173">
        <v>31.25</v>
      </c>
      <c r="X173">
        <v>412</v>
      </c>
      <c r="Y173">
        <v>373</v>
      </c>
      <c r="Z173">
        <v>1119</v>
      </c>
      <c r="AA173">
        <v>-85</v>
      </c>
      <c r="AB173">
        <v>4529</v>
      </c>
      <c r="AC173">
        <v>1257</v>
      </c>
      <c r="AD173">
        <v>5563</v>
      </c>
      <c r="AE173">
        <v>6026</v>
      </c>
      <c r="AF173">
        <v>10612</v>
      </c>
      <c r="AG173">
        <v>5.66</v>
      </c>
      <c r="AH173">
        <v>25646</v>
      </c>
      <c r="AI173">
        <v>0.73046800382043897</v>
      </c>
      <c r="AJ173">
        <v>0.45891617071982899</v>
      </c>
      <c r="AK173">
        <v>3.1520449876873399E-2</v>
      </c>
      <c r="AL173">
        <v>7.2125549026485496</v>
      </c>
      <c r="AM173">
        <v>31.971039699763299</v>
      </c>
      <c r="AN173">
        <v>8.41</v>
      </c>
      <c r="AO173">
        <v>12.39</v>
      </c>
      <c r="AP173">
        <v>2.06</v>
      </c>
      <c r="AQ173">
        <v>2.81</v>
      </c>
      <c r="AS173">
        <f t="shared" si="12"/>
        <v>0.44279686082738501</v>
      </c>
      <c r="AT173">
        <f t="shared" si="13"/>
        <v>0.40514256619144601</v>
      </c>
      <c r="AU173">
        <f t="shared" si="14"/>
        <v>0.65870733199201181</v>
      </c>
      <c r="AV173">
        <f t="shared" si="15"/>
        <v>0.70855667503969733</v>
      </c>
      <c r="AW173">
        <f t="shared" si="16"/>
        <v>2.2152034340505402</v>
      </c>
      <c r="AX173">
        <f t="shared" si="17"/>
        <v>2.621718677224574E-3</v>
      </c>
    </row>
    <row r="174" spans="1:50" x14ac:dyDescent="0.25">
      <c r="A174">
        <v>56883</v>
      </c>
      <c r="B174">
        <v>1104</v>
      </c>
      <c r="C174">
        <v>1986</v>
      </c>
      <c r="D174">
        <v>179</v>
      </c>
      <c r="E174">
        <v>2151</v>
      </c>
      <c r="F174">
        <v>11249</v>
      </c>
      <c r="G174">
        <v>4</v>
      </c>
      <c r="H174">
        <v>3</v>
      </c>
      <c r="I174">
        <v>4453</v>
      </c>
      <c r="J174">
        <v>60.94</v>
      </c>
      <c r="K174">
        <v>4.9000000000000004</v>
      </c>
      <c r="L174">
        <v>6.17</v>
      </c>
      <c r="M174">
        <v>7.41</v>
      </c>
      <c r="N174">
        <v>0.37</v>
      </c>
      <c r="O174">
        <v>4.45</v>
      </c>
      <c r="P174">
        <v>23.3</v>
      </c>
      <c r="Q174">
        <v>3.43</v>
      </c>
      <c r="R174">
        <v>19.739999999999998</v>
      </c>
      <c r="S174">
        <v>23.79</v>
      </c>
      <c r="T174">
        <v>51.48</v>
      </c>
      <c r="U174">
        <v>0.5</v>
      </c>
      <c r="V174">
        <v>31.07</v>
      </c>
      <c r="W174">
        <v>14.75</v>
      </c>
      <c r="X174">
        <v>70</v>
      </c>
      <c r="Y174">
        <v>4</v>
      </c>
      <c r="Z174">
        <v>1087</v>
      </c>
      <c r="AA174">
        <v>-1255</v>
      </c>
      <c r="AB174">
        <v>1196</v>
      </c>
      <c r="AC174">
        <v>1680</v>
      </c>
      <c r="AD174">
        <v>5962</v>
      </c>
      <c r="AE174">
        <v>7485</v>
      </c>
      <c r="AF174">
        <v>16248</v>
      </c>
      <c r="AG174">
        <v>-6.4130000000000003</v>
      </c>
      <c r="AH174">
        <v>29663</v>
      </c>
      <c r="AI174">
        <v>1.3417112299465199</v>
      </c>
      <c r="AJ174">
        <v>0.458934574756651</v>
      </c>
      <c r="AK174">
        <v>0.46434138217574999</v>
      </c>
      <c r="AL174">
        <v>4.9496944068276099</v>
      </c>
      <c r="AM174">
        <v>31.067401491514499</v>
      </c>
      <c r="AN174">
        <v>3.43</v>
      </c>
      <c r="AO174">
        <v>19.739999999999998</v>
      </c>
      <c r="AP174">
        <v>0.02</v>
      </c>
      <c r="AQ174">
        <v>0.02</v>
      </c>
      <c r="AS174">
        <f t="shared" si="12"/>
        <v>0.91891785305832718</v>
      </c>
      <c r="AT174">
        <f t="shared" si="13"/>
        <v>0.20061099796334012</v>
      </c>
      <c r="AU174">
        <f t="shared" si="14"/>
        <v>0.12586581938111951</v>
      </c>
      <c r="AV174">
        <f t="shared" si="15"/>
        <v>0.70843137223693897</v>
      </c>
      <c r="AW174">
        <f t="shared" si="16"/>
        <v>1.9538260426397258</v>
      </c>
      <c r="AX174">
        <f t="shared" si="17"/>
        <v>2.3123755359434305E-3</v>
      </c>
    </row>
    <row r="175" spans="1:50" x14ac:dyDescent="0.25">
      <c r="A175">
        <v>60754</v>
      </c>
      <c r="B175">
        <v>3174</v>
      </c>
      <c r="C175">
        <v>1621</v>
      </c>
      <c r="D175">
        <v>76</v>
      </c>
      <c r="E175">
        <v>2078</v>
      </c>
      <c r="F175">
        <v>10070</v>
      </c>
      <c r="G175">
        <v>1006</v>
      </c>
      <c r="H175">
        <v>762</v>
      </c>
      <c r="I175">
        <v>2692</v>
      </c>
      <c r="J175">
        <v>65.09</v>
      </c>
      <c r="K175">
        <v>14.09</v>
      </c>
      <c r="L175">
        <v>5.04</v>
      </c>
      <c r="M175">
        <v>4.4800000000000004</v>
      </c>
      <c r="N175">
        <v>0.16</v>
      </c>
      <c r="O175">
        <v>4.3</v>
      </c>
      <c r="P175">
        <v>20.86</v>
      </c>
      <c r="Q175">
        <v>9.86</v>
      </c>
      <c r="R175">
        <v>16.12</v>
      </c>
      <c r="S175">
        <v>12.9</v>
      </c>
      <c r="T175">
        <v>57.99</v>
      </c>
      <c r="U175">
        <v>10.050000000000001</v>
      </c>
      <c r="V175">
        <v>27.81</v>
      </c>
      <c r="W175">
        <v>32.96</v>
      </c>
      <c r="X175">
        <v>852</v>
      </c>
      <c r="Y175">
        <v>756</v>
      </c>
      <c r="Z175">
        <v>973</v>
      </c>
      <c r="AA175">
        <v>-2299</v>
      </c>
      <c r="AB175">
        <v>3139</v>
      </c>
      <c r="AC175">
        <v>1970</v>
      </c>
      <c r="AD175">
        <v>5530</v>
      </c>
      <c r="AE175">
        <v>4525</v>
      </c>
      <c r="AF175">
        <v>14465</v>
      </c>
      <c r="AG175">
        <v>-6.1950000000000003</v>
      </c>
      <c r="AH175">
        <v>27871</v>
      </c>
      <c r="AI175">
        <v>1.36222136817832</v>
      </c>
      <c r="AJ175">
        <v>0.45893787011558301</v>
      </c>
      <c r="AK175">
        <v>0.19763674424836999</v>
      </c>
      <c r="AL175">
        <v>4.7819761016635702</v>
      </c>
      <c r="AM175">
        <v>27.810307286993801</v>
      </c>
      <c r="AN175">
        <v>9.86</v>
      </c>
      <c r="AO175">
        <v>16.12</v>
      </c>
      <c r="AP175">
        <v>4.17</v>
      </c>
      <c r="AQ175">
        <v>5.68</v>
      </c>
      <c r="AS175">
        <f t="shared" si="12"/>
        <v>0.91032062152462845</v>
      </c>
      <c r="AT175">
        <f t="shared" si="13"/>
        <v>0.2918533604887984</v>
      </c>
      <c r="AU175">
        <f t="shared" si="14"/>
        <v>0.10798643419994684</v>
      </c>
      <c r="AV175">
        <f t="shared" si="15"/>
        <v>0.70840893597937937</v>
      </c>
      <c r="AW175">
        <f t="shared" si="16"/>
        <v>2.018569352192753</v>
      </c>
      <c r="AX175">
        <f t="shared" si="17"/>
        <v>2.3889999855408804E-3</v>
      </c>
    </row>
    <row r="176" spans="1:50" x14ac:dyDescent="0.25">
      <c r="A176">
        <v>56025</v>
      </c>
      <c r="B176">
        <v>632</v>
      </c>
      <c r="C176">
        <v>2498</v>
      </c>
      <c r="D176">
        <v>562</v>
      </c>
      <c r="E176">
        <v>86</v>
      </c>
      <c r="F176">
        <v>11182</v>
      </c>
      <c r="G176">
        <v>663</v>
      </c>
      <c r="H176">
        <v>503</v>
      </c>
      <c r="I176">
        <v>3294</v>
      </c>
      <c r="J176">
        <v>60.02</v>
      </c>
      <c r="K176">
        <v>2.81</v>
      </c>
      <c r="L176">
        <v>7.76</v>
      </c>
      <c r="M176">
        <v>5.48</v>
      </c>
      <c r="N176">
        <v>1.1599999999999999</v>
      </c>
      <c r="O176">
        <v>0.18</v>
      </c>
      <c r="P176">
        <v>23.16</v>
      </c>
      <c r="Q176">
        <v>1.96</v>
      </c>
      <c r="R176">
        <v>24.83</v>
      </c>
      <c r="S176">
        <v>24.9</v>
      </c>
      <c r="T176">
        <v>49.92</v>
      </c>
      <c r="U176">
        <v>7.96</v>
      </c>
      <c r="V176">
        <v>30.88</v>
      </c>
      <c r="W176">
        <v>5.81</v>
      </c>
      <c r="X176">
        <v>755</v>
      </c>
      <c r="Y176">
        <v>499</v>
      </c>
      <c r="Z176">
        <v>1081</v>
      </c>
      <c r="AA176">
        <v>-1080</v>
      </c>
      <c r="AB176">
        <v>1775</v>
      </c>
      <c r="AC176">
        <v>1592</v>
      </c>
      <c r="AD176">
        <v>5926</v>
      </c>
      <c r="AE176">
        <v>5537</v>
      </c>
      <c r="AF176">
        <v>14118</v>
      </c>
      <c r="AG176">
        <v>-5.359</v>
      </c>
      <c r="AH176">
        <v>26797</v>
      </c>
      <c r="AI176">
        <v>1.34182209469153</v>
      </c>
      <c r="AJ176">
        <v>0.45909394128741499</v>
      </c>
      <c r="AK176">
        <v>1.4555834496990501</v>
      </c>
      <c r="AL176">
        <v>0.197648612602769</v>
      </c>
      <c r="AM176">
        <v>30.880977647635401</v>
      </c>
      <c r="AN176">
        <v>1.96</v>
      </c>
      <c r="AO176">
        <v>24.83</v>
      </c>
      <c r="AP176">
        <v>2.75</v>
      </c>
      <c r="AQ176">
        <v>3.75</v>
      </c>
      <c r="AS176">
        <f t="shared" si="12"/>
        <v>0.87735142169815039</v>
      </c>
      <c r="AT176">
        <f t="shared" si="13"/>
        <v>0.34653767820773929</v>
      </c>
      <c r="AU176">
        <f t="shared" si="14"/>
        <v>0.12576917481165606</v>
      </c>
      <c r="AV176">
        <f t="shared" si="15"/>
        <v>0.7073463345811396</v>
      </c>
      <c r="AW176">
        <f t="shared" si="16"/>
        <v>2.0570046092986853</v>
      </c>
      <c r="AX176">
        <f t="shared" si="17"/>
        <v>2.4344885532586987E-3</v>
      </c>
    </row>
    <row r="177" spans="1:50" x14ac:dyDescent="0.25">
      <c r="A177">
        <v>54940</v>
      </c>
      <c r="B177">
        <v>4140</v>
      </c>
      <c r="C177">
        <v>1653</v>
      </c>
      <c r="D177">
        <v>827</v>
      </c>
      <c r="E177">
        <v>963</v>
      </c>
      <c r="F177">
        <v>8833</v>
      </c>
      <c r="G177">
        <v>901</v>
      </c>
      <c r="H177">
        <v>683</v>
      </c>
      <c r="I177">
        <v>2876</v>
      </c>
      <c r="J177">
        <v>58.86</v>
      </c>
      <c r="K177">
        <v>18.37</v>
      </c>
      <c r="L177">
        <v>5.14</v>
      </c>
      <c r="M177">
        <v>4.78</v>
      </c>
      <c r="N177">
        <v>1.71</v>
      </c>
      <c r="O177">
        <v>2</v>
      </c>
      <c r="P177">
        <v>18.3</v>
      </c>
      <c r="Q177">
        <v>12.86</v>
      </c>
      <c r="R177">
        <v>16.43</v>
      </c>
      <c r="S177">
        <v>10.56</v>
      </c>
      <c r="T177">
        <v>53.3</v>
      </c>
      <c r="U177">
        <v>10.96</v>
      </c>
      <c r="V177">
        <v>24.39</v>
      </c>
      <c r="W177">
        <v>38.96</v>
      </c>
      <c r="X177">
        <v>1049</v>
      </c>
      <c r="Y177">
        <v>676</v>
      </c>
      <c r="Z177">
        <v>854</v>
      </c>
      <c r="AA177">
        <v>-2194</v>
      </c>
      <c r="AB177">
        <v>3757</v>
      </c>
      <c r="AC177">
        <v>1942</v>
      </c>
      <c r="AD177">
        <v>5573</v>
      </c>
      <c r="AE177">
        <v>4835</v>
      </c>
      <c r="AF177">
        <v>14190</v>
      </c>
      <c r="AG177">
        <v>-3.919</v>
      </c>
      <c r="AH177">
        <v>28418</v>
      </c>
      <c r="AI177">
        <v>1.2177726926010599</v>
      </c>
      <c r="AJ177">
        <v>0.45956834859560602</v>
      </c>
      <c r="AK177">
        <v>2.1419382531606601</v>
      </c>
      <c r="AL177">
        <v>2.2174007722601301</v>
      </c>
      <c r="AM177">
        <v>24.394837792190199</v>
      </c>
      <c r="AN177">
        <v>12.86</v>
      </c>
      <c r="AO177">
        <v>16.43</v>
      </c>
      <c r="AP177">
        <v>3.73</v>
      </c>
      <c r="AQ177">
        <v>5.09</v>
      </c>
      <c r="AS177">
        <f t="shared" si="12"/>
        <v>0.82056236936546134</v>
      </c>
      <c r="AT177">
        <f t="shared" si="13"/>
        <v>0.26400203665987781</v>
      </c>
      <c r="AU177">
        <f t="shared" si="14"/>
        <v>0.23390725834884477</v>
      </c>
      <c r="AV177">
        <f t="shared" si="15"/>
        <v>0.70411636031297897</v>
      </c>
      <c r="AW177">
        <f t="shared" si="16"/>
        <v>2.0225880246871633</v>
      </c>
      <c r="AX177">
        <f t="shared" si="17"/>
        <v>2.3937561305406104E-3</v>
      </c>
    </row>
    <row r="178" spans="1:50" x14ac:dyDescent="0.25">
      <c r="A178">
        <v>57638</v>
      </c>
      <c r="B178">
        <v>3279</v>
      </c>
      <c r="C178">
        <v>1477</v>
      </c>
      <c r="D178">
        <v>582</v>
      </c>
      <c r="E178">
        <v>893</v>
      </c>
      <c r="F178">
        <v>11281</v>
      </c>
      <c r="G178">
        <v>1967</v>
      </c>
      <c r="H178">
        <v>1491</v>
      </c>
      <c r="I178">
        <v>1002</v>
      </c>
      <c r="J178">
        <v>61.75</v>
      </c>
      <c r="K178">
        <v>14.55</v>
      </c>
      <c r="L178">
        <v>4.59</v>
      </c>
      <c r="M178">
        <v>1.67</v>
      </c>
      <c r="N178">
        <v>1.21</v>
      </c>
      <c r="O178">
        <v>1.85</v>
      </c>
      <c r="P178">
        <v>23.37</v>
      </c>
      <c r="Q178">
        <v>10.19</v>
      </c>
      <c r="R178">
        <v>14.69</v>
      </c>
      <c r="S178">
        <v>9.9600000000000009</v>
      </c>
      <c r="T178">
        <v>55.44</v>
      </c>
      <c r="U178">
        <v>20.77</v>
      </c>
      <c r="V178">
        <v>31.15</v>
      </c>
      <c r="W178">
        <v>31.17</v>
      </c>
      <c r="X178">
        <v>1830</v>
      </c>
      <c r="Y178">
        <v>1478</v>
      </c>
      <c r="Z178">
        <v>1090</v>
      </c>
      <c r="AA178">
        <v>-2325</v>
      </c>
      <c r="AB178">
        <v>4774</v>
      </c>
      <c r="AC178">
        <v>1925</v>
      </c>
      <c r="AD178">
        <v>5183</v>
      </c>
      <c r="AE178">
        <v>1684</v>
      </c>
      <c r="AF178">
        <v>11223</v>
      </c>
      <c r="AG178">
        <v>-3.8809999999999998</v>
      </c>
      <c r="AH178">
        <v>24135</v>
      </c>
      <c r="AI178">
        <v>1.3407134071340701</v>
      </c>
      <c r="AJ178">
        <v>0.46084889709302101</v>
      </c>
      <c r="AK178">
        <v>1.5072394018498401</v>
      </c>
      <c r="AL178">
        <v>2.0562587946753599</v>
      </c>
      <c r="AM178">
        <v>31.154166463851599</v>
      </c>
      <c r="AN178">
        <v>10.19</v>
      </c>
      <c r="AO178">
        <v>14.69</v>
      </c>
      <c r="AP178">
        <v>8.15</v>
      </c>
      <c r="AQ178">
        <v>11.11</v>
      </c>
      <c r="AS178">
        <f t="shared" si="12"/>
        <v>0.81906376937334868</v>
      </c>
      <c r="AT178">
        <f t="shared" si="13"/>
        <v>0.48207739307535641</v>
      </c>
      <c r="AU178">
        <f t="shared" si="14"/>
        <v>0.12673565546923965</v>
      </c>
      <c r="AV178">
        <f t="shared" si="15"/>
        <v>0.69539782114975723</v>
      </c>
      <c r="AW178">
        <f t="shared" si="16"/>
        <v>2.1232746390677018</v>
      </c>
      <c r="AX178">
        <f t="shared" si="17"/>
        <v>2.512919893746452E-3</v>
      </c>
    </row>
    <row r="179" spans="1:50" x14ac:dyDescent="0.25">
      <c r="A179">
        <v>26602</v>
      </c>
      <c r="B179">
        <v>3622</v>
      </c>
      <c r="C179">
        <v>1722</v>
      </c>
      <c r="D179">
        <v>39</v>
      </c>
      <c r="E179">
        <v>180</v>
      </c>
      <c r="F179">
        <v>10850</v>
      </c>
      <c r="G179">
        <v>2426</v>
      </c>
      <c r="H179">
        <v>1839</v>
      </c>
      <c r="I179">
        <v>195</v>
      </c>
      <c r="J179">
        <v>28.5</v>
      </c>
      <c r="K179">
        <v>16.079999999999998</v>
      </c>
      <c r="L179">
        <v>5.35</v>
      </c>
      <c r="M179">
        <v>0.32</v>
      </c>
      <c r="N179">
        <v>0.08</v>
      </c>
      <c r="O179">
        <v>0.37</v>
      </c>
      <c r="P179">
        <v>22.47</v>
      </c>
      <c r="Q179">
        <v>11.25</v>
      </c>
      <c r="R179">
        <v>17.12</v>
      </c>
      <c r="S179">
        <v>9.6199999999999992</v>
      </c>
      <c r="T179">
        <v>23.95</v>
      </c>
      <c r="U179">
        <v>23.85</v>
      </c>
      <c r="V179">
        <v>29.97</v>
      </c>
      <c r="W179">
        <v>32.57</v>
      </c>
      <c r="X179">
        <v>2001</v>
      </c>
      <c r="Y179">
        <v>1822</v>
      </c>
      <c r="Z179">
        <v>1049</v>
      </c>
      <c r="AA179">
        <v>-579</v>
      </c>
      <c r="AB179">
        <v>7116</v>
      </c>
      <c r="AC179">
        <v>1323</v>
      </c>
      <c r="AD179">
        <v>5122</v>
      </c>
      <c r="AE179">
        <v>328</v>
      </c>
      <c r="AF179">
        <v>5359</v>
      </c>
      <c r="AG179">
        <v>7.9610000000000003</v>
      </c>
      <c r="AH179">
        <v>19120</v>
      </c>
      <c r="AI179">
        <v>0.69661755550944104</v>
      </c>
      <c r="AJ179">
        <v>0.46136895902800801</v>
      </c>
      <c r="AK179">
        <v>0.10024852833050001</v>
      </c>
      <c r="AL179">
        <v>0.41458793039641101</v>
      </c>
      <c r="AM179">
        <v>29.9657471607789</v>
      </c>
      <c r="AN179">
        <v>11.25</v>
      </c>
      <c r="AO179">
        <v>17.12</v>
      </c>
      <c r="AP179">
        <v>10.050000000000001</v>
      </c>
      <c r="AQ179">
        <v>13.7</v>
      </c>
      <c r="AS179">
        <f t="shared" si="12"/>
        <v>0.35205268762077541</v>
      </c>
      <c r="AT179">
        <f t="shared" si="13"/>
        <v>0.73742362525458249</v>
      </c>
      <c r="AU179">
        <f t="shared" si="14"/>
        <v>0.68821591926078662</v>
      </c>
      <c r="AV179">
        <f t="shared" si="15"/>
        <v>0.69185701003901989</v>
      </c>
      <c r="AW179">
        <f t="shared" si="16"/>
        <v>2.4695492421751646</v>
      </c>
      <c r="AX179">
        <f t="shared" si="17"/>
        <v>2.922739859019515E-3</v>
      </c>
    </row>
    <row r="180" spans="1:50" x14ac:dyDescent="0.25">
      <c r="A180">
        <v>51720</v>
      </c>
      <c r="B180">
        <v>2875</v>
      </c>
      <c r="C180">
        <v>1830</v>
      </c>
      <c r="D180">
        <v>90</v>
      </c>
      <c r="E180">
        <v>399</v>
      </c>
      <c r="F180">
        <v>11182</v>
      </c>
      <c r="G180">
        <v>2495</v>
      </c>
      <c r="H180">
        <v>1891</v>
      </c>
      <c r="I180">
        <v>74</v>
      </c>
      <c r="J180">
        <v>55.41</v>
      </c>
      <c r="K180">
        <v>12.76</v>
      </c>
      <c r="L180">
        <v>5.68</v>
      </c>
      <c r="M180">
        <v>0.12</v>
      </c>
      <c r="N180">
        <v>0.19</v>
      </c>
      <c r="O180">
        <v>0.83</v>
      </c>
      <c r="P180">
        <v>23.16</v>
      </c>
      <c r="Q180">
        <v>8.93</v>
      </c>
      <c r="R180">
        <v>18.190000000000001</v>
      </c>
      <c r="S180">
        <v>10.78</v>
      </c>
      <c r="T180">
        <v>48.57</v>
      </c>
      <c r="U180">
        <v>24.66</v>
      </c>
      <c r="V180">
        <v>30.88</v>
      </c>
      <c r="W180">
        <v>26.44</v>
      </c>
      <c r="X180">
        <v>2077</v>
      </c>
      <c r="Y180">
        <v>1875</v>
      </c>
      <c r="Z180">
        <v>1081</v>
      </c>
      <c r="AA180">
        <v>-1874</v>
      </c>
      <c r="AB180">
        <v>5454</v>
      </c>
      <c r="AC180">
        <v>1750</v>
      </c>
      <c r="AD180">
        <v>5136</v>
      </c>
      <c r="AE180">
        <v>124</v>
      </c>
      <c r="AF180">
        <v>8707</v>
      </c>
      <c r="AG180">
        <v>-1.171</v>
      </c>
      <c r="AH180">
        <v>21123</v>
      </c>
      <c r="AI180">
        <v>1.2282698675496599</v>
      </c>
      <c r="AJ180">
        <v>0.462707839297757</v>
      </c>
      <c r="AK180">
        <v>0.23382059131615701</v>
      </c>
      <c r="AL180">
        <v>0.91747682817619203</v>
      </c>
      <c r="AM180">
        <v>30.8827694874727</v>
      </c>
      <c r="AN180">
        <v>8.93</v>
      </c>
      <c r="AO180">
        <v>18.190000000000001</v>
      </c>
      <c r="AP180">
        <v>10.34</v>
      </c>
      <c r="AQ180">
        <v>14.09</v>
      </c>
      <c r="AS180">
        <f t="shared" si="12"/>
        <v>0.71218992783057944</v>
      </c>
      <c r="AT180">
        <f t="shared" si="13"/>
        <v>0.63543788187372707</v>
      </c>
      <c r="AU180">
        <f t="shared" si="14"/>
        <v>0.22475651386828432</v>
      </c>
      <c r="AV180">
        <f t="shared" si="15"/>
        <v>0.68274132243309504</v>
      </c>
      <c r="AW180">
        <f t="shared" si="16"/>
        <v>2.2551256460056859</v>
      </c>
      <c r="AX180">
        <f t="shared" si="17"/>
        <v>2.6689670730649243E-3</v>
      </c>
    </row>
    <row r="181" spans="1:50" x14ac:dyDescent="0.25">
      <c r="A181">
        <v>56025</v>
      </c>
      <c r="B181">
        <v>3919</v>
      </c>
      <c r="C181">
        <v>2131</v>
      </c>
      <c r="D181">
        <v>1411</v>
      </c>
      <c r="E181">
        <v>26</v>
      </c>
      <c r="F181">
        <v>7225</v>
      </c>
      <c r="G181">
        <v>657</v>
      </c>
      <c r="H181">
        <v>498</v>
      </c>
      <c r="I181">
        <v>3305</v>
      </c>
      <c r="J181">
        <v>60.02</v>
      </c>
      <c r="K181">
        <v>17.39</v>
      </c>
      <c r="L181">
        <v>6.62</v>
      </c>
      <c r="M181">
        <v>5.5</v>
      </c>
      <c r="N181">
        <v>2.92</v>
      </c>
      <c r="O181">
        <v>0.05</v>
      </c>
      <c r="P181">
        <v>14.96</v>
      </c>
      <c r="Q181">
        <v>12.18</v>
      </c>
      <c r="R181">
        <v>21.18</v>
      </c>
      <c r="S181">
        <v>12.76</v>
      </c>
      <c r="T181">
        <v>53.48</v>
      </c>
      <c r="U181">
        <v>10.08</v>
      </c>
      <c r="V181">
        <v>19.95</v>
      </c>
      <c r="W181">
        <v>34.85</v>
      </c>
      <c r="X181">
        <v>1068</v>
      </c>
      <c r="Y181">
        <v>493</v>
      </c>
      <c r="Z181">
        <v>698</v>
      </c>
      <c r="AA181">
        <v>-2065</v>
      </c>
      <c r="AB181">
        <v>3213</v>
      </c>
      <c r="AC181">
        <v>1918</v>
      </c>
      <c r="AD181">
        <v>5807</v>
      </c>
      <c r="AE181">
        <v>5556</v>
      </c>
      <c r="AF181">
        <v>15059</v>
      </c>
      <c r="AG181">
        <v>-4.2949999999999999</v>
      </c>
      <c r="AH181">
        <v>29394</v>
      </c>
      <c r="AI181">
        <v>1.21229868228404</v>
      </c>
      <c r="AJ181">
        <v>0.46357665343127402</v>
      </c>
      <c r="AK181">
        <v>3.65239690330147</v>
      </c>
      <c r="AL181">
        <v>6.0822910096868799E-2</v>
      </c>
      <c r="AM181">
        <v>19.952981462336599</v>
      </c>
      <c r="AN181">
        <v>12.18</v>
      </c>
      <c r="AO181">
        <v>21.18</v>
      </c>
      <c r="AP181">
        <v>2.72</v>
      </c>
      <c r="AQ181">
        <v>3.71</v>
      </c>
      <c r="AS181">
        <f t="shared" si="12"/>
        <v>0.83539062191899671</v>
      </c>
      <c r="AT181">
        <f t="shared" si="13"/>
        <v>0.21430753564154786</v>
      </c>
      <c r="AU181">
        <f t="shared" si="14"/>
        <v>0.23867913934923538</v>
      </c>
      <c r="AV181">
        <f t="shared" si="15"/>
        <v>0.67682605248125816</v>
      </c>
      <c r="AW181">
        <f t="shared" si="16"/>
        <v>1.9652033493910381</v>
      </c>
      <c r="AX181">
        <f t="shared" si="17"/>
        <v>2.3258407090051606E-3</v>
      </c>
    </row>
    <row r="182" spans="1:50" x14ac:dyDescent="0.25">
      <c r="A182">
        <v>36573</v>
      </c>
      <c r="B182">
        <v>3709</v>
      </c>
      <c r="C182">
        <v>2102</v>
      </c>
      <c r="D182">
        <v>32</v>
      </c>
      <c r="E182">
        <v>2100</v>
      </c>
      <c r="F182">
        <v>6983</v>
      </c>
      <c r="G182">
        <v>71</v>
      </c>
      <c r="H182">
        <v>54</v>
      </c>
      <c r="I182">
        <v>4335</v>
      </c>
      <c r="J182">
        <v>39.18</v>
      </c>
      <c r="K182">
        <v>16.46</v>
      </c>
      <c r="L182">
        <v>6.53</v>
      </c>
      <c r="M182">
        <v>7.21</v>
      </c>
      <c r="N182">
        <v>7.0000000000000007E-2</v>
      </c>
      <c r="O182">
        <v>4.3499999999999996</v>
      </c>
      <c r="P182">
        <v>14.46</v>
      </c>
      <c r="Q182">
        <v>11.52</v>
      </c>
      <c r="R182">
        <v>20.9</v>
      </c>
      <c r="S182">
        <v>15.53</v>
      </c>
      <c r="T182">
        <v>32.869999999999997</v>
      </c>
      <c r="U182">
        <v>0.77</v>
      </c>
      <c r="V182">
        <v>19.28</v>
      </c>
      <c r="W182">
        <v>37.76</v>
      </c>
      <c r="X182">
        <v>70</v>
      </c>
      <c r="Y182">
        <v>53</v>
      </c>
      <c r="Z182">
        <v>675</v>
      </c>
      <c r="AA182">
        <v>-745</v>
      </c>
      <c r="AB182">
        <v>3321</v>
      </c>
      <c r="AC182">
        <v>1511</v>
      </c>
      <c r="AD182">
        <v>5978</v>
      </c>
      <c r="AE182">
        <v>7287</v>
      </c>
      <c r="AF182">
        <v>13783</v>
      </c>
      <c r="AG182">
        <v>1.929</v>
      </c>
      <c r="AH182">
        <v>29049</v>
      </c>
      <c r="AI182">
        <v>0.86029150373266905</v>
      </c>
      <c r="AJ182">
        <v>0.46389211230527599</v>
      </c>
      <c r="AK182">
        <v>8.3362000686183102E-2</v>
      </c>
      <c r="AL182">
        <v>4.8329803622156096</v>
      </c>
      <c r="AM182">
        <v>19.284557713831902</v>
      </c>
      <c r="AN182">
        <v>11.52</v>
      </c>
      <c r="AO182">
        <v>20.9</v>
      </c>
      <c r="AP182">
        <v>0.28999999999999998</v>
      </c>
      <c r="AQ182">
        <v>0.4</v>
      </c>
      <c r="AS182">
        <f t="shared" si="12"/>
        <v>0.58993571794770683</v>
      </c>
      <c r="AT182">
        <f t="shared" si="13"/>
        <v>0.23187372708757636</v>
      </c>
      <c r="AU182">
        <f t="shared" si="14"/>
        <v>0.54553577096860351</v>
      </c>
      <c r="AV182">
        <f t="shared" si="15"/>
        <v>0.67467826928294583</v>
      </c>
      <c r="AW182">
        <f t="shared" si="16"/>
        <v>2.0420234852868324</v>
      </c>
      <c r="AX182">
        <f t="shared" si="17"/>
        <v>2.4167582211257824E-3</v>
      </c>
    </row>
    <row r="183" spans="1:50" x14ac:dyDescent="0.25">
      <c r="A183">
        <v>14979</v>
      </c>
      <c r="B183">
        <v>3781</v>
      </c>
      <c r="C183">
        <v>1982</v>
      </c>
      <c r="D183">
        <v>616</v>
      </c>
      <c r="E183">
        <v>1451</v>
      </c>
      <c r="F183">
        <v>7513</v>
      </c>
      <c r="G183">
        <v>81</v>
      </c>
      <c r="H183">
        <v>62</v>
      </c>
      <c r="I183">
        <v>4317</v>
      </c>
      <c r="J183">
        <v>16.05</v>
      </c>
      <c r="K183">
        <v>16.78</v>
      </c>
      <c r="L183">
        <v>6.16</v>
      </c>
      <c r="M183">
        <v>7.18</v>
      </c>
      <c r="N183">
        <v>1.28</v>
      </c>
      <c r="O183">
        <v>3</v>
      </c>
      <c r="P183">
        <v>15.56</v>
      </c>
      <c r="Q183">
        <v>11.75</v>
      </c>
      <c r="R183">
        <v>19.71</v>
      </c>
      <c r="S183">
        <v>16.48</v>
      </c>
      <c r="T183">
        <v>11.4</v>
      </c>
      <c r="U183">
        <v>2.4</v>
      </c>
      <c r="V183">
        <v>20.75</v>
      </c>
      <c r="W183">
        <v>36.9</v>
      </c>
      <c r="X183">
        <v>298</v>
      </c>
      <c r="Y183">
        <v>62</v>
      </c>
      <c r="Z183">
        <v>726</v>
      </c>
      <c r="AA183">
        <v>511</v>
      </c>
      <c r="AB183">
        <v>4792</v>
      </c>
      <c r="AC183">
        <v>1091</v>
      </c>
      <c r="AD183">
        <v>5936</v>
      </c>
      <c r="AE183">
        <v>7257</v>
      </c>
      <c r="AF183">
        <v>10503</v>
      </c>
      <c r="AG183">
        <v>9.9149999999999991</v>
      </c>
      <c r="AH183">
        <v>26760</v>
      </c>
      <c r="AI183">
        <v>0.49910490511994199</v>
      </c>
      <c r="AJ183">
        <v>0.46404575241872398</v>
      </c>
      <c r="AK183">
        <v>1.59549643709837</v>
      </c>
      <c r="AL183">
        <v>3.3386312284390298</v>
      </c>
      <c r="AM183">
        <v>20.7487813263477</v>
      </c>
      <c r="AN183">
        <v>11.75</v>
      </c>
      <c r="AO183">
        <v>19.71</v>
      </c>
      <c r="AP183">
        <v>0.34</v>
      </c>
      <c r="AQ183">
        <v>0.46</v>
      </c>
      <c r="AS183">
        <f t="shared" si="12"/>
        <v>0.27499309855266801</v>
      </c>
      <c r="AT183">
        <f t="shared" si="13"/>
        <v>0.34842158859470468</v>
      </c>
      <c r="AU183">
        <f t="shared" si="14"/>
        <v>0.86039441530782279</v>
      </c>
      <c r="AV183">
        <f t="shared" si="15"/>
        <v>0.6736322196027954</v>
      </c>
      <c r="AW183">
        <f t="shared" si="16"/>
        <v>2.1574413220579909</v>
      </c>
      <c r="AX183">
        <f t="shared" si="17"/>
        <v>2.5533565550289157E-3</v>
      </c>
    </row>
    <row r="184" spans="1:50" x14ac:dyDescent="0.25">
      <c r="A184">
        <v>10542</v>
      </c>
      <c r="B184">
        <v>4813</v>
      </c>
      <c r="C184">
        <v>1267</v>
      </c>
      <c r="D184">
        <v>41</v>
      </c>
      <c r="E184">
        <v>2130</v>
      </c>
      <c r="F184">
        <v>9294</v>
      </c>
      <c r="G184">
        <v>1006</v>
      </c>
      <c r="H184">
        <v>763</v>
      </c>
      <c r="I184">
        <v>2691</v>
      </c>
      <c r="J184">
        <v>11.29</v>
      </c>
      <c r="K184">
        <v>21.36</v>
      </c>
      <c r="L184">
        <v>3.94</v>
      </c>
      <c r="M184">
        <v>4.4800000000000004</v>
      </c>
      <c r="N184">
        <v>0.09</v>
      </c>
      <c r="O184">
        <v>4.41</v>
      </c>
      <c r="P184">
        <v>19.25</v>
      </c>
      <c r="Q184">
        <v>14.95</v>
      </c>
      <c r="R184">
        <v>12.6</v>
      </c>
      <c r="S184">
        <v>10.25</v>
      </c>
      <c r="T184">
        <v>9.93</v>
      </c>
      <c r="U184">
        <v>9.9700000000000006</v>
      </c>
      <c r="V184">
        <v>25.67</v>
      </c>
      <c r="W184">
        <v>47.63</v>
      </c>
      <c r="X184">
        <v>841</v>
      </c>
      <c r="Y184">
        <v>756</v>
      </c>
      <c r="Z184">
        <v>898</v>
      </c>
      <c r="AA184">
        <v>201</v>
      </c>
      <c r="AB184">
        <v>6813</v>
      </c>
      <c r="AC184">
        <v>1136</v>
      </c>
      <c r="AD184">
        <v>5411</v>
      </c>
      <c r="AE184">
        <v>4524</v>
      </c>
      <c r="AF184">
        <v>7378</v>
      </c>
      <c r="AG184">
        <v>12.45</v>
      </c>
      <c r="AH184">
        <v>23504</v>
      </c>
      <c r="AI184">
        <v>0.396152336081664</v>
      </c>
      <c r="AJ184">
        <v>0.46416776090487699</v>
      </c>
      <c r="AK184">
        <v>0.106382472026204</v>
      </c>
      <c r="AL184">
        <v>4.9028205520574097</v>
      </c>
      <c r="AM184">
        <v>25.6666196229504</v>
      </c>
      <c r="AN184">
        <v>14.95</v>
      </c>
      <c r="AO184">
        <v>12.6</v>
      </c>
      <c r="AP184">
        <v>4.17</v>
      </c>
      <c r="AQ184">
        <v>5.69</v>
      </c>
      <c r="AS184">
        <f t="shared" si="12"/>
        <v>0.1750207043419964</v>
      </c>
      <c r="AT184">
        <f t="shared" si="13"/>
        <v>0.51420570264765786</v>
      </c>
      <c r="AU184">
        <f t="shared" si="14"/>
        <v>0.95014167183155884</v>
      </c>
      <c r="AV184">
        <f t="shared" si="15"/>
        <v>0.67280153199750925</v>
      </c>
      <c r="AW184">
        <f t="shared" si="16"/>
        <v>2.3121696108187226</v>
      </c>
      <c r="AX184">
        <f t="shared" si="17"/>
        <v>2.736479259834976E-3</v>
      </c>
    </row>
    <row r="185" spans="1:50" x14ac:dyDescent="0.25">
      <c r="A185">
        <v>12585</v>
      </c>
      <c r="B185">
        <v>4661</v>
      </c>
      <c r="C185">
        <v>1282</v>
      </c>
      <c r="D185">
        <v>4</v>
      </c>
      <c r="E185">
        <v>135</v>
      </c>
      <c r="F185">
        <v>11484</v>
      </c>
      <c r="G185">
        <v>2371</v>
      </c>
      <c r="H185">
        <v>1797</v>
      </c>
      <c r="I185">
        <v>292</v>
      </c>
      <c r="J185">
        <v>13.48</v>
      </c>
      <c r="K185">
        <v>20.69</v>
      </c>
      <c r="L185">
        <v>3.98</v>
      </c>
      <c r="M185">
        <v>0.49</v>
      </c>
      <c r="N185">
        <v>0.01</v>
      </c>
      <c r="O185">
        <v>0.28000000000000003</v>
      </c>
      <c r="P185">
        <v>23.79</v>
      </c>
      <c r="Q185">
        <v>14.48</v>
      </c>
      <c r="R185">
        <v>12.74</v>
      </c>
      <c r="S185">
        <v>8.09</v>
      </c>
      <c r="T185">
        <v>13.23</v>
      </c>
      <c r="U185">
        <v>23.23</v>
      </c>
      <c r="V185">
        <v>31.72</v>
      </c>
      <c r="W185">
        <v>41.69</v>
      </c>
      <c r="X185">
        <v>1943</v>
      </c>
      <c r="Y185">
        <v>1782</v>
      </c>
      <c r="Z185">
        <v>1110</v>
      </c>
      <c r="AA185">
        <v>-100</v>
      </c>
      <c r="AB185">
        <v>8342</v>
      </c>
      <c r="AC185">
        <v>1162</v>
      </c>
      <c r="AD185">
        <v>4993</v>
      </c>
      <c r="AE185">
        <v>491</v>
      </c>
      <c r="AF185">
        <v>3717</v>
      </c>
      <c r="AG185">
        <v>12.835000000000001</v>
      </c>
      <c r="AH185">
        <v>18514</v>
      </c>
      <c r="AI185">
        <v>0.45371355607576003</v>
      </c>
      <c r="AJ185">
        <v>0.46521386157011502</v>
      </c>
      <c r="AK185">
        <v>1.07688776487156E-2</v>
      </c>
      <c r="AL185">
        <v>0.309832957353607</v>
      </c>
      <c r="AM185">
        <v>31.715820799448501</v>
      </c>
      <c r="AN185">
        <v>14.48</v>
      </c>
      <c r="AO185">
        <v>12.74</v>
      </c>
      <c r="AP185">
        <v>9.83</v>
      </c>
      <c r="AQ185">
        <v>13.39</v>
      </c>
      <c r="AS185">
        <f t="shared" si="12"/>
        <v>0.15983752021138151</v>
      </c>
      <c r="AT185">
        <f t="shared" si="13"/>
        <v>0.76827902240325863</v>
      </c>
      <c r="AU185">
        <f t="shared" si="14"/>
        <v>0.89996359832754924</v>
      </c>
      <c r="AV185">
        <f t="shared" si="15"/>
        <v>0.66567921711684575</v>
      </c>
      <c r="AW185">
        <f t="shared" si="16"/>
        <v>2.4937593580590351</v>
      </c>
      <c r="AX185">
        <f t="shared" si="17"/>
        <v>2.9513928089088416E-3</v>
      </c>
    </row>
    <row r="186" spans="1:50" x14ac:dyDescent="0.25">
      <c r="A186">
        <v>48904</v>
      </c>
      <c r="B186">
        <v>257</v>
      </c>
      <c r="C186">
        <v>2519</v>
      </c>
      <c r="D186">
        <v>648</v>
      </c>
      <c r="E186">
        <v>244</v>
      </c>
      <c r="F186">
        <v>11397</v>
      </c>
      <c r="G186">
        <v>445</v>
      </c>
      <c r="H186">
        <v>338</v>
      </c>
      <c r="I186">
        <v>3677</v>
      </c>
      <c r="J186">
        <v>52.39</v>
      </c>
      <c r="K186">
        <v>1.1399999999999999</v>
      </c>
      <c r="L186">
        <v>7.83</v>
      </c>
      <c r="M186">
        <v>6.12</v>
      </c>
      <c r="N186">
        <v>1.34</v>
      </c>
      <c r="O186">
        <v>0.51</v>
      </c>
      <c r="P186">
        <v>23.61</v>
      </c>
      <c r="Q186">
        <v>0.8</v>
      </c>
      <c r="R186">
        <v>25.05</v>
      </c>
      <c r="S186">
        <v>27.31</v>
      </c>
      <c r="T186">
        <v>42.33</v>
      </c>
      <c r="U186">
        <v>6.04</v>
      </c>
      <c r="V186">
        <v>31.47</v>
      </c>
      <c r="W186">
        <v>2.85</v>
      </c>
      <c r="X186">
        <v>609</v>
      </c>
      <c r="Y186">
        <v>334</v>
      </c>
      <c r="Z186">
        <v>1101</v>
      </c>
      <c r="AA186">
        <v>-507</v>
      </c>
      <c r="AB186">
        <v>1803</v>
      </c>
      <c r="AC186">
        <v>1413</v>
      </c>
      <c r="AD186">
        <v>6000</v>
      </c>
      <c r="AE186">
        <v>6181</v>
      </c>
      <c r="AF186">
        <v>13573</v>
      </c>
      <c r="AG186">
        <v>-3.0179999999999998</v>
      </c>
      <c r="AH186">
        <v>26569</v>
      </c>
      <c r="AI186">
        <v>1.23322117938728</v>
      </c>
      <c r="AJ186">
        <v>0.46534274117929803</v>
      </c>
      <c r="AK186">
        <v>1.6779381388771599</v>
      </c>
      <c r="AL186">
        <v>0.56158859867132105</v>
      </c>
      <c r="AM186">
        <v>31.474990145765801</v>
      </c>
      <c r="AN186">
        <v>0.8</v>
      </c>
      <c r="AO186">
        <v>25.05</v>
      </c>
      <c r="AP186">
        <v>1.84</v>
      </c>
      <c r="AQ186">
        <v>2.52</v>
      </c>
      <c r="AS186">
        <f t="shared" si="12"/>
        <v>0.78502977481563285</v>
      </c>
      <c r="AT186">
        <f t="shared" si="13"/>
        <v>0.35814663951120163</v>
      </c>
      <c r="AU186">
        <f t="shared" si="14"/>
        <v>0.22044028691279488</v>
      </c>
      <c r="AV186">
        <f t="shared" si="15"/>
        <v>0.66480174787435231</v>
      </c>
      <c r="AW186">
        <f t="shared" si="16"/>
        <v>2.0284184491139818</v>
      </c>
      <c r="AX186">
        <f t="shared" si="17"/>
        <v>2.4006565047369373E-3</v>
      </c>
    </row>
    <row r="187" spans="1:50" x14ac:dyDescent="0.25">
      <c r="A187">
        <v>56974</v>
      </c>
      <c r="B187">
        <v>3397</v>
      </c>
      <c r="C187">
        <v>1678</v>
      </c>
      <c r="D187">
        <v>39</v>
      </c>
      <c r="E187">
        <v>645</v>
      </c>
      <c r="F187">
        <v>10931</v>
      </c>
      <c r="G187">
        <v>2529</v>
      </c>
      <c r="H187">
        <v>1917</v>
      </c>
      <c r="I187">
        <v>14</v>
      </c>
      <c r="J187">
        <v>61.04</v>
      </c>
      <c r="K187">
        <v>15.08</v>
      </c>
      <c r="L187">
        <v>5.21</v>
      </c>
      <c r="M187">
        <v>0.02</v>
      </c>
      <c r="N187">
        <v>0.08</v>
      </c>
      <c r="O187">
        <v>1.34</v>
      </c>
      <c r="P187">
        <v>22.64</v>
      </c>
      <c r="Q187">
        <v>10.55</v>
      </c>
      <c r="R187">
        <v>16.690000000000001</v>
      </c>
      <c r="S187">
        <v>8.84</v>
      </c>
      <c r="T187">
        <v>55.14</v>
      </c>
      <c r="U187">
        <v>24.86</v>
      </c>
      <c r="V187">
        <v>30.19</v>
      </c>
      <c r="W187">
        <v>31.64</v>
      </c>
      <c r="X187">
        <v>2085</v>
      </c>
      <c r="Y187">
        <v>1900</v>
      </c>
      <c r="Z187">
        <v>1056</v>
      </c>
      <c r="AA187">
        <v>-2370</v>
      </c>
      <c r="AB187">
        <v>5414</v>
      </c>
      <c r="AC187">
        <v>1912</v>
      </c>
      <c r="AD187">
        <v>5077</v>
      </c>
      <c r="AE187">
        <v>24</v>
      </c>
      <c r="AF187">
        <v>9533</v>
      </c>
      <c r="AG187">
        <v>-2.996</v>
      </c>
      <c r="AH187">
        <v>21950</v>
      </c>
      <c r="AI187">
        <v>1.3398952879581101</v>
      </c>
      <c r="AJ187">
        <v>0.465695423604292</v>
      </c>
      <c r="AK187">
        <v>0.101494365086053</v>
      </c>
      <c r="AL187">
        <v>1.48530017732787</v>
      </c>
      <c r="AM187">
        <v>30.1887611816739</v>
      </c>
      <c r="AN187">
        <v>10.55</v>
      </c>
      <c r="AO187">
        <v>16.690000000000001</v>
      </c>
      <c r="AP187">
        <v>10.48</v>
      </c>
      <c r="AQ187">
        <v>14.28</v>
      </c>
      <c r="AS187">
        <f t="shared" si="12"/>
        <v>0.78416216429388341</v>
      </c>
      <c r="AT187">
        <f t="shared" si="13"/>
        <v>0.59332993890020369</v>
      </c>
      <c r="AU187">
        <f t="shared" si="14"/>
        <v>0.12744883778453056</v>
      </c>
      <c r="AV187">
        <f t="shared" si="15"/>
        <v>0.66240053031742485</v>
      </c>
      <c r="AW187">
        <f t="shared" si="16"/>
        <v>2.1673414712960426</v>
      </c>
      <c r="AX187">
        <f t="shared" si="17"/>
        <v>2.5650734952276095E-3</v>
      </c>
    </row>
    <row r="188" spans="1:50" x14ac:dyDescent="0.25">
      <c r="A188">
        <v>25613</v>
      </c>
      <c r="B188">
        <v>3308</v>
      </c>
      <c r="C188">
        <v>1723</v>
      </c>
      <c r="D188">
        <v>52</v>
      </c>
      <c r="E188">
        <v>542</v>
      </c>
      <c r="F188">
        <v>10941</v>
      </c>
      <c r="G188">
        <v>2459</v>
      </c>
      <c r="H188">
        <v>1864</v>
      </c>
      <c r="I188">
        <v>137</v>
      </c>
      <c r="J188">
        <v>27.44</v>
      </c>
      <c r="K188">
        <v>14.68</v>
      </c>
      <c r="L188">
        <v>5.35</v>
      </c>
      <c r="M188">
        <v>0.23</v>
      </c>
      <c r="N188">
        <v>0.11</v>
      </c>
      <c r="O188">
        <v>1.1200000000000001</v>
      </c>
      <c r="P188">
        <v>22.66</v>
      </c>
      <c r="Q188">
        <v>10.28</v>
      </c>
      <c r="R188">
        <v>17.13</v>
      </c>
      <c r="S188">
        <v>10.46</v>
      </c>
      <c r="T188">
        <v>22.43</v>
      </c>
      <c r="U188">
        <v>24.21</v>
      </c>
      <c r="V188">
        <v>30.21</v>
      </c>
      <c r="W188">
        <v>30.61</v>
      </c>
      <c r="X188">
        <v>2034</v>
      </c>
      <c r="Y188">
        <v>1847</v>
      </c>
      <c r="Z188">
        <v>1057</v>
      </c>
      <c r="AA188">
        <v>-437</v>
      </c>
      <c r="AB188">
        <v>7156</v>
      </c>
      <c r="AC188">
        <v>1274</v>
      </c>
      <c r="AD188">
        <v>5112</v>
      </c>
      <c r="AE188">
        <v>230</v>
      </c>
      <c r="AF188">
        <v>5004</v>
      </c>
      <c r="AG188">
        <v>8.4730000000000008</v>
      </c>
      <c r="AH188">
        <v>18687</v>
      </c>
      <c r="AI188">
        <v>0.68378378378378302</v>
      </c>
      <c r="AJ188">
        <v>0.46601088258899898</v>
      </c>
      <c r="AK188">
        <v>0.13389833825314101</v>
      </c>
      <c r="AL188">
        <v>1.24790988861463</v>
      </c>
      <c r="AM188">
        <v>30.214874617901401</v>
      </c>
      <c r="AN188">
        <v>10.28</v>
      </c>
      <c r="AO188">
        <v>17.13</v>
      </c>
      <c r="AP188">
        <v>10.19</v>
      </c>
      <c r="AQ188">
        <v>13.89</v>
      </c>
      <c r="AS188">
        <f t="shared" si="12"/>
        <v>0.33186102456915256</v>
      </c>
      <c r="AT188">
        <f t="shared" si="13"/>
        <v>0.75947046843177191</v>
      </c>
      <c r="AU188">
        <f t="shared" si="14"/>
        <v>0.69940355463491177</v>
      </c>
      <c r="AV188">
        <f t="shared" si="15"/>
        <v>0.660252746365384</v>
      </c>
      <c r="AW188">
        <f t="shared" si="16"/>
        <v>2.4509877940012199</v>
      </c>
      <c r="AX188">
        <f t="shared" si="17"/>
        <v>2.900772172166942E-3</v>
      </c>
    </row>
    <row r="189" spans="1:50" x14ac:dyDescent="0.25">
      <c r="A189">
        <v>43214</v>
      </c>
      <c r="B189">
        <v>1285</v>
      </c>
      <c r="C189">
        <v>2344</v>
      </c>
      <c r="D189">
        <v>139</v>
      </c>
      <c r="E189">
        <v>243</v>
      </c>
      <c r="F189">
        <v>11204</v>
      </c>
      <c r="G189">
        <v>1772</v>
      </c>
      <c r="H189">
        <v>1343</v>
      </c>
      <c r="I189">
        <v>1345</v>
      </c>
      <c r="J189">
        <v>46.3</v>
      </c>
      <c r="K189">
        <v>5.7</v>
      </c>
      <c r="L189">
        <v>7.28</v>
      </c>
      <c r="M189">
        <v>2.2400000000000002</v>
      </c>
      <c r="N189">
        <v>0.28999999999999998</v>
      </c>
      <c r="O189">
        <v>0.5</v>
      </c>
      <c r="P189">
        <v>23.21</v>
      </c>
      <c r="Q189">
        <v>3.99</v>
      </c>
      <c r="R189">
        <v>23.31</v>
      </c>
      <c r="S189">
        <v>19.46</v>
      </c>
      <c r="T189">
        <v>37.369999999999997</v>
      </c>
      <c r="U189">
        <v>17.71</v>
      </c>
      <c r="V189">
        <v>30.94</v>
      </c>
      <c r="W189">
        <v>11.97</v>
      </c>
      <c r="X189">
        <v>1504</v>
      </c>
      <c r="Y189">
        <v>1331</v>
      </c>
      <c r="Z189">
        <v>1083</v>
      </c>
      <c r="AA189">
        <v>-701</v>
      </c>
      <c r="AB189">
        <v>4267</v>
      </c>
      <c r="AC189">
        <v>1404</v>
      </c>
      <c r="AD189">
        <v>5530</v>
      </c>
      <c r="AE189">
        <v>2261</v>
      </c>
      <c r="AF189">
        <v>9115</v>
      </c>
      <c r="AG189">
        <v>0.91100000000000003</v>
      </c>
      <c r="AH189">
        <v>21699</v>
      </c>
      <c r="AI189">
        <v>1.0920445810914601</v>
      </c>
      <c r="AJ189">
        <v>0.46660899014733198</v>
      </c>
      <c r="AK189">
        <v>0.35865433130226898</v>
      </c>
      <c r="AL189">
        <v>0.560285346837049</v>
      </c>
      <c r="AM189">
        <v>30.941810203192201</v>
      </c>
      <c r="AN189">
        <v>3.99</v>
      </c>
      <c r="AO189">
        <v>23.31</v>
      </c>
      <c r="AP189">
        <v>7.34</v>
      </c>
      <c r="AQ189">
        <v>10.01</v>
      </c>
      <c r="AS189">
        <f t="shared" si="12"/>
        <v>0.63008242299956629</v>
      </c>
      <c r="AT189">
        <f t="shared" si="13"/>
        <v>0.60610997963340119</v>
      </c>
      <c r="AU189">
        <f t="shared" si="14"/>
        <v>0.34350872999062204</v>
      </c>
      <c r="AV189">
        <f t="shared" si="15"/>
        <v>0.65618056621627452</v>
      </c>
      <c r="AW189">
        <f t="shared" si="16"/>
        <v>2.2358816988398642</v>
      </c>
      <c r="AX189">
        <f t="shared" si="17"/>
        <v>2.6461916408257709E-3</v>
      </c>
    </row>
    <row r="190" spans="1:50" x14ac:dyDescent="0.25">
      <c r="A190">
        <v>35402</v>
      </c>
      <c r="B190">
        <v>3610</v>
      </c>
      <c r="C190">
        <v>1725</v>
      </c>
      <c r="D190">
        <v>49</v>
      </c>
      <c r="E190">
        <v>623</v>
      </c>
      <c r="F190">
        <v>10401</v>
      </c>
      <c r="G190">
        <v>2400</v>
      </c>
      <c r="H190">
        <v>1819</v>
      </c>
      <c r="I190">
        <v>241</v>
      </c>
      <c r="J190">
        <v>37.93</v>
      </c>
      <c r="K190">
        <v>16.02</v>
      </c>
      <c r="L190">
        <v>5.36</v>
      </c>
      <c r="M190">
        <v>0.4</v>
      </c>
      <c r="N190">
        <v>0.1</v>
      </c>
      <c r="O190">
        <v>1.29</v>
      </c>
      <c r="P190">
        <v>21.54</v>
      </c>
      <c r="Q190">
        <v>11.22</v>
      </c>
      <c r="R190">
        <v>17.149999999999999</v>
      </c>
      <c r="S190">
        <v>9.27</v>
      </c>
      <c r="T190">
        <v>32.89</v>
      </c>
      <c r="U190">
        <v>23.63</v>
      </c>
      <c r="V190">
        <v>28.73</v>
      </c>
      <c r="W190">
        <v>33.479999999999997</v>
      </c>
      <c r="X190">
        <v>1983</v>
      </c>
      <c r="Y190">
        <v>1804</v>
      </c>
      <c r="Z190">
        <v>1005</v>
      </c>
      <c r="AA190">
        <v>-1100</v>
      </c>
      <c r="AB190">
        <v>6593</v>
      </c>
      <c r="AC190">
        <v>1498</v>
      </c>
      <c r="AD190">
        <v>5131</v>
      </c>
      <c r="AE190">
        <v>405</v>
      </c>
      <c r="AF190">
        <v>6732</v>
      </c>
      <c r="AG190">
        <v>4.8840000000000003</v>
      </c>
      <c r="AH190">
        <v>20202</v>
      </c>
      <c r="AI190">
        <v>0.87323943661971803</v>
      </c>
      <c r="AJ190">
        <v>0.466770902051309</v>
      </c>
      <c r="AK190">
        <v>0.12663901182994</v>
      </c>
      <c r="AL190">
        <v>1.4329956980772101</v>
      </c>
      <c r="AM190">
        <v>28.725119768878599</v>
      </c>
      <c r="AN190">
        <v>11.22</v>
      </c>
      <c r="AO190">
        <v>17.149999999999999</v>
      </c>
      <c r="AP190">
        <v>9.9499999999999993</v>
      </c>
      <c r="AQ190">
        <v>13.55</v>
      </c>
      <c r="AS190">
        <f t="shared" si="12"/>
        <v>0.47339985014000086</v>
      </c>
      <c r="AT190">
        <f t="shared" si="13"/>
        <v>0.68233197556008152</v>
      </c>
      <c r="AU190">
        <f t="shared" si="14"/>
        <v>0.53424861742672292</v>
      </c>
      <c r="AV190">
        <f t="shared" si="15"/>
        <v>0.65507819853659266</v>
      </c>
      <c r="AW190">
        <f t="shared" si="16"/>
        <v>2.3450586416633978</v>
      </c>
      <c r="AX190">
        <f t="shared" si="17"/>
        <v>2.7754038051457579E-3</v>
      </c>
    </row>
    <row r="191" spans="1:50" x14ac:dyDescent="0.25">
      <c r="A191">
        <v>43214</v>
      </c>
      <c r="B191">
        <v>1285</v>
      </c>
      <c r="C191">
        <v>2344</v>
      </c>
      <c r="D191">
        <v>139</v>
      </c>
      <c r="E191">
        <v>243</v>
      </c>
      <c r="F191">
        <v>11204</v>
      </c>
      <c r="G191">
        <v>1799</v>
      </c>
      <c r="H191">
        <v>1364</v>
      </c>
      <c r="I191">
        <v>1297</v>
      </c>
      <c r="J191">
        <v>46.3</v>
      </c>
      <c r="K191">
        <v>5.7</v>
      </c>
      <c r="L191">
        <v>7.28</v>
      </c>
      <c r="M191">
        <v>2.16</v>
      </c>
      <c r="N191">
        <v>0.28999999999999998</v>
      </c>
      <c r="O191">
        <v>0.5</v>
      </c>
      <c r="P191">
        <v>23.21</v>
      </c>
      <c r="Q191">
        <v>3.99</v>
      </c>
      <c r="R191">
        <v>23.31</v>
      </c>
      <c r="S191">
        <v>19.38</v>
      </c>
      <c r="T191">
        <v>37.369999999999997</v>
      </c>
      <c r="U191">
        <v>17.98</v>
      </c>
      <c r="V191">
        <v>30.94</v>
      </c>
      <c r="W191">
        <v>11.97</v>
      </c>
      <c r="X191">
        <v>1525</v>
      </c>
      <c r="Y191">
        <v>1352</v>
      </c>
      <c r="Z191">
        <v>1083</v>
      </c>
      <c r="AA191">
        <v>-705</v>
      </c>
      <c r="AB191">
        <v>4306</v>
      </c>
      <c r="AC191">
        <v>1404</v>
      </c>
      <c r="AD191">
        <v>5522</v>
      </c>
      <c r="AE191">
        <v>2180</v>
      </c>
      <c r="AF191">
        <v>9034</v>
      </c>
      <c r="AG191">
        <v>0.95399999999999996</v>
      </c>
      <c r="AH191">
        <v>21599</v>
      </c>
      <c r="AI191">
        <v>1.0921862971516501</v>
      </c>
      <c r="AJ191">
        <v>0.46694243639017202</v>
      </c>
      <c r="AK191">
        <v>0.35865433130226898</v>
      </c>
      <c r="AL191">
        <v>0.560285346837049</v>
      </c>
      <c r="AM191">
        <v>30.941810203192201</v>
      </c>
      <c r="AN191">
        <v>3.99</v>
      </c>
      <c r="AO191">
        <v>23.31</v>
      </c>
      <c r="AP191">
        <v>7.46</v>
      </c>
      <c r="AQ191">
        <v>10.16</v>
      </c>
      <c r="AS191">
        <f t="shared" si="12"/>
        <v>0.62838663879796508</v>
      </c>
      <c r="AT191">
        <f t="shared" si="13"/>
        <v>0.61120162932790223</v>
      </c>
      <c r="AU191">
        <f t="shared" si="14"/>
        <v>0.34338519128026046</v>
      </c>
      <c r="AV191">
        <f t="shared" si="15"/>
        <v>0.65391031707467728</v>
      </c>
      <c r="AW191">
        <f t="shared" si="16"/>
        <v>2.2368837764808052</v>
      </c>
      <c r="AX191">
        <f t="shared" si="17"/>
        <v>2.6473776112097554E-3</v>
      </c>
    </row>
    <row r="192" spans="1:50" x14ac:dyDescent="0.25">
      <c r="A192">
        <v>16992</v>
      </c>
      <c r="B192">
        <v>1782</v>
      </c>
      <c r="C192">
        <v>2589</v>
      </c>
      <c r="D192">
        <v>0</v>
      </c>
      <c r="E192">
        <v>15</v>
      </c>
      <c r="F192">
        <v>9654</v>
      </c>
      <c r="G192">
        <v>292</v>
      </c>
      <c r="H192">
        <v>222</v>
      </c>
      <c r="I192">
        <v>3946</v>
      </c>
      <c r="J192">
        <v>18.2</v>
      </c>
      <c r="K192">
        <v>7.91</v>
      </c>
      <c r="L192">
        <v>8.0399999999999991</v>
      </c>
      <c r="M192">
        <v>6.56</v>
      </c>
      <c r="N192">
        <v>0</v>
      </c>
      <c r="O192">
        <v>0.03</v>
      </c>
      <c r="P192">
        <v>20</v>
      </c>
      <c r="Q192">
        <v>5.54</v>
      </c>
      <c r="R192">
        <v>25.74</v>
      </c>
      <c r="S192">
        <v>24.74</v>
      </c>
      <c r="T192">
        <v>11.67</v>
      </c>
      <c r="U192">
        <v>2.86</v>
      </c>
      <c r="V192">
        <v>26.66</v>
      </c>
      <c r="W192">
        <v>15.85</v>
      </c>
      <c r="X192">
        <v>239</v>
      </c>
      <c r="Y192">
        <v>219</v>
      </c>
      <c r="Z192">
        <v>933</v>
      </c>
      <c r="AA192">
        <v>1030</v>
      </c>
      <c r="AB192">
        <v>3806</v>
      </c>
      <c r="AC192">
        <v>913</v>
      </c>
      <c r="AD192">
        <v>6071</v>
      </c>
      <c r="AE192">
        <v>6633</v>
      </c>
      <c r="AF192">
        <v>9700</v>
      </c>
      <c r="AG192">
        <v>8.4949999999999992</v>
      </c>
      <c r="AH192">
        <v>24546</v>
      </c>
      <c r="AI192">
        <v>0.63742997198879503</v>
      </c>
      <c r="AJ192">
        <v>0.46720836789985798</v>
      </c>
      <c r="AK192" s="11">
        <v>8.4362920139586497E-4</v>
      </c>
      <c r="AL192">
        <v>3.5095445269582803E-2</v>
      </c>
      <c r="AM192">
        <v>26.662507527846099</v>
      </c>
      <c r="AN192">
        <v>5.54</v>
      </c>
      <c r="AO192">
        <v>25.74</v>
      </c>
      <c r="AP192">
        <v>1.21</v>
      </c>
      <c r="AQ192">
        <v>1.65</v>
      </c>
      <c r="AS192">
        <f t="shared" si="12"/>
        <v>0.33099341404740318</v>
      </c>
      <c r="AT192">
        <f t="shared" si="13"/>
        <v>0.46115071283095721</v>
      </c>
      <c r="AU192">
        <f t="shared" si="14"/>
        <v>0.73981174917419545</v>
      </c>
      <c r="AV192">
        <f t="shared" si="15"/>
        <v>0.6520997380246748</v>
      </c>
      <c r="AW192">
        <f t="shared" si="16"/>
        <v>2.1840556140772307</v>
      </c>
      <c r="AX192">
        <f t="shared" si="17"/>
        <v>2.5848548749553908E-3</v>
      </c>
    </row>
    <row r="193" spans="1:50" x14ac:dyDescent="0.25">
      <c r="A193">
        <v>57606</v>
      </c>
      <c r="B193">
        <v>2383</v>
      </c>
      <c r="C193">
        <v>1580</v>
      </c>
      <c r="D193">
        <v>543</v>
      </c>
      <c r="E193">
        <v>1367</v>
      </c>
      <c r="F193">
        <v>11698</v>
      </c>
      <c r="G193">
        <v>2051</v>
      </c>
      <c r="H193">
        <v>1554</v>
      </c>
      <c r="I193">
        <v>855</v>
      </c>
      <c r="J193">
        <v>61.71</v>
      </c>
      <c r="K193">
        <v>10.58</v>
      </c>
      <c r="L193">
        <v>4.91</v>
      </c>
      <c r="M193">
        <v>1.42</v>
      </c>
      <c r="N193">
        <v>1.1200000000000001</v>
      </c>
      <c r="O193">
        <v>2.83</v>
      </c>
      <c r="P193">
        <v>24.23</v>
      </c>
      <c r="Q193">
        <v>7.4</v>
      </c>
      <c r="R193">
        <v>15.71</v>
      </c>
      <c r="S193">
        <v>12.66</v>
      </c>
      <c r="T193">
        <v>54.05</v>
      </c>
      <c r="U193">
        <v>21.49</v>
      </c>
      <c r="V193">
        <v>32.31</v>
      </c>
      <c r="W193">
        <v>24.3</v>
      </c>
      <c r="X193">
        <v>1883</v>
      </c>
      <c r="Y193">
        <v>1541</v>
      </c>
      <c r="Z193">
        <v>1130</v>
      </c>
      <c r="AA193">
        <v>-2067</v>
      </c>
      <c r="AB193">
        <v>4598</v>
      </c>
      <c r="AC193">
        <v>1835</v>
      </c>
      <c r="AD193">
        <v>5191</v>
      </c>
      <c r="AE193">
        <v>1437</v>
      </c>
      <c r="AF193">
        <v>10696</v>
      </c>
      <c r="AG193">
        <v>-3.6840000000000002</v>
      </c>
      <c r="AH193">
        <v>23199</v>
      </c>
      <c r="AI193">
        <v>1.36560900716478</v>
      </c>
      <c r="AJ193">
        <v>0.46721349364695902</v>
      </c>
      <c r="AK193">
        <v>1.4052007683312</v>
      </c>
      <c r="AL193">
        <v>3.1451926120784499</v>
      </c>
      <c r="AM193">
        <v>32.305733875050102</v>
      </c>
      <c r="AN193">
        <v>7.4</v>
      </c>
      <c r="AO193">
        <v>15.71</v>
      </c>
      <c r="AP193">
        <v>8.5</v>
      </c>
      <c r="AQ193">
        <v>11.58</v>
      </c>
      <c r="AS193">
        <f t="shared" si="12"/>
        <v>0.81129471151950161</v>
      </c>
      <c r="AT193">
        <f t="shared" si="13"/>
        <v>0.52973523421588598</v>
      </c>
      <c r="AU193">
        <f t="shared" si="14"/>
        <v>0.10503331405959761</v>
      </c>
      <c r="AV193">
        <f t="shared" si="15"/>
        <v>0.65206483967687201</v>
      </c>
      <c r="AW193">
        <f t="shared" si="16"/>
        <v>2.0981280994718574</v>
      </c>
      <c r="AX193">
        <f t="shared" si="17"/>
        <v>2.483158675651262E-3</v>
      </c>
    </row>
    <row r="194" spans="1:50" x14ac:dyDescent="0.25">
      <c r="A194">
        <v>48601</v>
      </c>
      <c r="B194">
        <v>4805</v>
      </c>
      <c r="C194">
        <v>1769</v>
      </c>
      <c r="D194">
        <v>10</v>
      </c>
      <c r="E194">
        <v>48</v>
      </c>
      <c r="F194">
        <v>9008</v>
      </c>
      <c r="G194">
        <v>2052</v>
      </c>
      <c r="H194">
        <v>1555</v>
      </c>
      <c r="I194">
        <v>853</v>
      </c>
      <c r="J194">
        <v>52.07</v>
      </c>
      <c r="K194">
        <v>21.33</v>
      </c>
      <c r="L194">
        <v>5.5</v>
      </c>
      <c r="M194">
        <v>1.42</v>
      </c>
      <c r="N194">
        <v>0.02</v>
      </c>
      <c r="O194">
        <v>0.1</v>
      </c>
      <c r="P194">
        <v>18.66</v>
      </c>
      <c r="Q194">
        <v>14.93</v>
      </c>
      <c r="R194">
        <v>17.59</v>
      </c>
      <c r="S194">
        <v>7.12</v>
      </c>
      <c r="T194">
        <v>49.03</v>
      </c>
      <c r="U194">
        <v>20.12</v>
      </c>
      <c r="V194">
        <v>24.88</v>
      </c>
      <c r="W194">
        <v>42.77</v>
      </c>
      <c r="X194">
        <v>1684</v>
      </c>
      <c r="Y194">
        <v>1541</v>
      </c>
      <c r="Z194">
        <v>871</v>
      </c>
      <c r="AA194">
        <v>-2162</v>
      </c>
      <c r="AB194">
        <v>5633</v>
      </c>
      <c r="AC194">
        <v>1871</v>
      </c>
      <c r="AD194">
        <v>5254</v>
      </c>
      <c r="AE194">
        <v>1434</v>
      </c>
      <c r="AF194">
        <v>10112</v>
      </c>
      <c r="AG194">
        <v>-0.45300000000000001</v>
      </c>
      <c r="AH194">
        <v>23747</v>
      </c>
      <c r="AI194">
        <v>1.1357200647249099</v>
      </c>
      <c r="AJ194">
        <v>0.46766091600096599</v>
      </c>
      <c r="AK194">
        <v>2.6338677687034101E-2</v>
      </c>
      <c r="AL194">
        <v>0.11021919922575001</v>
      </c>
      <c r="AM194">
        <v>24.878933901338101</v>
      </c>
      <c r="AN194">
        <v>14.93</v>
      </c>
      <c r="AO194">
        <v>17.59</v>
      </c>
      <c r="AP194">
        <v>8.5</v>
      </c>
      <c r="AQ194">
        <v>11.59</v>
      </c>
      <c r="AS194">
        <f t="shared" si="12"/>
        <v>0.68387427534803014</v>
      </c>
      <c r="AT194">
        <f t="shared" si="13"/>
        <v>0.50183299389002034</v>
      </c>
      <c r="AU194">
        <f t="shared" si="14"/>
        <v>0.30543532521728334</v>
      </c>
      <c r="AV194">
        <f t="shared" si="15"/>
        <v>0.64901859088287062</v>
      </c>
      <c r="AW194">
        <f t="shared" si="16"/>
        <v>2.1401611853382043</v>
      </c>
      <c r="AX194">
        <f t="shared" si="17"/>
        <v>2.5329053149816664E-3</v>
      </c>
    </row>
    <row r="195" spans="1:50" x14ac:dyDescent="0.25">
      <c r="A195">
        <v>44624</v>
      </c>
      <c r="B195">
        <v>3326</v>
      </c>
      <c r="C195">
        <v>1637</v>
      </c>
      <c r="D195">
        <v>828</v>
      </c>
      <c r="E195">
        <v>139</v>
      </c>
      <c r="F195">
        <v>10955</v>
      </c>
      <c r="G195">
        <v>2463</v>
      </c>
      <c r="H195">
        <v>1867</v>
      </c>
      <c r="I195">
        <v>130</v>
      </c>
      <c r="J195">
        <v>47.81</v>
      </c>
      <c r="K195">
        <v>14.76</v>
      </c>
      <c r="L195">
        <v>5.09</v>
      </c>
      <c r="M195">
        <v>0.22</v>
      </c>
      <c r="N195">
        <v>1.71</v>
      </c>
      <c r="O195">
        <v>0.28999999999999998</v>
      </c>
      <c r="P195">
        <v>22.69</v>
      </c>
      <c r="Q195">
        <v>10.34</v>
      </c>
      <c r="R195">
        <v>16.27</v>
      </c>
      <c r="S195">
        <v>9.39</v>
      </c>
      <c r="T195">
        <v>42.09</v>
      </c>
      <c r="U195">
        <v>26.26</v>
      </c>
      <c r="V195">
        <v>30.25</v>
      </c>
      <c r="W195">
        <v>29.85</v>
      </c>
      <c r="X195">
        <v>2328</v>
      </c>
      <c r="Y195">
        <v>1851</v>
      </c>
      <c r="Z195">
        <v>1059</v>
      </c>
      <c r="AA195">
        <v>-1604</v>
      </c>
      <c r="AB195">
        <v>6222</v>
      </c>
      <c r="AC195">
        <v>1660</v>
      </c>
      <c r="AD195">
        <v>5082</v>
      </c>
      <c r="AE195">
        <v>219</v>
      </c>
      <c r="AF195">
        <v>7838</v>
      </c>
      <c r="AG195">
        <v>1.7010000000000001</v>
      </c>
      <c r="AH195">
        <v>20936</v>
      </c>
      <c r="AI195">
        <v>1.0763119381141499</v>
      </c>
      <c r="AJ195">
        <v>0.46809660354021898</v>
      </c>
      <c r="AK195">
        <v>2.1428679593156899</v>
      </c>
      <c r="AL195">
        <v>0.31915342404061098</v>
      </c>
      <c r="AM195">
        <v>30.2535471496012</v>
      </c>
      <c r="AN195">
        <v>10.34</v>
      </c>
      <c r="AO195">
        <v>16.27</v>
      </c>
      <c r="AP195">
        <v>10.210000000000001</v>
      </c>
      <c r="AQ195">
        <v>13.91</v>
      </c>
      <c r="AS195">
        <f t="shared" si="12"/>
        <v>0.59892731790038256</v>
      </c>
      <c r="AT195">
        <f t="shared" si="13"/>
        <v>0.64495926680244398</v>
      </c>
      <c r="AU195">
        <f t="shared" si="14"/>
        <v>0.35722341004446351</v>
      </c>
      <c r="AV195">
        <f t="shared" si="15"/>
        <v>0.64605223788525046</v>
      </c>
      <c r="AW195">
        <f t="shared" si="16"/>
        <v>2.2471622326325402</v>
      </c>
      <c r="AX195">
        <f t="shared" si="17"/>
        <v>2.659542281980766E-3</v>
      </c>
    </row>
    <row r="196" spans="1:50" x14ac:dyDescent="0.25">
      <c r="A196">
        <v>46609</v>
      </c>
      <c r="B196">
        <v>4150</v>
      </c>
      <c r="C196">
        <v>2207</v>
      </c>
      <c r="D196">
        <v>74</v>
      </c>
      <c r="E196">
        <v>866</v>
      </c>
      <c r="F196">
        <v>7006</v>
      </c>
      <c r="G196">
        <v>1333</v>
      </c>
      <c r="H196">
        <v>1010</v>
      </c>
      <c r="I196">
        <v>2117</v>
      </c>
      <c r="J196">
        <v>49.93</v>
      </c>
      <c r="K196">
        <v>18.420000000000002</v>
      </c>
      <c r="L196">
        <v>6.86</v>
      </c>
      <c r="M196">
        <v>3.52</v>
      </c>
      <c r="N196">
        <v>0.15</v>
      </c>
      <c r="O196">
        <v>1.79</v>
      </c>
      <c r="P196">
        <v>14.51</v>
      </c>
      <c r="Q196">
        <v>12.89</v>
      </c>
      <c r="R196">
        <v>21.95</v>
      </c>
      <c r="S196">
        <v>10.72</v>
      </c>
      <c r="T196">
        <v>44.13</v>
      </c>
      <c r="U196">
        <v>13.24</v>
      </c>
      <c r="V196">
        <v>19.350000000000001</v>
      </c>
      <c r="W196">
        <v>38.840000000000003</v>
      </c>
      <c r="X196">
        <v>1120</v>
      </c>
      <c r="Y196">
        <v>1001</v>
      </c>
      <c r="Z196">
        <v>677</v>
      </c>
      <c r="AA196">
        <v>-1657</v>
      </c>
      <c r="AB196">
        <v>4502</v>
      </c>
      <c r="AC196">
        <v>1747</v>
      </c>
      <c r="AD196">
        <v>5621</v>
      </c>
      <c r="AE196">
        <v>3559</v>
      </c>
      <c r="AF196">
        <v>11747</v>
      </c>
      <c r="AG196">
        <v>-0.125</v>
      </c>
      <c r="AH196">
        <v>25793</v>
      </c>
      <c r="AI196">
        <v>1.0368620037807099</v>
      </c>
      <c r="AJ196">
        <v>0.46810659799822302</v>
      </c>
      <c r="AK196">
        <v>0.191625457130188</v>
      </c>
      <c r="AL196">
        <v>1.9927488246207701</v>
      </c>
      <c r="AM196">
        <v>19.349258380670101</v>
      </c>
      <c r="AN196">
        <v>12.89</v>
      </c>
      <c r="AO196">
        <v>21.95</v>
      </c>
      <c r="AP196">
        <v>5.52</v>
      </c>
      <c r="AQ196">
        <v>7.53</v>
      </c>
      <c r="AS196">
        <f t="shared" si="12"/>
        <v>0.67093899120558431</v>
      </c>
      <c r="AT196">
        <f t="shared" si="13"/>
        <v>0.39765784114052954</v>
      </c>
      <c r="AU196">
        <f t="shared" si="14"/>
        <v>0.39161325975429839</v>
      </c>
      <c r="AV196">
        <f t="shared" si="15"/>
        <v>0.64598419120548844</v>
      </c>
      <c r="AW196">
        <f t="shared" si="16"/>
        <v>2.1061942833059009</v>
      </c>
      <c r="AX196">
        <f t="shared" si="17"/>
        <v>2.4927050967548854E-3</v>
      </c>
    </row>
    <row r="197" spans="1:50" x14ac:dyDescent="0.25">
      <c r="A197">
        <v>41229</v>
      </c>
      <c r="B197">
        <v>2010</v>
      </c>
      <c r="C197">
        <v>2032</v>
      </c>
      <c r="D197">
        <v>334</v>
      </c>
      <c r="E197">
        <v>531</v>
      </c>
      <c r="F197">
        <v>11134</v>
      </c>
      <c r="G197">
        <v>2100</v>
      </c>
      <c r="H197">
        <v>1592</v>
      </c>
      <c r="I197">
        <v>768</v>
      </c>
      <c r="J197">
        <v>44.17</v>
      </c>
      <c r="K197">
        <v>8.92</v>
      </c>
      <c r="L197">
        <v>6.31</v>
      </c>
      <c r="M197">
        <v>1.28</v>
      </c>
      <c r="N197">
        <v>0.69</v>
      </c>
      <c r="O197">
        <v>1.1000000000000001</v>
      </c>
      <c r="P197">
        <v>23.06</v>
      </c>
      <c r="Q197">
        <v>6.25</v>
      </c>
      <c r="R197">
        <v>20.2</v>
      </c>
      <c r="S197">
        <v>15.33</v>
      </c>
      <c r="T197">
        <v>36.26</v>
      </c>
      <c r="U197">
        <v>21.43</v>
      </c>
      <c r="V197">
        <v>30.75</v>
      </c>
      <c r="W197">
        <v>19.07</v>
      </c>
      <c r="X197">
        <v>1845</v>
      </c>
      <c r="Y197">
        <v>1577</v>
      </c>
      <c r="Z197">
        <v>1076</v>
      </c>
      <c r="AA197">
        <v>-897</v>
      </c>
      <c r="AB197">
        <v>5262</v>
      </c>
      <c r="AC197">
        <v>1449</v>
      </c>
      <c r="AD197">
        <v>5325</v>
      </c>
      <c r="AE197">
        <v>1291</v>
      </c>
      <c r="AF197">
        <v>8030</v>
      </c>
      <c r="AG197">
        <v>2.2919999999999998</v>
      </c>
      <c r="AH197">
        <v>20855</v>
      </c>
      <c r="AI197">
        <v>1.0295350229495099</v>
      </c>
      <c r="AJ197">
        <v>0.46820774060116099</v>
      </c>
      <c r="AK197">
        <v>0.865915485720403</v>
      </c>
      <c r="AL197">
        <v>1.22277909379123</v>
      </c>
      <c r="AM197">
        <v>30.749764114424</v>
      </c>
      <c r="AN197">
        <v>6.25</v>
      </c>
      <c r="AO197">
        <v>20.2</v>
      </c>
      <c r="AP197">
        <v>8.6999999999999993</v>
      </c>
      <c r="AQ197">
        <v>11.86</v>
      </c>
      <c r="AS197">
        <f t="shared" si="12"/>
        <v>0.57562014433884146</v>
      </c>
      <c r="AT197">
        <f t="shared" si="13"/>
        <v>0.64908350305498985</v>
      </c>
      <c r="AU197">
        <f t="shared" si="14"/>
        <v>0.39800043818359737</v>
      </c>
      <c r="AV197">
        <f t="shared" si="15"/>
        <v>0.64529556773939944</v>
      </c>
      <c r="AW197">
        <f t="shared" si="16"/>
        <v>2.2679996533168278</v>
      </c>
      <c r="AX197">
        <f t="shared" si="17"/>
        <v>2.6842036084095047E-3</v>
      </c>
    </row>
    <row r="198" spans="1:50" x14ac:dyDescent="0.25">
      <c r="A198">
        <v>57858</v>
      </c>
      <c r="B198">
        <v>4196</v>
      </c>
      <c r="C198">
        <v>1657</v>
      </c>
      <c r="D198">
        <v>178</v>
      </c>
      <c r="E198">
        <v>148</v>
      </c>
      <c r="F198">
        <v>10194</v>
      </c>
      <c r="G198">
        <v>2420</v>
      </c>
      <c r="H198">
        <v>1834</v>
      </c>
      <c r="I198">
        <v>206</v>
      </c>
      <c r="J198">
        <v>61.98</v>
      </c>
      <c r="K198">
        <v>18.62</v>
      </c>
      <c r="L198">
        <v>5.15</v>
      </c>
      <c r="M198">
        <v>0.34</v>
      </c>
      <c r="N198">
        <v>0.37</v>
      </c>
      <c r="O198">
        <v>0.31</v>
      </c>
      <c r="P198">
        <v>21.11</v>
      </c>
      <c r="Q198">
        <v>13.04</v>
      </c>
      <c r="R198">
        <v>16.48</v>
      </c>
      <c r="S198">
        <v>7.29</v>
      </c>
      <c r="T198">
        <v>57.83</v>
      </c>
      <c r="U198">
        <v>24.16</v>
      </c>
      <c r="V198">
        <v>28.15</v>
      </c>
      <c r="W198">
        <v>37.58</v>
      </c>
      <c r="X198">
        <v>2049</v>
      </c>
      <c r="Y198">
        <v>1818</v>
      </c>
      <c r="Z198">
        <v>985</v>
      </c>
      <c r="AA198">
        <v>-2632</v>
      </c>
      <c r="AB198">
        <v>5474</v>
      </c>
      <c r="AC198">
        <v>2005</v>
      </c>
      <c r="AD198">
        <v>5102</v>
      </c>
      <c r="AE198">
        <v>346</v>
      </c>
      <c r="AF198">
        <v>10232</v>
      </c>
      <c r="AG198">
        <v>-3.43</v>
      </c>
      <c r="AH198">
        <v>23025</v>
      </c>
      <c r="AI198">
        <v>1.3563840866486101</v>
      </c>
      <c r="AJ198">
        <v>0.46877640961939199</v>
      </c>
      <c r="AK198">
        <v>0.45960352827107998</v>
      </c>
      <c r="AL198">
        <v>0.34030737530399602</v>
      </c>
      <c r="AM198">
        <v>28.152345374019902</v>
      </c>
      <c r="AN198">
        <v>13.04</v>
      </c>
      <c r="AO198">
        <v>16.48</v>
      </c>
      <c r="AP198">
        <v>10.029999999999999</v>
      </c>
      <c r="AQ198">
        <v>13.67</v>
      </c>
      <c r="AS198">
        <f t="shared" ref="AS198:AS261" si="18">(MAX($AG$5:$AG$389)-AG198)/(MAX($AG$5:$AG$389)-MIN($AG$5:$AG$389))</f>
        <v>0.80127775367748555</v>
      </c>
      <c r="AT198">
        <f t="shared" ref="AT198:AT261" si="19">(MAX($AH$5:$AH$389)-AH198)/(MAX($AH$5:$AH$389)-MIN($AH$5:$AH$389))</f>
        <v>0.53859470468431769</v>
      </c>
      <c r="AU198">
        <f t="shared" ref="AU198:AU261" si="20">(MAX($AI$5:$AI$389)-AI198)/(MAX($AI$5:$AI$389)-MIN($AI$5:$AI$389))</f>
        <v>0.11307499107367922</v>
      </c>
      <c r="AV198">
        <f t="shared" ref="AV198:AV261" si="21">(MAX($AJ$5:$AJ$389)-AJ198)/(MAX($AJ$5:$AJ$389)-MIN($AJ$5:$AJ$389))</f>
        <v>0.64142381815992922</v>
      </c>
      <c r="AW198">
        <f t="shared" ref="AW198:AW261" si="22">AS198+AT198+AU198+AV198</f>
        <v>2.0943712675954118</v>
      </c>
      <c r="AX198">
        <f t="shared" ref="AX198:AX261" si="23">AW198/$AW$390</f>
        <v>2.4787124220267539E-3</v>
      </c>
    </row>
    <row r="199" spans="1:50" x14ac:dyDescent="0.25">
      <c r="A199">
        <v>35419</v>
      </c>
      <c r="B199">
        <v>2892</v>
      </c>
      <c r="C199">
        <v>1465</v>
      </c>
      <c r="D199">
        <v>42</v>
      </c>
      <c r="E199">
        <v>1749</v>
      </c>
      <c r="F199">
        <v>11606</v>
      </c>
      <c r="G199">
        <v>2229</v>
      </c>
      <c r="H199">
        <v>1689</v>
      </c>
      <c r="I199">
        <v>542</v>
      </c>
      <c r="J199">
        <v>37.94</v>
      </c>
      <c r="K199">
        <v>12.84</v>
      </c>
      <c r="L199">
        <v>4.55</v>
      </c>
      <c r="M199">
        <v>0.9</v>
      </c>
      <c r="N199">
        <v>0.09</v>
      </c>
      <c r="O199">
        <v>3.62</v>
      </c>
      <c r="P199">
        <v>24.04</v>
      </c>
      <c r="Q199">
        <v>8.98</v>
      </c>
      <c r="R199">
        <v>14.56</v>
      </c>
      <c r="S199">
        <v>11.14</v>
      </c>
      <c r="T199">
        <v>31.9</v>
      </c>
      <c r="U199">
        <v>21.93</v>
      </c>
      <c r="V199">
        <v>32.049999999999997</v>
      </c>
      <c r="W199">
        <v>29.7</v>
      </c>
      <c r="X199">
        <v>1840</v>
      </c>
      <c r="Y199">
        <v>1675</v>
      </c>
      <c r="Z199">
        <v>1122</v>
      </c>
      <c r="AA199">
        <v>-924</v>
      </c>
      <c r="AB199">
        <v>6288</v>
      </c>
      <c r="AC199">
        <v>1444</v>
      </c>
      <c r="AD199">
        <v>5098</v>
      </c>
      <c r="AE199">
        <v>911</v>
      </c>
      <c r="AF199">
        <v>6984</v>
      </c>
      <c r="AG199">
        <v>4.6539999999999999</v>
      </c>
      <c r="AH199">
        <v>20371</v>
      </c>
      <c r="AI199">
        <v>0.89722743381279901</v>
      </c>
      <c r="AJ199">
        <v>0.46914836905555202</v>
      </c>
      <c r="AK199">
        <v>0.109885344938315</v>
      </c>
      <c r="AL199">
        <v>4.0258265448118502</v>
      </c>
      <c r="AM199">
        <v>32.052374201643701</v>
      </c>
      <c r="AN199">
        <v>8.98</v>
      </c>
      <c r="AO199">
        <v>14.56</v>
      </c>
      <c r="AP199">
        <v>9.24</v>
      </c>
      <c r="AQ199">
        <v>12.58</v>
      </c>
      <c r="AS199">
        <f t="shared" si="18"/>
        <v>0.48247032377647209</v>
      </c>
      <c r="AT199">
        <f t="shared" si="19"/>
        <v>0.67372708757637478</v>
      </c>
      <c r="AU199">
        <f t="shared" si="20"/>
        <v>0.5133374642841757</v>
      </c>
      <c r="AV199">
        <f t="shared" si="21"/>
        <v>0.63889135420574272</v>
      </c>
      <c r="AW199">
        <f t="shared" si="22"/>
        <v>2.3084262298427651</v>
      </c>
      <c r="AX199">
        <f t="shared" si="23"/>
        <v>2.7320489255055055E-3</v>
      </c>
    </row>
    <row r="200" spans="1:50" x14ac:dyDescent="0.25">
      <c r="A200">
        <v>22534</v>
      </c>
      <c r="B200">
        <v>4542</v>
      </c>
      <c r="C200">
        <v>1037</v>
      </c>
      <c r="D200">
        <v>71</v>
      </c>
      <c r="E200">
        <v>1389</v>
      </c>
      <c r="F200">
        <v>11518</v>
      </c>
      <c r="G200">
        <v>2100</v>
      </c>
      <c r="H200">
        <v>1591</v>
      </c>
      <c r="I200">
        <v>769</v>
      </c>
      <c r="J200">
        <v>24.14</v>
      </c>
      <c r="K200">
        <v>20.16</v>
      </c>
      <c r="L200">
        <v>3.22</v>
      </c>
      <c r="M200">
        <v>1.28</v>
      </c>
      <c r="N200">
        <v>0.15</v>
      </c>
      <c r="O200">
        <v>2.88</v>
      </c>
      <c r="P200">
        <v>23.86</v>
      </c>
      <c r="Q200">
        <v>14.11</v>
      </c>
      <c r="R200">
        <v>10.31</v>
      </c>
      <c r="S200">
        <v>7.55</v>
      </c>
      <c r="T200">
        <v>22.78</v>
      </c>
      <c r="U200">
        <v>20.73</v>
      </c>
      <c r="V200">
        <v>31.81</v>
      </c>
      <c r="W200">
        <v>43.52</v>
      </c>
      <c r="X200">
        <v>1745</v>
      </c>
      <c r="Y200">
        <v>1577</v>
      </c>
      <c r="Z200">
        <v>1113</v>
      </c>
      <c r="AA200">
        <v>-669</v>
      </c>
      <c r="AB200">
        <v>7530</v>
      </c>
      <c r="AC200">
        <v>1363</v>
      </c>
      <c r="AD200">
        <v>4997</v>
      </c>
      <c r="AE200">
        <v>1293</v>
      </c>
      <c r="AF200">
        <v>5915</v>
      </c>
      <c r="AG200">
        <v>9.0679999999999996</v>
      </c>
      <c r="AH200">
        <v>20595</v>
      </c>
      <c r="AI200">
        <v>0.64504466184602205</v>
      </c>
      <c r="AJ200">
        <v>0.469392649343296</v>
      </c>
      <c r="AK200">
        <v>0.184381072377514</v>
      </c>
      <c r="AL200">
        <v>3.1962424583876201</v>
      </c>
      <c r="AM200">
        <v>31.808415192274399</v>
      </c>
      <c r="AN200">
        <v>14.11</v>
      </c>
      <c r="AO200">
        <v>10.31</v>
      </c>
      <c r="AP200">
        <v>8.6999999999999993</v>
      </c>
      <c r="AQ200">
        <v>11.85</v>
      </c>
      <c r="AS200">
        <f t="shared" si="18"/>
        <v>0.30839610364002057</v>
      </c>
      <c r="AT200">
        <f t="shared" si="19"/>
        <v>0.66232179226069243</v>
      </c>
      <c r="AU200">
        <f t="shared" si="20"/>
        <v>0.73317376500003506</v>
      </c>
      <c r="AV200">
        <f t="shared" si="21"/>
        <v>0.637228186227491</v>
      </c>
      <c r="AW200">
        <f t="shared" si="22"/>
        <v>2.3411198471282391</v>
      </c>
      <c r="AX200">
        <f t="shared" si="23"/>
        <v>2.7707421966271695E-3</v>
      </c>
    </row>
    <row r="201" spans="1:50" x14ac:dyDescent="0.25">
      <c r="A201">
        <v>18166</v>
      </c>
      <c r="B201">
        <v>4532</v>
      </c>
      <c r="C201">
        <v>981</v>
      </c>
      <c r="D201">
        <v>62</v>
      </c>
      <c r="E201">
        <v>1118</v>
      </c>
      <c r="F201">
        <v>12080</v>
      </c>
      <c r="G201">
        <v>2307</v>
      </c>
      <c r="H201">
        <v>1749</v>
      </c>
      <c r="I201">
        <v>404</v>
      </c>
      <c r="J201">
        <v>19.46</v>
      </c>
      <c r="K201">
        <v>20.12</v>
      </c>
      <c r="L201">
        <v>3.05</v>
      </c>
      <c r="M201">
        <v>0.67</v>
      </c>
      <c r="N201">
        <v>0.13</v>
      </c>
      <c r="O201">
        <v>2.3199999999999998</v>
      </c>
      <c r="P201">
        <v>25.02</v>
      </c>
      <c r="Q201">
        <v>14.08</v>
      </c>
      <c r="R201">
        <v>9.75</v>
      </c>
      <c r="S201">
        <v>7.51</v>
      </c>
      <c r="T201">
        <v>18.8</v>
      </c>
      <c r="U201">
        <v>22.75</v>
      </c>
      <c r="V201">
        <v>33.36</v>
      </c>
      <c r="W201">
        <v>42.8</v>
      </c>
      <c r="X201">
        <v>1913</v>
      </c>
      <c r="Y201">
        <v>1733</v>
      </c>
      <c r="Z201">
        <v>1167</v>
      </c>
      <c r="AA201">
        <v>-448</v>
      </c>
      <c r="AB201">
        <v>8068</v>
      </c>
      <c r="AC201">
        <v>1278</v>
      </c>
      <c r="AD201">
        <v>4914</v>
      </c>
      <c r="AE201">
        <v>679</v>
      </c>
      <c r="AF201">
        <v>4658</v>
      </c>
      <c r="AG201">
        <v>10.813000000000001</v>
      </c>
      <c r="AH201">
        <v>19333</v>
      </c>
      <c r="AI201">
        <v>0.56898788927335597</v>
      </c>
      <c r="AJ201">
        <v>0.46987839894405897</v>
      </c>
      <c r="AK201">
        <v>0.15940223359181999</v>
      </c>
      <c r="AL201">
        <v>2.5739069358225901</v>
      </c>
      <c r="AM201">
        <v>33.3628424210617</v>
      </c>
      <c r="AN201">
        <v>14.08</v>
      </c>
      <c r="AO201">
        <v>9.75</v>
      </c>
      <c r="AP201">
        <v>9.56</v>
      </c>
      <c r="AQ201">
        <v>13.03</v>
      </c>
      <c r="AS201">
        <f t="shared" si="18"/>
        <v>0.23957881452853261</v>
      </c>
      <c r="AT201">
        <f t="shared" si="19"/>
        <v>0.72657841140529533</v>
      </c>
      <c r="AU201">
        <f t="shared" si="20"/>
        <v>0.79947504084200682</v>
      </c>
      <c r="AV201">
        <f t="shared" si="21"/>
        <v>0.63392098862714985</v>
      </c>
      <c r="AW201">
        <f t="shared" si="22"/>
        <v>2.3995532554029846</v>
      </c>
      <c r="AX201">
        <f t="shared" si="23"/>
        <v>2.8398988056739819E-3</v>
      </c>
    </row>
    <row r="202" spans="1:50" x14ac:dyDescent="0.25">
      <c r="A202">
        <v>44198</v>
      </c>
      <c r="B202">
        <v>3045</v>
      </c>
      <c r="C202">
        <v>2026</v>
      </c>
      <c r="D202">
        <v>89</v>
      </c>
      <c r="E202">
        <v>400</v>
      </c>
      <c r="F202">
        <v>9987</v>
      </c>
      <c r="G202">
        <v>2481</v>
      </c>
      <c r="H202">
        <v>1881</v>
      </c>
      <c r="I202">
        <v>98</v>
      </c>
      <c r="J202">
        <v>47.35</v>
      </c>
      <c r="K202">
        <v>13.51</v>
      </c>
      <c r="L202">
        <v>6.29</v>
      </c>
      <c r="M202">
        <v>0.16</v>
      </c>
      <c r="N202">
        <v>0.18</v>
      </c>
      <c r="O202">
        <v>0.83</v>
      </c>
      <c r="P202">
        <v>20.69</v>
      </c>
      <c r="Q202">
        <v>9.4600000000000009</v>
      </c>
      <c r="R202">
        <v>20.14</v>
      </c>
      <c r="S202">
        <v>10.94</v>
      </c>
      <c r="T202">
        <v>40.78</v>
      </c>
      <c r="U202">
        <v>24.53</v>
      </c>
      <c r="V202">
        <v>27.58</v>
      </c>
      <c r="W202">
        <v>27.95</v>
      </c>
      <c r="X202">
        <v>2067</v>
      </c>
      <c r="Y202">
        <v>1864</v>
      </c>
      <c r="Z202">
        <v>965</v>
      </c>
      <c r="AA202">
        <v>-1427</v>
      </c>
      <c r="AB202">
        <v>5893</v>
      </c>
      <c r="AC202">
        <v>1605</v>
      </c>
      <c r="AD202">
        <v>5204</v>
      </c>
      <c r="AE202">
        <v>165</v>
      </c>
      <c r="AF202">
        <v>7660</v>
      </c>
      <c r="AG202">
        <v>1.847</v>
      </c>
      <c r="AH202">
        <v>20463</v>
      </c>
      <c r="AI202">
        <v>1.0561568307126801</v>
      </c>
      <c r="AJ202">
        <v>0.46992610391120698</v>
      </c>
      <c r="AK202">
        <v>0.231089039740771</v>
      </c>
      <c r="AL202">
        <v>0.92073098664344399</v>
      </c>
      <c r="AM202">
        <v>27.582494606734201</v>
      </c>
      <c r="AN202">
        <v>9.4600000000000009</v>
      </c>
      <c r="AO202">
        <v>20.14</v>
      </c>
      <c r="AP202">
        <v>10.28</v>
      </c>
      <c r="AQ202">
        <v>14.02</v>
      </c>
      <c r="AS202">
        <f t="shared" si="18"/>
        <v>0.59316953898331837</v>
      </c>
      <c r="AT202">
        <f t="shared" si="19"/>
        <v>0.66904276985743383</v>
      </c>
      <c r="AU202">
        <f t="shared" si="20"/>
        <v>0.37479330277390693</v>
      </c>
      <c r="AV202">
        <f t="shared" si="21"/>
        <v>0.63359619216282248</v>
      </c>
      <c r="AW202">
        <f t="shared" si="22"/>
        <v>2.2706018037774816</v>
      </c>
      <c r="AX202">
        <f t="shared" si="23"/>
        <v>2.6872832833318072E-3</v>
      </c>
    </row>
    <row r="203" spans="1:50" x14ac:dyDescent="0.25">
      <c r="A203">
        <v>52663</v>
      </c>
      <c r="B203">
        <v>3734</v>
      </c>
      <c r="C203">
        <v>1844</v>
      </c>
      <c r="D203">
        <v>90</v>
      </c>
      <c r="E203">
        <v>399</v>
      </c>
      <c r="F203">
        <v>9824</v>
      </c>
      <c r="G203">
        <v>2495</v>
      </c>
      <c r="H203">
        <v>1891</v>
      </c>
      <c r="I203">
        <v>74</v>
      </c>
      <c r="J203">
        <v>56.42</v>
      </c>
      <c r="K203">
        <v>16.579999999999998</v>
      </c>
      <c r="L203">
        <v>5.73</v>
      </c>
      <c r="M203">
        <v>0.12</v>
      </c>
      <c r="N203">
        <v>0.19</v>
      </c>
      <c r="O203">
        <v>0.83</v>
      </c>
      <c r="P203">
        <v>20.350000000000001</v>
      </c>
      <c r="Q203">
        <v>11.6</v>
      </c>
      <c r="R203">
        <v>18.34</v>
      </c>
      <c r="S203">
        <v>8.48</v>
      </c>
      <c r="T203">
        <v>51.04</v>
      </c>
      <c r="U203">
        <v>24.66</v>
      </c>
      <c r="V203">
        <v>27.13</v>
      </c>
      <c r="W203">
        <v>34.07</v>
      </c>
      <c r="X203">
        <v>2077</v>
      </c>
      <c r="Y203">
        <v>1875</v>
      </c>
      <c r="Z203">
        <v>949</v>
      </c>
      <c r="AA203">
        <v>-2167</v>
      </c>
      <c r="AB203">
        <v>5686</v>
      </c>
      <c r="AC203">
        <v>1849</v>
      </c>
      <c r="AD203">
        <v>5142</v>
      </c>
      <c r="AE203">
        <v>124</v>
      </c>
      <c r="AF203">
        <v>9088</v>
      </c>
      <c r="AG203">
        <v>-1.2629999999999999</v>
      </c>
      <c r="AH203">
        <v>21841</v>
      </c>
      <c r="AI203">
        <v>1.2305147818896001</v>
      </c>
      <c r="AJ203">
        <v>0.47016058085850898</v>
      </c>
      <c r="AK203">
        <v>0.23382059131615701</v>
      </c>
      <c r="AL203">
        <v>0.91747682817619203</v>
      </c>
      <c r="AM203">
        <v>27.1302000463551</v>
      </c>
      <c r="AN203">
        <v>11.6</v>
      </c>
      <c r="AO203">
        <v>18.34</v>
      </c>
      <c r="AP203">
        <v>10.34</v>
      </c>
      <c r="AQ203">
        <v>14.09</v>
      </c>
      <c r="AS203">
        <f t="shared" si="18"/>
        <v>0.71581811728516798</v>
      </c>
      <c r="AT203">
        <f t="shared" si="19"/>
        <v>0.59887983706720982</v>
      </c>
      <c r="AU203">
        <f t="shared" si="20"/>
        <v>0.22279954567387714</v>
      </c>
      <c r="AV203">
        <f t="shared" si="21"/>
        <v>0.63199976965164706</v>
      </c>
      <c r="AW203">
        <f t="shared" si="22"/>
        <v>2.169497269677902</v>
      </c>
      <c r="AX203">
        <f t="shared" si="23"/>
        <v>2.5676249073440655E-3</v>
      </c>
    </row>
    <row r="204" spans="1:50" x14ac:dyDescent="0.25">
      <c r="A204">
        <v>38678</v>
      </c>
      <c r="B204">
        <v>1690</v>
      </c>
      <c r="C204">
        <v>2453</v>
      </c>
      <c r="D204">
        <v>141</v>
      </c>
      <c r="E204">
        <v>1367</v>
      </c>
      <c r="F204">
        <v>8950</v>
      </c>
      <c r="G204">
        <v>144</v>
      </c>
      <c r="H204">
        <v>109</v>
      </c>
      <c r="I204">
        <v>4207</v>
      </c>
      <c r="J204">
        <v>41.44</v>
      </c>
      <c r="K204">
        <v>7.5</v>
      </c>
      <c r="L204">
        <v>7.62</v>
      </c>
      <c r="M204">
        <v>7</v>
      </c>
      <c r="N204">
        <v>0.28999999999999998</v>
      </c>
      <c r="O204">
        <v>2.83</v>
      </c>
      <c r="P204">
        <v>18.54</v>
      </c>
      <c r="Q204">
        <v>5.25</v>
      </c>
      <c r="R204">
        <v>24.39</v>
      </c>
      <c r="S204">
        <v>23.22</v>
      </c>
      <c r="T204">
        <v>32.97</v>
      </c>
      <c r="U204">
        <v>1.78</v>
      </c>
      <c r="V204">
        <v>24.72</v>
      </c>
      <c r="W204">
        <v>18.149999999999999</v>
      </c>
      <c r="X204">
        <v>171</v>
      </c>
      <c r="Y204">
        <v>109</v>
      </c>
      <c r="Z204">
        <v>865</v>
      </c>
      <c r="AA204">
        <v>-253</v>
      </c>
      <c r="AB204">
        <v>2473</v>
      </c>
      <c r="AC204">
        <v>1346</v>
      </c>
      <c r="AD204">
        <v>6072</v>
      </c>
      <c r="AE204">
        <v>7072</v>
      </c>
      <c r="AF204">
        <v>13297</v>
      </c>
      <c r="AG204">
        <v>0.80700000000000005</v>
      </c>
      <c r="AH204">
        <v>27513</v>
      </c>
      <c r="AI204">
        <v>0.98337416870843497</v>
      </c>
      <c r="AJ204">
        <v>0.47026302466050601</v>
      </c>
      <c r="AK204">
        <v>0.36608795249421999</v>
      </c>
      <c r="AL204">
        <v>3.1450188576457201</v>
      </c>
      <c r="AM204">
        <v>24.716310209758401</v>
      </c>
      <c r="AN204">
        <v>5.25</v>
      </c>
      <c r="AO204">
        <v>24.39</v>
      </c>
      <c r="AP204">
        <v>0.6</v>
      </c>
      <c r="AQ204">
        <v>0.81</v>
      </c>
      <c r="AS204">
        <f t="shared" si="18"/>
        <v>0.63418385455692727</v>
      </c>
      <c r="AT204">
        <f t="shared" si="19"/>
        <v>0.31008146639511203</v>
      </c>
      <c r="AU204">
        <f t="shared" si="20"/>
        <v>0.43824042505938127</v>
      </c>
      <c r="AV204">
        <f t="shared" si="21"/>
        <v>0.63130228704825997</v>
      </c>
      <c r="AW204">
        <f t="shared" si="22"/>
        <v>2.0138080330596804</v>
      </c>
      <c r="AX204">
        <f t="shared" si="23"/>
        <v>2.3833649097245802E-3</v>
      </c>
    </row>
    <row r="205" spans="1:50" x14ac:dyDescent="0.25">
      <c r="A205">
        <v>50234</v>
      </c>
      <c r="B205">
        <v>3421</v>
      </c>
      <c r="C205">
        <v>2157</v>
      </c>
      <c r="D205">
        <v>34</v>
      </c>
      <c r="E205">
        <v>147</v>
      </c>
      <c r="F205">
        <v>9099</v>
      </c>
      <c r="G205">
        <v>2464</v>
      </c>
      <c r="H205">
        <v>1868</v>
      </c>
      <c r="I205">
        <v>128</v>
      </c>
      <c r="J205">
        <v>53.82</v>
      </c>
      <c r="K205">
        <v>15.18</v>
      </c>
      <c r="L205">
        <v>6.7</v>
      </c>
      <c r="M205">
        <v>0.21</v>
      </c>
      <c r="N205">
        <v>7.0000000000000007E-2</v>
      </c>
      <c r="O205">
        <v>0.3</v>
      </c>
      <c r="P205">
        <v>18.850000000000001</v>
      </c>
      <c r="Q205">
        <v>10.63</v>
      </c>
      <c r="R205">
        <v>21.45</v>
      </c>
      <c r="S205">
        <v>9.9700000000000006</v>
      </c>
      <c r="T205">
        <v>47.48</v>
      </c>
      <c r="U205">
        <v>24.22</v>
      </c>
      <c r="V205">
        <v>25.13</v>
      </c>
      <c r="W205">
        <v>30.71</v>
      </c>
      <c r="X205">
        <v>2031</v>
      </c>
      <c r="Y205">
        <v>1851</v>
      </c>
      <c r="Z205">
        <v>879</v>
      </c>
      <c r="AA205">
        <v>-1867</v>
      </c>
      <c r="AB205">
        <v>5557</v>
      </c>
      <c r="AC205">
        <v>1754</v>
      </c>
      <c r="AD205">
        <v>5254</v>
      </c>
      <c r="AE205">
        <v>215</v>
      </c>
      <c r="AF205">
        <v>8737</v>
      </c>
      <c r="AG205">
        <v>-0.32200000000000001</v>
      </c>
      <c r="AH205">
        <v>21434</v>
      </c>
      <c r="AI205">
        <v>1.1622496459639799</v>
      </c>
      <c r="AJ205">
        <v>0.47029549381160701</v>
      </c>
      <c r="AK205">
        <v>8.8080399011741806E-2</v>
      </c>
      <c r="AL205">
        <v>0.33854123354113502</v>
      </c>
      <c r="AM205">
        <v>25.1301050213624</v>
      </c>
      <c r="AN205">
        <v>10.63</v>
      </c>
      <c r="AO205">
        <v>21.45</v>
      </c>
      <c r="AP205">
        <v>10.210000000000001</v>
      </c>
      <c r="AQ205">
        <v>13.92</v>
      </c>
      <c r="AS205">
        <f t="shared" si="18"/>
        <v>0.67870804905943138</v>
      </c>
      <c r="AT205">
        <f t="shared" si="19"/>
        <v>0.61960285132382897</v>
      </c>
      <c r="AU205">
        <f t="shared" si="20"/>
        <v>0.28230858680588083</v>
      </c>
      <c r="AV205">
        <f t="shared" si="21"/>
        <v>0.63108122274179901</v>
      </c>
      <c r="AW205">
        <f t="shared" si="22"/>
        <v>2.2117007099309403</v>
      </c>
      <c r="AX205">
        <f t="shared" si="23"/>
        <v>2.6175731630454411E-3</v>
      </c>
    </row>
    <row r="206" spans="1:50" x14ac:dyDescent="0.25">
      <c r="A206">
        <v>51927</v>
      </c>
      <c r="B206">
        <v>3734</v>
      </c>
      <c r="C206">
        <v>1844</v>
      </c>
      <c r="D206">
        <v>90</v>
      </c>
      <c r="E206">
        <v>399</v>
      </c>
      <c r="F206">
        <v>9824</v>
      </c>
      <c r="G206">
        <v>2502</v>
      </c>
      <c r="H206">
        <v>1896</v>
      </c>
      <c r="I206">
        <v>62</v>
      </c>
      <c r="J206">
        <v>55.63</v>
      </c>
      <c r="K206">
        <v>16.579999999999998</v>
      </c>
      <c r="L206">
        <v>5.73</v>
      </c>
      <c r="M206">
        <v>0.1</v>
      </c>
      <c r="N206">
        <v>0.19</v>
      </c>
      <c r="O206">
        <v>0.83</v>
      </c>
      <c r="P206">
        <v>20.350000000000001</v>
      </c>
      <c r="Q206">
        <v>11.6</v>
      </c>
      <c r="R206">
        <v>18.34</v>
      </c>
      <c r="S206">
        <v>8.48</v>
      </c>
      <c r="T206">
        <v>50.28</v>
      </c>
      <c r="U206">
        <v>24.73</v>
      </c>
      <c r="V206">
        <v>27.13</v>
      </c>
      <c r="W206">
        <v>34.07</v>
      </c>
      <c r="X206">
        <v>2083</v>
      </c>
      <c r="Y206">
        <v>1880</v>
      </c>
      <c r="Z206">
        <v>949</v>
      </c>
      <c r="AA206">
        <v>-2124</v>
      </c>
      <c r="AB206">
        <v>5740</v>
      </c>
      <c r="AC206">
        <v>1834</v>
      </c>
      <c r="AD206">
        <v>5139</v>
      </c>
      <c r="AE206">
        <v>104</v>
      </c>
      <c r="AF206">
        <v>8958</v>
      </c>
      <c r="AG206">
        <v>-0.98</v>
      </c>
      <c r="AH206">
        <v>21735</v>
      </c>
      <c r="AI206">
        <v>1.2153050672182</v>
      </c>
      <c r="AJ206">
        <v>0.47030565915142297</v>
      </c>
      <c r="AK206">
        <v>0.23382059131615701</v>
      </c>
      <c r="AL206">
        <v>0.91747682817619203</v>
      </c>
      <c r="AM206">
        <v>27.1302000463551</v>
      </c>
      <c r="AN206">
        <v>11.6</v>
      </c>
      <c r="AO206">
        <v>18.34</v>
      </c>
      <c r="AP206">
        <v>10.37</v>
      </c>
      <c r="AQ206">
        <v>14.13</v>
      </c>
      <c r="AS206">
        <f t="shared" si="18"/>
        <v>0.70465749102811859</v>
      </c>
      <c r="AT206">
        <f t="shared" si="19"/>
        <v>0.60427698574338085</v>
      </c>
      <c r="AU206">
        <f t="shared" si="20"/>
        <v>0.2360583713352305</v>
      </c>
      <c r="AV206">
        <f t="shared" si="21"/>
        <v>0.63101201262326634</v>
      </c>
      <c r="AW206">
        <f t="shared" si="22"/>
        <v>2.1760048607299964</v>
      </c>
      <c r="AX206">
        <f t="shared" si="23"/>
        <v>2.5753267160099264E-3</v>
      </c>
    </row>
    <row r="207" spans="1:50" x14ac:dyDescent="0.25">
      <c r="A207">
        <v>44070</v>
      </c>
      <c r="B207">
        <v>2515</v>
      </c>
      <c r="C207">
        <v>2091</v>
      </c>
      <c r="D207">
        <v>141</v>
      </c>
      <c r="E207">
        <v>311</v>
      </c>
      <c r="F207">
        <v>10504</v>
      </c>
      <c r="G207">
        <v>2535</v>
      </c>
      <c r="H207">
        <v>1921</v>
      </c>
      <c r="I207">
        <v>4</v>
      </c>
      <c r="J207">
        <v>47.21</v>
      </c>
      <c r="K207">
        <v>11.16</v>
      </c>
      <c r="L207">
        <v>6.5</v>
      </c>
      <c r="M207">
        <v>0.01</v>
      </c>
      <c r="N207">
        <v>0.28999999999999998</v>
      </c>
      <c r="O207">
        <v>0.64</v>
      </c>
      <c r="P207">
        <v>21.76</v>
      </c>
      <c r="Q207">
        <v>7.81</v>
      </c>
      <c r="R207">
        <v>20.79</v>
      </c>
      <c r="S207">
        <v>12.61</v>
      </c>
      <c r="T207">
        <v>39.909999999999997</v>
      </c>
      <c r="U207">
        <v>25.18</v>
      </c>
      <c r="V207">
        <v>29.01</v>
      </c>
      <c r="W207">
        <v>23.04</v>
      </c>
      <c r="X207">
        <v>2128</v>
      </c>
      <c r="Y207">
        <v>1905</v>
      </c>
      <c r="Z207">
        <v>1015</v>
      </c>
      <c r="AA207">
        <v>-1268</v>
      </c>
      <c r="AB207">
        <v>5783</v>
      </c>
      <c r="AC207">
        <v>1550</v>
      </c>
      <c r="AD207">
        <v>5209</v>
      </c>
      <c r="AE207">
        <v>7</v>
      </c>
      <c r="AF207">
        <v>7335</v>
      </c>
      <c r="AG207">
        <v>1.8919999999999999</v>
      </c>
      <c r="AH207">
        <v>19881</v>
      </c>
      <c r="AI207">
        <v>1.0711809096471501</v>
      </c>
      <c r="AJ207">
        <v>0.47056349562882899</v>
      </c>
      <c r="AK207">
        <v>0.364560227418256</v>
      </c>
      <c r="AL207">
        <v>0.71632595427094903</v>
      </c>
      <c r="AM207">
        <v>29.009140223019099</v>
      </c>
      <c r="AN207">
        <v>7.81</v>
      </c>
      <c r="AO207">
        <v>20.79</v>
      </c>
      <c r="AP207">
        <v>10.51</v>
      </c>
      <c r="AQ207">
        <v>14.31</v>
      </c>
      <c r="AS207">
        <f t="shared" si="18"/>
        <v>0.59139488109792182</v>
      </c>
      <c r="AT207">
        <f t="shared" si="19"/>
        <v>0.6986761710794297</v>
      </c>
      <c r="AU207">
        <f t="shared" si="20"/>
        <v>0.36169630209912623</v>
      </c>
      <c r="AV207">
        <f t="shared" si="21"/>
        <v>0.62925654812464771</v>
      </c>
      <c r="AW207">
        <f t="shared" si="22"/>
        <v>2.2810239024011256</v>
      </c>
      <c r="AX207">
        <f t="shared" si="23"/>
        <v>2.6996179566162026E-3</v>
      </c>
    </row>
    <row r="208" spans="1:50" x14ac:dyDescent="0.25">
      <c r="A208">
        <v>60514</v>
      </c>
      <c r="B208">
        <v>2449</v>
      </c>
      <c r="C208">
        <v>1529</v>
      </c>
      <c r="D208">
        <v>1180</v>
      </c>
      <c r="E208">
        <v>551</v>
      </c>
      <c r="F208">
        <v>12022</v>
      </c>
      <c r="G208">
        <v>2485</v>
      </c>
      <c r="H208">
        <v>1883</v>
      </c>
      <c r="I208">
        <v>92</v>
      </c>
      <c r="J208">
        <v>64.83</v>
      </c>
      <c r="K208">
        <v>10.87</v>
      </c>
      <c r="L208">
        <v>4.75</v>
      </c>
      <c r="M208">
        <v>0.15</v>
      </c>
      <c r="N208">
        <v>2.44</v>
      </c>
      <c r="O208">
        <v>1.1399999999999999</v>
      </c>
      <c r="P208">
        <v>24.9</v>
      </c>
      <c r="Q208">
        <v>7.61</v>
      </c>
      <c r="R208">
        <v>15.2</v>
      </c>
      <c r="S208">
        <v>11.23</v>
      </c>
      <c r="T208">
        <v>57.46</v>
      </c>
      <c r="U208">
        <v>27.39</v>
      </c>
      <c r="V208">
        <v>33.200000000000003</v>
      </c>
      <c r="W208">
        <v>23.01</v>
      </c>
      <c r="X208">
        <v>2477</v>
      </c>
      <c r="Y208">
        <v>1867</v>
      </c>
      <c r="Z208">
        <v>1162</v>
      </c>
      <c r="AA208">
        <v>-2342</v>
      </c>
      <c r="AB208">
        <v>5165</v>
      </c>
      <c r="AC208">
        <v>1902</v>
      </c>
      <c r="AD208">
        <v>5039</v>
      </c>
      <c r="AE208">
        <v>155</v>
      </c>
      <c r="AF208">
        <v>9879</v>
      </c>
      <c r="AG208">
        <v>-4.0679999999999996</v>
      </c>
      <c r="AH208">
        <v>22080</v>
      </c>
      <c r="AI208">
        <v>1.44854491775622</v>
      </c>
      <c r="AJ208">
        <v>0.47080175462060098</v>
      </c>
      <c r="AK208">
        <v>3.0550475363922298</v>
      </c>
      <c r="AL208">
        <v>1.2683585841659799</v>
      </c>
      <c r="AM208">
        <v>33.201777345088203</v>
      </c>
      <c r="AN208">
        <v>7.61</v>
      </c>
      <c r="AO208">
        <v>15.2</v>
      </c>
      <c r="AP208">
        <v>10.3</v>
      </c>
      <c r="AQ208">
        <v>14.03</v>
      </c>
      <c r="AS208">
        <f t="shared" si="18"/>
        <v>0.82643845880821876</v>
      </c>
      <c r="AT208">
        <f t="shared" si="19"/>
        <v>0.58671079429735229</v>
      </c>
      <c r="AU208">
        <f t="shared" si="20"/>
        <v>3.2735259601994159E-2</v>
      </c>
      <c r="AV208">
        <f t="shared" si="21"/>
        <v>0.62763437578603876</v>
      </c>
      <c r="AW208">
        <f t="shared" si="22"/>
        <v>2.073518888493604</v>
      </c>
      <c r="AX208">
        <f t="shared" si="23"/>
        <v>2.4540333921392759E-3</v>
      </c>
    </row>
    <row r="209" spans="1:50" x14ac:dyDescent="0.25">
      <c r="A209">
        <v>36087</v>
      </c>
      <c r="B209">
        <v>2613</v>
      </c>
      <c r="C209">
        <v>1718</v>
      </c>
      <c r="D209">
        <v>6</v>
      </c>
      <c r="E209">
        <v>1148</v>
      </c>
      <c r="F209">
        <v>11447</v>
      </c>
      <c r="G209">
        <v>2496</v>
      </c>
      <c r="H209">
        <v>1892</v>
      </c>
      <c r="I209">
        <v>72</v>
      </c>
      <c r="J209">
        <v>38.659999999999997</v>
      </c>
      <c r="K209">
        <v>11.6</v>
      </c>
      <c r="L209">
        <v>5.34</v>
      </c>
      <c r="M209">
        <v>0.12</v>
      </c>
      <c r="N209">
        <v>0.01</v>
      </c>
      <c r="O209">
        <v>2.38</v>
      </c>
      <c r="P209">
        <v>23.71</v>
      </c>
      <c r="Q209">
        <v>8.1199999999999992</v>
      </c>
      <c r="R209">
        <v>17.079999999999998</v>
      </c>
      <c r="S209">
        <v>11.9</v>
      </c>
      <c r="T209">
        <v>32.14</v>
      </c>
      <c r="U209">
        <v>24.46</v>
      </c>
      <c r="V209">
        <v>31.61</v>
      </c>
      <c r="W209">
        <v>25.84</v>
      </c>
      <c r="X209">
        <v>2047</v>
      </c>
      <c r="Y209">
        <v>1875</v>
      </c>
      <c r="Z209">
        <v>1106</v>
      </c>
      <c r="AA209">
        <v>-881</v>
      </c>
      <c r="AB209">
        <v>6390</v>
      </c>
      <c r="AC209">
        <v>1419</v>
      </c>
      <c r="AD209">
        <v>5098</v>
      </c>
      <c r="AE209">
        <v>121</v>
      </c>
      <c r="AF209">
        <v>6245</v>
      </c>
      <c r="AG209">
        <v>4.7110000000000003</v>
      </c>
      <c r="AH209">
        <v>19226</v>
      </c>
      <c r="AI209">
        <v>0.91788245102125798</v>
      </c>
      <c r="AJ209">
        <v>0.470828963836881</v>
      </c>
      <c r="AK209">
        <v>1.5346268024191201E-2</v>
      </c>
      <c r="AL209">
        <v>2.6429865450166998</v>
      </c>
      <c r="AM209">
        <v>31.6141843387527</v>
      </c>
      <c r="AN209">
        <v>8.1199999999999992</v>
      </c>
      <c r="AO209">
        <v>17.079999999999998</v>
      </c>
      <c r="AP209">
        <v>10.34</v>
      </c>
      <c r="AQ209">
        <v>14.1</v>
      </c>
      <c r="AS209">
        <f t="shared" si="18"/>
        <v>0.4802224237883031</v>
      </c>
      <c r="AT209">
        <f t="shared" si="19"/>
        <v>0.73202647657841136</v>
      </c>
      <c r="AU209">
        <f t="shared" si="20"/>
        <v>0.49533178317076387</v>
      </c>
      <c r="AV209">
        <f t="shared" si="21"/>
        <v>0.62744912343658321</v>
      </c>
      <c r="AW209">
        <f t="shared" si="22"/>
        <v>2.3350298069740614</v>
      </c>
      <c r="AX209">
        <f t="shared" si="23"/>
        <v>2.7635345642391769E-3</v>
      </c>
    </row>
    <row r="210" spans="1:50" x14ac:dyDescent="0.25">
      <c r="A210">
        <v>49715</v>
      </c>
      <c r="B210">
        <v>1785</v>
      </c>
      <c r="C210">
        <v>1906</v>
      </c>
      <c r="D210">
        <v>459</v>
      </c>
      <c r="E210">
        <v>1055</v>
      </c>
      <c r="F210">
        <v>11426</v>
      </c>
      <c r="G210">
        <v>2021</v>
      </c>
      <c r="H210">
        <v>1532</v>
      </c>
      <c r="I210">
        <v>907</v>
      </c>
      <c r="J210">
        <v>53.26</v>
      </c>
      <c r="K210">
        <v>7.92</v>
      </c>
      <c r="L210">
        <v>5.92</v>
      </c>
      <c r="M210">
        <v>1.51</v>
      </c>
      <c r="N210">
        <v>0.95</v>
      </c>
      <c r="O210">
        <v>2.1800000000000002</v>
      </c>
      <c r="P210">
        <v>23.67</v>
      </c>
      <c r="Q210">
        <v>5.55</v>
      </c>
      <c r="R210">
        <v>18.95</v>
      </c>
      <c r="S210">
        <v>15.66</v>
      </c>
      <c r="T210">
        <v>44.85</v>
      </c>
      <c r="U210">
        <v>20.98</v>
      </c>
      <c r="V210">
        <v>31.56</v>
      </c>
      <c r="W210">
        <v>18.28</v>
      </c>
      <c r="X210">
        <v>1827</v>
      </c>
      <c r="Y210">
        <v>1519</v>
      </c>
      <c r="Z210">
        <v>1104</v>
      </c>
      <c r="AA210">
        <v>-1358</v>
      </c>
      <c r="AB210">
        <v>4686</v>
      </c>
      <c r="AC210">
        <v>1604</v>
      </c>
      <c r="AD210">
        <v>5307</v>
      </c>
      <c r="AE210">
        <v>1525</v>
      </c>
      <c r="AF210">
        <v>9445</v>
      </c>
      <c r="AG210">
        <v>-0.83399999999999996</v>
      </c>
      <c r="AH210">
        <v>21974</v>
      </c>
      <c r="AI210">
        <v>1.2114114114114101</v>
      </c>
      <c r="AJ210">
        <v>0.47088744945523903</v>
      </c>
      <c r="AK210">
        <v>1.1893668503497901</v>
      </c>
      <c r="AL210">
        <v>2.4273105412896601</v>
      </c>
      <c r="AM210">
        <v>31.556900134671299</v>
      </c>
      <c r="AN210">
        <v>5.55</v>
      </c>
      <c r="AO210">
        <v>18.95</v>
      </c>
      <c r="AP210">
        <v>8.3800000000000008</v>
      </c>
      <c r="AQ210">
        <v>11.41</v>
      </c>
      <c r="AS210">
        <f t="shared" si="18"/>
        <v>0.69889971211105417</v>
      </c>
      <c r="AT210">
        <f t="shared" si="19"/>
        <v>0.59210794297352343</v>
      </c>
      <c r="AU210">
        <f t="shared" si="20"/>
        <v>0.23945260355081693</v>
      </c>
      <c r="AV210">
        <f t="shared" si="21"/>
        <v>0.62705092754226988</v>
      </c>
      <c r="AW210">
        <f t="shared" si="22"/>
        <v>2.1575111861776644</v>
      </c>
      <c r="AX210">
        <f t="shared" si="23"/>
        <v>2.5534392400160372E-3</v>
      </c>
    </row>
    <row r="211" spans="1:50" x14ac:dyDescent="0.25">
      <c r="A211">
        <v>44198</v>
      </c>
      <c r="B211">
        <v>3795</v>
      </c>
      <c r="C211">
        <v>1838</v>
      </c>
      <c r="D211">
        <v>89</v>
      </c>
      <c r="E211">
        <v>400</v>
      </c>
      <c r="F211">
        <v>9764</v>
      </c>
      <c r="G211">
        <v>2503</v>
      </c>
      <c r="H211">
        <v>1897</v>
      </c>
      <c r="I211">
        <v>60</v>
      </c>
      <c r="J211">
        <v>47.35</v>
      </c>
      <c r="K211">
        <v>16.84</v>
      </c>
      <c r="L211">
        <v>5.71</v>
      </c>
      <c r="M211">
        <v>0.1</v>
      </c>
      <c r="N211">
        <v>0.18</v>
      </c>
      <c r="O211">
        <v>0.83</v>
      </c>
      <c r="P211">
        <v>20.22</v>
      </c>
      <c r="Q211">
        <v>11.79</v>
      </c>
      <c r="R211">
        <v>18.27</v>
      </c>
      <c r="S211">
        <v>8.5399999999999991</v>
      </c>
      <c r="T211">
        <v>42.35</v>
      </c>
      <c r="U211">
        <v>24.73</v>
      </c>
      <c r="V211">
        <v>26.96</v>
      </c>
      <c r="W211">
        <v>34.61</v>
      </c>
      <c r="X211">
        <v>2082</v>
      </c>
      <c r="Y211">
        <v>1880</v>
      </c>
      <c r="Z211">
        <v>944</v>
      </c>
      <c r="AA211">
        <v>-1676</v>
      </c>
      <c r="AB211">
        <v>6228</v>
      </c>
      <c r="AC211">
        <v>1685</v>
      </c>
      <c r="AD211">
        <v>5136</v>
      </c>
      <c r="AE211">
        <v>101</v>
      </c>
      <c r="AF211">
        <v>7810</v>
      </c>
      <c r="AG211">
        <v>1.8859999999999999</v>
      </c>
      <c r="AH211">
        <v>20921</v>
      </c>
      <c r="AI211">
        <v>1.0529691702876001</v>
      </c>
      <c r="AJ211">
        <v>0.47097561125478099</v>
      </c>
      <c r="AK211">
        <v>0.231089039740771</v>
      </c>
      <c r="AL211">
        <v>0.92087021497355304</v>
      </c>
      <c r="AM211">
        <v>26.964660018354699</v>
      </c>
      <c r="AN211">
        <v>11.79</v>
      </c>
      <c r="AO211">
        <v>18.27</v>
      </c>
      <c r="AP211">
        <v>10.37</v>
      </c>
      <c r="AQ211">
        <v>14.13</v>
      </c>
      <c r="AS211">
        <f t="shared" si="18"/>
        <v>0.59163150214930804</v>
      </c>
      <c r="AT211">
        <f t="shared" si="19"/>
        <v>0.64572301425661915</v>
      </c>
      <c r="AU211">
        <f t="shared" si="20"/>
        <v>0.37757209479971693</v>
      </c>
      <c r="AV211">
        <f t="shared" si="21"/>
        <v>0.62645068311298169</v>
      </c>
      <c r="AW211">
        <f t="shared" si="22"/>
        <v>2.2413772943186259</v>
      </c>
      <c r="AX211">
        <f t="shared" si="23"/>
        <v>2.6526957411208826E-3</v>
      </c>
    </row>
    <row r="212" spans="1:50" x14ac:dyDescent="0.25">
      <c r="A212">
        <v>8863</v>
      </c>
      <c r="B212">
        <v>4532</v>
      </c>
      <c r="C212">
        <v>1330</v>
      </c>
      <c r="D212">
        <v>25</v>
      </c>
      <c r="E212">
        <v>131</v>
      </c>
      <c r="F212">
        <v>11429</v>
      </c>
      <c r="G212">
        <v>2530</v>
      </c>
      <c r="H212">
        <v>1918</v>
      </c>
      <c r="I212">
        <v>12</v>
      </c>
      <c r="J212">
        <v>9.49</v>
      </c>
      <c r="K212">
        <v>20.12</v>
      </c>
      <c r="L212">
        <v>4.13</v>
      </c>
      <c r="M212">
        <v>0.02</v>
      </c>
      <c r="N212">
        <v>0.05</v>
      </c>
      <c r="O212">
        <v>0.27</v>
      </c>
      <c r="P212">
        <v>23.67</v>
      </c>
      <c r="Q212">
        <v>14.08</v>
      </c>
      <c r="R212">
        <v>13.22</v>
      </c>
      <c r="S212">
        <v>8.7100000000000009</v>
      </c>
      <c r="T212">
        <v>9.6</v>
      </c>
      <c r="U212">
        <v>24.84</v>
      </c>
      <c r="V212">
        <v>31.56</v>
      </c>
      <c r="W212">
        <v>40.54</v>
      </c>
      <c r="X212">
        <v>2082</v>
      </c>
      <c r="Y212">
        <v>1900</v>
      </c>
      <c r="Z212">
        <v>1104</v>
      </c>
      <c r="AA212">
        <v>144</v>
      </c>
      <c r="AB212">
        <v>8737</v>
      </c>
      <c r="AC212">
        <v>1073</v>
      </c>
      <c r="AD212">
        <v>4960</v>
      </c>
      <c r="AE212">
        <v>20</v>
      </c>
      <c r="AF212">
        <v>2649</v>
      </c>
      <c r="AG212">
        <v>14.484999999999999</v>
      </c>
      <c r="AH212">
        <v>17431</v>
      </c>
      <c r="AI212">
        <v>0.39232911934861697</v>
      </c>
      <c r="AJ212">
        <v>0.47097644719232601</v>
      </c>
      <c r="AK212">
        <v>6.5422066266553794E-2</v>
      </c>
      <c r="AL212">
        <v>0.30261030354539598</v>
      </c>
      <c r="AM212">
        <v>31.563801337847</v>
      </c>
      <c r="AN212">
        <v>14.08</v>
      </c>
      <c r="AO212">
        <v>13.22</v>
      </c>
      <c r="AP212">
        <v>10.48</v>
      </c>
      <c r="AQ212">
        <v>14.29</v>
      </c>
      <c r="AS212">
        <f t="shared" si="18"/>
        <v>9.4766731080175193E-2</v>
      </c>
      <c r="AT212">
        <f t="shared" si="19"/>
        <v>0.82342158859470471</v>
      </c>
      <c r="AU212">
        <f t="shared" si="20"/>
        <v>0.95347449991046795</v>
      </c>
      <c r="AV212">
        <f t="shared" si="21"/>
        <v>0.62644499168134993</v>
      </c>
      <c r="AW212">
        <f t="shared" si="22"/>
        <v>2.4981078112666975</v>
      </c>
      <c r="AX212">
        <f t="shared" si="23"/>
        <v>2.9565392531659814E-3</v>
      </c>
    </row>
    <row r="213" spans="1:50" x14ac:dyDescent="0.25">
      <c r="A213">
        <v>45305</v>
      </c>
      <c r="B213">
        <v>1383</v>
      </c>
      <c r="C213">
        <v>1906</v>
      </c>
      <c r="D213">
        <v>459</v>
      </c>
      <c r="E213">
        <v>1055</v>
      </c>
      <c r="F213">
        <v>12029</v>
      </c>
      <c r="G213">
        <v>1969</v>
      </c>
      <c r="H213">
        <v>1492</v>
      </c>
      <c r="I213">
        <v>999</v>
      </c>
      <c r="J213">
        <v>48.54</v>
      </c>
      <c r="K213">
        <v>6.14</v>
      </c>
      <c r="L213">
        <v>5.92</v>
      </c>
      <c r="M213">
        <v>1.66</v>
      </c>
      <c r="N213">
        <v>0.95</v>
      </c>
      <c r="O213">
        <v>2.1800000000000002</v>
      </c>
      <c r="P213">
        <v>24.92</v>
      </c>
      <c r="Q213">
        <v>4.3</v>
      </c>
      <c r="R213">
        <v>18.95</v>
      </c>
      <c r="S213">
        <v>17.36</v>
      </c>
      <c r="T213">
        <v>39.880000000000003</v>
      </c>
      <c r="U213">
        <v>20.47</v>
      </c>
      <c r="V213">
        <v>33.22</v>
      </c>
      <c r="W213">
        <v>14.71</v>
      </c>
      <c r="X213">
        <v>1785</v>
      </c>
      <c r="Y213">
        <v>1479</v>
      </c>
      <c r="Z213">
        <v>1163</v>
      </c>
      <c r="AA213">
        <v>-972</v>
      </c>
      <c r="AB213">
        <v>4742</v>
      </c>
      <c r="AC213">
        <v>1478</v>
      </c>
      <c r="AD213">
        <v>5325</v>
      </c>
      <c r="AE213">
        <v>1679</v>
      </c>
      <c r="AF213">
        <v>8823</v>
      </c>
      <c r="AG213">
        <v>0.60199999999999998</v>
      </c>
      <c r="AH213">
        <v>21395</v>
      </c>
      <c r="AI213">
        <v>1.14251497005988</v>
      </c>
      <c r="AJ213">
        <v>0.471170874976022</v>
      </c>
      <c r="AK213">
        <v>1.1893668503497901</v>
      </c>
      <c r="AL213">
        <v>2.4273105412896601</v>
      </c>
      <c r="AM213">
        <v>33.222209194774102</v>
      </c>
      <c r="AN213">
        <v>4.3</v>
      </c>
      <c r="AO213">
        <v>18.95</v>
      </c>
      <c r="AP213">
        <v>8.16</v>
      </c>
      <c r="AQ213">
        <v>11.12</v>
      </c>
      <c r="AS213">
        <f t="shared" si="18"/>
        <v>0.64226840714595579</v>
      </c>
      <c r="AT213">
        <f t="shared" si="19"/>
        <v>0.62158859470468431</v>
      </c>
      <c r="AU213">
        <f t="shared" si="20"/>
        <v>0.29951197509743027</v>
      </c>
      <c r="AV213">
        <f t="shared" si="21"/>
        <v>0.62512124154615867</v>
      </c>
      <c r="AW213">
        <f t="shared" si="22"/>
        <v>2.1884902184942288</v>
      </c>
      <c r="AX213">
        <f t="shared" si="23"/>
        <v>2.5901032801571144E-3</v>
      </c>
    </row>
    <row r="214" spans="1:50" x14ac:dyDescent="0.25">
      <c r="A214">
        <v>55097</v>
      </c>
      <c r="B214">
        <v>2449</v>
      </c>
      <c r="C214">
        <v>1529</v>
      </c>
      <c r="D214">
        <v>1180</v>
      </c>
      <c r="E214">
        <v>551</v>
      </c>
      <c r="F214">
        <v>12022</v>
      </c>
      <c r="G214">
        <v>2485</v>
      </c>
      <c r="H214">
        <v>1883</v>
      </c>
      <c r="I214">
        <v>92</v>
      </c>
      <c r="J214">
        <v>59.03</v>
      </c>
      <c r="K214">
        <v>10.87</v>
      </c>
      <c r="L214">
        <v>4.75</v>
      </c>
      <c r="M214">
        <v>0.15</v>
      </c>
      <c r="N214">
        <v>2.44</v>
      </c>
      <c r="O214">
        <v>1.1399999999999999</v>
      </c>
      <c r="P214">
        <v>24.9</v>
      </c>
      <c r="Q214">
        <v>7.61</v>
      </c>
      <c r="R214">
        <v>15.2</v>
      </c>
      <c r="S214">
        <v>11.37</v>
      </c>
      <c r="T214">
        <v>51.79</v>
      </c>
      <c r="U214">
        <v>27.39</v>
      </c>
      <c r="V214">
        <v>33.200000000000003</v>
      </c>
      <c r="W214">
        <v>23.01</v>
      </c>
      <c r="X214">
        <v>2477</v>
      </c>
      <c r="Y214">
        <v>1867</v>
      </c>
      <c r="Z214">
        <v>1162</v>
      </c>
      <c r="AA214">
        <v>-2015</v>
      </c>
      <c r="AB214">
        <v>5491</v>
      </c>
      <c r="AC214">
        <v>1794</v>
      </c>
      <c r="AD214">
        <v>5040</v>
      </c>
      <c r="AE214">
        <v>155</v>
      </c>
      <c r="AF214">
        <v>9064</v>
      </c>
      <c r="AG214">
        <v>-2.0649999999999999</v>
      </c>
      <c r="AH214">
        <v>21484</v>
      </c>
      <c r="AI214">
        <v>1.33192745676929</v>
      </c>
      <c r="AJ214">
        <v>0.47142330547133598</v>
      </c>
      <c r="AK214">
        <v>3.0550475363922298</v>
      </c>
      <c r="AL214">
        <v>1.2683585841659799</v>
      </c>
      <c r="AM214">
        <v>33.201777345088203</v>
      </c>
      <c r="AN214">
        <v>7.61</v>
      </c>
      <c r="AO214">
        <v>15.2</v>
      </c>
      <c r="AP214">
        <v>10.3</v>
      </c>
      <c r="AQ214">
        <v>14.03</v>
      </c>
      <c r="AS214">
        <f t="shared" si="18"/>
        <v>0.74744646448712404</v>
      </c>
      <c r="AT214">
        <f t="shared" si="19"/>
        <v>0.61705702647657845</v>
      </c>
      <c r="AU214">
        <f t="shared" si="20"/>
        <v>0.13439466727009672</v>
      </c>
      <c r="AV214">
        <f t="shared" si="21"/>
        <v>0.6234025833588045</v>
      </c>
      <c r="AW214">
        <f t="shared" si="22"/>
        <v>2.1223007415926038</v>
      </c>
      <c r="AX214">
        <f t="shared" si="23"/>
        <v>2.5117672749120287E-3</v>
      </c>
    </row>
    <row r="215" spans="1:50" x14ac:dyDescent="0.25">
      <c r="A215">
        <v>50234</v>
      </c>
      <c r="B215">
        <v>3421</v>
      </c>
      <c r="C215">
        <v>2157</v>
      </c>
      <c r="D215">
        <v>34</v>
      </c>
      <c r="E215">
        <v>147</v>
      </c>
      <c r="F215">
        <v>9099</v>
      </c>
      <c r="G215">
        <v>2528</v>
      </c>
      <c r="H215">
        <v>1916</v>
      </c>
      <c r="I215">
        <v>16</v>
      </c>
      <c r="J215">
        <v>53.82</v>
      </c>
      <c r="K215">
        <v>15.18</v>
      </c>
      <c r="L215">
        <v>6.7</v>
      </c>
      <c r="M215">
        <v>0.03</v>
      </c>
      <c r="N215">
        <v>7.0000000000000007E-2</v>
      </c>
      <c r="O215">
        <v>0.3</v>
      </c>
      <c r="P215">
        <v>18.850000000000001</v>
      </c>
      <c r="Q215">
        <v>10.63</v>
      </c>
      <c r="R215">
        <v>21.45</v>
      </c>
      <c r="S215">
        <v>9.83</v>
      </c>
      <c r="T215">
        <v>47.53</v>
      </c>
      <c r="U215">
        <v>24.85</v>
      </c>
      <c r="V215">
        <v>25.13</v>
      </c>
      <c r="W215">
        <v>30.71</v>
      </c>
      <c r="X215">
        <v>2083</v>
      </c>
      <c r="Y215">
        <v>1900</v>
      </c>
      <c r="Z215">
        <v>879</v>
      </c>
      <c r="AA215">
        <v>-1878</v>
      </c>
      <c r="AB215">
        <v>5647</v>
      </c>
      <c r="AC215">
        <v>1754</v>
      </c>
      <c r="AD215">
        <v>5234</v>
      </c>
      <c r="AE215">
        <v>27</v>
      </c>
      <c r="AF215">
        <v>8549</v>
      </c>
      <c r="AG215">
        <v>-0.221</v>
      </c>
      <c r="AH215">
        <v>21200</v>
      </c>
      <c r="AI215">
        <v>1.1646700507614201</v>
      </c>
      <c r="AJ215">
        <v>0.47152447953029802</v>
      </c>
      <c r="AK215">
        <v>8.8080399011741806E-2</v>
      </c>
      <c r="AL215">
        <v>0.33854123354113502</v>
      </c>
      <c r="AM215">
        <v>25.1301050213624</v>
      </c>
      <c r="AN215">
        <v>10.63</v>
      </c>
      <c r="AO215">
        <v>21.45</v>
      </c>
      <c r="AP215">
        <v>10.48</v>
      </c>
      <c r="AQ215">
        <v>14.28</v>
      </c>
      <c r="AS215">
        <f t="shared" si="18"/>
        <v>0.67472492802776363</v>
      </c>
      <c r="AT215">
        <f t="shared" si="19"/>
        <v>0.6315173116089613</v>
      </c>
      <c r="AU215">
        <f t="shared" si="20"/>
        <v>0.28019863761008784</v>
      </c>
      <c r="AV215">
        <f t="shared" si="21"/>
        <v>0.62271374572622495</v>
      </c>
      <c r="AW215">
        <f t="shared" si="22"/>
        <v>2.2091546229730374</v>
      </c>
      <c r="AX215">
        <f t="shared" si="23"/>
        <v>2.6145598399218099E-3</v>
      </c>
    </row>
    <row r="216" spans="1:50" x14ac:dyDescent="0.25">
      <c r="A216">
        <v>43497</v>
      </c>
      <c r="B216">
        <v>1501</v>
      </c>
      <c r="C216">
        <v>2364</v>
      </c>
      <c r="D216">
        <v>96</v>
      </c>
      <c r="E216">
        <v>1449</v>
      </c>
      <c r="F216">
        <v>9624</v>
      </c>
      <c r="G216">
        <v>627</v>
      </c>
      <c r="H216">
        <v>475</v>
      </c>
      <c r="I216">
        <v>3358</v>
      </c>
      <c r="J216">
        <v>46.6</v>
      </c>
      <c r="K216">
        <v>6.66</v>
      </c>
      <c r="L216">
        <v>7.34</v>
      </c>
      <c r="M216">
        <v>5.59</v>
      </c>
      <c r="N216">
        <v>0.2</v>
      </c>
      <c r="O216">
        <v>3</v>
      </c>
      <c r="P216">
        <v>19.93</v>
      </c>
      <c r="Q216">
        <v>4.66</v>
      </c>
      <c r="R216">
        <v>23.5</v>
      </c>
      <c r="S216">
        <v>22.02</v>
      </c>
      <c r="T216">
        <v>37.78</v>
      </c>
      <c r="U216">
        <v>6.39</v>
      </c>
      <c r="V216">
        <v>26.58</v>
      </c>
      <c r="W216">
        <v>16.66</v>
      </c>
      <c r="X216">
        <v>549</v>
      </c>
      <c r="Y216">
        <v>471</v>
      </c>
      <c r="Z216">
        <v>930</v>
      </c>
      <c r="AA216">
        <v>-587</v>
      </c>
      <c r="AB216">
        <v>2818</v>
      </c>
      <c r="AC216">
        <v>1429</v>
      </c>
      <c r="AD216">
        <v>5893</v>
      </c>
      <c r="AE216">
        <v>5645</v>
      </c>
      <c r="AF216">
        <v>12541</v>
      </c>
      <c r="AG216">
        <v>-0.36099999999999999</v>
      </c>
      <c r="AH216">
        <v>26133</v>
      </c>
      <c r="AI216">
        <v>1.07844905320108</v>
      </c>
      <c r="AJ216">
        <v>0.47182298753778101</v>
      </c>
      <c r="AK216">
        <v>0.248355873195967</v>
      </c>
      <c r="AL216">
        <v>3.3352055613890301</v>
      </c>
      <c r="AM216">
        <v>26.578100123166799</v>
      </c>
      <c r="AN216">
        <v>4.66</v>
      </c>
      <c r="AO216">
        <v>23.5</v>
      </c>
      <c r="AP216">
        <v>2.6</v>
      </c>
      <c r="AQ216">
        <v>3.54</v>
      </c>
      <c r="AS216">
        <f t="shared" si="18"/>
        <v>0.68024608589344171</v>
      </c>
      <c r="AT216">
        <f t="shared" si="19"/>
        <v>0.38034623217922608</v>
      </c>
      <c r="AU216">
        <f t="shared" si="20"/>
        <v>0.35536041412586583</v>
      </c>
      <c r="AV216">
        <f t="shared" si="21"/>
        <v>0.62068137150609237</v>
      </c>
      <c r="AW216">
        <f t="shared" si="22"/>
        <v>2.0366341037046261</v>
      </c>
      <c r="AX216">
        <f t="shared" si="23"/>
        <v>2.4103798261957401E-3</v>
      </c>
    </row>
    <row r="217" spans="1:50" x14ac:dyDescent="0.25">
      <c r="A217">
        <v>60592</v>
      </c>
      <c r="B217">
        <v>964</v>
      </c>
      <c r="C217">
        <v>2168</v>
      </c>
      <c r="D217">
        <v>38</v>
      </c>
      <c r="E217">
        <v>1193</v>
      </c>
      <c r="F217">
        <v>11685</v>
      </c>
      <c r="G217">
        <v>2052</v>
      </c>
      <c r="H217">
        <v>1555</v>
      </c>
      <c r="I217">
        <v>853</v>
      </c>
      <c r="J217">
        <v>64.91</v>
      </c>
      <c r="K217">
        <v>4.28</v>
      </c>
      <c r="L217">
        <v>6.74</v>
      </c>
      <c r="M217">
        <v>1.42</v>
      </c>
      <c r="N217">
        <v>0.08</v>
      </c>
      <c r="O217">
        <v>2.4700000000000002</v>
      </c>
      <c r="P217">
        <v>24.2</v>
      </c>
      <c r="Q217">
        <v>2.99</v>
      </c>
      <c r="R217">
        <v>21.55</v>
      </c>
      <c r="S217">
        <v>18.690000000000001</v>
      </c>
      <c r="T217">
        <v>55.15</v>
      </c>
      <c r="U217">
        <v>20.190000000000001</v>
      </c>
      <c r="V217">
        <v>32.270000000000003</v>
      </c>
      <c r="W217">
        <v>11.3</v>
      </c>
      <c r="X217">
        <v>1695</v>
      </c>
      <c r="Y217">
        <v>1541</v>
      </c>
      <c r="Z217">
        <v>1129</v>
      </c>
      <c r="AA217">
        <v>-1738</v>
      </c>
      <c r="AB217">
        <v>3620</v>
      </c>
      <c r="AC217">
        <v>1732</v>
      </c>
      <c r="AD217">
        <v>5386</v>
      </c>
      <c r="AE217">
        <v>1434</v>
      </c>
      <c r="AF217">
        <v>10769</v>
      </c>
      <c r="AG217">
        <v>-4.9790000000000001</v>
      </c>
      <c r="AH217">
        <v>22384</v>
      </c>
      <c r="AI217">
        <v>1.4569850039463199</v>
      </c>
      <c r="AJ217">
        <v>0.47183403374345301</v>
      </c>
      <c r="AK217">
        <v>9.8339009970254299E-2</v>
      </c>
      <c r="AL217">
        <v>2.74456012034031</v>
      </c>
      <c r="AM217">
        <v>32.271331231710498</v>
      </c>
      <c r="AN217">
        <v>2.99</v>
      </c>
      <c r="AO217">
        <v>21.55</v>
      </c>
      <c r="AP217">
        <v>8.5</v>
      </c>
      <c r="AQ217">
        <v>11.59</v>
      </c>
      <c r="AS217">
        <f t="shared" si="18"/>
        <v>0.86236542177702413</v>
      </c>
      <c r="AT217">
        <f t="shared" si="19"/>
        <v>0.57123217922606928</v>
      </c>
      <c r="AU217">
        <f t="shared" si="20"/>
        <v>2.5377749367317928E-2</v>
      </c>
      <c r="AV217">
        <f t="shared" si="21"/>
        <v>0.62060616406416358</v>
      </c>
      <c r="AW217">
        <f t="shared" si="22"/>
        <v>2.0795815144345751</v>
      </c>
      <c r="AX217">
        <f t="shared" si="23"/>
        <v>2.46120857949144E-3</v>
      </c>
    </row>
    <row r="218" spans="1:50" x14ac:dyDescent="0.25">
      <c r="A218">
        <v>21296</v>
      </c>
      <c r="B218">
        <v>1937</v>
      </c>
      <c r="C218">
        <v>2142</v>
      </c>
      <c r="D218">
        <v>32</v>
      </c>
      <c r="E218">
        <v>63</v>
      </c>
      <c r="F218">
        <v>11484</v>
      </c>
      <c r="G218">
        <v>2277</v>
      </c>
      <c r="H218">
        <v>1726</v>
      </c>
      <c r="I218">
        <v>457</v>
      </c>
      <c r="J218">
        <v>22.81</v>
      </c>
      <c r="K218">
        <v>8.6</v>
      </c>
      <c r="L218">
        <v>6.66</v>
      </c>
      <c r="M218">
        <v>0.76</v>
      </c>
      <c r="N218">
        <v>7.0000000000000007E-2</v>
      </c>
      <c r="O218">
        <v>0.13</v>
      </c>
      <c r="P218">
        <v>23.79</v>
      </c>
      <c r="Q218">
        <v>6.02</v>
      </c>
      <c r="R218">
        <v>21.3</v>
      </c>
      <c r="S218">
        <v>16.809999999999999</v>
      </c>
      <c r="T218">
        <v>16.23</v>
      </c>
      <c r="U218">
        <v>22.38</v>
      </c>
      <c r="V218">
        <v>31.72</v>
      </c>
      <c r="W218">
        <v>17.34</v>
      </c>
      <c r="X218">
        <v>1877</v>
      </c>
      <c r="Y218">
        <v>1711</v>
      </c>
      <c r="Z218">
        <v>1110</v>
      </c>
      <c r="AA218">
        <v>316</v>
      </c>
      <c r="AB218">
        <v>6527</v>
      </c>
      <c r="AC218">
        <v>1037</v>
      </c>
      <c r="AD218">
        <v>5307</v>
      </c>
      <c r="AE218">
        <v>768</v>
      </c>
      <c r="AF218">
        <v>4528</v>
      </c>
      <c r="AG218">
        <v>9.6110000000000007</v>
      </c>
      <c r="AH218">
        <v>17869</v>
      </c>
      <c r="AI218">
        <v>0.66159391269523404</v>
      </c>
      <c r="AJ218">
        <v>0.47191822579547199</v>
      </c>
      <c r="AK218">
        <v>8.1929805330648697E-2</v>
      </c>
      <c r="AL218">
        <v>0.14456061420247801</v>
      </c>
      <c r="AM218">
        <v>31.715778033182598</v>
      </c>
      <c r="AN218">
        <v>6.02</v>
      </c>
      <c r="AO218">
        <v>21.3</v>
      </c>
      <c r="AP218">
        <v>9.44</v>
      </c>
      <c r="AQ218">
        <v>12.86</v>
      </c>
      <c r="AS218">
        <f t="shared" si="18"/>
        <v>0.28698189848956901</v>
      </c>
      <c r="AT218">
        <f t="shared" si="19"/>
        <v>0.8011201629327902</v>
      </c>
      <c r="AU218">
        <f t="shared" si="20"/>
        <v>0.71874722008605951</v>
      </c>
      <c r="AV218">
        <f t="shared" si="21"/>
        <v>0.62003294742751047</v>
      </c>
      <c r="AW218">
        <f t="shared" si="22"/>
        <v>2.4268822289359293</v>
      </c>
      <c r="AX218">
        <f t="shared" si="23"/>
        <v>2.8722429593708216E-3</v>
      </c>
    </row>
    <row r="219" spans="1:50" x14ac:dyDescent="0.25">
      <c r="A219">
        <v>9337</v>
      </c>
      <c r="B219">
        <v>3243</v>
      </c>
      <c r="C219">
        <v>1655</v>
      </c>
      <c r="D219">
        <v>70</v>
      </c>
      <c r="E219">
        <v>1848</v>
      </c>
      <c r="F219">
        <v>10042</v>
      </c>
      <c r="G219">
        <v>1152</v>
      </c>
      <c r="H219">
        <v>873</v>
      </c>
      <c r="I219">
        <v>2435</v>
      </c>
      <c r="J219">
        <v>10</v>
      </c>
      <c r="K219">
        <v>14.39</v>
      </c>
      <c r="L219">
        <v>5.14</v>
      </c>
      <c r="M219">
        <v>4.05</v>
      </c>
      <c r="N219">
        <v>0.14000000000000001</v>
      </c>
      <c r="O219">
        <v>3.83</v>
      </c>
      <c r="P219">
        <v>20.8</v>
      </c>
      <c r="Q219">
        <v>10.08</v>
      </c>
      <c r="R219">
        <v>16.45</v>
      </c>
      <c r="S219">
        <v>15.55</v>
      </c>
      <c r="T219">
        <v>6.18</v>
      </c>
      <c r="U219">
        <v>11.45</v>
      </c>
      <c r="V219">
        <v>27.73</v>
      </c>
      <c r="W219">
        <v>33.04</v>
      </c>
      <c r="X219">
        <v>969</v>
      </c>
      <c r="Y219">
        <v>865</v>
      </c>
      <c r="Z219">
        <v>970</v>
      </c>
      <c r="AA219">
        <v>762</v>
      </c>
      <c r="AB219">
        <v>6429</v>
      </c>
      <c r="AC219">
        <v>945</v>
      </c>
      <c r="AD219">
        <v>5495</v>
      </c>
      <c r="AE219">
        <v>4093</v>
      </c>
      <c r="AF219">
        <v>6333</v>
      </c>
      <c r="AG219">
        <v>12.981</v>
      </c>
      <c r="AH219">
        <v>21705</v>
      </c>
      <c r="AI219">
        <v>0.42022819570682601</v>
      </c>
      <c r="AJ219">
        <v>0.47206931803833702</v>
      </c>
      <c r="AK219">
        <v>0.18008618195930501</v>
      </c>
      <c r="AL219">
        <v>4.2526679762131003</v>
      </c>
      <c r="AM219">
        <v>27.732118101764101</v>
      </c>
      <c r="AN219">
        <v>10.08</v>
      </c>
      <c r="AO219">
        <v>16.45</v>
      </c>
      <c r="AP219">
        <v>4.7699999999999996</v>
      </c>
      <c r="AQ219">
        <v>6.5</v>
      </c>
      <c r="AS219">
        <f t="shared" si="18"/>
        <v>0.15407974129431723</v>
      </c>
      <c r="AT219">
        <f t="shared" si="19"/>
        <v>0.6058044806517312</v>
      </c>
      <c r="AU219">
        <f t="shared" si="20"/>
        <v>0.92915392601818814</v>
      </c>
      <c r="AV219">
        <f t="shared" si="21"/>
        <v>0.61900424477443872</v>
      </c>
      <c r="AW219">
        <f t="shared" si="22"/>
        <v>2.3080423927386753</v>
      </c>
      <c r="AX219">
        <f t="shared" si="23"/>
        <v>2.7315946498893992E-3</v>
      </c>
    </row>
    <row r="220" spans="1:50" x14ac:dyDescent="0.25">
      <c r="A220">
        <v>42352</v>
      </c>
      <c r="B220">
        <v>1706</v>
      </c>
      <c r="C220">
        <v>1906</v>
      </c>
      <c r="D220">
        <v>99</v>
      </c>
      <c r="E220">
        <v>1097</v>
      </c>
      <c r="F220">
        <v>11862</v>
      </c>
      <c r="G220">
        <v>2362</v>
      </c>
      <c r="H220">
        <v>1790</v>
      </c>
      <c r="I220">
        <v>308</v>
      </c>
      <c r="J220">
        <v>45.37</v>
      </c>
      <c r="K220">
        <v>7.57</v>
      </c>
      <c r="L220">
        <v>5.92</v>
      </c>
      <c r="M220">
        <v>0.51</v>
      </c>
      <c r="N220">
        <v>0.21</v>
      </c>
      <c r="O220">
        <v>2.27</v>
      </c>
      <c r="P220">
        <v>24.57</v>
      </c>
      <c r="Q220">
        <v>5.3</v>
      </c>
      <c r="R220">
        <v>18.95</v>
      </c>
      <c r="S220">
        <v>15.34</v>
      </c>
      <c r="T220">
        <v>37.28</v>
      </c>
      <c r="U220">
        <v>23.39</v>
      </c>
      <c r="V220">
        <v>32.76</v>
      </c>
      <c r="W220">
        <v>17.670000000000002</v>
      </c>
      <c r="X220">
        <v>1972</v>
      </c>
      <c r="Y220">
        <v>1775</v>
      </c>
      <c r="Z220">
        <v>1146</v>
      </c>
      <c r="AA220">
        <v>-948</v>
      </c>
      <c r="AB220">
        <v>5486</v>
      </c>
      <c r="AC220">
        <v>1449</v>
      </c>
      <c r="AD220">
        <v>5202</v>
      </c>
      <c r="AE220">
        <v>518</v>
      </c>
      <c r="AF220">
        <v>7324</v>
      </c>
      <c r="AG220">
        <v>2.1739999999999999</v>
      </c>
      <c r="AH220">
        <v>19778</v>
      </c>
      <c r="AI220">
        <v>1.0749744637384999</v>
      </c>
      <c r="AJ220">
        <v>0.472544070169991</v>
      </c>
      <c r="AK220">
        <v>0.25714907935196601</v>
      </c>
      <c r="AL220">
        <v>2.5257256336137601</v>
      </c>
      <c r="AM220">
        <v>32.760572311955997</v>
      </c>
      <c r="AN220">
        <v>5.3</v>
      </c>
      <c r="AO220">
        <v>18.95</v>
      </c>
      <c r="AP220">
        <v>9.7899999999999991</v>
      </c>
      <c r="AQ220">
        <v>13.34</v>
      </c>
      <c r="AS220">
        <f t="shared" si="18"/>
        <v>0.5802736916827701</v>
      </c>
      <c r="AT220">
        <f t="shared" si="19"/>
        <v>0.70392057026476573</v>
      </c>
      <c r="AU220">
        <f t="shared" si="20"/>
        <v>0.35838933195400574</v>
      </c>
      <c r="AV220">
        <f t="shared" si="21"/>
        <v>0.61577192279600224</v>
      </c>
      <c r="AW220">
        <f t="shared" si="22"/>
        <v>2.2583555166975438</v>
      </c>
      <c r="AX220">
        <f t="shared" si="23"/>
        <v>2.6727896620821236E-3</v>
      </c>
    </row>
    <row r="221" spans="1:50" x14ac:dyDescent="0.25">
      <c r="A221">
        <v>13480</v>
      </c>
      <c r="B221">
        <v>3334</v>
      </c>
      <c r="C221">
        <v>1429</v>
      </c>
      <c r="D221">
        <v>41</v>
      </c>
      <c r="E221">
        <v>1321</v>
      </c>
      <c r="F221">
        <v>11544</v>
      </c>
      <c r="G221">
        <v>2366</v>
      </c>
      <c r="H221">
        <v>1793</v>
      </c>
      <c r="I221">
        <v>301</v>
      </c>
      <c r="J221">
        <v>14.44</v>
      </c>
      <c r="K221">
        <v>14.8</v>
      </c>
      <c r="L221">
        <v>4.4400000000000004</v>
      </c>
      <c r="M221">
        <v>0.5</v>
      </c>
      <c r="N221">
        <v>0.09</v>
      </c>
      <c r="O221">
        <v>2.74</v>
      </c>
      <c r="P221">
        <v>23.91</v>
      </c>
      <c r="Q221">
        <v>10.36</v>
      </c>
      <c r="R221">
        <v>14.21</v>
      </c>
      <c r="S221">
        <v>11.14</v>
      </c>
      <c r="T221">
        <v>10.87</v>
      </c>
      <c r="U221">
        <v>23.28</v>
      </c>
      <c r="V221">
        <v>31.88</v>
      </c>
      <c r="W221">
        <v>32.64</v>
      </c>
      <c r="X221">
        <v>1953</v>
      </c>
      <c r="Y221">
        <v>1779</v>
      </c>
      <c r="Z221">
        <v>1116</v>
      </c>
      <c r="AA221">
        <v>245</v>
      </c>
      <c r="AB221">
        <v>7920</v>
      </c>
      <c r="AC221">
        <v>1048</v>
      </c>
      <c r="AD221">
        <v>5044</v>
      </c>
      <c r="AE221">
        <v>506</v>
      </c>
      <c r="AF221">
        <v>3428</v>
      </c>
      <c r="AG221">
        <v>12.864000000000001</v>
      </c>
      <c r="AH221">
        <v>17749</v>
      </c>
      <c r="AI221">
        <v>0.463758954909397</v>
      </c>
      <c r="AJ221">
        <v>0.47266417138000999</v>
      </c>
      <c r="AK221">
        <v>0.106595238516422</v>
      </c>
      <c r="AL221">
        <v>3.04094218901656</v>
      </c>
      <c r="AM221">
        <v>31.882703918343999</v>
      </c>
      <c r="AN221">
        <v>10.36</v>
      </c>
      <c r="AO221">
        <v>14.21</v>
      </c>
      <c r="AP221">
        <v>9.81</v>
      </c>
      <c r="AQ221">
        <v>13.36</v>
      </c>
      <c r="AS221">
        <f t="shared" si="18"/>
        <v>0.15869385179634818</v>
      </c>
      <c r="AT221">
        <f t="shared" si="19"/>
        <v>0.80723014256619141</v>
      </c>
      <c r="AU221">
        <f t="shared" si="20"/>
        <v>0.89120668245427492</v>
      </c>
      <c r="AV221">
        <f t="shared" si="21"/>
        <v>0.61495422076814887</v>
      </c>
      <c r="AW221">
        <f t="shared" si="22"/>
        <v>2.4720848975849634</v>
      </c>
      <c r="AX221">
        <f t="shared" si="23"/>
        <v>2.9257408362862933E-3</v>
      </c>
    </row>
    <row r="222" spans="1:50" x14ac:dyDescent="0.25">
      <c r="A222">
        <v>60332</v>
      </c>
      <c r="B222">
        <v>3597</v>
      </c>
      <c r="C222">
        <v>2157</v>
      </c>
      <c r="D222">
        <v>37</v>
      </c>
      <c r="E222">
        <v>193</v>
      </c>
      <c r="F222">
        <v>8786</v>
      </c>
      <c r="G222">
        <v>2501</v>
      </c>
      <c r="H222">
        <v>1896</v>
      </c>
      <c r="I222">
        <v>63</v>
      </c>
      <c r="J222">
        <v>64.63</v>
      </c>
      <c r="K222">
        <v>15.97</v>
      </c>
      <c r="L222">
        <v>6.7</v>
      </c>
      <c r="M222">
        <v>0.1</v>
      </c>
      <c r="N222">
        <v>0.08</v>
      </c>
      <c r="O222">
        <v>0.4</v>
      </c>
      <c r="P222">
        <v>18.2</v>
      </c>
      <c r="Q222">
        <v>11.18</v>
      </c>
      <c r="R222">
        <v>21.45</v>
      </c>
      <c r="S222">
        <v>9.16</v>
      </c>
      <c r="T222">
        <v>58.38</v>
      </c>
      <c r="U222">
        <v>24.59</v>
      </c>
      <c r="V222">
        <v>24.27</v>
      </c>
      <c r="W222">
        <v>32.369999999999997</v>
      </c>
      <c r="X222">
        <v>2063</v>
      </c>
      <c r="Y222">
        <v>1878</v>
      </c>
      <c r="Z222">
        <v>849</v>
      </c>
      <c r="AA222">
        <v>-2531</v>
      </c>
      <c r="AB222">
        <v>5065</v>
      </c>
      <c r="AC222">
        <v>1973</v>
      </c>
      <c r="AD222">
        <v>5242</v>
      </c>
      <c r="AE222">
        <v>106</v>
      </c>
      <c r="AF222">
        <v>10193</v>
      </c>
      <c r="AG222">
        <v>-3.9249999999999998</v>
      </c>
      <c r="AH222">
        <v>22538</v>
      </c>
      <c r="AI222">
        <v>1.3694241686942401</v>
      </c>
      <c r="AJ222">
        <v>0.47274908861688397</v>
      </c>
      <c r="AK222">
        <v>9.6627419758086502E-2</v>
      </c>
      <c r="AL222">
        <v>0.44384354623320998</v>
      </c>
      <c r="AM222">
        <v>24.265146586871801</v>
      </c>
      <c r="AN222">
        <v>11.18</v>
      </c>
      <c r="AO222">
        <v>21.45</v>
      </c>
      <c r="AP222">
        <v>10.36</v>
      </c>
      <c r="AQ222">
        <v>14.13</v>
      </c>
      <c r="AS222">
        <f t="shared" si="18"/>
        <v>0.82079899041684756</v>
      </c>
      <c r="AT222">
        <f t="shared" si="19"/>
        <v>0.56339103869653773</v>
      </c>
      <c r="AU222">
        <f t="shared" si="20"/>
        <v>0.10170750797566545</v>
      </c>
      <c r="AV222">
        <f t="shared" si="21"/>
        <v>0.6143760667530429</v>
      </c>
      <c r="AW222">
        <f t="shared" si="22"/>
        <v>2.1002736038420937</v>
      </c>
      <c r="AX222">
        <f t="shared" si="23"/>
        <v>2.4856979046868682E-3</v>
      </c>
    </row>
    <row r="223" spans="1:50" x14ac:dyDescent="0.25">
      <c r="A223">
        <v>52663</v>
      </c>
      <c r="B223">
        <v>2578</v>
      </c>
      <c r="C223">
        <v>2206</v>
      </c>
      <c r="D223">
        <v>68</v>
      </c>
      <c r="E223">
        <v>421</v>
      </c>
      <c r="F223">
        <v>9824</v>
      </c>
      <c r="G223">
        <v>2495</v>
      </c>
      <c r="H223">
        <v>1891</v>
      </c>
      <c r="I223">
        <v>74</v>
      </c>
      <c r="J223">
        <v>56.42</v>
      </c>
      <c r="K223">
        <v>11.44</v>
      </c>
      <c r="L223">
        <v>6.85</v>
      </c>
      <c r="M223">
        <v>0.12</v>
      </c>
      <c r="N223">
        <v>0.14000000000000001</v>
      </c>
      <c r="O223">
        <v>0.87</v>
      </c>
      <c r="P223">
        <v>20.350000000000001</v>
      </c>
      <c r="Q223">
        <v>8.01</v>
      </c>
      <c r="R223">
        <v>21.93</v>
      </c>
      <c r="S223">
        <v>12.47</v>
      </c>
      <c r="T223">
        <v>48.79</v>
      </c>
      <c r="U223">
        <v>24.61</v>
      </c>
      <c r="V223">
        <v>27.13</v>
      </c>
      <c r="W223">
        <v>23.86</v>
      </c>
      <c r="X223">
        <v>2069</v>
      </c>
      <c r="Y223">
        <v>1875</v>
      </c>
      <c r="Z223">
        <v>949</v>
      </c>
      <c r="AA223">
        <v>-1775</v>
      </c>
      <c r="AB223">
        <v>5191</v>
      </c>
      <c r="AC223">
        <v>1722</v>
      </c>
      <c r="AD223">
        <v>5259</v>
      </c>
      <c r="AE223">
        <v>124</v>
      </c>
      <c r="AF223">
        <v>8759</v>
      </c>
      <c r="AG223">
        <v>-1.2050000000000001</v>
      </c>
      <c r="AH223">
        <v>21007</v>
      </c>
      <c r="AI223">
        <v>1.2378258233986601</v>
      </c>
      <c r="AJ223">
        <v>0.47297428478751302</v>
      </c>
      <c r="AK223">
        <v>0.17679776113816401</v>
      </c>
      <c r="AL223">
        <v>0.96816378833440897</v>
      </c>
      <c r="AM223">
        <v>27.1302000463551</v>
      </c>
      <c r="AN223">
        <v>8.01</v>
      </c>
      <c r="AO223">
        <v>21.93</v>
      </c>
      <c r="AP223">
        <v>10.34</v>
      </c>
      <c r="AQ223">
        <v>14.09</v>
      </c>
      <c r="AS223">
        <f t="shared" si="18"/>
        <v>0.71353078045510132</v>
      </c>
      <c r="AT223">
        <f t="shared" si="19"/>
        <v>0.64134419551934829</v>
      </c>
      <c r="AU223">
        <f t="shared" si="20"/>
        <v>0.2164262620938886</v>
      </c>
      <c r="AV223">
        <f t="shared" si="21"/>
        <v>0.61284283186424304</v>
      </c>
      <c r="AW223">
        <f t="shared" si="22"/>
        <v>2.1841440699325814</v>
      </c>
      <c r="AX223">
        <f t="shared" si="23"/>
        <v>2.5849595634749724E-3</v>
      </c>
    </row>
    <row r="224" spans="1:50" x14ac:dyDescent="0.25">
      <c r="A224">
        <v>36339</v>
      </c>
      <c r="B224">
        <v>811</v>
      </c>
      <c r="C224">
        <v>2179</v>
      </c>
      <c r="D224">
        <v>77</v>
      </c>
      <c r="E224">
        <v>1659</v>
      </c>
      <c r="F224">
        <v>11357</v>
      </c>
      <c r="G224">
        <v>576</v>
      </c>
      <c r="H224">
        <v>437</v>
      </c>
      <c r="I224">
        <v>3447</v>
      </c>
      <c r="J224">
        <v>38.93</v>
      </c>
      <c r="K224">
        <v>3.6</v>
      </c>
      <c r="L224">
        <v>6.77</v>
      </c>
      <c r="M224">
        <v>5.73</v>
      </c>
      <c r="N224">
        <v>0.16</v>
      </c>
      <c r="O224">
        <v>3.44</v>
      </c>
      <c r="P224">
        <v>23.52</v>
      </c>
      <c r="Q224">
        <v>2.52</v>
      </c>
      <c r="R224">
        <v>21.66</v>
      </c>
      <c r="S224">
        <v>24.67</v>
      </c>
      <c r="T224">
        <v>30.12</v>
      </c>
      <c r="U224">
        <v>5.85</v>
      </c>
      <c r="V224">
        <v>31.37</v>
      </c>
      <c r="W224">
        <v>11.02</v>
      </c>
      <c r="X224">
        <v>502</v>
      </c>
      <c r="Y224">
        <v>433</v>
      </c>
      <c r="Z224">
        <v>1098</v>
      </c>
      <c r="AA224">
        <v>8</v>
      </c>
      <c r="AB224">
        <v>3009</v>
      </c>
      <c r="AC224">
        <v>1231</v>
      </c>
      <c r="AD224">
        <v>5848</v>
      </c>
      <c r="AE224">
        <v>5794</v>
      </c>
      <c r="AF224">
        <v>11413</v>
      </c>
      <c r="AG224">
        <v>1.901</v>
      </c>
      <c r="AH224">
        <v>25044</v>
      </c>
      <c r="AI224">
        <v>0.99581970192657199</v>
      </c>
      <c r="AJ224">
        <v>0.473042777004552</v>
      </c>
      <c r="AK224">
        <v>0.19880154949694101</v>
      </c>
      <c r="AL224">
        <v>3.8190325965193899</v>
      </c>
      <c r="AM224">
        <v>31.366397832346902</v>
      </c>
      <c r="AN224">
        <v>2.52</v>
      </c>
      <c r="AO224">
        <v>21.66</v>
      </c>
      <c r="AP224">
        <v>2.39</v>
      </c>
      <c r="AQ224">
        <v>3.26</v>
      </c>
      <c r="AS224">
        <f t="shared" si="18"/>
        <v>0.59103994952084249</v>
      </c>
      <c r="AT224">
        <f t="shared" si="19"/>
        <v>0.43579429735234215</v>
      </c>
      <c r="AU224">
        <f t="shared" si="20"/>
        <v>0.42739123039880378</v>
      </c>
      <c r="AV224">
        <f t="shared" si="21"/>
        <v>0.61237650663108267</v>
      </c>
      <c r="AW224">
        <f t="shared" si="22"/>
        <v>2.0666019839030709</v>
      </c>
      <c r="AX224">
        <f t="shared" si="23"/>
        <v>2.4458471562049887E-3</v>
      </c>
    </row>
    <row r="225" spans="1:50" x14ac:dyDescent="0.25">
      <c r="A225">
        <v>40433</v>
      </c>
      <c r="B225">
        <v>3239</v>
      </c>
      <c r="C225">
        <v>1348</v>
      </c>
      <c r="D225">
        <v>994</v>
      </c>
      <c r="E225">
        <v>735</v>
      </c>
      <c r="F225">
        <v>11710</v>
      </c>
      <c r="G225">
        <v>2528</v>
      </c>
      <c r="H225">
        <v>1916</v>
      </c>
      <c r="I225">
        <v>16</v>
      </c>
      <c r="J225">
        <v>43.32</v>
      </c>
      <c r="K225">
        <v>14.38</v>
      </c>
      <c r="L225">
        <v>4.1900000000000004</v>
      </c>
      <c r="M225">
        <v>0.03</v>
      </c>
      <c r="N225">
        <v>2.06</v>
      </c>
      <c r="O225">
        <v>1.52</v>
      </c>
      <c r="P225">
        <v>24.26</v>
      </c>
      <c r="Q225">
        <v>10.06</v>
      </c>
      <c r="R225">
        <v>13.4</v>
      </c>
      <c r="S225">
        <v>9.11</v>
      </c>
      <c r="T225">
        <v>38.020000000000003</v>
      </c>
      <c r="U225">
        <v>27.33</v>
      </c>
      <c r="V225">
        <v>32.340000000000003</v>
      </c>
      <c r="W225">
        <v>30.45</v>
      </c>
      <c r="X225">
        <v>2444</v>
      </c>
      <c r="Y225">
        <v>1900</v>
      </c>
      <c r="Z225">
        <v>1132</v>
      </c>
      <c r="AA225">
        <v>-1395</v>
      </c>
      <c r="AB225">
        <v>6721</v>
      </c>
      <c r="AC225">
        <v>1583</v>
      </c>
      <c r="AD225">
        <v>4967</v>
      </c>
      <c r="AE225">
        <v>27</v>
      </c>
      <c r="AF225">
        <v>6956</v>
      </c>
      <c r="AG225">
        <v>3.4119999999999999</v>
      </c>
      <c r="AH225">
        <v>20243</v>
      </c>
      <c r="AI225">
        <v>1.0083440308087199</v>
      </c>
      <c r="AJ225">
        <v>0.47319756560077803</v>
      </c>
      <c r="AK225">
        <v>2.5737110541863601</v>
      </c>
      <c r="AL225">
        <v>1.69206112100728</v>
      </c>
      <c r="AM225">
        <v>32.3411626107033</v>
      </c>
      <c r="AN225">
        <v>10.06</v>
      </c>
      <c r="AO225">
        <v>13.4</v>
      </c>
      <c r="AP225">
        <v>10.48</v>
      </c>
      <c r="AQ225">
        <v>14.28</v>
      </c>
      <c r="AS225">
        <f t="shared" si="18"/>
        <v>0.53145088141341656</v>
      </c>
      <c r="AT225">
        <f t="shared" si="19"/>
        <v>0.68024439918533608</v>
      </c>
      <c r="AU225">
        <f t="shared" si="20"/>
        <v>0.41647334687754989</v>
      </c>
      <c r="AV225">
        <f t="shared" si="21"/>
        <v>0.6113226375734554</v>
      </c>
      <c r="AW225">
        <f t="shared" si="22"/>
        <v>2.2394912650497578</v>
      </c>
      <c r="AX225">
        <f t="shared" si="23"/>
        <v>2.6504636038444693E-3</v>
      </c>
    </row>
    <row r="226" spans="1:50" x14ac:dyDescent="0.25">
      <c r="A226">
        <v>60842</v>
      </c>
      <c r="B226">
        <v>2391</v>
      </c>
      <c r="C226">
        <v>1487</v>
      </c>
      <c r="D226">
        <v>32</v>
      </c>
      <c r="E226">
        <v>2170</v>
      </c>
      <c r="F226">
        <v>11843</v>
      </c>
      <c r="G226">
        <v>2357</v>
      </c>
      <c r="H226">
        <v>1787</v>
      </c>
      <c r="I226">
        <v>316</v>
      </c>
      <c r="J226">
        <v>65.180000000000007</v>
      </c>
      <c r="K226">
        <v>10.61</v>
      </c>
      <c r="L226">
        <v>4.62</v>
      </c>
      <c r="M226">
        <v>0.53</v>
      </c>
      <c r="N226">
        <v>7.0000000000000007E-2</v>
      </c>
      <c r="O226">
        <v>4.49</v>
      </c>
      <c r="P226">
        <v>24.53</v>
      </c>
      <c r="Q226">
        <v>7.43</v>
      </c>
      <c r="R226">
        <v>14.78</v>
      </c>
      <c r="S226">
        <v>11.61</v>
      </c>
      <c r="T226">
        <v>57.69</v>
      </c>
      <c r="U226">
        <v>23.16</v>
      </c>
      <c r="V226">
        <v>32.71</v>
      </c>
      <c r="W226">
        <v>26.21</v>
      </c>
      <c r="X226">
        <v>1942</v>
      </c>
      <c r="Y226">
        <v>1771</v>
      </c>
      <c r="Z226">
        <v>1145</v>
      </c>
      <c r="AA226">
        <v>-2333</v>
      </c>
      <c r="AB226">
        <v>4801</v>
      </c>
      <c r="AC226">
        <v>1905</v>
      </c>
      <c r="AD226">
        <v>5065</v>
      </c>
      <c r="AE226">
        <v>531</v>
      </c>
      <c r="AF226">
        <v>10264</v>
      </c>
      <c r="AG226">
        <v>-4.47</v>
      </c>
      <c r="AH226">
        <v>22360</v>
      </c>
      <c r="AI226">
        <v>1.45374449339207</v>
      </c>
      <c r="AJ226">
        <v>0.47322340375389199</v>
      </c>
      <c r="AK226">
        <v>8.2838034863634002E-2</v>
      </c>
      <c r="AL226">
        <v>4.9943845579502799</v>
      </c>
      <c r="AM226">
        <v>32.708291306930299</v>
      </c>
      <c r="AN226">
        <v>7.43</v>
      </c>
      <c r="AO226">
        <v>14.78</v>
      </c>
      <c r="AP226">
        <v>9.77</v>
      </c>
      <c r="AQ226">
        <v>13.31</v>
      </c>
      <c r="AS226">
        <f t="shared" si="18"/>
        <v>0.84229206925109446</v>
      </c>
      <c r="AT226">
        <f t="shared" si="19"/>
        <v>0.57245417515274954</v>
      </c>
      <c r="AU226">
        <f t="shared" si="20"/>
        <v>2.82026126485053E-2</v>
      </c>
      <c r="AV226">
        <f t="shared" si="21"/>
        <v>0.61114672002696324</v>
      </c>
      <c r="AW226">
        <f t="shared" si="22"/>
        <v>2.0540955770793126</v>
      </c>
      <c r="AX226">
        <f t="shared" si="23"/>
        <v>2.4310456802543751E-3</v>
      </c>
    </row>
    <row r="227" spans="1:50" x14ac:dyDescent="0.25">
      <c r="A227">
        <v>29672</v>
      </c>
      <c r="B227">
        <v>1073</v>
      </c>
      <c r="C227">
        <v>2058</v>
      </c>
      <c r="D227">
        <v>174</v>
      </c>
      <c r="E227">
        <v>1612</v>
      </c>
      <c r="F227">
        <v>11495</v>
      </c>
      <c r="G227">
        <v>658</v>
      </c>
      <c r="H227">
        <v>499</v>
      </c>
      <c r="I227">
        <v>3303</v>
      </c>
      <c r="J227">
        <v>31.79</v>
      </c>
      <c r="K227">
        <v>4.76</v>
      </c>
      <c r="L227">
        <v>6.39</v>
      </c>
      <c r="M227">
        <v>5.49</v>
      </c>
      <c r="N227">
        <v>0.36</v>
      </c>
      <c r="O227">
        <v>3.34</v>
      </c>
      <c r="P227">
        <v>23.81</v>
      </c>
      <c r="Q227">
        <v>3.33</v>
      </c>
      <c r="R227">
        <v>20.46</v>
      </c>
      <c r="S227">
        <v>23.6</v>
      </c>
      <c r="T227">
        <v>23.69</v>
      </c>
      <c r="U227">
        <v>6.9</v>
      </c>
      <c r="V227">
        <v>31.75</v>
      </c>
      <c r="W227">
        <v>13.23</v>
      </c>
      <c r="X227">
        <v>605</v>
      </c>
      <c r="Y227">
        <v>495</v>
      </c>
      <c r="Z227">
        <v>1111</v>
      </c>
      <c r="AA227">
        <v>300</v>
      </c>
      <c r="AB227">
        <v>3670</v>
      </c>
      <c r="AC227">
        <v>1128</v>
      </c>
      <c r="AD227">
        <v>5782</v>
      </c>
      <c r="AE227">
        <v>5552</v>
      </c>
      <c r="AF227">
        <v>10242</v>
      </c>
      <c r="AG227">
        <v>4.4800000000000004</v>
      </c>
      <c r="AH227">
        <v>24217</v>
      </c>
      <c r="AI227">
        <v>0.86930147058823504</v>
      </c>
      <c r="AJ227">
        <v>0.473537931967767</v>
      </c>
      <c r="AK227">
        <v>0.44944108307824099</v>
      </c>
      <c r="AL227">
        <v>3.71098022731656</v>
      </c>
      <c r="AM227">
        <v>31.746321176402802</v>
      </c>
      <c r="AN227">
        <v>3.33</v>
      </c>
      <c r="AO227">
        <v>20.46</v>
      </c>
      <c r="AP227">
        <v>2.73</v>
      </c>
      <c r="AQ227">
        <v>3.72</v>
      </c>
      <c r="AS227">
        <f t="shared" si="18"/>
        <v>0.489332334266672</v>
      </c>
      <c r="AT227">
        <f t="shared" si="19"/>
        <v>0.47790224032586559</v>
      </c>
      <c r="AU227">
        <f t="shared" si="20"/>
        <v>0.53768147637245611</v>
      </c>
      <c r="AV227">
        <f t="shared" si="21"/>
        <v>0.60900527317341324</v>
      </c>
      <c r="AW227">
        <f t="shared" si="22"/>
        <v>2.1139213241384072</v>
      </c>
      <c r="AX227">
        <f t="shared" si="23"/>
        <v>2.5018501382255082E-3</v>
      </c>
    </row>
    <row r="228" spans="1:50" x14ac:dyDescent="0.25">
      <c r="A228">
        <v>53415</v>
      </c>
      <c r="B228">
        <v>2955</v>
      </c>
      <c r="C228">
        <v>2333</v>
      </c>
      <c r="D228">
        <v>288</v>
      </c>
      <c r="E228">
        <v>369</v>
      </c>
      <c r="F228">
        <v>8477</v>
      </c>
      <c r="G228">
        <v>2036</v>
      </c>
      <c r="H228">
        <v>1543</v>
      </c>
      <c r="I228">
        <v>881</v>
      </c>
      <c r="J228">
        <v>57.22</v>
      </c>
      <c r="K228">
        <v>13.12</v>
      </c>
      <c r="L228">
        <v>7.25</v>
      </c>
      <c r="M228">
        <v>1.47</v>
      </c>
      <c r="N228">
        <v>0.6</v>
      </c>
      <c r="O228">
        <v>0.76</v>
      </c>
      <c r="P228">
        <v>17.559999999999999</v>
      </c>
      <c r="Q228">
        <v>9.18</v>
      </c>
      <c r="R228">
        <v>23.2</v>
      </c>
      <c r="S228">
        <v>12.67</v>
      </c>
      <c r="T228">
        <v>49.72</v>
      </c>
      <c r="U228">
        <v>20.69</v>
      </c>
      <c r="V228">
        <v>23.41</v>
      </c>
      <c r="W228">
        <v>27.08</v>
      </c>
      <c r="X228">
        <v>1776</v>
      </c>
      <c r="Y228">
        <v>1530</v>
      </c>
      <c r="Z228">
        <v>819</v>
      </c>
      <c r="AA228">
        <v>-1825</v>
      </c>
      <c r="AB228">
        <v>4651</v>
      </c>
      <c r="AC228">
        <v>1765</v>
      </c>
      <c r="AD228">
        <v>5445</v>
      </c>
      <c r="AE228">
        <v>1481</v>
      </c>
      <c r="AF228">
        <v>10323</v>
      </c>
      <c r="AG228">
        <v>-1.83</v>
      </c>
      <c r="AH228">
        <v>23090</v>
      </c>
      <c r="AI228">
        <v>1.2176034348165401</v>
      </c>
      <c r="AJ228">
        <v>0.473585273800887</v>
      </c>
      <c r="AK228">
        <v>0.74638963738161002</v>
      </c>
      <c r="AL228">
        <v>0.84952365125207696</v>
      </c>
      <c r="AM228">
        <v>23.412053056090699</v>
      </c>
      <c r="AN228">
        <v>9.18</v>
      </c>
      <c r="AO228">
        <v>23.2</v>
      </c>
      <c r="AP228">
        <v>8.44</v>
      </c>
      <c r="AQ228">
        <v>11.5</v>
      </c>
      <c r="AS228">
        <f t="shared" si="18"/>
        <v>0.73817880664116431</v>
      </c>
      <c r="AT228">
        <f t="shared" si="19"/>
        <v>0.5352851323828921</v>
      </c>
      <c r="AU228">
        <f t="shared" si="20"/>
        <v>0.23405480611717963</v>
      </c>
      <c r="AV228">
        <f t="shared" si="21"/>
        <v>0.60868294908576759</v>
      </c>
      <c r="AW228">
        <f t="shared" si="22"/>
        <v>2.1162016942270037</v>
      </c>
      <c r="AX228">
        <f t="shared" si="23"/>
        <v>2.504548982385986E-3</v>
      </c>
    </row>
    <row r="229" spans="1:50" x14ac:dyDescent="0.25">
      <c r="A229">
        <v>49624</v>
      </c>
      <c r="B229">
        <v>2692</v>
      </c>
      <c r="C229">
        <v>1595</v>
      </c>
      <c r="D229">
        <v>30</v>
      </c>
      <c r="E229">
        <v>3116</v>
      </c>
      <c r="F229">
        <v>9925</v>
      </c>
      <c r="G229">
        <v>1051</v>
      </c>
      <c r="H229">
        <v>796</v>
      </c>
      <c r="I229">
        <v>2613</v>
      </c>
      <c r="J229">
        <v>53.16</v>
      </c>
      <c r="K229">
        <v>11.95</v>
      </c>
      <c r="L229">
        <v>4.96</v>
      </c>
      <c r="M229">
        <v>4.3499999999999996</v>
      </c>
      <c r="N229">
        <v>0.06</v>
      </c>
      <c r="O229">
        <v>6.45</v>
      </c>
      <c r="P229">
        <v>20.56</v>
      </c>
      <c r="Q229">
        <v>8.36</v>
      </c>
      <c r="R229">
        <v>15.86</v>
      </c>
      <c r="S229">
        <v>14.54</v>
      </c>
      <c r="T229">
        <v>45.77</v>
      </c>
      <c r="U229">
        <v>10.37</v>
      </c>
      <c r="V229">
        <v>27.41</v>
      </c>
      <c r="W229">
        <v>31.07</v>
      </c>
      <c r="X229">
        <v>871</v>
      </c>
      <c r="Y229">
        <v>790</v>
      </c>
      <c r="Z229">
        <v>959</v>
      </c>
      <c r="AA229">
        <v>-1506</v>
      </c>
      <c r="AB229">
        <v>3808</v>
      </c>
      <c r="AC229">
        <v>1703</v>
      </c>
      <c r="AD229">
        <v>5508</v>
      </c>
      <c r="AE229">
        <v>4392</v>
      </c>
      <c r="AF229">
        <v>12471</v>
      </c>
      <c r="AG229">
        <v>-1.7170000000000001</v>
      </c>
      <c r="AH229">
        <v>26176</v>
      </c>
      <c r="AI229">
        <v>1.1636118078333</v>
      </c>
      <c r="AJ229">
        <v>0.47409082323341001</v>
      </c>
      <c r="AK229">
        <v>7.7992868838575702E-2</v>
      </c>
      <c r="AL229">
        <v>7.1722200360251396</v>
      </c>
      <c r="AM229">
        <v>27.410368735460601</v>
      </c>
      <c r="AN229">
        <v>8.36</v>
      </c>
      <c r="AO229">
        <v>15.86</v>
      </c>
      <c r="AP229">
        <v>4.3600000000000003</v>
      </c>
      <c r="AQ229">
        <v>5.93</v>
      </c>
      <c r="AS229">
        <f t="shared" si="18"/>
        <v>0.733722443506724</v>
      </c>
      <c r="AT229">
        <f t="shared" si="19"/>
        <v>0.37815682281059065</v>
      </c>
      <c r="AU229">
        <f t="shared" si="20"/>
        <v>0.28112114396832266</v>
      </c>
      <c r="AV229">
        <f t="shared" si="21"/>
        <v>0.60524094549488905</v>
      </c>
      <c r="AW229">
        <f t="shared" si="22"/>
        <v>1.9982413557805263</v>
      </c>
      <c r="AX229">
        <f t="shared" si="23"/>
        <v>2.3649415685822904E-3</v>
      </c>
    </row>
    <row r="230" spans="1:50" x14ac:dyDescent="0.25">
      <c r="A230">
        <v>9058</v>
      </c>
      <c r="B230">
        <v>3798</v>
      </c>
      <c r="C230">
        <v>1348</v>
      </c>
      <c r="D230">
        <v>51</v>
      </c>
      <c r="E230">
        <v>928</v>
      </c>
      <c r="F230">
        <v>11621</v>
      </c>
      <c r="G230">
        <v>2491</v>
      </c>
      <c r="H230">
        <v>1888</v>
      </c>
      <c r="I230">
        <v>81</v>
      </c>
      <c r="J230">
        <v>9.6999999999999993</v>
      </c>
      <c r="K230">
        <v>16.86</v>
      </c>
      <c r="L230">
        <v>4.1900000000000004</v>
      </c>
      <c r="M230">
        <v>0.13</v>
      </c>
      <c r="N230">
        <v>0.11</v>
      </c>
      <c r="O230">
        <v>1.92</v>
      </c>
      <c r="P230">
        <v>24.07</v>
      </c>
      <c r="Q230">
        <v>11.8</v>
      </c>
      <c r="R230">
        <v>13.4</v>
      </c>
      <c r="S230">
        <v>10.3</v>
      </c>
      <c r="T230">
        <v>7.97</v>
      </c>
      <c r="U230">
        <v>24.52</v>
      </c>
      <c r="V230">
        <v>32.090000000000003</v>
      </c>
      <c r="W230">
        <v>35.85</v>
      </c>
      <c r="X230">
        <v>2060</v>
      </c>
      <c r="Y230">
        <v>1871</v>
      </c>
      <c r="Z230">
        <v>1123</v>
      </c>
      <c r="AA230">
        <v>346</v>
      </c>
      <c r="AB230">
        <v>8504</v>
      </c>
      <c r="AC230">
        <v>1008</v>
      </c>
      <c r="AD230">
        <v>4978</v>
      </c>
      <c r="AE230">
        <v>136</v>
      </c>
      <c r="AF230">
        <v>2544</v>
      </c>
      <c r="AG230">
        <v>14.558</v>
      </c>
      <c r="AH230">
        <v>17117</v>
      </c>
      <c r="AI230">
        <v>0.390051238257899</v>
      </c>
      <c r="AJ230">
        <v>0.47430445011698902</v>
      </c>
      <c r="AK230">
        <v>0.133292043717292</v>
      </c>
      <c r="AL230">
        <v>2.1359969402390799</v>
      </c>
      <c r="AM230">
        <v>32.093141277777498</v>
      </c>
      <c r="AN230">
        <v>11.8</v>
      </c>
      <c r="AO230">
        <v>13.4</v>
      </c>
      <c r="AP230">
        <v>10.32</v>
      </c>
      <c r="AQ230">
        <v>14.07</v>
      </c>
      <c r="AS230">
        <f t="shared" si="18"/>
        <v>9.1887841621643013E-2</v>
      </c>
      <c r="AT230">
        <f t="shared" si="19"/>
        <v>0.83940936863543791</v>
      </c>
      <c r="AU230">
        <f t="shared" si="20"/>
        <v>0.95546020634294382</v>
      </c>
      <c r="AV230">
        <f t="shared" si="21"/>
        <v>0.60378647941682928</v>
      </c>
      <c r="AW230">
        <f t="shared" si="22"/>
        <v>2.4905438960168542</v>
      </c>
      <c r="AX230">
        <f t="shared" si="23"/>
        <v>2.9475872726938326E-3</v>
      </c>
    </row>
    <row r="231" spans="1:50" x14ac:dyDescent="0.25">
      <c r="A231">
        <v>59957</v>
      </c>
      <c r="B231">
        <v>3225</v>
      </c>
      <c r="C231">
        <v>2477</v>
      </c>
      <c r="D231">
        <v>42</v>
      </c>
      <c r="E231">
        <v>604</v>
      </c>
      <c r="F231">
        <v>7394</v>
      </c>
      <c r="G231">
        <v>1815</v>
      </c>
      <c r="H231">
        <v>1376</v>
      </c>
      <c r="I231">
        <v>1269</v>
      </c>
      <c r="J231">
        <v>64.23</v>
      </c>
      <c r="K231">
        <v>14.31</v>
      </c>
      <c r="L231">
        <v>7.7</v>
      </c>
      <c r="M231">
        <v>2.11</v>
      </c>
      <c r="N231">
        <v>0.09</v>
      </c>
      <c r="O231">
        <v>1.25</v>
      </c>
      <c r="P231">
        <v>15.32</v>
      </c>
      <c r="Q231">
        <v>10.02</v>
      </c>
      <c r="R231">
        <v>24.63</v>
      </c>
      <c r="S231">
        <v>12.52</v>
      </c>
      <c r="T231">
        <v>56.69</v>
      </c>
      <c r="U231">
        <v>17.88</v>
      </c>
      <c r="V231">
        <v>20.420000000000002</v>
      </c>
      <c r="W231">
        <v>30.02</v>
      </c>
      <c r="X231">
        <v>1502</v>
      </c>
      <c r="Y231">
        <v>1363</v>
      </c>
      <c r="Z231">
        <v>715</v>
      </c>
      <c r="AA231">
        <v>-2230</v>
      </c>
      <c r="AB231">
        <v>3953</v>
      </c>
      <c r="AC231">
        <v>1914</v>
      </c>
      <c r="AD231">
        <v>5560</v>
      </c>
      <c r="AE231">
        <v>2133</v>
      </c>
      <c r="AF231">
        <v>12059</v>
      </c>
      <c r="AG231">
        <v>-4.423</v>
      </c>
      <c r="AH231">
        <v>24790</v>
      </c>
      <c r="AI231">
        <v>1.32256831645327</v>
      </c>
      <c r="AJ231">
        <v>0.47475180167119402</v>
      </c>
      <c r="AK231">
        <v>0.109825507576846</v>
      </c>
      <c r="AL231">
        <v>1.3898904877035101</v>
      </c>
      <c r="AM231">
        <v>20.420626882000899</v>
      </c>
      <c r="AN231">
        <v>10.02</v>
      </c>
      <c r="AO231">
        <v>24.63</v>
      </c>
      <c r="AP231">
        <v>7.52</v>
      </c>
      <c r="AQ231">
        <v>10.25</v>
      </c>
      <c r="AS231">
        <f t="shared" si="18"/>
        <v>0.84043853768190246</v>
      </c>
      <c r="AT231">
        <f t="shared" si="19"/>
        <v>0.44872708757637475</v>
      </c>
      <c r="AU231">
        <f t="shared" si="20"/>
        <v>0.14255334824940469</v>
      </c>
      <c r="AV231">
        <f t="shared" si="21"/>
        <v>0.60074071265911744</v>
      </c>
      <c r="AW231">
        <f t="shared" si="22"/>
        <v>2.0324596861667996</v>
      </c>
      <c r="AX231">
        <f t="shared" si="23"/>
        <v>2.4054393551504053E-3</v>
      </c>
    </row>
    <row r="232" spans="1:50" x14ac:dyDescent="0.25">
      <c r="A232">
        <v>36700</v>
      </c>
      <c r="B232">
        <v>1595</v>
      </c>
      <c r="C232">
        <v>2483</v>
      </c>
      <c r="D232">
        <v>141</v>
      </c>
      <c r="E232">
        <v>1496</v>
      </c>
      <c r="F232">
        <v>8820</v>
      </c>
      <c r="G232">
        <v>144</v>
      </c>
      <c r="H232">
        <v>109</v>
      </c>
      <c r="I232">
        <v>4207</v>
      </c>
      <c r="J232">
        <v>39.32</v>
      </c>
      <c r="K232">
        <v>7.08</v>
      </c>
      <c r="L232">
        <v>7.71</v>
      </c>
      <c r="M232">
        <v>7</v>
      </c>
      <c r="N232">
        <v>0.28999999999999998</v>
      </c>
      <c r="O232">
        <v>3.1</v>
      </c>
      <c r="P232">
        <v>18.27</v>
      </c>
      <c r="Q232">
        <v>4.95</v>
      </c>
      <c r="R232">
        <v>24.68</v>
      </c>
      <c r="S232">
        <v>23.77</v>
      </c>
      <c r="T232">
        <v>30.88</v>
      </c>
      <c r="U232">
        <v>1.78</v>
      </c>
      <c r="V232">
        <v>24.36</v>
      </c>
      <c r="W232">
        <v>17.600000000000001</v>
      </c>
      <c r="X232">
        <v>171</v>
      </c>
      <c r="Y232">
        <v>109</v>
      </c>
      <c r="Z232">
        <v>852</v>
      </c>
      <c r="AA232">
        <v>-102</v>
      </c>
      <c r="AB232">
        <v>2565</v>
      </c>
      <c r="AC232">
        <v>1296</v>
      </c>
      <c r="AD232">
        <v>6083</v>
      </c>
      <c r="AE232">
        <v>7072</v>
      </c>
      <c r="AF232">
        <v>12965</v>
      </c>
      <c r="AG232">
        <v>1.6040000000000001</v>
      </c>
      <c r="AH232">
        <v>27234</v>
      </c>
      <c r="AI232">
        <v>0.95491874890791495</v>
      </c>
      <c r="AJ232">
        <v>0.47483302552266299</v>
      </c>
      <c r="AK232">
        <v>0.36608795249421999</v>
      </c>
      <c r="AL232">
        <v>3.44247454364766</v>
      </c>
      <c r="AM232">
        <v>24.359363386556002</v>
      </c>
      <c r="AN232">
        <v>4.95</v>
      </c>
      <c r="AO232">
        <v>24.68</v>
      </c>
      <c r="AP232">
        <v>0.6</v>
      </c>
      <c r="AQ232">
        <v>0.81</v>
      </c>
      <c r="AS232">
        <f t="shared" si="18"/>
        <v>0.60275269156445965</v>
      </c>
      <c r="AT232">
        <f t="shared" si="19"/>
        <v>0.32428716904276988</v>
      </c>
      <c r="AU232">
        <f t="shared" si="20"/>
        <v>0.46304598245521816</v>
      </c>
      <c r="AV232">
        <f t="shared" si="21"/>
        <v>0.60018770484141315</v>
      </c>
      <c r="AW232">
        <f t="shared" si="22"/>
        <v>1.9902735479038607</v>
      </c>
      <c r="AX232">
        <f t="shared" si="23"/>
        <v>2.3555115765528023E-3</v>
      </c>
    </row>
    <row r="233" spans="1:50" x14ac:dyDescent="0.25">
      <c r="A233">
        <v>38432</v>
      </c>
      <c r="B233">
        <v>2623</v>
      </c>
      <c r="C233">
        <v>1850</v>
      </c>
      <c r="D233">
        <v>32</v>
      </c>
      <c r="E233">
        <v>1137</v>
      </c>
      <c r="F233">
        <v>10782</v>
      </c>
      <c r="G233">
        <v>2507</v>
      </c>
      <c r="H233">
        <v>1900</v>
      </c>
      <c r="I233">
        <v>53</v>
      </c>
      <c r="J233">
        <v>41.17</v>
      </c>
      <c r="K233">
        <v>11.64</v>
      </c>
      <c r="L233">
        <v>5.75</v>
      </c>
      <c r="M233">
        <v>0.09</v>
      </c>
      <c r="N233">
        <v>7.0000000000000007E-2</v>
      </c>
      <c r="O233">
        <v>2.36</v>
      </c>
      <c r="P233">
        <v>22.33</v>
      </c>
      <c r="Q233">
        <v>8.15</v>
      </c>
      <c r="R233">
        <v>18.39</v>
      </c>
      <c r="S233">
        <v>12.03</v>
      </c>
      <c r="T233">
        <v>34.44</v>
      </c>
      <c r="U233">
        <v>24.63</v>
      </c>
      <c r="V233">
        <v>29.78</v>
      </c>
      <c r="W233">
        <v>25.9</v>
      </c>
      <c r="X233">
        <v>2065</v>
      </c>
      <c r="Y233">
        <v>1884</v>
      </c>
      <c r="Z233">
        <v>1042</v>
      </c>
      <c r="AA233">
        <v>-1001</v>
      </c>
      <c r="AB233">
        <v>6239</v>
      </c>
      <c r="AC233">
        <v>1460</v>
      </c>
      <c r="AD233">
        <v>5138</v>
      </c>
      <c r="AE233">
        <v>89</v>
      </c>
      <c r="AF233">
        <v>6566</v>
      </c>
      <c r="AG233">
        <v>4.0190000000000001</v>
      </c>
      <c r="AH233">
        <v>19457</v>
      </c>
      <c r="AI233">
        <v>0.96091811414392003</v>
      </c>
      <c r="AJ233">
        <v>0.47494454525990099</v>
      </c>
      <c r="AK233">
        <v>8.3778563764208697E-2</v>
      </c>
      <c r="AL233">
        <v>2.6169532824511199</v>
      </c>
      <c r="AM233">
        <v>29.778026227842101</v>
      </c>
      <c r="AN233">
        <v>8.15</v>
      </c>
      <c r="AO233">
        <v>18.39</v>
      </c>
      <c r="AP233">
        <v>10.39</v>
      </c>
      <c r="AQ233">
        <v>14.16</v>
      </c>
      <c r="AS233">
        <f t="shared" si="18"/>
        <v>0.50751271838151213</v>
      </c>
      <c r="AT233">
        <f t="shared" si="19"/>
        <v>0.72026476578411402</v>
      </c>
      <c r="AU233">
        <f t="shared" si="20"/>
        <v>0.4578161317011768</v>
      </c>
      <c r="AV233">
        <f t="shared" si="21"/>
        <v>0.59942842926649786</v>
      </c>
      <c r="AW233">
        <f t="shared" si="22"/>
        <v>2.2850220451333008</v>
      </c>
      <c r="AX233">
        <f t="shared" si="23"/>
        <v>2.7043498044068081E-3</v>
      </c>
    </row>
    <row r="234" spans="1:50" x14ac:dyDescent="0.25">
      <c r="A234">
        <v>34259</v>
      </c>
      <c r="B234">
        <v>2956</v>
      </c>
      <c r="C234">
        <v>1743</v>
      </c>
      <c r="D234">
        <v>854</v>
      </c>
      <c r="E234">
        <v>759</v>
      </c>
      <c r="F234">
        <v>10352</v>
      </c>
      <c r="G234">
        <v>2187</v>
      </c>
      <c r="H234">
        <v>1658</v>
      </c>
      <c r="I234">
        <v>615</v>
      </c>
      <c r="J234">
        <v>36.700000000000003</v>
      </c>
      <c r="K234">
        <v>13.12</v>
      </c>
      <c r="L234">
        <v>5.42</v>
      </c>
      <c r="M234">
        <v>1.02</v>
      </c>
      <c r="N234">
        <v>1.77</v>
      </c>
      <c r="O234">
        <v>1.57</v>
      </c>
      <c r="P234">
        <v>21.44</v>
      </c>
      <c r="Q234">
        <v>9.19</v>
      </c>
      <c r="R234">
        <v>17.329999999999998</v>
      </c>
      <c r="S234">
        <v>11.69</v>
      </c>
      <c r="T234">
        <v>30.51</v>
      </c>
      <c r="U234">
        <v>23.62</v>
      </c>
      <c r="V234">
        <v>28.59</v>
      </c>
      <c r="W234">
        <v>27.99</v>
      </c>
      <c r="X234">
        <v>2111</v>
      </c>
      <c r="Y234">
        <v>1643</v>
      </c>
      <c r="Z234">
        <v>1000</v>
      </c>
      <c r="AA234">
        <v>-811</v>
      </c>
      <c r="AB234">
        <v>6372</v>
      </c>
      <c r="AC234">
        <v>1413</v>
      </c>
      <c r="AD234">
        <v>5202</v>
      </c>
      <c r="AE234">
        <v>1034</v>
      </c>
      <c r="AF234">
        <v>6955</v>
      </c>
      <c r="AG234">
        <v>5.42</v>
      </c>
      <c r="AH234">
        <v>20574</v>
      </c>
      <c r="AI234">
        <v>0.861928104575163</v>
      </c>
      <c r="AJ234">
        <v>0.47529726367076403</v>
      </c>
      <c r="AK234">
        <v>2.21113974214986</v>
      </c>
      <c r="AL234">
        <v>1.74580712665904</v>
      </c>
      <c r="AM234">
        <v>28.590423840789999</v>
      </c>
      <c r="AN234">
        <v>9.19</v>
      </c>
      <c r="AO234">
        <v>17.329999999999998</v>
      </c>
      <c r="AP234">
        <v>9.06</v>
      </c>
      <c r="AQ234">
        <v>12.35</v>
      </c>
      <c r="AS234">
        <f t="shared" si="18"/>
        <v>0.45226170288283324</v>
      </c>
      <c r="AT234">
        <f t="shared" si="19"/>
        <v>0.6633910386965377</v>
      </c>
      <c r="AU234">
        <f t="shared" si="20"/>
        <v>0.54410909034265764</v>
      </c>
      <c r="AV234">
        <f t="shared" si="21"/>
        <v>0.59702696670189637</v>
      </c>
      <c r="AW234">
        <f t="shared" si="22"/>
        <v>2.256788798623925</v>
      </c>
      <c r="AX234">
        <f t="shared" si="23"/>
        <v>2.6709354332684564E-3</v>
      </c>
    </row>
    <row r="235" spans="1:50" x14ac:dyDescent="0.25">
      <c r="A235">
        <v>16026</v>
      </c>
      <c r="B235">
        <v>2690</v>
      </c>
      <c r="C235">
        <v>1921</v>
      </c>
      <c r="D235">
        <v>126</v>
      </c>
      <c r="E235">
        <v>1555</v>
      </c>
      <c r="F235">
        <v>9830</v>
      </c>
      <c r="G235">
        <v>1274</v>
      </c>
      <c r="H235">
        <v>965</v>
      </c>
      <c r="I235">
        <v>2221</v>
      </c>
      <c r="J235">
        <v>17.170000000000002</v>
      </c>
      <c r="K235">
        <v>11.94</v>
      </c>
      <c r="L235">
        <v>5.97</v>
      </c>
      <c r="M235">
        <v>3.69</v>
      </c>
      <c r="N235">
        <v>0.26</v>
      </c>
      <c r="O235">
        <v>3.22</v>
      </c>
      <c r="P235">
        <v>20.36</v>
      </c>
      <c r="Q235">
        <v>8.36</v>
      </c>
      <c r="R235">
        <v>19.100000000000001</v>
      </c>
      <c r="S235">
        <v>16.79</v>
      </c>
      <c r="T235">
        <v>11.66</v>
      </c>
      <c r="U235">
        <v>12.8</v>
      </c>
      <c r="V235">
        <v>27.15</v>
      </c>
      <c r="W235">
        <v>27.46</v>
      </c>
      <c r="X235">
        <v>1090</v>
      </c>
      <c r="Y235">
        <v>957</v>
      </c>
      <c r="Z235">
        <v>950</v>
      </c>
      <c r="AA235">
        <v>545</v>
      </c>
      <c r="AB235">
        <v>5925</v>
      </c>
      <c r="AC235">
        <v>1014</v>
      </c>
      <c r="AD235">
        <v>5546</v>
      </c>
      <c r="AE235">
        <v>3733</v>
      </c>
      <c r="AF235">
        <v>6832</v>
      </c>
      <c r="AG235">
        <v>10.731999999999999</v>
      </c>
      <c r="AH235">
        <v>21600</v>
      </c>
      <c r="AI235">
        <v>0.54522805672671504</v>
      </c>
      <c r="AJ235">
        <v>0.475312974045702</v>
      </c>
      <c r="AK235">
        <v>0.32653380932819698</v>
      </c>
      <c r="AL235">
        <v>3.5789986129000901</v>
      </c>
      <c r="AM235">
        <v>27.148497859253599</v>
      </c>
      <c r="AN235">
        <v>8.36</v>
      </c>
      <c r="AO235">
        <v>19.100000000000001</v>
      </c>
      <c r="AP235">
        <v>5.28</v>
      </c>
      <c r="AQ235">
        <v>7.19</v>
      </c>
      <c r="AS235">
        <f t="shared" si="18"/>
        <v>0.24277319872224642</v>
      </c>
      <c r="AT235">
        <f t="shared" si="19"/>
        <v>0.61115071283095723</v>
      </c>
      <c r="AU235">
        <f t="shared" si="20"/>
        <v>0.82018729510087407</v>
      </c>
      <c r="AV235">
        <f t="shared" si="21"/>
        <v>0.59692000353771946</v>
      </c>
      <c r="AW235">
        <f t="shared" si="22"/>
        <v>2.2710312101917971</v>
      </c>
      <c r="AX235">
        <f t="shared" si="23"/>
        <v>2.687791490749341E-3</v>
      </c>
    </row>
    <row r="236" spans="1:50" x14ac:dyDescent="0.25">
      <c r="A236">
        <v>11242</v>
      </c>
      <c r="B236">
        <v>4198</v>
      </c>
      <c r="C236">
        <v>1136</v>
      </c>
      <c r="D236">
        <v>141</v>
      </c>
      <c r="E236">
        <v>1038</v>
      </c>
      <c r="F236">
        <v>11839</v>
      </c>
      <c r="G236">
        <v>2510</v>
      </c>
      <c r="H236">
        <v>1903</v>
      </c>
      <c r="I236">
        <v>47</v>
      </c>
      <c r="J236">
        <v>12.04</v>
      </c>
      <c r="K236">
        <v>18.63</v>
      </c>
      <c r="L236">
        <v>3.53</v>
      </c>
      <c r="M236">
        <v>0.08</v>
      </c>
      <c r="N236">
        <v>0.28999999999999998</v>
      </c>
      <c r="O236">
        <v>2.15</v>
      </c>
      <c r="P236">
        <v>24.52</v>
      </c>
      <c r="Q236">
        <v>13.04</v>
      </c>
      <c r="R236">
        <v>11.29</v>
      </c>
      <c r="S236">
        <v>8.73</v>
      </c>
      <c r="T236">
        <v>11.23</v>
      </c>
      <c r="U236">
        <v>24.95</v>
      </c>
      <c r="V236">
        <v>32.700000000000003</v>
      </c>
      <c r="W236">
        <v>39.65</v>
      </c>
      <c r="X236">
        <v>2109</v>
      </c>
      <c r="Y236">
        <v>1885</v>
      </c>
      <c r="Z236">
        <v>1144</v>
      </c>
      <c r="AA236">
        <v>59</v>
      </c>
      <c r="AB236">
        <v>8629</v>
      </c>
      <c r="AC236">
        <v>1100</v>
      </c>
      <c r="AD236">
        <v>4901</v>
      </c>
      <c r="AE236">
        <v>79</v>
      </c>
      <c r="AF236">
        <v>2921</v>
      </c>
      <c r="AG236">
        <v>13.779</v>
      </c>
      <c r="AH236">
        <v>17599</v>
      </c>
      <c r="AI236">
        <v>0.432690223282029</v>
      </c>
      <c r="AJ236">
        <v>0.47542715423462001</v>
      </c>
      <c r="AK236">
        <v>0.36608795249421999</v>
      </c>
      <c r="AL236">
        <v>2.3900193249784198</v>
      </c>
      <c r="AM236">
        <v>32.695491539705102</v>
      </c>
      <c r="AN236">
        <v>13.04</v>
      </c>
      <c r="AO236">
        <v>11.29</v>
      </c>
      <c r="AP236">
        <v>10.4</v>
      </c>
      <c r="AQ236">
        <v>14.18</v>
      </c>
      <c r="AS236">
        <f t="shared" si="18"/>
        <v>0.12260914145995196</v>
      </c>
      <c r="AT236">
        <f t="shared" si="19"/>
        <v>0.81486761710794298</v>
      </c>
      <c r="AU236">
        <f t="shared" si="20"/>
        <v>0.91829035266547465</v>
      </c>
      <c r="AV236">
        <f t="shared" si="21"/>
        <v>0.59614261443394445</v>
      </c>
      <c r="AW236">
        <f t="shared" si="22"/>
        <v>2.4519097256673139</v>
      </c>
      <c r="AX236">
        <f t="shared" si="23"/>
        <v>2.9018632888702526E-3</v>
      </c>
    </row>
    <row r="237" spans="1:50" x14ac:dyDescent="0.25">
      <c r="A237">
        <v>10513</v>
      </c>
      <c r="B237">
        <v>3794</v>
      </c>
      <c r="C237">
        <v>1349</v>
      </c>
      <c r="D237">
        <v>59</v>
      </c>
      <c r="E237">
        <v>1094</v>
      </c>
      <c r="F237">
        <v>11447</v>
      </c>
      <c r="G237">
        <v>2496</v>
      </c>
      <c r="H237">
        <v>1892</v>
      </c>
      <c r="I237">
        <v>72</v>
      </c>
      <c r="J237">
        <v>11.26</v>
      </c>
      <c r="K237">
        <v>16.84</v>
      </c>
      <c r="L237">
        <v>4.1900000000000004</v>
      </c>
      <c r="M237">
        <v>0.12</v>
      </c>
      <c r="N237">
        <v>0.12</v>
      </c>
      <c r="O237">
        <v>2.27</v>
      </c>
      <c r="P237">
        <v>23.71</v>
      </c>
      <c r="Q237">
        <v>11.79</v>
      </c>
      <c r="R237">
        <v>13.41</v>
      </c>
      <c r="S237">
        <v>10.039999999999999</v>
      </c>
      <c r="T237">
        <v>9.26</v>
      </c>
      <c r="U237">
        <v>24.59</v>
      </c>
      <c r="V237">
        <v>31.61</v>
      </c>
      <c r="W237">
        <v>36.19</v>
      </c>
      <c r="X237">
        <v>2067</v>
      </c>
      <c r="Y237">
        <v>1875</v>
      </c>
      <c r="Z237">
        <v>1106</v>
      </c>
      <c r="AA237">
        <v>259</v>
      </c>
      <c r="AB237">
        <v>8441</v>
      </c>
      <c r="AC237">
        <v>1036</v>
      </c>
      <c r="AD237">
        <v>4977</v>
      </c>
      <c r="AE237">
        <v>121</v>
      </c>
      <c r="AF237">
        <v>2737</v>
      </c>
      <c r="AG237">
        <v>14.112</v>
      </c>
      <c r="AH237">
        <v>17265</v>
      </c>
      <c r="AI237">
        <v>0.41212897715139801</v>
      </c>
      <c r="AJ237">
        <v>0.475497314556944</v>
      </c>
      <c r="AK237">
        <v>0.15352605982487499</v>
      </c>
      <c r="AL237">
        <v>2.51779147945342</v>
      </c>
      <c r="AM237">
        <v>31.6134048802056</v>
      </c>
      <c r="AN237">
        <v>11.79</v>
      </c>
      <c r="AO237">
        <v>13.41</v>
      </c>
      <c r="AP237">
        <v>10.34</v>
      </c>
      <c r="AQ237">
        <v>14.1</v>
      </c>
      <c r="AS237">
        <f t="shared" si="18"/>
        <v>0.10947667310801758</v>
      </c>
      <c r="AT237">
        <f t="shared" si="19"/>
        <v>0.83187372708757634</v>
      </c>
      <c r="AU237">
        <f t="shared" si="20"/>
        <v>0.93621429034057368</v>
      </c>
      <c r="AV237">
        <f t="shared" si="21"/>
        <v>0.59566493200401638</v>
      </c>
      <c r="AW237">
        <f t="shared" si="22"/>
        <v>2.4732296225401837</v>
      </c>
      <c r="AX237">
        <f t="shared" si="23"/>
        <v>2.9270956314031908E-3</v>
      </c>
    </row>
    <row r="238" spans="1:50" x14ac:dyDescent="0.25">
      <c r="A238">
        <v>19497</v>
      </c>
      <c r="B238">
        <v>3520</v>
      </c>
      <c r="C238">
        <v>1612</v>
      </c>
      <c r="D238">
        <v>70</v>
      </c>
      <c r="E238">
        <v>1086</v>
      </c>
      <c r="F238">
        <v>10594</v>
      </c>
      <c r="G238">
        <v>2511</v>
      </c>
      <c r="H238">
        <v>1904</v>
      </c>
      <c r="I238">
        <v>45</v>
      </c>
      <c r="J238">
        <v>20.89</v>
      </c>
      <c r="K238">
        <v>15.62</v>
      </c>
      <c r="L238">
        <v>5.01</v>
      </c>
      <c r="M238">
        <v>7.0000000000000007E-2</v>
      </c>
      <c r="N238">
        <v>0.14000000000000001</v>
      </c>
      <c r="O238">
        <v>2.25</v>
      </c>
      <c r="P238">
        <v>21.94</v>
      </c>
      <c r="Q238">
        <v>10.94</v>
      </c>
      <c r="R238">
        <v>16.03</v>
      </c>
      <c r="S238">
        <v>10.050000000000001</v>
      </c>
      <c r="T238">
        <v>16.91</v>
      </c>
      <c r="U238">
        <v>24.78</v>
      </c>
      <c r="V238">
        <v>29.26</v>
      </c>
      <c r="W238">
        <v>33.74</v>
      </c>
      <c r="X238">
        <v>2084</v>
      </c>
      <c r="Y238">
        <v>1887</v>
      </c>
      <c r="Z238">
        <v>1024</v>
      </c>
      <c r="AA238">
        <v>-157</v>
      </c>
      <c r="AB238">
        <v>7761</v>
      </c>
      <c r="AC238">
        <v>1177</v>
      </c>
      <c r="AD238">
        <v>5058</v>
      </c>
      <c r="AE238">
        <v>76</v>
      </c>
      <c r="AF238">
        <v>3962</v>
      </c>
      <c r="AG238">
        <v>11.025</v>
      </c>
      <c r="AH238">
        <v>18004</v>
      </c>
      <c r="AI238">
        <v>0.56638655462184795</v>
      </c>
      <c r="AJ238">
        <v>0.475521536104904</v>
      </c>
      <c r="AK238" s="11">
        <v>0.18008618195930501</v>
      </c>
      <c r="AL238">
        <v>2.5004354155706698</v>
      </c>
      <c r="AM238">
        <v>29.257439739274201</v>
      </c>
      <c r="AN238">
        <v>10.94</v>
      </c>
      <c r="AO238">
        <v>16.03</v>
      </c>
      <c r="AP238">
        <v>10.41</v>
      </c>
      <c r="AQ238">
        <v>14.19</v>
      </c>
      <c r="AS238">
        <f t="shared" si="18"/>
        <v>0.23121820404622004</v>
      </c>
      <c r="AT238">
        <f t="shared" si="19"/>
        <v>0.79424643584521382</v>
      </c>
      <c r="AU238">
        <f t="shared" si="20"/>
        <v>0.80174271274620357</v>
      </c>
      <c r="AV238">
        <f t="shared" si="21"/>
        <v>0.59550002101867738</v>
      </c>
      <c r="AW238">
        <f t="shared" si="22"/>
        <v>2.4227073736563147</v>
      </c>
      <c r="AX238">
        <f t="shared" si="23"/>
        <v>2.8673019702530585E-3</v>
      </c>
    </row>
    <row r="239" spans="1:50" x14ac:dyDescent="0.25">
      <c r="A239">
        <v>49244</v>
      </c>
      <c r="B239">
        <v>2120</v>
      </c>
      <c r="C239">
        <v>2225</v>
      </c>
      <c r="D239">
        <v>55</v>
      </c>
      <c r="E239">
        <v>1245</v>
      </c>
      <c r="F239">
        <v>9609</v>
      </c>
      <c r="G239">
        <v>1823</v>
      </c>
      <c r="H239">
        <v>1382</v>
      </c>
      <c r="I239">
        <v>1255</v>
      </c>
      <c r="J239">
        <v>52.75</v>
      </c>
      <c r="K239">
        <v>9.41</v>
      </c>
      <c r="L239">
        <v>6.91</v>
      </c>
      <c r="M239">
        <v>2.09</v>
      </c>
      <c r="N239">
        <v>0.11</v>
      </c>
      <c r="O239">
        <v>2.58</v>
      </c>
      <c r="P239">
        <v>19.899999999999999</v>
      </c>
      <c r="Q239">
        <v>6.59</v>
      </c>
      <c r="R239">
        <v>22.12</v>
      </c>
      <c r="S239">
        <v>15.83</v>
      </c>
      <c r="T239">
        <v>44.43</v>
      </c>
      <c r="U239">
        <v>17.989999999999998</v>
      </c>
      <c r="V239">
        <v>26.54</v>
      </c>
      <c r="W239">
        <v>21.68</v>
      </c>
      <c r="X239">
        <v>1514</v>
      </c>
      <c r="Y239">
        <v>1369</v>
      </c>
      <c r="Z239">
        <v>929</v>
      </c>
      <c r="AA239">
        <v>-1328</v>
      </c>
      <c r="AB239">
        <v>4370</v>
      </c>
      <c r="AC239">
        <v>1609</v>
      </c>
      <c r="AD239">
        <v>5474</v>
      </c>
      <c r="AE239">
        <v>2110</v>
      </c>
      <c r="AF239">
        <v>10058</v>
      </c>
      <c r="AG239">
        <v>-0.72</v>
      </c>
      <c r="AH239">
        <v>22801</v>
      </c>
      <c r="AI239">
        <v>1.1696428571428501</v>
      </c>
      <c r="AJ239">
        <v>0.47559756500504702</v>
      </c>
      <c r="AK239">
        <v>0.14235232993196101</v>
      </c>
      <c r="AL239">
        <v>2.86501317397303</v>
      </c>
      <c r="AM239">
        <v>26.537833798085401</v>
      </c>
      <c r="AN239">
        <v>6.59</v>
      </c>
      <c r="AO239">
        <v>22.12</v>
      </c>
      <c r="AP239">
        <v>7.55</v>
      </c>
      <c r="AQ239">
        <v>10.3</v>
      </c>
      <c r="AS239">
        <f t="shared" si="18"/>
        <v>0.69440391213471631</v>
      </c>
      <c r="AT239">
        <f t="shared" si="19"/>
        <v>0.55000000000000004</v>
      </c>
      <c r="AU239">
        <f t="shared" si="20"/>
        <v>0.27586367312958865</v>
      </c>
      <c r="AV239">
        <f t="shared" si="21"/>
        <v>0.59498238272167281</v>
      </c>
      <c r="AW239">
        <f t="shared" si="22"/>
        <v>2.115249967985978</v>
      </c>
      <c r="AX239">
        <f t="shared" si="23"/>
        <v>2.5034226034614374E-3</v>
      </c>
    </row>
    <row r="240" spans="1:50" x14ac:dyDescent="0.25">
      <c r="A240">
        <v>56866</v>
      </c>
      <c r="B240">
        <v>4327</v>
      </c>
      <c r="C240">
        <v>1929</v>
      </c>
      <c r="D240">
        <v>37</v>
      </c>
      <c r="E240">
        <v>111</v>
      </c>
      <c r="F240">
        <v>8868</v>
      </c>
      <c r="G240">
        <v>2501</v>
      </c>
      <c r="H240">
        <v>1896</v>
      </c>
      <c r="I240">
        <v>63</v>
      </c>
      <c r="J240">
        <v>60.92</v>
      </c>
      <c r="K240">
        <v>19.2</v>
      </c>
      <c r="L240">
        <v>5.99</v>
      </c>
      <c r="M240">
        <v>0.1</v>
      </c>
      <c r="N240">
        <v>0.08</v>
      </c>
      <c r="O240">
        <v>0.23</v>
      </c>
      <c r="P240">
        <v>18.37</v>
      </c>
      <c r="Q240">
        <v>13.44</v>
      </c>
      <c r="R240">
        <v>19.18</v>
      </c>
      <c r="S240">
        <v>7.29</v>
      </c>
      <c r="T240">
        <v>56.74</v>
      </c>
      <c r="U240">
        <v>24.59</v>
      </c>
      <c r="V240">
        <v>24.49</v>
      </c>
      <c r="W240">
        <v>38.659999999999997</v>
      </c>
      <c r="X240">
        <v>2063</v>
      </c>
      <c r="Y240">
        <v>1878</v>
      </c>
      <c r="Z240">
        <v>857</v>
      </c>
      <c r="AA240">
        <v>-2569</v>
      </c>
      <c r="AB240">
        <v>5576</v>
      </c>
      <c r="AC240">
        <v>1984</v>
      </c>
      <c r="AD240">
        <v>5167</v>
      </c>
      <c r="AE240">
        <v>106</v>
      </c>
      <c r="AF240">
        <v>9885</v>
      </c>
      <c r="AG240">
        <v>-2.722</v>
      </c>
      <c r="AH240">
        <v>22677</v>
      </c>
      <c r="AI240">
        <v>1.3172186792840901</v>
      </c>
      <c r="AJ240">
        <v>0.47583857180219002</v>
      </c>
      <c r="AK240">
        <v>9.6627419758086502E-2</v>
      </c>
      <c r="AL240">
        <v>0.25616644991043103</v>
      </c>
      <c r="AM240">
        <v>24.490359102459198</v>
      </c>
      <c r="AN240">
        <v>13.44</v>
      </c>
      <c r="AO240">
        <v>19.18</v>
      </c>
      <c r="AP240">
        <v>10.36</v>
      </c>
      <c r="AQ240">
        <v>14.13</v>
      </c>
      <c r="AS240">
        <f t="shared" si="18"/>
        <v>0.77335646961391347</v>
      </c>
      <c r="AT240">
        <f t="shared" si="19"/>
        <v>0.55631364562118124</v>
      </c>
      <c r="AU240">
        <f t="shared" si="20"/>
        <v>0.14721680894607556</v>
      </c>
      <c r="AV240">
        <f t="shared" si="21"/>
        <v>0.59334150211173453</v>
      </c>
      <c r="AW240">
        <f t="shared" si="22"/>
        <v>2.0702284262929047</v>
      </c>
      <c r="AX240">
        <f t="shared" si="23"/>
        <v>2.4501390923762512E-3</v>
      </c>
    </row>
    <row r="241" spans="1:50" x14ac:dyDescent="0.25">
      <c r="A241">
        <v>5570</v>
      </c>
      <c r="B241">
        <v>3775</v>
      </c>
      <c r="C241">
        <v>1587</v>
      </c>
      <c r="D241">
        <v>125</v>
      </c>
      <c r="E241">
        <v>106</v>
      </c>
      <c r="F241">
        <v>11254</v>
      </c>
      <c r="G241">
        <v>2523</v>
      </c>
      <c r="H241">
        <v>1912</v>
      </c>
      <c r="I241">
        <v>25</v>
      </c>
      <c r="J241">
        <v>5.97</v>
      </c>
      <c r="K241">
        <v>16.75</v>
      </c>
      <c r="L241">
        <v>4.93</v>
      </c>
      <c r="M241">
        <v>0.04</v>
      </c>
      <c r="N241">
        <v>0.26</v>
      </c>
      <c r="O241">
        <v>0.22</v>
      </c>
      <c r="P241">
        <v>23.31</v>
      </c>
      <c r="Q241">
        <v>11.73</v>
      </c>
      <c r="R241">
        <v>15.78</v>
      </c>
      <c r="S241">
        <v>11.64</v>
      </c>
      <c r="T241">
        <v>4.82</v>
      </c>
      <c r="U241">
        <v>25.03</v>
      </c>
      <c r="V241">
        <v>31.08</v>
      </c>
      <c r="W241">
        <v>33.75</v>
      </c>
      <c r="X241">
        <v>2113</v>
      </c>
      <c r="Y241">
        <v>1896</v>
      </c>
      <c r="Z241">
        <v>1088</v>
      </c>
      <c r="AA241">
        <v>604</v>
      </c>
      <c r="AB241">
        <v>8626</v>
      </c>
      <c r="AC241">
        <v>923</v>
      </c>
      <c r="AD241">
        <v>5047</v>
      </c>
      <c r="AE241">
        <v>42</v>
      </c>
      <c r="AF241">
        <v>1955</v>
      </c>
      <c r="AG241">
        <v>15.814</v>
      </c>
      <c r="AH241">
        <v>16577</v>
      </c>
      <c r="AI241">
        <v>0.346599284059802</v>
      </c>
      <c r="AJ241">
        <v>0.47591499780054902</v>
      </c>
      <c r="AK241">
        <v>0.324353422546936</v>
      </c>
      <c r="AL241">
        <v>0.243991466280296</v>
      </c>
      <c r="AM241">
        <v>31.081466333324499</v>
      </c>
      <c r="AN241">
        <v>11.73</v>
      </c>
      <c r="AO241">
        <v>15.78</v>
      </c>
      <c r="AP241">
        <v>10.46</v>
      </c>
      <c r="AQ241">
        <v>14.25</v>
      </c>
      <c r="AS241">
        <f t="shared" si="18"/>
        <v>4.235516819813076E-2</v>
      </c>
      <c r="AT241">
        <f t="shared" si="19"/>
        <v>0.86690427698574335</v>
      </c>
      <c r="AU241">
        <f t="shared" si="20"/>
        <v>0.99333875290378126</v>
      </c>
      <c r="AV241">
        <f t="shared" si="21"/>
        <v>0.5928211601948713</v>
      </c>
      <c r="AW241">
        <f t="shared" si="22"/>
        <v>2.4954193582825268</v>
      </c>
      <c r="AX241">
        <f t="shared" si="23"/>
        <v>2.9533574382170254E-3</v>
      </c>
    </row>
    <row r="242" spans="1:50" x14ac:dyDescent="0.25">
      <c r="A242">
        <v>42755</v>
      </c>
      <c r="B242">
        <v>2297</v>
      </c>
      <c r="C242">
        <v>1728</v>
      </c>
      <c r="D242">
        <v>102</v>
      </c>
      <c r="E242">
        <v>1632</v>
      </c>
      <c r="F242">
        <v>11294</v>
      </c>
      <c r="G242">
        <v>2401</v>
      </c>
      <c r="H242">
        <v>1820</v>
      </c>
      <c r="I242">
        <v>239</v>
      </c>
      <c r="J242">
        <v>45.8</v>
      </c>
      <c r="K242">
        <v>10.199999999999999</v>
      </c>
      <c r="L242">
        <v>5.37</v>
      </c>
      <c r="M242">
        <v>0.4</v>
      </c>
      <c r="N242">
        <v>0.21</v>
      </c>
      <c r="O242">
        <v>3.38</v>
      </c>
      <c r="P242">
        <v>23.39</v>
      </c>
      <c r="Q242">
        <v>7.14</v>
      </c>
      <c r="R242">
        <v>17.18</v>
      </c>
      <c r="S242">
        <v>12.86</v>
      </c>
      <c r="T242">
        <v>38.53</v>
      </c>
      <c r="U242">
        <v>23.77</v>
      </c>
      <c r="V242">
        <v>31.19</v>
      </c>
      <c r="W242">
        <v>24.15</v>
      </c>
      <c r="X242">
        <v>2005</v>
      </c>
      <c r="Y242">
        <v>1804</v>
      </c>
      <c r="Z242">
        <v>1091</v>
      </c>
      <c r="AA242">
        <v>-1178</v>
      </c>
      <c r="AB242">
        <v>5821</v>
      </c>
      <c r="AC242">
        <v>1522</v>
      </c>
      <c r="AD242">
        <v>5131</v>
      </c>
      <c r="AE242">
        <v>402</v>
      </c>
      <c r="AF242">
        <v>7410</v>
      </c>
      <c r="AG242">
        <v>2.3119999999999998</v>
      </c>
      <c r="AH242">
        <v>20130</v>
      </c>
      <c r="AI242">
        <v>1.06419548560778</v>
      </c>
      <c r="AJ242">
        <v>0.47650210096510198</v>
      </c>
      <c r="AK242">
        <v>0.26427006358594302</v>
      </c>
      <c r="AL242">
        <v>3.7548467886489201</v>
      </c>
      <c r="AM242">
        <v>31.192169364162801</v>
      </c>
      <c r="AN242">
        <v>7.14</v>
      </c>
      <c r="AO242">
        <v>17.18</v>
      </c>
      <c r="AP242">
        <v>9.9499999999999993</v>
      </c>
      <c r="AQ242">
        <v>13.56</v>
      </c>
      <c r="AS242">
        <f t="shared" si="18"/>
        <v>0.57483140750088746</v>
      </c>
      <c r="AT242">
        <f t="shared" si="19"/>
        <v>0.6859979633401222</v>
      </c>
      <c r="AU242">
        <f t="shared" si="20"/>
        <v>0.36778573385439722</v>
      </c>
      <c r="AV242">
        <f t="shared" si="21"/>
        <v>0.58882390281388231</v>
      </c>
      <c r="AW242">
        <f t="shared" si="22"/>
        <v>2.2174390075092894</v>
      </c>
      <c r="AX242">
        <f t="shared" si="23"/>
        <v>2.624364504059716E-3</v>
      </c>
    </row>
    <row r="243" spans="1:50" x14ac:dyDescent="0.25">
      <c r="A243">
        <v>57524</v>
      </c>
      <c r="B243">
        <v>4576</v>
      </c>
      <c r="C243">
        <v>1685</v>
      </c>
      <c r="D243">
        <v>0</v>
      </c>
      <c r="E243">
        <v>230</v>
      </c>
      <c r="F243">
        <v>9587</v>
      </c>
      <c r="G243">
        <v>2498</v>
      </c>
      <c r="H243">
        <v>1894</v>
      </c>
      <c r="I243">
        <v>68</v>
      </c>
      <c r="J243">
        <v>61.63</v>
      </c>
      <c r="K243">
        <v>20.309999999999999</v>
      </c>
      <c r="L243">
        <v>5.23</v>
      </c>
      <c r="M243">
        <v>0.11</v>
      </c>
      <c r="N243">
        <v>0</v>
      </c>
      <c r="O243">
        <v>0.48</v>
      </c>
      <c r="P243">
        <v>19.86</v>
      </c>
      <c r="Q243">
        <v>14.22</v>
      </c>
      <c r="R243">
        <v>16.75</v>
      </c>
      <c r="S243">
        <v>6.57</v>
      </c>
      <c r="T243">
        <v>58.58</v>
      </c>
      <c r="U243">
        <v>24.46</v>
      </c>
      <c r="V243">
        <v>26.48</v>
      </c>
      <c r="W243">
        <v>41.15</v>
      </c>
      <c r="X243">
        <v>2046</v>
      </c>
      <c r="Y243">
        <v>1876</v>
      </c>
      <c r="Z243">
        <v>926</v>
      </c>
      <c r="AA243">
        <v>-2725</v>
      </c>
      <c r="AB243">
        <v>5684</v>
      </c>
      <c r="AC243">
        <v>2033</v>
      </c>
      <c r="AD243">
        <v>5088</v>
      </c>
      <c r="AE243">
        <v>114</v>
      </c>
      <c r="AF243">
        <v>10062</v>
      </c>
      <c r="AG243">
        <v>-3.1320000000000001</v>
      </c>
      <c r="AH243">
        <v>22937</v>
      </c>
      <c r="AI243">
        <v>1.3612620142081</v>
      </c>
      <c r="AJ243">
        <v>0.47661518860327101</v>
      </c>
      <c r="AK243" s="11">
        <v>6.32232255126345E-4</v>
      </c>
      <c r="AL243">
        <v>0.52934472424109102</v>
      </c>
      <c r="AM243">
        <v>26.477197241319299</v>
      </c>
      <c r="AN243">
        <v>14.22</v>
      </c>
      <c r="AO243">
        <v>16.75</v>
      </c>
      <c r="AP243">
        <v>10.35</v>
      </c>
      <c r="AQ243">
        <v>14.11</v>
      </c>
      <c r="AS243">
        <f t="shared" si="18"/>
        <v>0.78952557479197083</v>
      </c>
      <c r="AT243">
        <f t="shared" si="19"/>
        <v>0.54307535641547866</v>
      </c>
      <c r="AU243">
        <f t="shared" si="20"/>
        <v>0.10882273568971718</v>
      </c>
      <c r="AV243">
        <f t="shared" si="21"/>
        <v>0.58805395227765256</v>
      </c>
      <c r="AW243">
        <f t="shared" si="22"/>
        <v>2.0294776191748194</v>
      </c>
      <c r="AX243">
        <f t="shared" si="23"/>
        <v>2.4019100446548386E-3</v>
      </c>
    </row>
    <row r="244" spans="1:50" x14ac:dyDescent="0.25">
      <c r="A244">
        <v>10585</v>
      </c>
      <c r="B244">
        <v>3139</v>
      </c>
      <c r="C244">
        <v>1844</v>
      </c>
      <c r="D244">
        <v>13</v>
      </c>
      <c r="E244">
        <v>461</v>
      </c>
      <c r="F244">
        <v>10732</v>
      </c>
      <c r="G244">
        <v>2495</v>
      </c>
      <c r="H244">
        <v>1891</v>
      </c>
      <c r="I244">
        <v>74</v>
      </c>
      <c r="J244">
        <v>11.34</v>
      </c>
      <c r="K244">
        <v>13.93</v>
      </c>
      <c r="L244">
        <v>5.73</v>
      </c>
      <c r="M244">
        <v>0.12</v>
      </c>
      <c r="N244">
        <v>0.03</v>
      </c>
      <c r="O244">
        <v>0.95</v>
      </c>
      <c r="P244">
        <v>22.23</v>
      </c>
      <c r="Q244">
        <v>9.75</v>
      </c>
      <c r="R244">
        <v>18.34</v>
      </c>
      <c r="S244">
        <v>12.85</v>
      </c>
      <c r="T244">
        <v>7.7</v>
      </c>
      <c r="U244">
        <v>24.46</v>
      </c>
      <c r="V244">
        <v>29.64</v>
      </c>
      <c r="W244">
        <v>28.92</v>
      </c>
      <c r="X244">
        <v>2048</v>
      </c>
      <c r="Y244">
        <v>1875</v>
      </c>
      <c r="Z244">
        <v>1037</v>
      </c>
      <c r="AA244">
        <v>533</v>
      </c>
      <c r="AB244">
        <v>8002</v>
      </c>
      <c r="AC244">
        <v>951</v>
      </c>
      <c r="AD244">
        <v>5140</v>
      </c>
      <c r="AE244">
        <v>124</v>
      </c>
      <c r="AF244">
        <v>2596</v>
      </c>
      <c r="AG244">
        <v>14.102</v>
      </c>
      <c r="AH244">
        <v>16765</v>
      </c>
      <c r="AI244">
        <v>0.424850113706843</v>
      </c>
      <c r="AJ244">
        <v>0.47668228256933598</v>
      </c>
      <c r="AK244">
        <v>3.4760865564214503E-2</v>
      </c>
      <c r="AL244">
        <v>1.0606335174020001</v>
      </c>
      <c r="AM244">
        <v>29.637801769123399</v>
      </c>
      <c r="AN244">
        <v>9.75</v>
      </c>
      <c r="AO244">
        <v>18.34</v>
      </c>
      <c r="AP244">
        <v>10.34</v>
      </c>
      <c r="AQ244">
        <v>14.09</v>
      </c>
      <c r="AS244">
        <f t="shared" si="18"/>
        <v>0.10987104152699458</v>
      </c>
      <c r="AT244">
        <f t="shared" si="19"/>
        <v>0.85733197556008145</v>
      </c>
      <c r="AU244">
        <f t="shared" si="20"/>
        <v>0.92512484287578511</v>
      </c>
      <c r="AV244">
        <f t="shared" si="21"/>
        <v>0.58759714695404774</v>
      </c>
      <c r="AW244">
        <f t="shared" si="22"/>
        <v>2.479925006916909</v>
      </c>
      <c r="AX244">
        <f t="shared" si="23"/>
        <v>2.9350196956231356E-3</v>
      </c>
    </row>
    <row r="245" spans="1:50" x14ac:dyDescent="0.25">
      <c r="A245">
        <v>60270</v>
      </c>
      <c r="B245">
        <v>3521</v>
      </c>
      <c r="C245">
        <v>1400</v>
      </c>
      <c r="D245">
        <v>504</v>
      </c>
      <c r="E245">
        <v>1287</v>
      </c>
      <c r="F245">
        <v>10975</v>
      </c>
      <c r="G245">
        <v>2483</v>
      </c>
      <c r="H245">
        <v>1882</v>
      </c>
      <c r="I245">
        <v>95</v>
      </c>
      <c r="J245">
        <v>64.569999999999993</v>
      </c>
      <c r="K245">
        <v>15.63</v>
      </c>
      <c r="L245">
        <v>4.3499999999999996</v>
      </c>
      <c r="M245">
        <v>0.16</v>
      </c>
      <c r="N245">
        <v>1.04</v>
      </c>
      <c r="O245">
        <v>2.67</v>
      </c>
      <c r="P245">
        <v>22.73</v>
      </c>
      <c r="Q245">
        <v>10.94</v>
      </c>
      <c r="R245">
        <v>13.92</v>
      </c>
      <c r="S245">
        <v>8.11</v>
      </c>
      <c r="T245">
        <v>59.23</v>
      </c>
      <c r="U245">
        <v>25.62</v>
      </c>
      <c r="V245">
        <v>30.31</v>
      </c>
      <c r="W245">
        <v>34.22</v>
      </c>
      <c r="X245">
        <v>2222</v>
      </c>
      <c r="Y245">
        <v>1866</v>
      </c>
      <c r="Z245">
        <v>1061</v>
      </c>
      <c r="AA245">
        <v>-2650</v>
      </c>
      <c r="AB245">
        <v>5463</v>
      </c>
      <c r="AC245">
        <v>2004</v>
      </c>
      <c r="AD245">
        <v>4998</v>
      </c>
      <c r="AE245">
        <v>160</v>
      </c>
      <c r="AF245">
        <v>10147</v>
      </c>
      <c r="AG245">
        <v>-3.9329999999999998</v>
      </c>
      <c r="AH245">
        <v>22710</v>
      </c>
      <c r="AI245">
        <v>1.4318520093557301</v>
      </c>
      <c r="AJ245">
        <v>0.47673752599248298</v>
      </c>
      <c r="AK245">
        <v>1.3054277969303101</v>
      </c>
      <c r="AL245">
        <v>2.9614592076062198</v>
      </c>
      <c r="AM245">
        <v>30.309744656793502</v>
      </c>
      <c r="AN245">
        <v>10.94</v>
      </c>
      <c r="AO245">
        <v>13.92</v>
      </c>
      <c r="AP245">
        <v>10.29</v>
      </c>
      <c r="AQ245">
        <v>14.02</v>
      </c>
      <c r="AS245">
        <f t="shared" si="18"/>
        <v>0.82111448515202912</v>
      </c>
      <c r="AT245">
        <f t="shared" si="19"/>
        <v>0.55463340122199589</v>
      </c>
      <c r="AU245">
        <f t="shared" si="20"/>
        <v>4.7287035690155486E-2</v>
      </c>
      <c r="AV245">
        <f t="shared" si="21"/>
        <v>0.58722102535522513</v>
      </c>
      <c r="AW245">
        <f t="shared" si="22"/>
        <v>2.0102559474194055</v>
      </c>
      <c r="AX245">
        <f t="shared" si="23"/>
        <v>2.3791609756194485E-3</v>
      </c>
    </row>
    <row r="246" spans="1:50" x14ac:dyDescent="0.25">
      <c r="A246">
        <v>52510</v>
      </c>
      <c r="B246">
        <v>4202</v>
      </c>
      <c r="C246">
        <v>2215</v>
      </c>
      <c r="D246">
        <v>62</v>
      </c>
      <c r="E246">
        <v>548</v>
      </c>
      <c r="F246">
        <v>7224</v>
      </c>
      <c r="G246">
        <v>2049</v>
      </c>
      <c r="H246">
        <v>1553</v>
      </c>
      <c r="I246">
        <v>858</v>
      </c>
      <c r="J246">
        <v>56.25</v>
      </c>
      <c r="K246">
        <v>18.649999999999999</v>
      </c>
      <c r="L246">
        <v>6.88</v>
      </c>
      <c r="M246">
        <v>1.43</v>
      </c>
      <c r="N246">
        <v>0.13</v>
      </c>
      <c r="O246">
        <v>1.1299999999999999</v>
      </c>
      <c r="P246">
        <v>14.96</v>
      </c>
      <c r="Q246">
        <v>13.05</v>
      </c>
      <c r="R246">
        <v>22.02</v>
      </c>
      <c r="S246">
        <v>8.84</v>
      </c>
      <c r="T246">
        <v>50.86</v>
      </c>
      <c r="U246">
        <v>20.22</v>
      </c>
      <c r="V246">
        <v>19.95</v>
      </c>
      <c r="W246">
        <v>38.56</v>
      </c>
      <c r="X246">
        <v>1701</v>
      </c>
      <c r="Y246">
        <v>1539</v>
      </c>
      <c r="Z246">
        <v>698</v>
      </c>
      <c r="AA246">
        <v>-2143</v>
      </c>
      <c r="AB246">
        <v>5133</v>
      </c>
      <c r="AC246">
        <v>1870</v>
      </c>
      <c r="AD246">
        <v>5402</v>
      </c>
      <c r="AE246">
        <v>1442</v>
      </c>
      <c r="AF246">
        <v>10538</v>
      </c>
      <c r="AG246">
        <v>-1.325</v>
      </c>
      <c r="AH246">
        <v>23825</v>
      </c>
      <c r="AI246">
        <v>1.17450324611449</v>
      </c>
      <c r="AJ246">
        <v>0.47690638061822199</v>
      </c>
      <c r="AK246">
        <v>0.15925994694995799</v>
      </c>
      <c r="AL246">
        <v>1.2601667327864501</v>
      </c>
      <c r="AM246">
        <v>19.951234698543601</v>
      </c>
      <c r="AN246">
        <v>13.05</v>
      </c>
      <c r="AO246">
        <v>22.02</v>
      </c>
      <c r="AP246">
        <v>8.49</v>
      </c>
      <c r="AQ246">
        <v>11.57</v>
      </c>
      <c r="AS246">
        <f t="shared" si="18"/>
        <v>0.7182632014828253</v>
      </c>
      <c r="AT246">
        <f t="shared" si="19"/>
        <v>0.49786150712830957</v>
      </c>
      <c r="AU246">
        <f t="shared" si="20"/>
        <v>0.27162670672925804</v>
      </c>
      <c r="AV246">
        <f t="shared" si="21"/>
        <v>0.58607138856257845</v>
      </c>
      <c r="AW246">
        <f t="shared" si="22"/>
        <v>2.0738228039029716</v>
      </c>
      <c r="AX246">
        <f t="shared" si="23"/>
        <v>2.4543930795128091E-3</v>
      </c>
    </row>
    <row r="247" spans="1:50" x14ac:dyDescent="0.25">
      <c r="A247">
        <v>17342</v>
      </c>
      <c r="B247">
        <v>2247</v>
      </c>
      <c r="C247">
        <v>2044</v>
      </c>
      <c r="D247">
        <v>237</v>
      </c>
      <c r="E247">
        <v>58</v>
      </c>
      <c r="F247">
        <v>11292</v>
      </c>
      <c r="G247">
        <v>2495</v>
      </c>
      <c r="H247">
        <v>1891</v>
      </c>
      <c r="I247">
        <v>74</v>
      </c>
      <c r="J247">
        <v>18.579999999999998</v>
      </c>
      <c r="K247">
        <v>9.9700000000000006</v>
      </c>
      <c r="L247">
        <v>6.35</v>
      </c>
      <c r="M247">
        <v>0.12</v>
      </c>
      <c r="N247">
        <v>0.49</v>
      </c>
      <c r="O247">
        <v>0.12</v>
      </c>
      <c r="P247">
        <v>23.39</v>
      </c>
      <c r="Q247">
        <v>6.98</v>
      </c>
      <c r="R247">
        <v>20.32</v>
      </c>
      <c r="S247">
        <v>15.38</v>
      </c>
      <c r="T247">
        <v>12.88</v>
      </c>
      <c r="U247">
        <v>25.04</v>
      </c>
      <c r="V247">
        <v>31.18</v>
      </c>
      <c r="W247">
        <v>20.079999999999998</v>
      </c>
      <c r="X247">
        <v>2132</v>
      </c>
      <c r="Y247">
        <v>1875</v>
      </c>
      <c r="Z247">
        <v>1091</v>
      </c>
      <c r="AA247">
        <v>413</v>
      </c>
      <c r="AB247">
        <v>7259</v>
      </c>
      <c r="AC247">
        <v>992</v>
      </c>
      <c r="AD247">
        <v>5207</v>
      </c>
      <c r="AE247">
        <v>124</v>
      </c>
      <c r="AF247">
        <v>3368</v>
      </c>
      <c r="AG247">
        <v>11.531000000000001</v>
      </c>
      <c r="AH247">
        <v>16902</v>
      </c>
      <c r="AI247">
        <v>0.57685241886099203</v>
      </c>
      <c r="AJ247">
        <v>0.47724622096718</v>
      </c>
      <c r="AK247">
        <v>0.61275302691436595</v>
      </c>
      <c r="AL247">
        <v>0.13235719917420999</v>
      </c>
      <c r="AM247">
        <v>31.184401604561501</v>
      </c>
      <c r="AN247">
        <v>6.98</v>
      </c>
      <c r="AO247">
        <v>20.32</v>
      </c>
      <c r="AP247">
        <v>10.34</v>
      </c>
      <c r="AQ247">
        <v>14.09</v>
      </c>
      <c r="AS247">
        <f t="shared" si="18"/>
        <v>0.21126316204598342</v>
      </c>
      <c r="AT247">
        <f t="shared" si="19"/>
        <v>0.85035641547861507</v>
      </c>
      <c r="AU247">
        <f t="shared" si="20"/>
        <v>0.79261926287615869</v>
      </c>
      <c r="AV247">
        <f t="shared" si="21"/>
        <v>0.58375760552537637</v>
      </c>
      <c r="AW247">
        <f t="shared" si="22"/>
        <v>2.4379964459261334</v>
      </c>
      <c r="AX247">
        <f t="shared" si="23"/>
        <v>2.8853967626820886E-3</v>
      </c>
    </row>
    <row r="248" spans="1:50" x14ac:dyDescent="0.25">
      <c r="A248">
        <v>34434</v>
      </c>
      <c r="B248">
        <v>2967</v>
      </c>
      <c r="C248">
        <v>1392</v>
      </c>
      <c r="D248">
        <v>16</v>
      </c>
      <c r="E248">
        <v>2141</v>
      </c>
      <c r="F248">
        <v>11479</v>
      </c>
      <c r="G248">
        <v>2480</v>
      </c>
      <c r="H248">
        <v>1880</v>
      </c>
      <c r="I248">
        <v>100</v>
      </c>
      <c r="J248">
        <v>36.89</v>
      </c>
      <c r="K248">
        <v>13.17</v>
      </c>
      <c r="L248">
        <v>4.32</v>
      </c>
      <c r="M248">
        <v>0.17</v>
      </c>
      <c r="N248">
        <v>0.03</v>
      </c>
      <c r="O248">
        <v>4.43</v>
      </c>
      <c r="P248">
        <v>23.78</v>
      </c>
      <c r="Q248">
        <v>9.2200000000000006</v>
      </c>
      <c r="R248">
        <v>13.84</v>
      </c>
      <c r="S248">
        <v>10.24</v>
      </c>
      <c r="T248">
        <v>31.24</v>
      </c>
      <c r="U248">
        <v>24.33</v>
      </c>
      <c r="V248">
        <v>31.7</v>
      </c>
      <c r="W248">
        <v>31.27</v>
      </c>
      <c r="X248">
        <v>2038</v>
      </c>
      <c r="Y248">
        <v>1864</v>
      </c>
      <c r="Z248">
        <v>1109</v>
      </c>
      <c r="AA248">
        <v>-941</v>
      </c>
      <c r="AB248">
        <v>6780</v>
      </c>
      <c r="AC248">
        <v>1436</v>
      </c>
      <c r="AD248">
        <v>4996</v>
      </c>
      <c r="AE248">
        <v>168</v>
      </c>
      <c r="AF248">
        <v>6096</v>
      </c>
      <c r="AG248">
        <v>5.5209999999999999</v>
      </c>
      <c r="AH248">
        <v>19411</v>
      </c>
      <c r="AI248">
        <v>0.88236545415868906</v>
      </c>
      <c r="AJ248">
        <v>0.47765342456478199</v>
      </c>
      <c r="AK248">
        <v>4.1907257568764601E-2</v>
      </c>
      <c r="AL248">
        <v>4.92705959467445</v>
      </c>
      <c r="AM248">
        <v>31.7034058348532</v>
      </c>
      <c r="AN248">
        <v>9.2200000000000006</v>
      </c>
      <c r="AO248">
        <v>13.84</v>
      </c>
      <c r="AP248">
        <v>10.28</v>
      </c>
      <c r="AQ248">
        <v>14.01</v>
      </c>
      <c r="AS248">
        <f t="shared" si="18"/>
        <v>0.44827858185116543</v>
      </c>
      <c r="AT248">
        <f t="shared" si="19"/>
        <v>0.72260692464358456</v>
      </c>
      <c r="AU248">
        <f t="shared" si="20"/>
        <v>0.5262931575022054</v>
      </c>
      <c r="AV248">
        <f t="shared" si="21"/>
        <v>0.58098518376996111</v>
      </c>
      <c r="AW248">
        <f t="shared" si="22"/>
        <v>2.2781638477669164</v>
      </c>
      <c r="AX248">
        <f t="shared" si="23"/>
        <v>2.6962330491457956E-3</v>
      </c>
    </row>
    <row r="249" spans="1:50" x14ac:dyDescent="0.25">
      <c r="A249">
        <v>8900</v>
      </c>
      <c r="B249">
        <v>4203</v>
      </c>
      <c r="C249">
        <v>1690</v>
      </c>
      <c r="D249">
        <v>141</v>
      </c>
      <c r="E249">
        <v>353</v>
      </c>
      <c r="F249">
        <v>9859</v>
      </c>
      <c r="G249">
        <v>2462</v>
      </c>
      <c r="H249">
        <v>1866</v>
      </c>
      <c r="I249">
        <v>132</v>
      </c>
      <c r="J249">
        <v>9.5299999999999994</v>
      </c>
      <c r="K249">
        <v>18.649999999999999</v>
      </c>
      <c r="L249">
        <v>5.25</v>
      </c>
      <c r="M249">
        <v>0.22</v>
      </c>
      <c r="N249">
        <v>0.28999999999999998</v>
      </c>
      <c r="O249">
        <v>0.73</v>
      </c>
      <c r="P249">
        <v>20.420000000000002</v>
      </c>
      <c r="Q249">
        <v>13.06</v>
      </c>
      <c r="R249">
        <v>16.8</v>
      </c>
      <c r="S249">
        <v>9.99</v>
      </c>
      <c r="T249">
        <v>8.14</v>
      </c>
      <c r="U249">
        <v>24.47</v>
      </c>
      <c r="V249">
        <v>27.23</v>
      </c>
      <c r="W249">
        <v>38.119999999999997</v>
      </c>
      <c r="X249">
        <v>2069</v>
      </c>
      <c r="Y249">
        <v>1849</v>
      </c>
      <c r="Z249">
        <v>953</v>
      </c>
      <c r="AA249">
        <v>314</v>
      </c>
      <c r="AB249">
        <v>8485</v>
      </c>
      <c r="AC249">
        <v>1024</v>
      </c>
      <c r="AD249">
        <v>5099</v>
      </c>
      <c r="AE249">
        <v>222</v>
      </c>
      <c r="AF249">
        <v>2739</v>
      </c>
      <c r="AG249">
        <v>14.84</v>
      </c>
      <c r="AH249">
        <v>17483</v>
      </c>
      <c r="AI249">
        <v>0.37778703896645099</v>
      </c>
      <c r="AJ249">
        <v>0.47772239924654097</v>
      </c>
      <c r="AK249">
        <v>0.36608795249421999</v>
      </c>
      <c r="AL249">
        <v>0.81204100653265898</v>
      </c>
      <c r="AM249">
        <v>27.2281122998547</v>
      </c>
      <c r="AN249">
        <v>13.06</v>
      </c>
      <c r="AO249">
        <v>16.8</v>
      </c>
      <c r="AP249">
        <v>10.199999999999999</v>
      </c>
      <c r="AQ249">
        <v>13.9</v>
      </c>
      <c r="AS249">
        <f t="shared" si="18"/>
        <v>8.0766652206491374E-2</v>
      </c>
      <c r="AT249">
        <f t="shared" si="19"/>
        <v>0.8207739307535642</v>
      </c>
      <c r="AU249">
        <f t="shared" si="20"/>
        <v>0.96615132605126863</v>
      </c>
      <c r="AV249">
        <f t="shared" si="21"/>
        <v>0.58051557370411788</v>
      </c>
      <c r="AW249">
        <f t="shared" si="22"/>
        <v>2.4482074827154419</v>
      </c>
      <c r="AX249">
        <f t="shared" si="23"/>
        <v>2.8974816418642266E-3</v>
      </c>
    </row>
    <row r="250" spans="1:50" x14ac:dyDescent="0.25">
      <c r="A250">
        <v>26715</v>
      </c>
      <c r="B250">
        <v>2729</v>
      </c>
      <c r="C250">
        <v>1589</v>
      </c>
      <c r="D250">
        <v>225</v>
      </c>
      <c r="E250">
        <v>2920</v>
      </c>
      <c r="F250">
        <v>9902</v>
      </c>
      <c r="G250">
        <v>1015</v>
      </c>
      <c r="H250">
        <v>770</v>
      </c>
      <c r="I250">
        <v>2675</v>
      </c>
      <c r="J250">
        <v>28.62</v>
      </c>
      <c r="K250">
        <v>12.11</v>
      </c>
      <c r="L250">
        <v>4.9400000000000004</v>
      </c>
      <c r="M250">
        <v>4.45</v>
      </c>
      <c r="N250">
        <v>0.47</v>
      </c>
      <c r="O250">
        <v>6.05</v>
      </c>
      <c r="P250">
        <v>20.51</v>
      </c>
      <c r="Q250">
        <v>8.48</v>
      </c>
      <c r="R250">
        <v>15.8</v>
      </c>
      <c r="S250">
        <v>15.51</v>
      </c>
      <c r="T250">
        <v>22.28</v>
      </c>
      <c r="U250">
        <v>10.53</v>
      </c>
      <c r="V250">
        <v>27.35</v>
      </c>
      <c r="W250">
        <v>30.95</v>
      </c>
      <c r="X250">
        <v>917</v>
      </c>
      <c r="Y250">
        <v>763</v>
      </c>
      <c r="Z250">
        <v>957</v>
      </c>
      <c r="AA250">
        <v>-132</v>
      </c>
      <c r="AB250">
        <v>5188</v>
      </c>
      <c r="AC250">
        <v>1249</v>
      </c>
      <c r="AD250">
        <v>5516</v>
      </c>
      <c r="AE250">
        <v>4497</v>
      </c>
      <c r="AF250">
        <v>9142</v>
      </c>
      <c r="AG250">
        <v>6.742</v>
      </c>
      <c r="AH250">
        <v>23845</v>
      </c>
      <c r="AI250">
        <v>0.72799075322673801</v>
      </c>
      <c r="AJ250">
        <v>0.47779249172615101</v>
      </c>
      <c r="AK250">
        <v>0.58247267427840699</v>
      </c>
      <c r="AL250">
        <v>6.7210145027053603</v>
      </c>
      <c r="AM250">
        <v>27.347083943864799</v>
      </c>
      <c r="AN250">
        <v>8.48</v>
      </c>
      <c r="AO250">
        <v>15.8</v>
      </c>
      <c r="AP250">
        <v>4.21</v>
      </c>
      <c r="AQ250">
        <v>5.74</v>
      </c>
      <c r="AS250">
        <f t="shared" si="18"/>
        <v>0.40012619789407267</v>
      </c>
      <c r="AT250">
        <f t="shared" si="19"/>
        <v>0.49684317718940935</v>
      </c>
      <c r="AU250">
        <f t="shared" si="20"/>
        <v>0.66086683560210424</v>
      </c>
      <c r="AV250">
        <f t="shared" si="21"/>
        <v>0.58003835317731933</v>
      </c>
      <c r="AW250">
        <f t="shared" si="22"/>
        <v>2.1378745638629058</v>
      </c>
      <c r="AX250">
        <f t="shared" si="23"/>
        <v>2.5301990722333104E-3</v>
      </c>
    </row>
    <row r="251" spans="1:50" x14ac:dyDescent="0.25">
      <c r="A251">
        <v>38432</v>
      </c>
      <c r="B251">
        <v>3577</v>
      </c>
      <c r="C251">
        <v>1845</v>
      </c>
      <c r="D251">
        <v>63</v>
      </c>
      <c r="E251">
        <v>983</v>
      </c>
      <c r="F251">
        <v>9500</v>
      </c>
      <c r="G251">
        <v>2526</v>
      </c>
      <c r="H251">
        <v>1915</v>
      </c>
      <c r="I251">
        <v>19</v>
      </c>
      <c r="J251">
        <v>41.17</v>
      </c>
      <c r="K251">
        <v>15.88</v>
      </c>
      <c r="L251">
        <v>5.73</v>
      </c>
      <c r="M251">
        <v>0.03</v>
      </c>
      <c r="N251">
        <v>0.13</v>
      </c>
      <c r="O251">
        <v>2.04</v>
      </c>
      <c r="P251">
        <v>19.68</v>
      </c>
      <c r="Q251">
        <v>11.11</v>
      </c>
      <c r="R251">
        <v>18.34</v>
      </c>
      <c r="S251">
        <v>9.1999999999999993</v>
      </c>
      <c r="T251">
        <v>35.92</v>
      </c>
      <c r="U251">
        <v>24.9</v>
      </c>
      <c r="V251">
        <v>26.24</v>
      </c>
      <c r="W251">
        <v>34.020000000000003</v>
      </c>
      <c r="X251">
        <v>2093</v>
      </c>
      <c r="Y251">
        <v>1898</v>
      </c>
      <c r="Z251">
        <v>918</v>
      </c>
      <c r="AA251">
        <v>-1271</v>
      </c>
      <c r="AB251">
        <v>6585</v>
      </c>
      <c r="AC251">
        <v>1549</v>
      </c>
      <c r="AD251">
        <v>5131</v>
      </c>
      <c r="AE251">
        <v>32</v>
      </c>
      <c r="AF251">
        <v>6784</v>
      </c>
      <c r="AG251">
        <v>4.26</v>
      </c>
      <c r="AH251">
        <v>20069</v>
      </c>
      <c r="AI251">
        <v>0.93454846727423302</v>
      </c>
      <c r="AJ251">
        <v>0.47782869764708702</v>
      </c>
      <c r="AK251" s="11">
        <v>0.16207663858457999</v>
      </c>
      <c r="AL251">
        <v>2.2628667660272401</v>
      </c>
      <c r="AM251">
        <v>26.236387318317501</v>
      </c>
      <c r="AN251">
        <v>11.11</v>
      </c>
      <c r="AO251">
        <v>18.34</v>
      </c>
      <c r="AP251">
        <v>10.47</v>
      </c>
      <c r="AQ251">
        <v>14.27</v>
      </c>
      <c r="AS251">
        <f t="shared" si="18"/>
        <v>0.49800843948416618</v>
      </c>
      <c r="AT251">
        <f t="shared" si="19"/>
        <v>0.6891038696537678</v>
      </c>
      <c r="AU251">
        <f t="shared" si="20"/>
        <v>0.48080344988236978</v>
      </c>
      <c r="AV251">
        <f t="shared" si="21"/>
        <v>0.57979184729311561</v>
      </c>
      <c r="AW251">
        <f t="shared" si="22"/>
        <v>2.2477076063134191</v>
      </c>
      <c r="AX251">
        <f t="shared" si="23"/>
        <v>2.6601877379886655E-3</v>
      </c>
    </row>
    <row r="252" spans="1:50" x14ac:dyDescent="0.25">
      <c r="A252">
        <v>8900</v>
      </c>
      <c r="B252">
        <v>4165</v>
      </c>
      <c r="C252">
        <v>1690</v>
      </c>
      <c r="D252">
        <v>141</v>
      </c>
      <c r="E252">
        <v>353</v>
      </c>
      <c r="F252">
        <v>9915</v>
      </c>
      <c r="G252">
        <v>2483</v>
      </c>
      <c r="H252">
        <v>1882</v>
      </c>
      <c r="I252">
        <v>95</v>
      </c>
      <c r="J252">
        <v>9.5299999999999994</v>
      </c>
      <c r="K252">
        <v>18.489999999999998</v>
      </c>
      <c r="L252">
        <v>5.25</v>
      </c>
      <c r="M252">
        <v>0.16</v>
      </c>
      <c r="N252">
        <v>0.28999999999999998</v>
      </c>
      <c r="O252">
        <v>0.73</v>
      </c>
      <c r="P252">
        <v>20.54</v>
      </c>
      <c r="Q252">
        <v>12.94</v>
      </c>
      <c r="R252">
        <v>16.8</v>
      </c>
      <c r="S252">
        <v>10.050000000000001</v>
      </c>
      <c r="T252">
        <v>8.09</v>
      </c>
      <c r="U252">
        <v>24.68</v>
      </c>
      <c r="V252">
        <v>27.38</v>
      </c>
      <c r="W252">
        <v>37.79</v>
      </c>
      <c r="X252">
        <v>2086</v>
      </c>
      <c r="Y252">
        <v>1866</v>
      </c>
      <c r="Z252">
        <v>958</v>
      </c>
      <c r="AA252">
        <v>321</v>
      </c>
      <c r="AB252">
        <v>8502</v>
      </c>
      <c r="AC252">
        <v>1021</v>
      </c>
      <c r="AD252">
        <v>5094</v>
      </c>
      <c r="AE252">
        <v>160</v>
      </c>
      <c r="AF252">
        <v>2667</v>
      </c>
      <c r="AG252">
        <v>14.864000000000001</v>
      </c>
      <c r="AH252">
        <v>17382</v>
      </c>
      <c r="AI252">
        <v>0.378468600041727</v>
      </c>
      <c r="AJ252">
        <v>0.47797752062673499</v>
      </c>
      <c r="AK252">
        <v>0.36608795249421999</v>
      </c>
      <c r="AL252">
        <v>0.81204100653265898</v>
      </c>
      <c r="AM252">
        <v>27.382593872889199</v>
      </c>
      <c r="AN252">
        <v>12.94</v>
      </c>
      <c r="AO252">
        <v>16.8</v>
      </c>
      <c r="AP252">
        <v>10.29</v>
      </c>
      <c r="AQ252">
        <v>14.02</v>
      </c>
      <c r="AS252">
        <f t="shared" si="18"/>
        <v>7.9820168000946518E-2</v>
      </c>
      <c r="AT252">
        <f t="shared" si="19"/>
        <v>0.82591649694501024</v>
      </c>
      <c r="AU252">
        <f t="shared" si="20"/>
        <v>0.9655571860775819</v>
      </c>
      <c r="AV252">
        <f t="shared" si="21"/>
        <v>0.57877859478525084</v>
      </c>
      <c r="AW252">
        <f t="shared" si="22"/>
        <v>2.4500724458087895</v>
      </c>
      <c r="AX252">
        <f t="shared" si="23"/>
        <v>2.8996888470802385E-3</v>
      </c>
    </row>
    <row r="253" spans="1:50" x14ac:dyDescent="0.25">
      <c r="A253">
        <v>13400</v>
      </c>
      <c r="B253">
        <v>1759</v>
      </c>
      <c r="C253">
        <v>1844</v>
      </c>
      <c r="D253">
        <v>1024</v>
      </c>
      <c r="E253">
        <v>352</v>
      </c>
      <c r="F253">
        <v>11899</v>
      </c>
      <c r="G253">
        <v>1284</v>
      </c>
      <c r="H253">
        <v>973</v>
      </c>
      <c r="I253">
        <v>2203</v>
      </c>
      <c r="J253">
        <v>14.36</v>
      </c>
      <c r="K253">
        <v>7.81</v>
      </c>
      <c r="L253">
        <v>5.73</v>
      </c>
      <c r="M253">
        <v>3.66</v>
      </c>
      <c r="N253">
        <v>2.12</v>
      </c>
      <c r="O253">
        <v>0.73</v>
      </c>
      <c r="P253">
        <v>24.65</v>
      </c>
      <c r="Q253">
        <v>5.46</v>
      </c>
      <c r="R253">
        <v>18.34</v>
      </c>
      <c r="S253">
        <v>20.47</v>
      </c>
      <c r="T253">
        <v>8.66</v>
      </c>
      <c r="U253">
        <v>15.22</v>
      </c>
      <c r="V253">
        <v>32.86</v>
      </c>
      <c r="W253">
        <v>16.420000000000002</v>
      </c>
      <c r="X253">
        <v>1436</v>
      </c>
      <c r="Y253">
        <v>964</v>
      </c>
      <c r="Z253">
        <v>1150</v>
      </c>
      <c r="AA253">
        <v>946</v>
      </c>
      <c r="AB253">
        <v>5930</v>
      </c>
      <c r="AC253">
        <v>878</v>
      </c>
      <c r="AD253">
        <v>5519</v>
      </c>
      <c r="AE253">
        <v>3703</v>
      </c>
      <c r="AF253">
        <v>6163</v>
      </c>
      <c r="AG253">
        <v>11.42</v>
      </c>
      <c r="AH253">
        <v>20755</v>
      </c>
      <c r="AI253">
        <v>0.56116355230206105</v>
      </c>
      <c r="AJ253">
        <v>0.47802837290018402</v>
      </c>
      <c r="AK253">
        <v>2.6514699268929798</v>
      </c>
      <c r="AL253">
        <v>0.81034027327219504</v>
      </c>
      <c r="AM253">
        <v>32.861788682005802</v>
      </c>
      <c r="AN253">
        <v>5.46</v>
      </c>
      <c r="AO253">
        <v>18.34</v>
      </c>
      <c r="AP253">
        <v>5.32</v>
      </c>
      <c r="AQ253">
        <v>7.25</v>
      </c>
      <c r="AS253">
        <f t="shared" si="18"/>
        <v>0.21564065149662823</v>
      </c>
      <c r="AT253">
        <f t="shared" si="19"/>
        <v>0.65417515274949078</v>
      </c>
      <c r="AU253">
        <f t="shared" si="20"/>
        <v>0.80629578153697556</v>
      </c>
      <c r="AV253">
        <f t="shared" si="21"/>
        <v>0.57843237007099813</v>
      </c>
      <c r="AW253">
        <f t="shared" si="22"/>
        <v>2.2545439558540927</v>
      </c>
      <c r="AX253">
        <f t="shared" si="23"/>
        <v>2.6682786360973086E-3</v>
      </c>
    </row>
    <row r="254" spans="1:50" x14ac:dyDescent="0.25">
      <c r="A254">
        <v>34450</v>
      </c>
      <c r="B254">
        <v>3081</v>
      </c>
      <c r="C254">
        <v>1392</v>
      </c>
      <c r="D254">
        <v>16</v>
      </c>
      <c r="E254">
        <v>2151</v>
      </c>
      <c r="F254">
        <v>11298</v>
      </c>
      <c r="G254">
        <v>2480</v>
      </c>
      <c r="H254">
        <v>1880</v>
      </c>
      <c r="I254">
        <v>100</v>
      </c>
      <c r="J254">
        <v>36.909999999999997</v>
      </c>
      <c r="K254">
        <v>13.67</v>
      </c>
      <c r="L254">
        <v>4.32</v>
      </c>
      <c r="M254">
        <v>0.17</v>
      </c>
      <c r="N254">
        <v>0.03</v>
      </c>
      <c r="O254">
        <v>4.46</v>
      </c>
      <c r="P254">
        <v>23.4</v>
      </c>
      <c r="Q254">
        <v>9.57</v>
      </c>
      <c r="R254">
        <v>13.84</v>
      </c>
      <c r="S254">
        <v>9.92</v>
      </c>
      <c r="T254">
        <v>31.44</v>
      </c>
      <c r="U254">
        <v>24.33</v>
      </c>
      <c r="V254">
        <v>31.2</v>
      </c>
      <c r="W254">
        <v>32.299999999999997</v>
      </c>
      <c r="X254">
        <v>2038</v>
      </c>
      <c r="Y254">
        <v>1864</v>
      </c>
      <c r="Z254">
        <v>1092</v>
      </c>
      <c r="AA254">
        <v>-974</v>
      </c>
      <c r="AB254">
        <v>6819</v>
      </c>
      <c r="AC254">
        <v>1447</v>
      </c>
      <c r="AD254">
        <v>4996</v>
      </c>
      <c r="AE254">
        <v>168</v>
      </c>
      <c r="AF254">
        <v>6129</v>
      </c>
      <c r="AG254">
        <v>5.5519999999999996</v>
      </c>
      <c r="AH254">
        <v>19494</v>
      </c>
      <c r="AI254">
        <v>0.87981280578600196</v>
      </c>
      <c r="AJ254">
        <v>0.47843974986990501</v>
      </c>
      <c r="AK254">
        <v>4.1907257568764601E-2</v>
      </c>
      <c r="AL254">
        <v>4.9514732148178897</v>
      </c>
      <c r="AM254">
        <v>31.203357205906599</v>
      </c>
      <c r="AN254">
        <v>9.57</v>
      </c>
      <c r="AO254">
        <v>13.84</v>
      </c>
      <c r="AP254">
        <v>10.28</v>
      </c>
      <c r="AQ254">
        <v>14.01</v>
      </c>
      <c r="AS254">
        <f t="shared" si="18"/>
        <v>0.44705603975233671</v>
      </c>
      <c r="AT254">
        <f t="shared" si="19"/>
        <v>0.71838085539714869</v>
      </c>
      <c r="AU254">
        <f t="shared" si="20"/>
        <v>0.5285183879210138</v>
      </c>
      <c r="AV254">
        <f t="shared" si="21"/>
        <v>0.57563153415685653</v>
      </c>
      <c r="AW254">
        <f t="shared" si="22"/>
        <v>2.2695868172273554</v>
      </c>
      <c r="AX254">
        <f t="shared" si="23"/>
        <v>2.6860820351057102E-3</v>
      </c>
    </row>
    <row r="255" spans="1:50" x14ac:dyDescent="0.25">
      <c r="A255">
        <v>23667</v>
      </c>
      <c r="B255">
        <v>3916</v>
      </c>
      <c r="C255">
        <v>1010</v>
      </c>
      <c r="D255">
        <v>14</v>
      </c>
      <c r="E255">
        <v>2023</v>
      </c>
      <c r="F255">
        <v>12008</v>
      </c>
      <c r="G255">
        <v>2516</v>
      </c>
      <c r="H255">
        <v>1907</v>
      </c>
      <c r="I255">
        <v>37</v>
      </c>
      <c r="J255">
        <v>25.35</v>
      </c>
      <c r="K255">
        <v>17.38</v>
      </c>
      <c r="L255">
        <v>3.14</v>
      </c>
      <c r="M255">
        <v>0.06</v>
      </c>
      <c r="N255">
        <v>0.03</v>
      </c>
      <c r="O255">
        <v>4.1900000000000004</v>
      </c>
      <c r="P255">
        <v>24.87</v>
      </c>
      <c r="Q255">
        <v>12.17</v>
      </c>
      <c r="R255">
        <v>10.039999999999999</v>
      </c>
      <c r="S255">
        <v>7.94</v>
      </c>
      <c r="T255">
        <v>22.91</v>
      </c>
      <c r="U255">
        <v>24.68</v>
      </c>
      <c r="V255">
        <v>33.159999999999997</v>
      </c>
      <c r="W255">
        <v>39.42</v>
      </c>
      <c r="X255">
        <v>2066</v>
      </c>
      <c r="Y255">
        <v>1891</v>
      </c>
      <c r="Z255">
        <v>1160</v>
      </c>
      <c r="AA255">
        <v>-637</v>
      </c>
      <c r="AB255">
        <v>7892</v>
      </c>
      <c r="AC255">
        <v>1329</v>
      </c>
      <c r="AD255">
        <v>4858</v>
      </c>
      <c r="AE255">
        <v>62</v>
      </c>
      <c r="AF255">
        <v>4649</v>
      </c>
      <c r="AG255">
        <v>9.3569999999999993</v>
      </c>
      <c r="AH255">
        <v>18766</v>
      </c>
      <c r="AI255">
        <v>0.67475940507436505</v>
      </c>
      <c r="AJ255">
        <v>0.47846027693760101</v>
      </c>
      <c r="AK255">
        <v>3.5733915270554702E-2</v>
      </c>
      <c r="AL255">
        <v>4.6548371528521599</v>
      </c>
      <c r="AM255">
        <v>33.162714649451097</v>
      </c>
      <c r="AN255">
        <v>12.17</v>
      </c>
      <c r="AO255">
        <v>10.039999999999999</v>
      </c>
      <c r="AP255">
        <v>10.43</v>
      </c>
      <c r="AQ255">
        <v>14.21</v>
      </c>
      <c r="AS255">
        <f t="shared" si="18"/>
        <v>0.29699885633158507</v>
      </c>
      <c r="AT255">
        <f t="shared" si="19"/>
        <v>0.75544806517311613</v>
      </c>
      <c r="AU255">
        <f t="shared" si="20"/>
        <v>0.70727041253430378</v>
      </c>
      <c r="AV255">
        <f t="shared" si="21"/>
        <v>0.57549177682320229</v>
      </c>
      <c r="AW255">
        <f t="shared" si="22"/>
        <v>2.3352091108622073</v>
      </c>
      <c r="AX255">
        <f t="shared" si="23"/>
        <v>2.763746772447789E-3</v>
      </c>
    </row>
    <row r="256" spans="1:50" x14ac:dyDescent="0.25">
      <c r="A256">
        <v>33609</v>
      </c>
      <c r="B256">
        <v>3006</v>
      </c>
      <c r="C256">
        <v>1510</v>
      </c>
      <c r="D256">
        <v>14</v>
      </c>
      <c r="E256">
        <v>2126</v>
      </c>
      <c r="F256">
        <v>10872</v>
      </c>
      <c r="G256">
        <v>2338</v>
      </c>
      <c r="H256">
        <v>1772</v>
      </c>
      <c r="I256">
        <v>350</v>
      </c>
      <c r="J256">
        <v>36.01</v>
      </c>
      <c r="K256">
        <v>13.34</v>
      </c>
      <c r="L256">
        <v>4.6900000000000004</v>
      </c>
      <c r="M256">
        <v>0.57999999999999996</v>
      </c>
      <c r="N256">
        <v>0.03</v>
      </c>
      <c r="O256">
        <v>4.4000000000000004</v>
      </c>
      <c r="P256">
        <v>22.52</v>
      </c>
      <c r="Q256">
        <v>9.34</v>
      </c>
      <c r="R256">
        <v>15.01</v>
      </c>
      <c r="S256">
        <v>10.73</v>
      </c>
      <c r="T256">
        <v>30.23</v>
      </c>
      <c r="U256">
        <v>22.93</v>
      </c>
      <c r="V256">
        <v>30.03</v>
      </c>
      <c r="W256">
        <v>31.57</v>
      </c>
      <c r="X256">
        <v>1919</v>
      </c>
      <c r="Y256">
        <v>1757</v>
      </c>
      <c r="Z256">
        <v>1051</v>
      </c>
      <c r="AA256">
        <v>-856</v>
      </c>
      <c r="AB256">
        <v>6608</v>
      </c>
      <c r="AC256">
        <v>1416</v>
      </c>
      <c r="AD256">
        <v>5080</v>
      </c>
      <c r="AE256">
        <v>588</v>
      </c>
      <c r="AF256">
        <v>6401</v>
      </c>
      <c r="AG256">
        <v>5.7309999999999999</v>
      </c>
      <c r="AH256">
        <v>19865</v>
      </c>
      <c r="AI256">
        <v>0.857083071772337</v>
      </c>
      <c r="AJ256">
        <v>0.47851770934926302</v>
      </c>
      <c r="AK256">
        <v>3.5666763986883301E-2</v>
      </c>
      <c r="AL256">
        <v>4.8921145194025204</v>
      </c>
      <c r="AM256">
        <v>30.025284145708302</v>
      </c>
      <c r="AN256">
        <v>9.34</v>
      </c>
      <c r="AO256">
        <v>15.01</v>
      </c>
      <c r="AP256">
        <v>9.69</v>
      </c>
      <c r="AQ256">
        <v>13.2</v>
      </c>
      <c r="AS256">
        <f t="shared" si="18"/>
        <v>0.43999684505264824</v>
      </c>
      <c r="AT256">
        <f t="shared" si="19"/>
        <v>0.69949083503054987</v>
      </c>
      <c r="AU256">
        <f t="shared" si="20"/>
        <v>0.54833267024826904</v>
      </c>
      <c r="AV256">
        <f t="shared" si="21"/>
        <v>0.57510075162476249</v>
      </c>
      <c r="AW256">
        <f t="shared" si="22"/>
        <v>2.2629211019562296</v>
      </c>
      <c r="AX256">
        <f t="shared" si="23"/>
        <v>2.6781930846126096E-3</v>
      </c>
    </row>
    <row r="257" spans="1:50" x14ac:dyDescent="0.25">
      <c r="A257">
        <v>60270</v>
      </c>
      <c r="B257">
        <v>3747</v>
      </c>
      <c r="C257">
        <v>1329</v>
      </c>
      <c r="D257">
        <v>504</v>
      </c>
      <c r="E257">
        <v>1287</v>
      </c>
      <c r="F257">
        <v>10975</v>
      </c>
      <c r="G257">
        <v>2483</v>
      </c>
      <c r="H257">
        <v>1882</v>
      </c>
      <c r="I257">
        <v>95</v>
      </c>
      <c r="J257">
        <v>64.569999999999993</v>
      </c>
      <c r="K257">
        <v>16.63</v>
      </c>
      <c r="L257">
        <v>4.13</v>
      </c>
      <c r="M257">
        <v>0.16</v>
      </c>
      <c r="N257">
        <v>1.04</v>
      </c>
      <c r="O257">
        <v>2.67</v>
      </c>
      <c r="P257">
        <v>22.73</v>
      </c>
      <c r="Q257">
        <v>11.64</v>
      </c>
      <c r="R257">
        <v>13.22</v>
      </c>
      <c r="S257">
        <v>7.55</v>
      </c>
      <c r="T257">
        <v>59.89</v>
      </c>
      <c r="U257">
        <v>25.62</v>
      </c>
      <c r="V257">
        <v>30.31</v>
      </c>
      <c r="W257">
        <v>36.22</v>
      </c>
      <c r="X257">
        <v>2222</v>
      </c>
      <c r="Y257">
        <v>1866</v>
      </c>
      <c r="Z257">
        <v>1061</v>
      </c>
      <c r="AA257">
        <v>-2727</v>
      </c>
      <c r="AB257">
        <v>5558</v>
      </c>
      <c r="AC257">
        <v>2029</v>
      </c>
      <c r="AD257">
        <v>4974</v>
      </c>
      <c r="AE257">
        <v>160</v>
      </c>
      <c r="AF257">
        <v>10211</v>
      </c>
      <c r="AG257">
        <v>-3.9449999999999998</v>
      </c>
      <c r="AH257">
        <v>22870</v>
      </c>
      <c r="AI257">
        <v>1.44071779534287</v>
      </c>
      <c r="AJ257">
        <v>0.47853425096184199</v>
      </c>
      <c r="AK257" s="11">
        <v>1.3054277969303101</v>
      </c>
      <c r="AL257">
        <v>2.9614592076062198</v>
      </c>
      <c r="AM257">
        <v>30.309744656793502</v>
      </c>
      <c r="AN257">
        <v>11.64</v>
      </c>
      <c r="AO257">
        <v>13.22</v>
      </c>
      <c r="AP257">
        <v>10.29</v>
      </c>
      <c r="AQ257">
        <v>14.02</v>
      </c>
      <c r="AS257">
        <f t="shared" si="18"/>
        <v>0.82158772725480156</v>
      </c>
      <c r="AT257">
        <f t="shared" si="19"/>
        <v>0.54648676171079424</v>
      </c>
      <c r="AU257">
        <f t="shared" si="20"/>
        <v>3.9558428461553385E-2</v>
      </c>
      <c r="AV257">
        <f t="shared" si="21"/>
        <v>0.57498812902797392</v>
      </c>
      <c r="AW257">
        <f t="shared" si="22"/>
        <v>1.982621046455123</v>
      </c>
      <c r="AX257">
        <f t="shared" si="23"/>
        <v>2.3464547532979921E-3</v>
      </c>
    </row>
    <row r="258" spans="1:50" x14ac:dyDescent="0.25">
      <c r="A258">
        <v>50704</v>
      </c>
      <c r="B258">
        <v>2418</v>
      </c>
      <c r="C258">
        <v>2071</v>
      </c>
      <c r="D258">
        <v>49</v>
      </c>
      <c r="E258">
        <v>1279</v>
      </c>
      <c r="F258">
        <v>9872</v>
      </c>
      <c r="G258">
        <v>2332</v>
      </c>
      <c r="H258">
        <v>1768</v>
      </c>
      <c r="I258">
        <v>360</v>
      </c>
      <c r="J258">
        <v>54.32</v>
      </c>
      <c r="K258">
        <v>10.73</v>
      </c>
      <c r="L258">
        <v>6.43</v>
      </c>
      <c r="M258">
        <v>0.6</v>
      </c>
      <c r="N258">
        <v>0.1</v>
      </c>
      <c r="O258">
        <v>2.65</v>
      </c>
      <c r="P258">
        <v>20.45</v>
      </c>
      <c r="Q258">
        <v>7.51</v>
      </c>
      <c r="R258">
        <v>20.59</v>
      </c>
      <c r="S258">
        <v>13.14</v>
      </c>
      <c r="T258">
        <v>46.58</v>
      </c>
      <c r="U258">
        <v>22.96</v>
      </c>
      <c r="V258">
        <v>27.26</v>
      </c>
      <c r="W258">
        <v>24.41</v>
      </c>
      <c r="X258">
        <v>1928</v>
      </c>
      <c r="Y258">
        <v>1751</v>
      </c>
      <c r="Z258">
        <v>954</v>
      </c>
      <c r="AA258">
        <v>-1612</v>
      </c>
      <c r="AB258">
        <v>5142</v>
      </c>
      <c r="AC258">
        <v>1675</v>
      </c>
      <c r="AD258">
        <v>5267</v>
      </c>
      <c r="AE258">
        <v>605</v>
      </c>
      <c r="AF258">
        <v>8857</v>
      </c>
      <c r="AG258">
        <v>-0.53600000000000003</v>
      </c>
      <c r="AH258">
        <v>21311</v>
      </c>
      <c r="AI258">
        <v>1.20524722502522</v>
      </c>
      <c r="AJ258">
        <v>0.478979079112339</v>
      </c>
      <c r="AK258">
        <v>0.12617689245699901</v>
      </c>
      <c r="AL258">
        <v>2.94301961822595</v>
      </c>
      <c r="AM258">
        <v>27.263604006645998</v>
      </c>
      <c r="AN258">
        <v>7.51</v>
      </c>
      <c r="AO258">
        <v>20.59</v>
      </c>
      <c r="AP258">
        <v>9.66</v>
      </c>
      <c r="AQ258">
        <v>13.17</v>
      </c>
      <c r="AS258">
        <f t="shared" si="18"/>
        <v>0.68714753322553945</v>
      </c>
      <c r="AT258">
        <f t="shared" si="19"/>
        <v>0.62586558044806517</v>
      </c>
      <c r="AU258">
        <f t="shared" si="20"/>
        <v>0.2448261345081244</v>
      </c>
      <c r="AV258">
        <f t="shared" si="21"/>
        <v>0.57195954271606098</v>
      </c>
      <c r="AW258">
        <f t="shared" si="22"/>
        <v>2.12979879089779</v>
      </c>
      <c r="AX258">
        <f t="shared" si="23"/>
        <v>2.5206413022830555E-3</v>
      </c>
    </row>
    <row r="259" spans="1:50" x14ac:dyDescent="0.25">
      <c r="A259">
        <v>30124</v>
      </c>
      <c r="B259">
        <v>1586</v>
      </c>
      <c r="C259">
        <v>1944</v>
      </c>
      <c r="D259">
        <v>99</v>
      </c>
      <c r="E259">
        <v>1097</v>
      </c>
      <c r="F259">
        <v>11862</v>
      </c>
      <c r="G259">
        <v>2362</v>
      </c>
      <c r="H259">
        <v>1790</v>
      </c>
      <c r="I259">
        <v>308</v>
      </c>
      <c r="J259">
        <v>32.270000000000003</v>
      </c>
      <c r="K259">
        <v>7.04</v>
      </c>
      <c r="L259">
        <v>6.04</v>
      </c>
      <c r="M259">
        <v>0.51</v>
      </c>
      <c r="N259">
        <v>0.21</v>
      </c>
      <c r="O259">
        <v>2.27</v>
      </c>
      <c r="P259">
        <v>24.57</v>
      </c>
      <c r="Q259">
        <v>4.93</v>
      </c>
      <c r="R259">
        <v>19.32</v>
      </c>
      <c r="S259">
        <v>16.559999999999999</v>
      </c>
      <c r="T259">
        <v>24.75</v>
      </c>
      <c r="U259">
        <v>23.39</v>
      </c>
      <c r="V259">
        <v>32.76</v>
      </c>
      <c r="W259">
        <v>16.600000000000001</v>
      </c>
      <c r="X259">
        <v>1972</v>
      </c>
      <c r="Y259">
        <v>1775</v>
      </c>
      <c r="Z259">
        <v>1146</v>
      </c>
      <c r="AA259">
        <v>-170</v>
      </c>
      <c r="AB259">
        <v>6172</v>
      </c>
      <c r="AC259">
        <v>1191</v>
      </c>
      <c r="AD259">
        <v>5215</v>
      </c>
      <c r="AE259">
        <v>518</v>
      </c>
      <c r="AF259">
        <v>5451</v>
      </c>
      <c r="AG259">
        <v>6.7009999999999996</v>
      </c>
      <c r="AH259">
        <v>18346</v>
      </c>
      <c r="AI259">
        <v>0.84185856939066595</v>
      </c>
      <c r="AJ259">
        <v>0.47909233755764702</v>
      </c>
      <c r="AK259">
        <v>0.25714907935196601</v>
      </c>
      <c r="AL259">
        <v>2.5257256336137601</v>
      </c>
      <c r="AM259">
        <v>32.760572311955997</v>
      </c>
      <c r="AN259">
        <v>4.93</v>
      </c>
      <c r="AO259">
        <v>19.32</v>
      </c>
      <c r="AP259">
        <v>9.7899999999999991</v>
      </c>
      <c r="AQ259">
        <v>13.34</v>
      </c>
      <c r="AS259">
        <f t="shared" si="18"/>
        <v>0.40174310841187844</v>
      </c>
      <c r="AT259">
        <f t="shared" si="19"/>
        <v>0.77683299389002036</v>
      </c>
      <c r="AU259">
        <f t="shared" si="20"/>
        <v>0.56160438685969272</v>
      </c>
      <c r="AV259">
        <f t="shared" si="21"/>
        <v>0.57118842924946689</v>
      </c>
      <c r="AW259">
        <f t="shared" si="22"/>
        <v>2.3113689184110582</v>
      </c>
      <c r="AX259">
        <f t="shared" si="23"/>
        <v>2.735531631184885E-3</v>
      </c>
    </row>
    <row r="260" spans="1:50" x14ac:dyDescent="0.25">
      <c r="A260">
        <v>26111</v>
      </c>
      <c r="B260">
        <v>2615</v>
      </c>
      <c r="C260">
        <v>1621</v>
      </c>
      <c r="D260">
        <v>30</v>
      </c>
      <c r="E260">
        <v>3116</v>
      </c>
      <c r="F260">
        <v>9918</v>
      </c>
      <c r="G260">
        <v>1031</v>
      </c>
      <c r="H260">
        <v>782</v>
      </c>
      <c r="I260">
        <v>2647</v>
      </c>
      <c r="J260">
        <v>27.97</v>
      </c>
      <c r="K260">
        <v>11.61</v>
      </c>
      <c r="L260">
        <v>5.04</v>
      </c>
      <c r="M260">
        <v>4.4000000000000004</v>
      </c>
      <c r="N260">
        <v>0.06</v>
      </c>
      <c r="O260">
        <v>6.45</v>
      </c>
      <c r="P260">
        <v>20.54</v>
      </c>
      <c r="Q260">
        <v>8.1300000000000008</v>
      </c>
      <c r="R260">
        <v>16.12</v>
      </c>
      <c r="S260">
        <v>15.98</v>
      </c>
      <c r="T260">
        <v>21.55</v>
      </c>
      <c r="U260">
        <v>10.18</v>
      </c>
      <c r="V260">
        <v>27.39</v>
      </c>
      <c r="W260">
        <v>30.39</v>
      </c>
      <c r="X260">
        <v>857</v>
      </c>
      <c r="Y260">
        <v>774</v>
      </c>
      <c r="Z260">
        <v>958</v>
      </c>
      <c r="AA260">
        <v>-61</v>
      </c>
      <c r="AB260">
        <v>5163</v>
      </c>
      <c r="AC260">
        <v>1224</v>
      </c>
      <c r="AD260">
        <v>5522</v>
      </c>
      <c r="AE260">
        <v>4450</v>
      </c>
      <c r="AF260">
        <v>8971</v>
      </c>
      <c r="AG260">
        <v>6.9509999999999996</v>
      </c>
      <c r="AH260">
        <v>23601</v>
      </c>
      <c r="AI260">
        <v>0.72228637413394903</v>
      </c>
      <c r="AJ260">
        <v>0.47940984308776702</v>
      </c>
      <c r="AK260">
        <v>7.7992868838575702E-2</v>
      </c>
      <c r="AL260">
        <v>7.1722200360251396</v>
      </c>
      <c r="AM260">
        <v>27.390086209900701</v>
      </c>
      <c r="AN260">
        <v>8.1300000000000008</v>
      </c>
      <c r="AO260">
        <v>16.12</v>
      </c>
      <c r="AP260">
        <v>4.2699999999999996</v>
      </c>
      <c r="AQ260">
        <v>5.83</v>
      </c>
      <c r="AS260">
        <f t="shared" si="18"/>
        <v>0.39188389793745321</v>
      </c>
      <c r="AT260">
        <f t="shared" si="19"/>
        <v>0.50926680244399181</v>
      </c>
      <c r="AU260">
        <f t="shared" si="20"/>
        <v>0.66583953690068798</v>
      </c>
      <c r="AV260">
        <f t="shared" si="21"/>
        <v>0.56902671151329465</v>
      </c>
      <c r="AW260">
        <f t="shared" si="22"/>
        <v>2.1360169487954277</v>
      </c>
      <c r="AX260">
        <f t="shared" si="23"/>
        <v>2.5280005634902123E-3</v>
      </c>
    </row>
    <row r="261" spans="1:50" x14ac:dyDescent="0.25">
      <c r="A261">
        <v>8663</v>
      </c>
      <c r="B261">
        <v>3094</v>
      </c>
      <c r="C261">
        <v>1482</v>
      </c>
      <c r="D261">
        <v>592</v>
      </c>
      <c r="E261">
        <v>575</v>
      </c>
      <c r="F261">
        <v>11844</v>
      </c>
      <c r="G261">
        <v>2531</v>
      </c>
      <c r="H261">
        <v>1919</v>
      </c>
      <c r="I261">
        <v>10</v>
      </c>
      <c r="J261">
        <v>9.2799999999999994</v>
      </c>
      <c r="K261">
        <v>13.73</v>
      </c>
      <c r="L261">
        <v>4.6100000000000003</v>
      </c>
      <c r="M261">
        <v>0.02</v>
      </c>
      <c r="N261">
        <v>1.23</v>
      </c>
      <c r="O261">
        <v>1.19</v>
      </c>
      <c r="P261">
        <v>24.53</v>
      </c>
      <c r="Q261">
        <v>9.61</v>
      </c>
      <c r="R261">
        <v>14.74</v>
      </c>
      <c r="S261">
        <v>12.5</v>
      </c>
      <c r="T261">
        <v>6.33</v>
      </c>
      <c r="U261">
        <v>26.32</v>
      </c>
      <c r="V261">
        <v>32.71</v>
      </c>
      <c r="W261">
        <v>28.79</v>
      </c>
      <c r="X261">
        <v>2296</v>
      </c>
      <c r="Y261">
        <v>1902</v>
      </c>
      <c r="Z261">
        <v>1145</v>
      </c>
      <c r="AA261">
        <v>585</v>
      </c>
      <c r="AB261">
        <v>8425</v>
      </c>
      <c r="AC261">
        <v>927</v>
      </c>
      <c r="AD261">
        <v>5009</v>
      </c>
      <c r="AE261">
        <v>17</v>
      </c>
      <c r="AF261">
        <v>2156</v>
      </c>
      <c r="AG261">
        <v>14.917</v>
      </c>
      <c r="AH261">
        <v>16527</v>
      </c>
      <c r="AI261">
        <v>0.39936373276776199</v>
      </c>
      <c r="AJ261">
        <v>0.48002276983719699</v>
      </c>
      <c r="AK261">
        <v>1.5333727904590999</v>
      </c>
      <c r="AL261">
        <v>1.32259104564873</v>
      </c>
      <c r="AM261">
        <v>32.710905510615497</v>
      </c>
      <c r="AN261">
        <v>9.61</v>
      </c>
      <c r="AO261">
        <v>14.74</v>
      </c>
      <c r="AP261">
        <v>10.49</v>
      </c>
      <c r="AQ261">
        <v>14.3</v>
      </c>
      <c r="AS261">
        <f t="shared" si="18"/>
        <v>7.7730015380368417E-2</v>
      </c>
      <c r="AT261">
        <f t="shared" si="19"/>
        <v>0.86945010183299387</v>
      </c>
      <c r="AU261">
        <f t="shared" si="20"/>
        <v>0.94734218809959336</v>
      </c>
      <c r="AV261">
        <f t="shared" si="21"/>
        <v>0.56485363577279835</v>
      </c>
      <c r="AW261">
        <f t="shared" si="22"/>
        <v>2.4593759410857539</v>
      </c>
      <c r="AX261">
        <f t="shared" si="23"/>
        <v>2.9106996404711137E-3</v>
      </c>
    </row>
    <row r="262" spans="1:50" x14ac:dyDescent="0.25">
      <c r="A262">
        <v>25941</v>
      </c>
      <c r="B262">
        <v>4090</v>
      </c>
      <c r="C262">
        <v>1621</v>
      </c>
      <c r="D262">
        <v>29</v>
      </c>
      <c r="E262">
        <v>3117</v>
      </c>
      <c r="F262">
        <v>7706</v>
      </c>
      <c r="G262">
        <v>1031</v>
      </c>
      <c r="H262">
        <v>782</v>
      </c>
      <c r="I262">
        <v>2647</v>
      </c>
      <c r="J262">
        <v>27.79</v>
      </c>
      <c r="K262">
        <v>18.149999999999999</v>
      </c>
      <c r="L262">
        <v>5.04</v>
      </c>
      <c r="M262">
        <v>4.4000000000000004</v>
      </c>
      <c r="N262">
        <v>0.06</v>
      </c>
      <c r="O262">
        <v>6.46</v>
      </c>
      <c r="P262">
        <v>15.96</v>
      </c>
      <c r="Q262">
        <v>12.71</v>
      </c>
      <c r="R262">
        <v>16.12</v>
      </c>
      <c r="S262">
        <v>11.27</v>
      </c>
      <c r="T262">
        <v>23.2</v>
      </c>
      <c r="U262">
        <v>10.18</v>
      </c>
      <c r="V262">
        <v>21.28</v>
      </c>
      <c r="W262">
        <v>43.48</v>
      </c>
      <c r="X262">
        <v>856</v>
      </c>
      <c r="Y262">
        <v>774</v>
      </c>
      <c r="Z262">
        <v>745</v>
      </c>
      <c r="AA262">
        <v>-461</v>
      </c>
      <c r="AB262">
        <v>5675</v>
      </c>
      <c r="AC262">
        <v>1359</v>
      </c>
      <c r="AD262">
        <v>5522</v>
      </c>
      <c r="AE262">
        <v>4450</v>
      </c>
      <c r="AF262">
        <v>9369</v>
      </c>
      <c r="AG262">
        <v>7.4269999999999996</v>
      </c>
      <c r="AH262">
        <v>24646</v>
      </c>
      <c r="AI262">
        <v>0.66339491916859095</v>
      </c>
      <c r="AJ262">
        <v>0.48005066754976</v>
      </c>
      <c r="AK262">
        <v>7.5793513432300397E-2</v>
      </c>
      <c r="AL262">
        <v>7.1741750186084996</v>
      </c>
      <c r="AM262">
        <v>21.281322150308799</v>
      </c>
      <c r="AN262">
        <v>12.71</v>
      </c>
      <c r="AO262">
        <v>16.12</v>
      </c>
      <c r="AP262">
        <v>4.2699999999999996</v>
      </c>
      <c r="AQ262">
        <v>5.83</v>
      </c>
      <c r="AS262">
        <f t="shared" ref="AS262:AS325" si="24">(MAX($AG$5:$AG$389)-AG262)/(MAX($AG$5:$AG$389)-MIN($AG$5:$AG$389))</f>
        <v>0.37311196119414769</v>
      </c>
      <c r="AT262">
        <f t="shared" ref="AT262:AT325" si="25">(MAX($AH$5:$AH$389)-AH262)/(MAX($AH$5:$AH$389)-MIN($AH$5:$AH$389))</f>
        <v>0.45605906313645622</v>
      </c>
      <c r="AU262">
        <f t="shared" ref="AU262:AU325" si="26">(MAX($AI$5:$AI$389)-AI262)/(MAX($AI$5:$AI$389)-MIN($AI$5:$AI$389))</f>
        <v>0.71717722147917506</v>
      </c>
      <c r="AV262">
        <f t="shared" ref="AV262:AV325" si="27">(MAX($AJ$5:$AJ$389)-AJ262)/(MAX($AJ$5:$AJ$389)-MIN($AJ$5:$AJ$389))</f>
        <v>0.5646636958368757</v>
      </c>
      <c r="AW262">
        <f t="shared" ref="AW262:AW325" si="28">AS262+AT262+AU262+AV262</f>
        <v>2.1110119416466544</v>
      </c>
      <c r="AX262">
        <f t="shared" ref="AX262:AX325" si="29">AW262/$AW$390</f>
        <v>2.4984068506698045E-3</v>
      </c>
    </row>
    <row r="263" spans="1:50" x14ac:dyDescent="0.25">
      <c r="A263">
        <v>54813</v>
      </c>
      <c r="B263">
        <v>1617</v>
      </c>
      <c r="C263">
        <v>1768</v>
      </c>
      <c r="D263">
        <v>59</v>
      </c>
      <c r="E263">
        <v>2138</v>
      </c>
      <c r="F263">
        <v>11657</v>
      </c>
      <c r="G263">
        <v>2355</v>
      </c>
      <c r="H263">
        <v>1785</v>
      </c>
      <c r="I263">
        <v>320</v>
      </c>
      <c r="J263">
        <v>58.72</v>
      </c>
      <c r="K263">
        <v>7.18</v>
      </c>
      <c r="L263">
        <v>5.49</v>
      </c>
      <c r="M263">
        <v>0.53</v>
      </c>
      <c r="N263">
        <v>0.12</v>
      </c>
      <c r="O263">
        <v>4.43</v>
      </c>
      <c r="P263">
        <v>24.15</v>
      </c>
      <c r="Q263">
        <v>5.0199999999999996</v>
      </c>
      <c r="R263">
        <v>17.579999999999998</v>
      </c>
      <c r="S263">
        <v>14.87</v>
      </c>
      <c r="T263">
        <v>50.17</v>
      </c>
      <c r="U263">
        <v>23.21</v>
      </c>
      <c r="V263">
        <v>32.19</v>
      </c>
      <c r="W263">
        <v>19.28</v>
      </c>
      <c r="X263">
        <v>1951</v>
      </c>
      <c r="Y263">
        <v>1769</v>
      </c>
      <c r="Z263">
        <v>1127</v>
      </c>
      <c r="AA263">
        <v>-1699</v>
      </c>
      <c r="AB263">
        <v>4827</v>
      </c>
      <c r="AC263">
        <v>1698</v>
      </c>
      <c r="AD263">
        <v>5159</v>
      </c>
      <c r="AE263">
        <v>538</v>
      </c>
      <c r="AF263">
        <v>9143</v>
      </c>
      <c r="AG263">
        <v>-2.1560000000000001</v>
      </c>
      <c r="AH263">
        <v>21156</v>
      </c>
      <c r="AI263">
        <v>1.33992583436341</v>
      </c>
      <c r="AJ263">
        <v>0.48045402990747699</v>
      </c>
      <c r="AK263">
        <v>0.15214811838624401</v>
      </c>
      <c r="AL263">
        <v>4.9197409207262597</v>
      </c>
      <c r="AM263">
        <v>32.193862765425898</v>
      </c>
      <c r="AN263">
        <v>5.0199999999999996</v>
      </c>
      <c r="AO263">
        <v>17.579999999999998</v>
      </c>
      <c r="AP263">
        <v>9.76</v>
      </c>
      <c r="AQ263">
        <v>13.3</v>
      </c>
      <c r="AS263">
        <f t="shared" si="24"/>
        <v>0.75103521709981469</v>
      </c>
      <c r="AT263">
        <f t="shared" si="25"/>
        <v>0.63375763747454172</v>
      </c>
      <c r="AU263">
        <f t="shared" si="26"/>
        <v>0.12742220944394678</v>
      </c>
      <c r="AV263">
        <f t="shared" si="27"/>
        <v>0.56191742693739688</v>
      </c>
      <c r="AW263">
        <f t="shared" si="28"/>
        <v>2.0741324909557002</v>
      </c>
      <c r="AX263">
        <f t="shared" si="29"/>
        <v>2.4547595976924731E-3</v>
      </c>
    </row>
    <row r="264" spans="1:50" x14ac:dyDescent="0.25">
      <c r="A264">
        <v>26673</v>
      </c>
      <c r="B264">
        <v>2988</v>
      </c>
      <c r="C264">
        <v>1612</v>
      </c>
      <c r="D264">
        <v>113</v>
      </c>
      <c r="E264">
        <v>2987</v>
      </c>
      <c r="F264">
        <v>9448</v>
      </c>
      <c r="G264">
        <v>1238</v>
      </c>
      <c r="H264">
        <v>938</v>
      </c>
      <c r="I264">
        <v>2284</v>
      </c>
      <c r="J264">
        <v>28.57</v>
      </c>
      <c r="K264">
        <v>13.26</v>
      </c>
      <c r="L264">
        <v>5.01</v>
      </c>
      <c r="M264">
        <v>3.8</v>
      </c>
      <c r="N264">
        <v>0.23</v>
      </c>
      <c r="O264">
        <v>6.19</v>
      </c>
      <c r="P264">
        <v>19.57</v>
      </c>
      <c r="Q264">
        <v>9.2799999999999994</v>
      </c>
      <c r="R264">
        <v>16.02</v>
      </c>
      <c r="S264">
        <v>14.09</v>
      </c>
      <c r="T264">
        <v>22.55</v>
      </c>
      <c r="U264">
        <v>12.41</v>
      </c>
      <c r="V264">
        <v>26.09</v>
      </c>
      <c r="W264">
        <v>33.4</v>
      </c>
      <c r="X264">
        <v>1056</v>
      </c>
      <c r="Y264">
        <v>930</v>
      </c>
      <c r="Z264">
        <v>913</v>
      </c>
      <c r="AA264">
        <v>-234</v>
      </c>
      <c r="AB264">
        <v>5559</v>
      </c>
      <c r="AC264">
        <v>1271</v>
      </c>
      <c r="AD264">
        <v>5454</v>
      </c>
      <c r="AE264">
        <v>3839</v>
      </c>
      <c r="AF264">
        <v>8553</v>
      </c>
      <c r="AG264">
        <v>7.1559999999999997</v>
      </c>
      <c r="AH264">
        <v>23185</v>
      </c>
      <c r="AI264">
        <v>0.713812585232807</v>
      </c>
      <c r="AJ264">
        <v>0.48047214173883701</v>
      </c>
      <c r="AK264">
        <v>0.29352164283814702</v>
      </c>
      <c r="AL264">
        <v>6.8747544877115603</v>
      </c>
      <c r="AM264">
        <v>26.094084154160399</v>
      </c>
      <c r="AN264">
        <v>9.2799999999999994</v>
      </c>
      <c r="AO264">
        <v>16.02</v>
      </c>
      <c r="AP264">
        <v>5.13</v>
      </c>
      <c r="AQ264">
        <v>6.99</v>
      </c>
      <c r="AS264">
        <f t="shared" si="24"/>
        <v>0.38379934534842464</v>
      </c>
      <c r="AT264">
        <f t="shared" si="25"/>
        <v>0.53044806517311605</v>
      </c>
      <c r="AU264">
        <f t="shared" si="26"/>
        <v>0.6732264269350301</v>
      </c>
      <c r="AV264">
        <f t="shared" si="27"/>
        <v>0.56179411359834819</v>
      </c>
      <c r="AW264">
        <f t="shared" si="28"/>
        <v>2.1492679510549193</v>
      </c>
      <c r="AX264">
        <f t="shared" si="29"/>
        <v>2.5436832766810866E-3</v>
      </c>
    </row>
    <row r="265" spans="1:50" x14ac:dyDescent="0.25">
      <c r="A265">
        <v>23156</v>
      </c>
      <c r="B265">
        <v>2280</v>
      </c>
      <c r="C265">
        <v>1936</v>
      </c>
      <c r="D265">
        <v>64</v>
      </c>
      <c r="E265">
        <v>2639</v>
      </c>
      <c r="F265">
        <v>9350</v>
      </c>
      <c r="G265">
        <v>564</v>
      </c>
      <c r="H265">
        <v>428</v>
      </c>
      <c r="I265">
        <v>3468</v>
      </c>
      <c r="J265">
        <v>24.81</v>
      </c>
      <c r="K265">
        <v>10.119999999999999</v>
      </c>
      <c r="L265">
        <v>6.02</v>
      </c>
      <c r="M265">
        <v>5.77</v>
      </c>
      <c r="N265">
        <v>0.13</v>
      </c>
      <c r="O265">
        <v>5.47</v>
      </c>
      <c r="P265">
        <v>19.37</v>
      </c>
      <c r="Q265">
        <v>7.08</v>
      </c>
      <c r="R265">
        <v>19.25</v>
      </c>
      <c r="S265">
        <v>19.559999999999999</v>
      </c>
      <c r="T265">
        <v>18.13</v>
      </c>
      <c r="U265">
        <v>5.7</v>
      </c>
      <c r="V265">
        <v>25.82</v>
      </c>
      <c r="W265">
        <v>26.31</v>
      </c>
      <c r="X265">
        <v>487</v>
      </c>
      <c r="Y265">
        <v>424</v>
      </c>
      <c r="Z265">
        <v>904</v>
      </c>
      <c r="AA265">
        <v>348</v>
      </c>
      <c r="AB265">
        <v>4447</v>
      </c>
      <c r="AC265">
        <v>1117</v>
      </c>
      <c r="AD265">
        <v>5772</v>
      </c>
      <c r="AE265">
        <v>5830</v>
      </c>
      <c r="AF265">
        <v>9831</v>
      </c>
      <c r="AG265">
        <v>7.3579999999999997</v>
      </c>
      <c r="AH265">
        <v>24732</v>
      </c>
      <c r="AI265">
        <v>0.69397900939053503</v>
      </c>
      <c r="AJ265">
        <v>0.48063465287538298</v>
      </c>
      <c r="AK265">
        <v>0.16610029467575199</v>
      </c>
      <c r="AL265">
        <v>6.0726715337931596</v>
      </c>
      <c r="AM265">
        <v>25.822655071810299</v>
      </c>
      <c r="AN265">
        <v>7.08</v>
      </c>
      <c r="AO265">
        <v>19.25</v>
      </c>
      <c r="AP265">
        <v>2.34</v>
      </c>
      <c r="AQ265">
        <v>3.19</v>
      </c>
      <c r="AS265">
        <f t="shared" si="24"/>
        <v>0.37583310328508901</v>
      </c>
      <c r="AT265">
        <f t="shared" si="25"/>
        <v>0.45168024439918536</v>
      </c>
      <c r="AU265">
        <f t="shared" si="26"/>
        <v>0.69051602966692061</v>
      </c>
      <c r="AV265">
        <f t="shared" si="27"/>
        <v>0.5606876660789486</v>
      </c>
      <c r="AW265">
        <f t="shared" si="28"/>
        <v>2.0787170434301436</v>
      </c>
      <c r="AX265">
        <f t="shared" si="29"/>
        <v>2.4601854681404016E-3</v>
      </c>
    </row>
    <row r="266" spans="1:50" x14ac:dyDescent="0.25">
      <c r="A266">
        <v>59546</v>
      </c>
      <c r="B266">
        <v>2768</v>
      </c>
      <c r="C266">
        <v>2009</v>
      </c>
      <c r="D266">
        <v>202</v>
      </c>
      <c r="E266">
        <v>1641</v>
      </c>
      <c r="F266">
        <v>9126</v>
      </c>
      <c r="G266">
        <v>2043</v>
      </c>
      <c r="H266">
        <v>1548</v>
      </c>
      <c r="I266">
        <v>869</v>
      </c>
      <c r="J266">
        <v>63.79</v>
      </c>
      <c r="K266">
        <v>12.29</v>
      </c>
      <c r="L266">
        <v>6.24</v>
      </c>
      <c r="M266">
        <v>1.45</v>
      </c>
      <c r="N266">
        <v>0.42</v>
      </c>
      <c r="O266">
        <v>3.4</v>
      </c>
      <c r="P266">
        <v>18.899999999999999</v>
      </c>
      <c r="Q266">
        <v>8.6</v>
      </c>
      <c r="R266">
        <v>19.98</v>
      </c>
      <c r="S266">
        <v>12.37</v>
      </c>
      <c r="T266">
        <v>56.19</v>
      </c>
      <c r="U266">
        <v>20.52</v>
      </c>
      <c r="V266">
        <v>25.2</v>
      </c>
      <c r="W266">
        <v>28.35</v>
      </c>
      <c r="X266">
        <v>1748</v>
      </c>
      <c r="Y266">
        <v>1536</v>
      </c>
      <c r="Z266">
        <v>882</v>
      </c>
      <c r="AA266">
        <v>-2207</v>
      </c>
      <c r="AB266">
        <v>4419</v>
      </c>
      <c r="AC266">
        <v>1888</v>
      </c>
      <c r="AD266">
        <v>5336</v>
      </c>
      <c r="AE266">
        <v>1461</v>
      </c>
      <c r="AF266">
        <v>11115</v>
      </c>
      <c r="AG266">
        <v>-3.948</v>
      </c>
      <c r="AH266">
        <v>23651</v>
      </c>
      <c r="AI266">
        <v>1.36546504680342</v>
      </c>
      <c r="AJ266">
        <v>0.48092057657074899</v>
      </c>
      <c r="AK266">
        <v>0.52418226981070304</v>
      </c>
      <c r="AL266">
        <v>3.77722048292275</v>
      </c>
      <c r="AM266">
        <v>25.202907660493601</v>
      </c>
      <c r="AN266">
        <v>8.6</v>
      </c>
      <c r="AO266">
        <v>19.98</v>
      </c>
      <c r="AP266">
        <v>8.4700000000000006</v>
      </c>
      <c r="AQ266">
        <v>11.53</v>
      </c>
      <c r="AS266">
        <f t="shared" si="24"/>
        <v>0.82170603778049467</v>
      </c>
      <c r="AT266">
        <f t="shared" si="25"/>
        <v>0.5067209775967414</v>
      </c>
      <c r="AU266">
        <f t="shared" si="26"/>
        <v>0.10515880920363253</v>
      </c>
      <c r="AV266">
        <f t="shared" si="27"/>
        <v>0.55874097140805257</v>
      </c>
      <c r="AW266">
        <f t="shared" si="28"/>
        <v>1.9923267959889213</v>
      </c>
      <c r="AX266">
        <f t="shared" si="29"/>
        <v>2.3579416192165297E-3</v>
      </c>
    </row>
    <row r="267" spans="1:50" x14ac:dyDescent="0.25">
      <c r="A267">
        <v>9323</v>
      </c>
      <c r="B267">
        <v>2788</v>
      </c>
      <c r="C267">
        <v>1570</v>
      </c>
      <c r="D267">
        <v>27</v>
      </c>
      <c r="E267">
        <v>1147</v>
      </c>
      <c r="F267">
        <v>11875</v>
      </c>
      <c r="G267">
        <v>2466</v>
      </c>
      <c r="H267">
        <v>1869</v>
      </c>
      <c r="I267">
        <v>125</v>
      </c>
      <c r="J267">
        <v>9.99</v>
      </c>
      <c r="K267">
        <v>12.38</v>
      </c>
      <c r="L267">
        <v>4.88</v>
      </c>
      <c r="M267">
        <v>0.21</v>
      </c>
      <c r="N267">
        <v>0.06</v>
      </c>
      <c r="O267">
        <v>2.38</v>
      </c>
      <c r="P267">
        <v>24.6</v>
      </c>
      <c r="Q267">
        <v>8.66</v>
      </c>
      <c r="R267">
        <v>15.61</v>
      </c>
      <c r="S267">
        <v>13.72</v>
      </c>
      <c r="T267">
        <v>6.43</v>
      </c>
      <c r="U267">
        <v>24.22</v>
      </c>
      <c r="V267">
        <v>32.799999999999997</v>
      </c>
      <c r="W267">
        <v>27.39</v>
      </c>
      <c r="X267">
        <v>2030</v>
      </c>
      <c r="Y267">
        <v>1853</v>
      </c>
      <c r="Z267">
        <v>1148</v>
      </c>
      <c r="AA267">
        <v>658</v>
      </c>
      <c r="AB267">
        <v>8066</v>
      </c>
      <c r="AC267">
        <v>907</v>
      </c>
      <c r="AD267">
        <v>5060</v>
      </c>
      <c r="AE267">
        <v>210</v>
      </c>
      <c r="AF267">
        <v>2361</v>
      </c>
      <c r="AG267">
        <v>14.464</v>
      </c>
      <c r="AH267">
        <v>16522</v>
      </c>
      <c r="AI267">
        <v>0.42323041377861698</v>
      </c>
      <c r="AJ267">
        <v>0.480961344585284</v>
      </c>
      <c r="AK267">
        <v>7.0697809995430599E-2</v>
      </c>
      <c r="AL267">
        <v>2.6405128054630098</v>
      </c>
      <c r="AM267">
        <v>32.795793131630397</v>
      </c>
      <c r="AN267">
        <v>8.66</v>
      </c>
      <c r="AO267">
        <v>15.61</v>
      </c>
      <c r="AP267">
        <v>10.220000000000001</v>
      </c>
      <c r="AQ267">
        <v>13.93</v>
      </c>
      <c r="AS267">
        <f t="shared" si="24"/>
        <v>9.5594904760026869E-2</v>
      </c>
      <c r="AT267">
        <f t="shared" si="25"/>
        <v>0.86970468431771897</v>
      </c>
      <c r="AU267">
        <f t="shared" si="26"/>
        <v>0.92653679039985259</v>
      </c>
      <c r="AV267">
        <f t="shared" si="27"/>
        <v>0.55846340477777834</v>
      </c>
      <c r="AW267">
        <f t="shared" si="28"/>
        <v>2.4502997842553764</v>
      </c>
      <c r="AX267">
        <f t="shared" si="29"/>
        <v>2.8999579047398224E-3</v>
      </c>
    </row>
    <row r="268" spans="1:50" x14ac:dyDescent="0.25">
      <c r="A268">
        <v>21122</v>
      </c>
      <c r="B268">
        <v>320</v>
      </c>
      <c r="C268">
        <v>2510</v>
      </c>
      <c r="D268">
        <v>18</v>
      </c>
      <c r="E268">
        <v>290</v>
      </c>
      <c r="F268">
        <v>11933</v>
      </c>
      <c r="G268">
        <v>703</v>
      </c>
      <c r="H268">
        <v>533</v>
      </c>
      <c r="I268">
        <v>3224</v>
      </c>
      <c r="J268">
        <v>22.63</v>
      </c>
      <c r="K268">
        <v>1.42</v>
      </c>
      <c r="L268">
        <v>7.8</v>
      </c>
      <c r="M268">
        <v>5.36</v>
      </c>
      <c r="N268">
        <v>0.04</v>
      </c>
      <c r="O268">
        <v>0.6</v>
      </c>
      <c r="P268">
        <v>24.72</v>
      </c>
      <c r="Q268">
        <v>0.99</v>
      </c>
      <c r="R268">
        <v>24.95</v>
      </c>
      <c r="S268">
        <v>28.56</v>
      </c>
      <c r="T268">
        <v>14.88</v>
      </c>
      <c r="U268">
        <v>6.93</v>
      </c>
      <c r="V268">
        <v>32.950000000000003</v>
      </c>
      <c r="W268">
        <v>3.51</v>
      </c>
      <c r="X268">
        <v>582</v>
      </c>
      <c r="Y268">
        <v>528</v>
      </c>
      <c r="Z268">
        <v>1153</v>
      </c>
      <c r="AA268">
        <v>1105</v>
      </c>
      <c r="AB268">
        <v>3691</v>
      </c>
      <c r="AC268">
        <v>863</v>
      </c>
      <c r="AD268">
        <v>5917</v>
      </c>
      <c r="AE268">
        <v>5420</v>
      </c>
      <c r="AF268">
        <v>8683</v>
      </c>
      <c r="AG268">
        <v>7.2549999999999999</v>
      </c>
      <c r="AH268">
        <v>22468</v>
      </c>
      <c r="AI268">
        <v>0.78017241379310298</v>
      </c>
      <c r="AJ268">
        <v>0.48098238982746</v>
      </c>
      <c r="AK268">
        <v>4.6388550560903297E-2</v>
      </c>
      <c r="AL268">
        <v>0.66630698313854597</v>
      </c>
      <c r="AM268">
        <v>32.954664132814102</v>
      </c>
      <c r="AN268">
        <v>0.99</v>
      </c>
      <c r="AO268">
        <v>24.95</v>
      </c>
      <c r="AP268">
        <v>2.91</v>
      </c>
      <c r="AQ268">
        <v>3.97</v>
      </c>
      <c r="AS268">
        <f t="shared" si="24"/>
        <v>0.37989509800055221</v>
      </c>
      <c r="AT268">
        <f t="shared" si="25"/>
        <v>0.56695519348268841</v>
      </c>
      <c r="AU268">
        <f t="shared" si="26"/>
        <v>0.61537830704539709</v>
      </c>
      <c r="AV268">
        <f t="shared" si="27"/>
        <v>0.55832011948363969</v>
      </c>
      <c r="AW268">
        <f t="shared" si="28"/>
        <v>2.1205487180122775</v>
      </c>
      <c r="AX268">
        <f t="shared" si="29"/>
        <v>2.5096937349053305E-3</v>
      </c>
    </row>
    <row r="269" spans="1:50" x14ac:dyDescent="0.25">
      <c r="A269">
        <v>39636</v>
      </c>
      <c r="B269">
        <v>2148</v>
      </c>
      <c r="C269">
        <v>1818</v>
      </c>
      <c r="D269">
        <v>88</v>
      </c>
      <c r="E269">
        <v>1723</v>
      </c>
      <c r="F269">
        <v>11006</v>
      </c>
      <c r="G269">
        <v>2405</v>
      </c>
      <c r="H269">
        <v>1823</v>
      </c>
      <c r="I269">
        <v>232</v>
      </c>
      <c r="J269">
        <v>42.46</v>
      </c>
      <c r="K269">
        <v>9.5399999999999991</v>
      </c>
      <c r="L269">
        <v>5.65</v>
      </c>
      <c r="M269">
        <v>0.39</v>
      </c>
      <c r="N269">
        <v>0.18</v>
      </c>
      <c r="O269">
        <v>3.57</v>
      </c>
      <c r="P269">
        <v>22.8</v>
      </c>
      <c r="Q269">
        <v>6.67</v>
      </c>
      <c r="R269">
        <v>18.079999999999998</v>
      </c>
      <c r="S269">
        <v>13.68</v>
      </c>
      <c r="T269">
        <v>35.07</v>
      </c>
      <c r="U269">
        <v>23.78</v>
      </c>
      <c r="V269">
        <v>30.4</v>
      </c>
      <c r="W269">
        <v>23.04</v>
      </c>
      <c r="X269">
        <v>2002</v>
      </c>
      <c r="Y269">
        <v>1808</v>
      </c>
      <c r="Z269">
        <v>1064</v>
      </c>
      <c r="AA269">
        <v>-931</v>
      </c>
      <c r="AB269">
        <v>5944</v>
      </c>
      <c r="AC269">
        <v>1441</v>
      </c>
      <c r="AD269">
        <v>5160</v>
      </c>
      <c r="AE269">
        <v>390</v>
      </c>
      <c r="AF269">
        <v>6882</v>
      </c>
      <c r="AG269">
        <v>3.56</v>
      </c>
      <c r="AH269">
        <v>19665</v>
      </c>
      <c r="AI269">
        <v>1.00391268533772</v>
      </c>
      <c r="AJ269">
        <v>0.48125276733009098</v>
      </c>
      <c r="AK269">
        <v>0.22670004003290301</v>
      </c>
      <c r="AL269">
        <v>3.9644509842897402</v>
      </c>
      <c r="AM269">
        <v>30.396237178941899</v>
      </c>
      <c r="AN269">
        <v>6.67</v>
      </c>
      <c r="AO269">
        <v>18.079999999999998</v>
      </c>
      <c r="AP269">
        <v>9.9700000000000006</v>
      </c>
      <c r="AQ269">
        <v>13.58</v>
      </c>
      <c r="AS269">
        <f t="shared" si="24"/>
        <v>0.52561422881255671</v>
      </c>
      <c r="AT269">
        <f t="shared" si="25"/>
        <v>0.70967413441955196</v>
      </c>
      <c r="AU269">
        <f t="shared" si="26"/>
        <v>0.4203363014637852</v>
      </c>
      <c r="AV269">
        <f t="shared" si="27"/>
        <v>0.5564792701520439</v>
      </c>
      <c r="AW269">
        <f t="shared" si="28"/>
        <v>2.2121039348479377</v>
      </c>
      <c r="AX269">
        <f t="shared" si="29"/>
        <v>2.6180503843605423E-3</v>
      </c>
    </row>
    <row r="270" spans="1:50" x14ac:dyDescent="0.25">
      <c r="A270">
        <v>27646</v>
      </c>
      <c r="B270">
        <v>2591</v>
      </c>
      <c r="C270">
        <v>1343</v>
      </c>
      <c r="D270">
        <v>329</v>
      </c>
      <c r="E270">
        <v>2868</v>
      </c>
      <c r="F270">
        <v>11236</v>
      </c>
      <c r="G270">
        <v>1780</v>
      </c>
      <c r="H270">
        <v>1349</v>
      </c>
      <c r="I270">
        <v>1331</v>
      </c>
      <c r="J270">
        <v>29.62</v>
      </c>
      <c r="K270">
        <v>11.5</v>
      </c>
      <c r="L270">
        <v>4.17</v>
      </c>
      <c r="M270">
        <v>2.21</v>
      </c>
      <c r="N270">
        <v>0.68</v>
      </c>
      <c r="O270">
        <v>5.94</v>
      </c>
      <c r="P270">
        <v>23.27</v>
      </c>
      <c r="Q270">
        <v>8.0500000000000007</v>
      </c>
      <c r="R270">
        <v>13.36</v>
      </c>
      <c r="S270">
        <v>13.32</v>
      </c>
      <c r="T270">
        <v>23.48</v>
      </c>
      <c r="U270">
        <v>18.28</v>
      </c>
      <c r="V270">
        <v>31.03</v>
      </c>
      <c r="W270">
        <v>29.6</v>
      </c>
      <c r="X270">
        <v>1581</v>
      </c>
      <c r="Y270">
        <v>1338</v>
      </c>
      <c r="Z270">
        <v>1086</v>
      </c>
      <c r="AA270">
        <v>-323</v>
      </c>
      <c r="AB270">
        <v>6249</v>
      </c>
      <c r="AC270">
        <v>1267</v>
      </c>
      <c r="AD270">
        <v>5198</v>
      </c>
      <c r="AE270">
        <v>2237</v>
      </c>
      <c r="AF270">
        <v>6985</v>
      </c>
      <c r="AG270">
        <v>7.3339999999999996</v>
      </c>
      <c r="AH270">
        <v>21067</v>
      </c>
      <c r="AI270">
        <v>0.75255623721881304</v>
      </c>
      <c r="AJ270">
        <v>0.48136074916960198</v>
      </c>
      <c r="AK270">
        <v>0.85065432514662098</v>
      </c>
      <c r="AL270">
        <v>6.6006923005847904</v>
      </c>
      <c r="AM270">
        <v>31.0295927086025</v>
      </c>
      <c r="AN270">
        <v>8.0500000000000007</v>
      </c>
      <c r="AO270">
        <v>13.36</v>
      </c>
      <c r="AP270">
        <v>7.38</v>
      </c>
      <c r="AQ270">
        <v>10.050000000000001</v>
      </c>
      <c r="AS270">
        <f t="shared" si="24"/>
        <v>0.37677958749063384</v>
      </c>
      <c r="AT270">
        <f t="shared" si="25"/>
        <v>0.63828920570264769</v>
      </c>
      <c r="AU270">
        <f t="shared" si="26"/>
        <v>0.63945226757275497</v>
      </c>
      <c r="AV270">
        <f t="shared" si="27"/>
        <v>0.5557440821458155</v>
      </c>
      <c r="AW270">
        <f t="shared" si="28"/>
        <v>2.2102651429118518</v>
      </c>
      <c r="AX270">
        <f t="shared" si="29"/>
        <v>2.6158741530093875E-3</v>
      </c>
    </row>
    <row r="271" spans="1:50" x14ac:dyDescent="0.25">
      <c r="A271">
        <v>32718</v>
      </c>
      <c r="B271">
        <v>2611</v>
      </c>
      <c r="C271">
        <v>1539</v>
      </c>
      <c r="D271">
        <v>16</v>
      </c>
      <c r="E271">
        <v>2151</v>
      </c>
      <c r="F271">
        <v>11298</v>
      </c>
      <c r="G271">
        <v>2482</v>
      </c>
      <c r="H271">
        <v>1882</v>
      </c>
      <c r="I271">
        <v>96</v>
      </c>
      <c r="J271">
        <v>35.049999999999997</v>
      </c>
      <c r="K271">
        <v>11.59</v>
      </c>
      <c r="L271">
        <v>4.78</v>
      </c>
      <c r="M271">
        <v>0.16</v>
      </c>
      <c r="N271">
        <v>0.03</v>
      </c>
      <c r="O271">
        <v>4.46</v>
      </c>
      <c r="P271">
        <v>23.4</v>
      </c>
      <c r="Q271">
        <v>8.11</v>
      </c>
      <c r="R271">
        <v>15.3</v>
      </c>
      <c r="S271">
        <v>11.72</v>
      </c>
      <c r="T271">
        <v>28.84</v>
      </c>
      <c r="U271">
        <v>24.35</v>
      </c>
      <c r="V271">
        <v>31.2</v>
      </c>
      <c r="W271">
        <v>28.13</v>
      </c>
      <c r="X271">
        <v>2039</v>
      </c>
      <c r="Y271">
        <v>1866</v>
      </c>
      <c r="Z271">
        <v>1092</v>
      </c>
      <c r="AA271">
        <v>-710</v>
      </c>
      <c r="AB271">
        <v>6727</v>
      </c>
      <c r="AC271">
        <v>1360</v>
      </c>
      <c r="AD271">
        <v>5045</v>
      </c>
      <c r="AE271">
        <v>161</v>
      </c>
      <c r="AF271">
        <v>5728</v>
      </c>
      <c r="AG271">
        <v>6.2210000000000001</v>
      </c>
      <c r="AH271">
        <v>18959</v>
      </c>
      <c r="AI271">
        <v>0.85461441213653599</v>
      </c>
      <c r="AJ271">
        <v>0.48155421419640998</v>
      </c>
      <c r="AK271">
        <v>4.1907257568764601E-2</v>
      </c>
      <c r="AL271">
        <v>4.9514732148178897</v>
      </c>
      <c r="AM271">
        <v>31.203357205906599</v>
      </c>
      <c r="AN271">
        <v>8.11</v>
      </c>
      <c r="AO271">
        <v>15.3</v>
      </c>
      <c r="AP271">
        <v>10.29</v>
      </c>
      <c r="AQ271">
        <v>14.02</v>
      </c>
      <c r="AS271">
        <f t="shared" si="24"/>
        <v>0.42067279252277484</v>
      </c>
      <c r="AT271">
        <f t="shared" si="25"/>
        <v>0.74562118126272914</v>
      </c>
      <c r="AU271">
        <f t="shared" si="26"/>
        <v>0.55048468482812518</v>
      </c>
      <c r="AV271">
        <f t="shared" si="27"/>
        <v>0.55442688688429731</v>
      </c>
      <c r="AW271">
        <f t="shared" si="28"/>
        <v>2.2712055454979265</v>
      </c>
      <c r="AX271">
        <f t="shared" si="29"/>
        <v>2.6879978185841368E-3</v>
      </c>
    </row>
    <row r="272" spans="1:50" x14ac:dyDescent="0.25">
      <c r="A272">
        <v>23979</v>
      </c>
      <c r="B272">
        <v>1012</v>
      </c>
      <c r="C272">
        <v>2451</v>
      </c>
      <c r="D272">
        <v>18</v>
      </c>
      <c r="E272">
        <v>179</v>
      </c>
      <c r="F272">
        <v>11287</v>
      </c>
      <c r="G272">
        <v>1839</v>
      </c>
      <c r="H272">
        <v>1394</v>
      </c>
      <c r="I272">
        <v>1227</v>
      </c>
      <c r="J272">
        <v>25.69</v>
      </c>
      <c r="K272">
        <v>4.49</v>
      </c>
      <c r="L272">
        <v>7.62</v>
      </c>
      <c r="M272">
        <v>2.04</v>
      </c>
      <c r="N272">
        <v>0.04</v>
      </c>
      <c r="O272">
        <v>0.37</v>
      </c>
      <c r="P272">
        <v>23.38</v>
      </c>
      <c r="Q272">
        <v>3.14</v>
      </c>
      <c r="R272">
        <v>24.37</v>
      </c>
      <c r="S272">
        <v>22</v>
      </c>
      <c r="T272">
        <v>17.96</v>
      </c>
      <c r="U272">
        <v>18.059999999999999</v>
      </c>
      <c r="V272">
        <v>31.17</v>
      </c>
      <c r="W272">
        <v>9.39</v>
      </c>
      <c r="X272">
        <v>1513</v>
      </c>
      <c r="Y272">
        <v>1381</v>
      </c>
      <c r="Z272">
        <v>1091</v>
      </c>
      <c r="AA272">
        <v>544</v>
      </c>
      <c r="AB272">
        <v>5358</v>
      </c>
      <c r="AC272">
        <v>988</v>
      </c>
      <c r="AD272">
        <v>5544</v>
      </c>
      <c r="AE272">
        <v>2063</v>
      </c>
      <c r="AF272">
        <v>5956</v>
      </c>
      <c r="AG272">
        <v>8.0530000000000008</v>
      </c>
      <c r="AH272">
        <v>19107</v>
      </c>
      <c r="AI272">
        <v>0.76581065542353399</v>
      </c>
      <c r="AJ272">
        <v>0.48168013764791701</v>
      </c>
      <c r="AK272">
        <v>4.6388550560903297E-2</v>
      </c>
      <c r="AL272">
        <v>0.41158192413327799</v>
      </c>
      <c r="AM272">
        <v>31.1710367736653</v>
      </c>
      <c r="AN272">
        <v>3.14</v>
      </c>
      <c r="AO272">
        <v>24.37</v>
      </c>
      <c r="AP272">
        <v>7.62</v>
      </c>
      <c r="AQ272">
        <v>10.39</v>
      </c>
      <c r="AS272">
        <f t="shared" si="24"/>
        <v>0.34842449816618687</v>
      </c>
      <c r="AT272">
        <f t="shared" si="25"/>
        <v>0.73808553971486757</v>
      </c>
      <c r="AU272">
        <f t="shared" si="26"/>
        <v>0.62789794035388102</v>
      </c>
      <c r="AV272">
        <f t="shared" si="27"/>
        <v>0.55356954446755291</v>
      </c>
      <c r="AW272">
        <f t="shared" si="28"/>
        <v>2.2679775227024881</v>
      </c>
      <c r="AX272">
        <f t="shared" si="29"/>
        <v>2.6841774165735489E-3</v>
      </c>
    </row>
    <row r="273" spans="1:50" x14ac:dyDescent="0.25">
      <c r="A273">
        <v>7069</v>
      </c>
      <c r="B273">
        <v>3226</v>
      </c>
      <c r="C273">
        <v>1482</v>
      </c>
      <c r="D273">
        <v>42</v>
      </c>
      <c r="E273">
        <v>1125</v>
      </c>
      <c r="F273">
        <v>11646</v>
      </c>
      <c r="G273">
        <v>2520</v>
      </c>
      <c r="H273">
        <v>1910</v>
      </c>
      <c r="I273">
        <v>30</v>
      </c>
      <c r="J273">
        <v>7.57</v>
      </c>
      <c r="K273">
        <v>14.32</v>
      </c>
      <c r="L273">
        <v>4.6100000000000003</v>
      </c>
      <c r="M273">
        <v>0.05</v>
      </c>
      <c r="N273">
        <v>0.09</v>
      </c>
      <c r="O273">
        <v>2.33</v>
      </c>
      <c r="P273">
        <v>24.12</v>
      </c>
      <c r="Q273">
        <v>10.02</v>
      </c>
      <c r="R273">
        <v>14.74</v>
      </c>
      <c r="S273">
        <v>12.52</v>
      </c>
      <c r="T273">
        <v>5.19</v>
      </c>
      <c r="U273">
        <v>24.78</v>
      </c>
      <c r="V273">
        <v>32.159999999999997</v>
      </c>
      <c r="W273">
        <v>31.23</v>
      </c>
      <c r="X273">
        <v>2079</v>
      </c>
      <c r="Y273">
        <v>1893</v>
      </c>
      <c r="Z273">
        <v>1125</v>
      </c>
      <c r="AA273">
        <v>646</v>
      </c>
      <c r="AB273">
        <v>8451</v>
      </c>
      <c r="AC273">
        <v>907</v>
      </c>
      <c r="AD273">
        <v>5013</v>
      </c>
      <c r="AE273">
        <v>50</v>
      </c>
      <c r="AF273">
        <v>1987</v>
      </c>
      <c r="AG273">
        <v>15.407999999999999</v>
      </c>
      <c r="AH273">
        <v>16389</v>
      </c>
      <c r="AI273">
        <v>0.375370919881305</v>
      </c>
      <c r="AJ273">
        <v>0.48198530440034199</v>
      </c>
      <c r="AK273">
        <v>0.108314958847677</v>
      </c>
      <c r="AL273">
        <v>2.5893091181922201</v>
      </c>
      <c r="AM273">
        <v>32.164004133594297</v>
      </c>
      <c r="AN273">
        <v>10.02</v>
      </c>
      <c r="AO273">
        <v>14.74</v>
      </c>
      <c r="AP273">
        <v>10.44</v>
      </c>
      <c r="AQ273">
        <v>14.23</v>
      </c>
      <c r="AS273">
        <f t="shared" si="24"/>
        <v>5.8366526008597319E-2</v>
      </c>
      <c r="AT273">
        <f t="shared" si="25"/>
        <v>0.87647657841140525</v>
      </c>
      <c r="AU273">
        <f t="shared" si="26"/>
        <v>0.96825753924586988</v>
      </c>
      <c r="AV273">
        <f t="shared" si="27"/>
        <v>0.55149183457393991</v>
      </c>
      <c r="AW273">
        <f t="shared" si="28"/>
        <v>2.4545924782398121</v>
      </c>
      <c r="AX273">
        <f t="shared" si="29"/>
        <v>2.9050383573165982E-3</v>
      </c>
    </row>
    <row r="274" spans="1:50" x14ac:dyDescent="0.25">
      <c r="A274">
        <v>48674</v>
      </c>
      <c r="B274">
        <v>2276</v>
      </c>
      <c r="C274">
        <v>1734</v>
      </c>
      <c r="D274">
        <v>30</v>
      </c>
      <c r="E274">
        <v>2162</v>
      </c>
      <c r="F274">
        <v>10835</v>
      </c>
      <c r="G274">
        <v>2355</v>
      </c>
      <c r="H274">
        <v>1785</v>
      </c>
      <c r="I274">
        <v>320</v>
      </c>
      <c r="J274">
        <v>52.14</v>
      </c>
      <c r="K274">
        <v>10.1</v>
      </c>
      <c r="L274">
        <v>5.39</v>
      </c>
      <c r="M274">
        <v>0.53</v>
      </c>
      <c r="N274">
        <v>0.06</v>
      </c>
      <c r="O274">
        <v>4.4800000000000004</v>
      </c>
      <c r="P274">
        <v>22.44</v>
      </c>
      <c r="Q274">
        <v>7.07</v>
      </c>
      <c r="R274">
        <v>17.239999999999998</v>
      </c>
      <c r="S274">
        <v>12.85</v>
      </c>
      <c r="T274">
        <v>44.6</v>
      </c>
      <c r="U274">
        <v>23.14</v>
      </c>
      <c r="V274">
        <v>29.92</v>
      </c>
      <c r="W274">
        <v>25.19</v>
      </c>
      <c r="X274">
        <v>1940</v>
      </c>
      <c r="Y274">
        <v>1769</v>
      </c>
      <c r="Z274">
        <v>1047</v>
      </c>
      <c r="AA274">
        <v>-1519</v>
      </c>
      <c r="AB274">
        <v>5424</v>
      </c>
      <c r="AC274">
        <v>1638</v>
      </c>
      <c r="AD274">
        <v>5148</v>
      </c>
      <c r="AE274">
        <v>538</v>
      </c>
      <c r="AF274">
        <v>8405</v>
      </c>
      <c r="AG274">
        <v>0.254</v>
      </c>
      <c r="AH274">
        <v>20944</v>
      </c>
      <c r="AI274">
        <v>1.1860033030553201</v>
      </c>
      <c r="AJ274">
        <v>0.48218262125593803</v>
      </c>
      <c r="AK274">
        <v>7.7929777394590297E-2</v>
      </c>
      <c r="AL274">
        <v>4.9765349977352198</v>
      </c>
      <c r="AM274">
        <v>29.924042128571301</v>
      </c>
      <c r="AN274">
        <v>7.07</v>
      </c>
      <c r="AO274">
        <v>17.239999999999998</v>
      </c>
      <c r="AP274">
        <v>9.76</v>
      </c>
      <c r="AQ274">
        <v>13.3</v>
      </c>
      <c r="AS274">
        <f t="shared" si="24"/>
        <v>0.65599242812635572</v>
      </c>
      <c r="AT274">
        <f t="shared" si="25"/>
        <v>0.64455193482688389</v>
      </c>
      <c r="AU274">
        <f t="shared" si="26"/>
        <v>0.26160171590146708</v>
      </c>
      <c r="AV274">
        <f t="shared" si="27"/>
        <v>0.55014841436256134</v>
      </c>
      <c r="AW274">
        <f t="shared" si="28"/>
        <v>2.1122944932172678</v>
      </c>
      <c r="AX274">
        <f t="shared" si="29"/>
        <v>2.4999247651671798E-3</v>
      </c>
    </row>
    <row r="275" spans="1:50" x14ac:dyDescent="0.25">
      <c r="A275">
        <v>59469</v>
      </c>
      <c r="B275">
        <v>1221</v>
      </c>
      <c r="C275">
        <v>2333</v>
      </c>
      <c r="D275">
        <v>133</v>
      </c>
      <c r="E275">
        <v>949</v>
      </c>
      <c r="F275">
        <v>10656</v>
      </c>
      <c r="G275">
        <v>2503</v>
      </c>
      <c r="H275">
        <v>1897</v>
      </c>
      <c r="I275">
        <v>60</v>
      </c>
      <c r="J275">
        <v>63.71</v>
      </c>
      <c r="K275">
        <v>5.42</v>
      </c>
      <c r="L275">
        <v>7.25</v>
      </c>
      <c r="M275">
        <v>0.1</v>
      </c>
      <c r="N275">
        <v>0.28000000000000003</v>
      </c>
      <c r="O275">
        <v>1.97</v>
      </c>
      <c r="P275">
        <v>22.07</v>
      </c>
      <c r="Q275">
        <v>3.79</v>
      </c>
      <c r="R275">
        <v>23.19</v>
      </c>
      <c r="S275">
        <v>17</v>
      </c>
      <c r="T275">
        <v>54.22</v>
      </c>
      <c r="U275">
        <v>24.84</v>
      </c>
      <c r="V275">
        <v>29.43</v>
      </c>
      <c r="W275">
        <v>13.03</v>
      </c>
      <c r="X275">
        <v>2099</v>
      </c>
      <c r="Y275">
        <v>1880</v>
      </c>
      <c r="Z275">
        <v>1030</v>
      </c>
      <c r="AA275">
        <v>-1784</v>
      </c>
      <c r="AB275">
        <v>4367</v>
      </c>
      <c r="AC275">
        <v>1724</v>
      </c>
      <c r="AD275">
        <v>5299</v>
      </c>
      <c r="AE275">
        <v>101</v>
      </c>
      <c r="AF275">
        <v>9344</v>
      </c>
      <c r="AG275">
        <v>-3.6619999999999999</v>
      </c>
      <c r="AH275">
        <v>20796</v>
      </c>
      <c r="AI275">
        <v>1.4281130940445099</v>
      </c>
      <c r="AJ275">
        <v>0.48219785901459</v>
      </c>
      <c r="AK275">
        <v>0.34383233031875798</v>
      </c>
      <c r="AL275">
        <v>2.1848547250294699</v>
      </c>
      <c r="AM275">
        <v>29.428821311556899</v>
      </c>
      <c r="AN275">
        <v>3.79</v>
      </c>
      <c r="AO275">
        <v>23.19</v>
      </c>
      <c r="AP275">
        <v>10.37</v>
      </c>
      <c r="AQ275">
        <v>14.13</v>
      </c>
      <c r="AS275">
        <f t="shared" si="24"/>
        <v>0.81042710099775217</v>
      </c>
      <c r="AT275">
        <f t="shared" si="25"/>
        <v>0.65208757637474546</v>
      </c>
      <c r="AU275">
        <f t="shared" si="26"/>
        <v>5.0546375352013173E-2</v>
      </c>
      <c r="AV275">
        <f t="shared" si="27"/>
        <v>0.55004466897858317</v>
      </c>
      <c r="AW275">
        <f t="shared" si="28"/>
        <v>2.0631057217030939</v>
      </c>
      <c r="AX275">
        <f t="shared" si="29"/>
        <v>2.4417092897818615E-3</v>
      </c>
    </row>
    <row r="276" spans="1:50" x14ac:dyDescent="0.25">
      <c r="A276">
        <v>38676</v>
      </c>
      <c r="B276">
        <v>1781</v>
      </c>
      <c r="C276">
        <v>1836</v>
      </c>
      <c r="D276">
        <v>111</v>
      </c>
      <c r="E276">
        <v>1674</v>
      </c>
      <c r="F276">
        <v>11496</v>
      </c>
      <c r="G276">
        <v>2462</v>
      </c>
      <c r="H276">
        <v>1866</v>
      </c>
      <c r="I276">
        <v>132</v>
      </c>
      <c r="J276">
        <v>41.43</v>
      </c>
      <c r="K276">
        <v>7.9</v>
      </c>
      <c r="L276">
        <v>5.71</v>
      </c>
      <c r="M276">
        <v>0.22</v>
      </c>
      <c r="N276">
        <v>0.23</v>
      </c>
      <c r="O276">
        <v>3.47</v>
      </c>
      <c r="P276">
        <v>23.81</v>
      </c>
      <c r="Q276">
        <v>5.53</v>
      </c>
      <c r="R276">
        <v>18.260000000000002</v>
      </c>
      <c r="S276">
        <v>14.85</v>
      </c>
      <c r="T276">
        <v>33.69</v>
      </c>
      <c r="U276">
        <v>24.39</v>
      </c>
      <c r="V276">
        <v>31.75</v>
      </c>
      <c r="W276">
        <v>19.66</v>
      </c>
      <c r="X276">
        <v>2057</v>
      </c>
      <c r="Y276">
        <v>1849</v>
      </c>
      <c r="Z276">
        <v>1111</v>
      </c>
      <c r="AA276">
        <v>-777</v>
      </c>
      <c r="AB276">
        <v>5953</v>
      </c>
      <c r="AC276">
        <v>1386</v>
      </c>
      <c r="AD276">
        <v>5148</v>
      </c>
      <c r="AE276">
        <v>222</v>
      </c>
      <c r="AF276">
        <v>6467</v>
      </c>
      <c r="AG276">
        <v>3.911</v>
      </c>
      <c r="AH276">
        <v>19090</v>
      </c>
      <c r="AI276">
        <v>1.0018575851393099</v>
      </c>
      <c r="AJ276">
        <v>0.48241071272084901</v>
      </c>
      <c r="AK276">
        <v>0.286819023282748</v>
      </c>
      <c r="AL276">
        <v>3.85255576892621</v>
      </c>
      <c r="AM276">
        <v>31.7498940569197</v>
      </c>
      <c r="AN276">
        <v>5.53</v>
      </c>
      <c r="AO276">
        <v>18.260000000000002</v>
      </c>
      <c r="AP276">
        <v>10.199999999999999</v>
      </c>
      <c r="AQ276">
        <v>13.9</v>
      </c>
      <c r="AS276">
        <f t="shared" si="24"/>
        <v>0.51177189730646377</v>
      </c>
      <c r="AT276">
        <f t="shared" si="25"/>
        <v>0.73895112016293274</v>
      </c>
      <c r="AU276">
        <f t="shared" si="26"/>
        <v>0.42212780221419505</v>
      </c>
      <c r="AV276">
        <f t="shared" si="27"/>
        <v>0.54859546703285267</v>
      </c>
      <c r="AW276">
        <f t="shared" si="28"/>
        <v>2.2214462867164442</v>
      </c>
      <c r="AX276">
        <f t="shared" si="29"/>
        <v>2.6291071649732745E-3</v>
      </c>
    </row>
    <row r="277" spans="1:50" x14ac:dyDescent="0.25">
      <c r="A277">
        <v>23749</v>
      </c>
      <c r="B277">
        <v>1310</v>
      </c>
      <c r="C277">
        <v>2306</v>
      </c>
      <c r="D277">
        <v>299</v>
      </c>
      <c r="E277">
        <v>219</v>
      </c>
      <c r="F277">
        <v>11218</v>
      </c>
      <c r="G277">
        <v>2085</v>
      </c>
      <c r="H277">
        <v>1580</v>
      </c>
      <c r="I277">
        <v>795</v>
      </c>
      <c r="J277">
        <v>25.44</v>
      </c>
      <c r="K277">
        <v>5.81</v>
      </c>
      <c r="L277">
        <v>7.16</v>
      </c>
      <c r="M277">
        <v>1.32</v>
      </c>
      <c r="N277">
        <v>0.62</v>
      </c>
      <c r="O277">
        <v>0.45</v>
      </c>
      <c r="P277">
        <v>23.24</v>
      </c>
      <c r="Q277">
        <v>4.07</v>
      </c>
      <c r="R277">
        <v>22.92</v>
      </c>
      <c r="S277">
        <v>19.809999999999999</v>
      </c>
      <c r="T277">
        <v>18.010000000000002</v>
      </c>
      <c r="U277">
        <v>21.18</v>
      </c>
      <c r="V277">
        <v>30.98</v>
      </c>
      <c r="W277">
        <v>12.13</v>
      </c>
      <c r="X277">
        <v>1819</v>
      </c>
      <c r="Y277">
        <v>1566</v>
      </c>
      <c r="Z277">
        <v>1084</v>
      </c>
      <c r="AA277">
        <v>406</v>
      </c>
      <c r="AB277">
        <v>5940</v>
      </c>
      <c r="AC277">
        <v>1019</v>
      </c>
      <c r="AD277">
        <v>5420</v>
      </c>
      <c r="AE277">
        <v>1336</v>
      </c>
      <c r="AF277">
        <v>5264</v>
      </c>
      <c r="AG277">
        <v>8.657</v>
      </c>
      <c r="AH277">
        <v>18460</v>
      </c>
      <c r="AI277">
        <v>0.74156862745097996</v>
      </c>
      <c r="AJ277">
        <v>0.48316973046394901</v>
      </c>
      <c r="AK277">
        <v>0.77428145989998098</v>
      </c>
      <c r="AL277">
        <v>0.50296336610391601</v>
      </c>
      <c r="AM277">
        <v>30.980046258561998</v>
      </c>
      <c r="AN277">
        <v>4.07</v>
      </c>
      <c r="AO277">
        <v>22.92</v>
      </c>
      <c r="AP277">
        <v>8.64</v>
      </c>
      <c r="AQ277">
        <v>11.77</v>
      </c>
      <c r="AS277">
        <f t="shared" si="24"/>
        <v>0.3246046456599756</v>
      </c>
      <c r="AT277">
        <f t="shared" si="25"/>
        <v>0.77102851323828925</v>
      </c>
      <c r="AU277">
        <f t="shared" si="26"/>
        <v>0.64903054076815025</v>
      </c>
      <c r="AV277">
        <f t="shared" si="27"/>
        <v>0.54342773935041333</v>
      </c>
      <c r="AW277">
        <f t="shared" si="28"/>
        <v>2.2880914390168283</v>
      </c>
      <c r="AX277">
        <f t="shared" si="29"/>
        <v>2.7079824672803432E-3</v>
      </c>
    </row>
    <row r="278" spans="1:50" x14ac:dyDescent="0.25">
      <c r="A278">
        <v>60507</v>
      </c>
      <c r="B278">
        <v>1011</v>
      </c>
      <c r="C278">
        <v>2350</v>
      </c>
      <c r="D278">
        <v>141</v>
      </c>
      <c r="E278">
        <v>1009</v>
      </c>
      <c r="F278">
        <v>10818</v>
      </c>
      <c r="G278">
        <v>2522</v>
      </c>
      <c r="H278">
        <v>1911</v>
      </c>
      <c r="I278">
        <v>27</v>
      </c>
      <c r="J278">
        <v>64.819999999999993</v>
      </c>
      <c r="K278">
        <v>4.49</v>
      </c>
      <c r="L278">
        <v>7.3</v>
      </c>
      <c r="M278">
        <v>0.05</v>
      </c>
      <c r="N278">
        <v>0.28999999999999998</v>
      </c>
      <c r="O278">
        <v>2.09</v>
      </c>
      <c r="P278">
        <v>22.41</v>
      </c>
      <c r="Q278">
        <v>3.14</v>
      </c>
      <c r="R278">
        <v>23.37</v>
      </c>
      <c r="S278">
        <v>17.690000000000001</v>
      </c>
      <c r="T278">
        <v>55.08</v>
      </c>
      <c r="U278">
        <v>25.06</v>
      </c>
      <c r="V278">
        <v>29.88</v>
      </c>
      <c r="W278">
        <v>11.29</v>
      </c>
      <c r="X278">
        <v>2118</v>
      </c>
      <c r="Y278">
        <v>1895</v>
      </c>
      <c r="Z278">
        <v>1045</v>
      </c>
      <c r="AA278">
        <v>-1787</v>
      </c>
      <c r="AB278">
        <v>4263</v>
      </c>
      <c r="AC278">
        <v>1725</v>
      </c>
      <c r="AD278">
        <v>5300</v>
      </c>
      <c r="AE278">
        <v>45</v>
      </c>
      <c r="AF278">
        <v>9382</v>
      </c>
      <c r="AG278">
        <v>-4.0209999999999999</v>
      </c>
      <c r="AH278">
        <v>20698</v>
      </c>
      <c r="AI278">
        <v>1.45919390415079</v>
      </c>
      <c r="AJ278">
        <v>0.48367712054518103</v>
      </c>
      <c r="AK278">
        <v>0.36608795249421999</v>
      </c>
      <c r="AL278">
        <v>2.32314338769836</v>
      </c>
      <c r="AM278">
        <v>29.877217015072599</v>
      </c>
      <c r="AN278">
        <v>3.14</v>
      </c>
      <c r="AO278">
        <v>23.37</v>
      </c>
      <c r="AP278">
        <v>10.45</v>
      </c>
      <c r="AQ278">
        <v>14.24</v>
      </c>
      <c r="AS278">
        <f t="shared" si="24"/>
        <v>0.82458492723902677</v>
      </c>
      <c r="AT278">
        <f t="shared" si="25"/>
        <v>0.6570773930753564</v>
      </c>
      <c r="AU278">
        <f t="shared" si="26"/>
        <v>2.3452175919877284E-2</v>
      </c>
      <c r="AV278">
        <f t="shared" si="27"/>
        <v>0.53997320381100844</v>
      </c>
      <c r="AW278">
        <f t="shared" si="28"/>
        <v>2.045087700045269</v>
      </c>
      <c r="AX278">
        <f t="shared" si="29"/>
        <v>2.4203847544453571E-3</v>
      </c>
    </row>
    <row r="279" spans="1:50" x14ac:dyDescent="0.25">
      <c r="A279">
        <v>42650</v>
      </c>
      <c r="B279">
        <v>2590</v>
      </c>
      <c r="C279">
        <v>1736</v>
      </c>
      <c r="D279">
        <v>587</v>
      </c>
      <c r="E279">
        <v>1369</v>
      </c>
      <c r="F279">
        <v>10593</v>
      </c>
      <c r="G279">
        <v>2531</v>
      </c>
      <c r="H279">
        <v>1918</v>
      </c>
      <c r="I279">
        <v>11</v>
      </c>
      <c r="J279">
        <v>45.69</v>
      </c>
      <c r="K279">
        <v>11.5</v>
      </c>
      <c r="L279">
        <v>5.39</v>
      </c>
      <c r="M279">
        <v>0.02</v>
      </c>
      <c r="N279">
        <v>1.22</v>
      </c>
      <c r="O279">
        <v>2.83</v>
      </c>
      <c r="P279">
        <v>21.94</v>
      </c>
      <c r="Q279">
        <v>8.0500000000000007</v>
      </c>
      <c r="R279">
        <v>17.260000000000002</v>
      </c>
      <c r="S279">
        <v>11.66</v>
      </c>
      <c r="T279">
        <v>38.86</v>
      </c>
      <c r="U279">
        <v>26.3</v>
      </c>
      <c r="V279">
        <v>29.25</v>
      </c>
      <c r="W279">
        <v>26.14</v>
      </c>
      <c r="X279">
        <v>2293</v>
      </c>
      <c r="Y279">
        <v>1902</v>
      </c>
      <c r="Z279">
        <v>1024</v>
      </c>
      <c r="AA279">
        <v>-1272</v>
      </c>
      <c r="AB279">
        <v>6216</v>
      </c>
      <c r="AC279">
        <v>1547</v>
      </c>
      <c r="AD279">
        <v>5095</v>
      </c>
      <c r="AE279">
        <v>18</v>
      </c>
      <c r="AF279">
        <v>7081</v>
      </c>
      <c r="AG279">
        <v>2.851</v>
      </c>
      <c r="AH279">
        <v>19950</v>
      </c>
      <c r="AI279">
        <v>1.05403713749217</v>
      </c>
      <c r="AJ279">
        <v>0.48379870337162501</v>
      </c>
      <c r="AK279">
        <v>1.5205185569189199</v>
      </c>
      <c r="AL279">
        <v>3.1495483086153002</v>
      </c>
      <c r="AM279">
        <v>29.254136746026798</v>
      </c>
      <c r="AN279">
        <v>8.0500000000000007</v>
      </c>
      <c r="AO279">
        <v>17.260000000000002</v>
      </c>
      <c r="AP279">
        <v>10.49</v>
      </c>
      <c r="AQ279">
        <v>14.29</v>
      </c>
      <c r="AS279">
        <f t="shared" si="24"/>
        <v>0.55357494971802668</v>
      </c>
      <c r="AT279">
        <f t="shared" si="25"/>
        <v>0.69516293279022401</v>
      </c>
      <c r="AU279">
        <f t="shared" si="26"/>
        <v>0.37664111145891427</v>
      </c>
      <c r="AV279">
        <f t="shared" si="27"/>
        <v>0.53914541428482732</v>
      </c>
      <c r="AW279">
        <f t="shared" si="28"/>
        <v>2.1645244082519923</v>
      </c>
      <c r="AX279">
        <f t="shared" si="29"/>
        <v>2.5617394687973594E-3</v>
      </c>
    </row>
    <row r="280" spans="1:50" x14ac:dyDescent="0.25">
      <c r="A280">
        <v>42267</v>
      </c>
      <c r="B280">
        <v>3298</v>
      </c>
      <c r="C280">
        <v>1253</v>
      </c>
      <c r="D280">
        <v>512</v>
      </c>
      <c r="E280">
        <v>2067</v>
      </c>
      <c r="F280">
        <v>11225</v>
      </c>
      <c r="G280">
        <v>2526</v>
      </c>
      <c r="H280">
        <v>1915</v>
      </c>
      <c r="I280">
        <v>19</v>
      </c>
      <c r="J280">
        <v>45.28</v>
      </c>
      <c r="K280">
        <v>14.64</v>
      </c>
      <c r="L280">
        <v>3.89</v>
      </c>
      <c r="M280">
        <v>0.03</v>
      </c>
      <c r="N280">
        <v>1.06</v>
      </c>
      <c r="O280">
        <v>4.28</v>
      </c>
      <c r="P280">
        <v>23.25</v>
      </c>
      <c r="Q280">
        <v>10.25</v>
      </c>
      <c r="R280">
        <v>12.46</v>
      </c>
      <c r="S280">
        <v>8.75</v>
      </c>
      <c r="T280">
        <v>40.17</v>
      </c>
      <c r="U280">
        <v>26.07</v>
      </c>
      <c r="V280">
        <v>31</v>
      </c>
      <c r="W280">
        <v>34.03</v>
      </c>
      <c r="X280">
        <v>2261</v>
      </c>
      <c r="Y280">
        <v>1898</v>
      </c>
      <c r="Z280">
        <v>1085</v>
      </c>
      <c r="AA280">
        <v>-1539</v>
      </c>
      <c r="AB280">
        <v>6653</v>
      </c>
      <c r="AC280">
        <v>1630</v>
      </c>
      <c r="AD280">
        <v>4936</v>
      </c>
      <c r="AE280">
        <v>32</v>
      </c>
      <c r="AF280">
        <v>7210</v>
      </c>
      <c r="AG280">
        <v>2.944</v>
      </c>
      <c r="AH280">
        <v>20449</v>
      </c>
      <c r="AI280">
        <v>1.0534022394487501</v>
      </c>
      <c r="AJ280">
        <v>0.48388345963039298</v>
      </c>
      <c r="AK280">
        <v>1.3251029218453101</v>
      </c>
      <c r="AL280">
        <v>4.75712396080643</v>
      </c>
      <c r="AM280">
        <v>31.0009014128002</v>
      </c>
      <c r="AN280">
        <v>10.25</v>
      </c>
      <c r="AO280">
        <v>12.46</v>
      </c>
      <c r="AP280">
        <v>10.47</v>
      </c>
      <c r="AQ280">
        <v>14.27</v>
      </c>
      <c r="AS280">
        <f t="shared" si="24"/>
        <v>0.54990732342154047</v>
      </c>
      <c r="AT280">
        <f t="shared" si="25"/>
        <v>0.6697556008146639</v>
      </c>
      <c r="AU280">
        <f t="shared" si="26"/>
        <v>0.37719457368041587</v>
      </c>
      <c r="AV280">
        <f t="shared" si="27"/>
        <v>0.53856835627969257</v>
      </c>
      <c r="AW280">
        <f t="shared" si="28"/>
        <v>2.1354258541963129</v>
      </c>
      <c r="AX280">
        <f t="shared" si="29"/>
        <v>2.5273009962510661E-3</v>
      </c>
    </row>
    <row r="281" spans="1:50" x14ac:dyDescent="0.25">
      <c r="A281">
        <v>7130</v>
      </c>
      <c r="B281">
        <v>3542</v>
      </c>
      <c r="C281">
        <v>1747</v>
      </c>
      <c r="D281">
        <v>60</v>
      </c>
      <c r="E281">
        <v>902</v>
      </c>
      <c r="F281">
        <v>10107</v>
      </c>
      <c r="G281">
        <v>2426</v>
      </c>
      <c r="H281">
        <v>1839</v>
      </c>
      <c r="I281">
        <v>195</v>
      </c>
      <c r="J281">
        <v>7.64</v>
      </c>
      <c r="K281">
        <v>15.72</v>
      </c>
      <c r="L281">
        <v>5.43</v>
      </c>
      <c r="M281">
        <v>0.32</v>
      </c>
      <c r="N281">
        <v>0.13</v>
      </c>
      <c r="O281">
        <v>1.87</v>
      </c>
      <c r="P281">
        <v>20.93</v>
      </c>
      <c r="Q281">
        <v>11</v>
      </c>
      <c r="R281">
        <v>17.37</v>
      </c>
      <c r="S281">
        <v>12.29</v>
      </c>
      <c r="T281">
        <v>5.33</v>
      </c>
      <c r="U281">
        <v>23.91</v>
      </c>
      <c r="V281">
        <v>27.91</v>
      </c>
      <c r="W281">
        <v>33.520000000000003</v>
      </c>
      <c r="X281">
        <v>2009</v>
      </c>
      <c r="Y281">
        <v>1822</v>
      </c>
      <c r="Z281">
        <v>977</v>
      </c>
      <c r="AA281">
        <v>622</v>
      </c>
      <c r="AB281">
        <v>8334</v>
      </c>
      <c r="AC281">
        <v>924</v>
      </c>
      <c r="AD281">
        <v>5130</v>
      </c>
      <c r="AE281">
        <v>328</v>
      </c>
      <c r="AF281">
        <v>2368</v>
      </c>
      <c r="AG281">
        <v>15.518000000000001</v>
      </c>
      <c r="AH281">
        <v>16956</v>
      </c>
      <c r="AI281">
        <v>0.36503003936192202</v>
      </c>
      <c r="AJ281">
        <v>0.48438247003165202</v>
      </c>
      <c r="AK281">
        <v>0.156254703777611</v>
      </c>
      <c r="AL281">
        <v>2.0754806788555098</v>
      </c>
      <c r="AM281">
        <v>27.912935942151002</v>
      </c>
      <c r="AN281">
        <v>11</v>
      </c>
      <c r="AO281">
        <v>17.37</v>
      </c>
      <c r="AP281">
        <v>10.050000000000001</v>
      </c>
      <c r="AQ281">
        <v>13.7</v>
      </c>
      <c r="AS281">
        <f t="shared" si="24"/>
        <v>5.4028473399850181E-2</v>
      </c>
      <c r="AT281">
        <f t="shared" si="25"/>
        <v>0.84760692464358456</v>
      </c>
      <c r="AU281">
        <f t="shared" si="26"/>
        <v>0.97727203655588168</v>
      </c>
      <c r="AV281">
        <f t="shared" si="27"/>
        <v>0.53517087329875546</v>
      </c>
      <c r="AW281">
        <f t="shared" si="28"/>
        <v>2.4140783078980719</v>
      </c>
      <c r="AX281">
        <f t="shared" si="29"/>
        <v>2.8570893719347097E-3</v>
      </c>
    </row>
    <row r="282" spans="1:50" x14ac:dyDescent="0.25">
      <c r="A282">
        <v>37981</v>
      </c>
      <c r="B282">
        <v>2003</v>
      </c>
      <c r="C282">
        <v>2270</v>
      </c>
      <c r="D282">
        <v>61</v>
      </c>
      <c r="E282">
        <v>842</v>
      </c>
      <c r="F282">
        <v>9966</v>
      </c>
      <c r="G282">
        <v>2533</v>
      </c>
      <c r="H282">
        <v>1920</v>
      </c>
      <c r="I282">
        <v>7</v>
      </c>
      <c r="J282">
        <v>40.69</v>
      </c>
      <c r="K282">
        <v>8.89</v>
      </c>
      <c r="L282">
        <v>7.05</v>
      </c>
      <c r="M282">
        <v>0.01</v>
      </c>
      <c r="N282">
        <v>0.13</v>
      </c>
      <c r="O282">
        <v>1.74</v>
      </c>
      <c r="P282">
        <v>20.64</v>
      </c>
      <c r="Q282">
        <v>6.22</v>
      </c>
      <c r="R282">
        <v>22.57</v>
      </c>
      <c r="S282">
        <v>14.99</v>
      </c>
      <c r="T282">
        <v>32.93</v>
      </c>
      <c r="U282">
        <v>24.97</v>
      </c>
      <c r="V282">
        <v>27.52</v>
      </c>
      <c r="W282">
        <v>19.72</v>
      </c>
      <c r="X282">
        <v>2098</v>
      </c>
      <c r="Y282">
        <v>1904</v>
      </c>
      <c r="Z282">
        <v>963</v>
      </c>
      <c r="AA282">
        <v>-724</v>
      </c>
      <c r="AB282">
        <v>5957</v>
      </c>
      <c r="AC282">
        <v>1371</v>
      </c>
      <c r="AD282">
        <v>5270</v>
      </c>
      <c r="AE282">
        <v>12</v>
      </c>
      <c r="AF282">
        <v>6254</v>
      </c>
      <c r="AG282">
        <v>4.3840000000000003</v>
      </c>
      <c r="AH282">
        <v>18859</v>
      </c>
      <c r="AI282">
        <v>0.966518757563533</v>
      </c>
      <c r="AJ282">
        <v>0.48440740270739102</v>
      </c>
      <c r="AK282">
        <v>0.15706128583457199</v>
      </c>
      <c r="AL282">
        <v>1.93742290154445</v>
      </c>
      <c r="AM282">
        <v>27.5221890654162</v>
      </c>
      <c r="AN282">
        <v>6.22</v>
      </c>
      <c r="AO282">
        <v>22.57</v>
      </c>
      <c r="AP282">
        <v>10.5</v>
      </c>
      <c r="AQ282">
        <v>14.31</v>
      </c>
      <c r="AS282">
        <f t="shared" si="24"/>
        <v>0.49311827108885126</v>
      </c>
      <c r="AT282">
        <f t="shared" si="25"/>
        <v>0.75071283095723018</v>
      </c>
      <c r="AU282">
        <f t="shared" si="26"/>
        <v>0.45293386031763228</v>
      </c>
      <c r="AV282">
        <f t="shared" si="27"/>
        <v>0.53500112064173921</v>
      </c>
      <c r="AW282">
        <f t="shared" si="28"/>
        <v>2.2317660830054531</v>
      </c>
      <c r="AX282">
        <f t="shared" si="29"/>
        <v>2.6413207622710067E-3</v>
      </c>
    </row>
    <row r="283" spans="1:50" x14ac:dyDescent="0.25">
      <c r="A283">
        <v>48674</v>
      </c>
      <c r="B283">
        <v>1963</v>
      </c>
      <c r="C283">
        <v>1773</v>
      </c>
      <c r="D283">
        <v>30</v>
      </c>
      <c r="E283">
        <v>2162</v>
      </c>
      <c r="F283">
        <v>11117</v>
      </c>
      <c r="G283">
        <v>2529</v>
      </c>
      <c r="H283">
        <v>1917</v>
      </c>
      <c r="I283">
        <v>14</v>
      </c>
      <c r="J283">
        <v>52.14</v>
      </c>
      <c r="K283">
        <v>8.7100000000000009</v>
      </c>
      <c r="L283">
        <v>5.51</v>
      </c>
      <c r="M283">
        <v>0.02</v>
      </c>
      <c r="N283">
        <v>0.06</v>
      </c>
      <c r="O283">
        <v>4.4800000000000004</v>
      </c>
      <c r="P283">
        <v>23.03</v>
      </c>
      <c r="Q283">
        <v>6.1</v>
      </c>
      <c r="R283">
        <v>17.63</v>
      </c>
      <c r="S283">
        <v>13.51</v>
      </c>
      <c r="T283">
        <v>44.27</v>
      </c>
      <c r="U283">
        <v>24.84</v>
      </c>
      <c r="V283">
        <v>30.7</v>
      </c>
      <c r="W283">
        <v>22.41</v>
      </c>
      <c r="X283">
        <v>2082</v>
      </c>
      <c r="Y283">
        <v>1900</v>
      </c>
      <c r="Z283">
        <v>1074</v>
      </c>
      <c r="AA283">
        <v>-1453</v>
      </c>
      <c r="AB283">
        <v>5552</v>
      </c>
      <c r="AC283">
        <v>1607</v>
      </c>
      <c r="AD283">
        <v>5105</v>
      </c>
      <c r="AE283">
        <v>24</v>
      </c>
      <c r="AF283">
        <v>7802</v>
      </c>
      <c r="AG283">
        <v>0.47899999999999998</v>
      </c>
      <c r="AH283">
        <v>20080</v>
      </c>
      <c r="AI283">
        <v>1.2024973985431799</v>
      </c>
      <c r="AJ283">
        <v>0.48541288179870701</v>
      </c>
      <c r="AK283">
        <v>7.7929777394590297E-2</v>
      </c>
      <c r="AL283">
        <v>4.9765349977352198</v>
      </c>
      <c r="AM283">
        <v>30.7021726313674</v>
      </c>
      <c r="AN283">
        <v>6.1</v>
      </c>
      <c r="AO283">
        <v>17.63</v>
      </c>
      <c r="AP283">
        <v>10.48</v>
      </c>
      <c r="AQ283">
        <v>14.28</v>
      </c>
      <c r="AS283">
        <f t="shared" si="24"/>
        <v>0.6471191386993731</v>
      </c>
      <c r="AT283">
        <f t="shared" si="25"/>
        <v>0.68854378818737272</v>
      </c>
      <c r="AU283">
        <f t="shared" si="26"/>
        <v>0.24722325179217833</v>
      </c>
      <c r="AV283">
        <f t="shared" si="27"/>
        <v>0.52815537535904555</v>
      </c>
      <c r="AW283">
        <f t="shared" si="28"/>
        <v>2.1110415540379694</v>
      </c>
      <c r="AX283">
        <f t="shared" si="29"/>
        <v>2.4984418972746419E-3</v>
      </c>
    </row>
    <row r="284" spans="1:50" x14ac:dyDescent="0.25">
      <c r="A284">
        <v>51725</v>
      </c>
      <c r="B284">
        <v>463</v>
      </c>
      <c r="C284">
        <v>2534</v>
      </c>
      <c r="D284">
        <v>591</v>
      </c>
      <c r="E284">
        <v>107</v>
      </c>
      <c r="F284">
        <v>11213</v>
      </c>
      <c r="G284">
        <v>2457</v>
      </c>
      <c r="H284">
        <v>1862</v>
      </c>
      <c r="I284">
        <v>141</v>
      </c>
      <c r="J284">
        <v>55.41</v>
      </c>
      <c r="K284">
        <v>2.06</v>
      </c>
      <c r="L284">
        <v>7.87</v>
      </c>
      <c r="M284">
        <v>0.23</v>
      </c>
      <c r="N284">
        <v>1.22</v>
      </c>
      <c r="O284">
        <v>0.22</v>
      </c>
      <c r="P284">
        <v>23.22</v>
      </c>
      <c r="Q284">
        <v>1.44</v>
      </c>
      <c r="R284">
        <v>25.19</v>
      </c>
      <c r="S284">
        <v>20.62</v>
      </c>
      <c r="T284">
        <v>45.42</v>
      </c>
      <c r="U284">
        <v>25.58</v>
      </c>
      <c r="V284">
        <v>30.97</v>
      </c>
      <c r="W284">
        <v>4.3600000000000003</v>
      </c>
      <c r="X284">
        <v>2233</v>
      </c>
      <c r="Y284">
        <v>1846</v>
      </c>
      <c r="Z284">
        <v>1084</v>
      </c>
      <c r="AA284">
        <v>-1060</v>
      </c>
      <c r="AB284">
        <v>4499</v>
      </c>
      <c r="AC284">
        <v>1488</v>
      </c>
      <c r="AD284">
        <v>5379</v>
      </c>
      <c r="AE284">
        <v>237</v>
      </c>
      <c r="AF284">
        <v>8121</v>
      </c>
      <c r="AG284">
        <v>-0.95199999999999996</v>
      </c>
      <c r="AH284">
        <v>19632</v>
      </c>
      <c r="AI284">
        <v>1.3046226787830899</v>
      </c>
      <c r="AJ284">
        <v>0.485624059747501</v>
      </c>
      <c r="AK284">
        <v>1.5306748538767301</v>
      </c>
      <c r="AL284">
        <v>0.245972739230154</v>
      </c>
      <c r="AM284">
        <v>30.966163662979699</v>
      </c>
      <c r="AN284">
        <v>1.44</v>
      </c>
      <c r="AO284">
        <v>25.19</v>
      </c>
      <c r="AP284">
        <v>10.18</v>
      </c>
      <c r="AQ284">
        <v>13.87</v>
      </c>
      <c r="AS284">
        <f t="shared" si="24"/>
        <v>0.70355325945498304</v>
      </c>
      <c r="AT284">
        <f t="shared" si="25"/>
        <v>0.71135437881873731</v>
      </c>
      <c r="AU284">
        <f t="shared" si="26"/>
        <v>0.15819717105550543</v>
      </c>
      <c r="AV284">
        <f t="shared" si="27"/>
        <v>0.52671758270950042</v>
      </c>
      <c r="AW284">
        <f t="shared" si="28"/>
        <v>2.0998223920387264</v>
      </c>
      <c r="AX284">
        <f t="shared" si="29"/>
        <v>2.4851638903412381E-3</v>
      </c>
    </row>
    <row r="285" spans="1:50" x14ac:dyDescent="0.25">
      <c r="A285">
        <v>10415</v>
      </c>
      <c r="B285">
        <v>2247</v>
      </c>
      <c r="C285">
        <v>2044</v>
      </c>
      <c r="D285">
        <v>237</v>
      </c>
      <c r="E285">
        <v>58</v>
      </c>
      <c r="F285">
        <v>11292</v>
      </c>
      <c r="G285">
        <v>2530</v>
      </c>
      <c r="H285">
        <v>1918</v>
      </c>
      <c r="I285">
        <v>12</v>
      </c>
      <c r="J285">
        <v>11.16</v>
      </c>
      <c r="K285">
        <v>9.9700000000000006</v>
      </c>
      <c r="L285">
        <v>6.35</v>
      </c>
      <c r="M285">
        <v>0.02</v>
      </c>
      <c r="N285">
        <v>0.49</v>
      </c>
      <c r="O285">
        <v>0.12</v>
      </c>
      <c r="P285">
        <v>23.39</v>
      </c>
      <c r="Q285">
        <v>6.98</v>
      </c>
      <c r="R285">
        <v>20.32</v>
      </c>
      <c r="S285">
        <v>16.45</v>
      </c>
      <c r="T285">
        <v>6.64</v>
      </c>
      <c r="U285">
        <v>25.38</v>
      </c>
      <c r="V285">
        <v>31.18</v>
      </c>
      <c r="W285">
        <v>20.079999999999998</v>
      </c>
      <c r="X285">
        <v>2161</v>
      </c>
      <c r="Y285">
        <v>1900</v>
      </c>
      <c r="Z285">
        <v>1091</v>
      </c>
      <c r="AA285">
        <v>825</v>
      </c>
      <c r="AB285">
        <v>7725</v>
      </c>
      <c r="AC285">
        <v>853</v>
      </c>
      <c r="AD285">
        <v>5196</v>
      </c>
      <c r="AE285">
        <v>20</v>
      </c>
      <c r="AF285">
        <v>2222</v>
      </c>
      <c r="AG285">
        <v>14.145</v>
      </c>
      <c r="AH285">
        <v>16008</v>
      </c>
      <c r="AI285">
        <v>0.47228472080179901</v>
      </c>
      <c r="AJ285">
        <v>0.485898656555666</v>
      </c>
      <c r="AK285" s="11">
        <v>0.61275302691436595</v>
      </c>
      <c r="AL285">
        <v>0.13235719917420999</v>
      </c>
      <c r="AM285">
        <v>31.184285371734699</v>
      </c>
      <c r="AN285">
        <v>6.98</v>
      </c>
      <c r="AO285">
        <v>20.32</v>
      </c>
      <c r="AP285">
        <v>10.48</v>
      </c>
      <c r="AQ285">
        <v>14.29</v>
      </c>
      <c r="AS285">
        <f t="shared" si="24"/>
        <v>0.10817525732539347</v>
      </c>
      <c r="AT285">
        <f t="shared" si="25"/>
        <v>0.89587576374745415</v>
      </c>
      <c r="AU285">
        <f t="shared" si="26"/>
        <v>0.88377448230857247</v>
      </c>
      <c r="AV285">
        <f t="shared" si="27"/>
        <v>0.5248480064842227</v>
      </c>
      <c r="AW285">
        <f t="shared" si="28"/>
        <v>2.4126735098656429</v>
      </c>
      <c r="AX285">
        <f t="shared" si="29"/>
        <v>2.8554267773473526E-3</v>
      </c>
    </row>
    <row r="286" spans="1:50" x14ac:dyDescent="0.25">
      <c r="A286">
        <v>59469</v>
      </c>
      <c r="B286">
        <v>2957</v>
      </c>
      <c r="C286">
        <v>2333</v>
      </c>
      <c r="D286">
        <v>33</v>
      </c>
      <c r="E286">
        <v>1042</v>
      </c>
      <c r="F286">
        <v>8060</v>
      </c>
      <c r="G286">
        <v>2452</v>
      </c>
      <c r="H286">
        <v>1859</v>
      </c>
      <c r="I286">
        <v>149</v>
      </c>
      <c r="J286">
        <v>63.71</v>
      </c>
      <c r="K286">
        <v>13.13</v>
      </c>
      <c r="L286">
        <v>7.25</v>
      </c>
      <c r="M286">
        <v>0.25</v>
      </c>
      <c r="N286">
        <v>7.0000000000000007E-2</v>
      </c>
      <c r="O286">
        <v>2.16</v>
      </c>
      <c r="P286">
        <v>16.690000000000001</v>
      </c>
      <c r="Q286">
        <v>9.19</v>
      </c>
      <c r="R286">
        <v>23.19</v>
      </c>
      <c r="S286">
        <v>11.5</v>
      </c>
      <c r="T286">
        <v>56.27</v>
      </c>
      <c r="U286">
        <v>24.09</v>
      </c>
      <c r="V286">
        <v>22.26</v>
      </c>
      <c r="W286">
        <v>28.65</v>
      </c>
      <c r="X286">
        <v>2021</v>
      </c>
      <c r="Y286">
        <v>1842</v>
      </c>
      <c r="Z286">
        <v>779</v>
      </c>
      <c r="AA286">
        <v>-2258</v>
      </c>
      <c r="AB286">
        <v>4868</v>
      </c>
      <c r="AC286">
        <v>1887</v>
      </c>
      <c r="AD286">
        <v>5316</v>
      </c>
      <c r="AE286">
        <v>250</v>
      </c>
      <c r="AF286">
        <v>9981</v>
      </c>
      <c r="AG286">
        <v>-3.278</v>
      </c>
      <c r="AH286">
        <v>22205</v>
      </c>
      <c r="AI286">
        <v>1.3548580567772801</v>
      </c>
      <c r="AJ286">
        <v>0.48633694674994898</v>
      </c>
      <c r="AK286">
        <v>8.4801649224914802E-2</v>
      </c>
      <c r="AL286">
        <v>2.39751232100003</v>
      </c>
      <c r="AM286">
        <v>22.2585302824717</v>
      </c>
      <c r="AN286">
        <v>9.19</v>
      </c>
      <c r="AO286">
        <v>23.19</v>
      </c>
      <c r="AP286">
        <v>10.16</v>
      </c>
      <c r="AQ286">
        <v>13.85</v>
      </c>
      <c r="AS286">
        <f t="shared" si="24"/>
        <v>0.79528335370903502</v>
      </c>
      <c r="AT286">
        <f t="shared" si="25"/>
        <v>0.5803462321792261</v>
      </c>
      <c r="AU286">
        <f t="shared" si="26"/>
        <v>0.11440528322281651</v>
      </c>
      <c r="AV286">
        <f t="shared" si="27"/>
        <v>0.52186393346283688</v>
      </c>
      <c r="AW286">
        <f t="shared" si="28"/>
        <v>2.0118988025739144</v>
      </c>
      <c r="AX286">
        <f t="shared" si="29"/>
        <v>2.3811053135418016E-3</v>
      </c>
    </row>
    <row r="287" spans="1:50" x14ac:dyDescent="0.25">
      <c r="A287">
        <v>30852</v>
      </c>
      <c r="B287">
        <v>1977</v>
      </c>
      <c r="C287">
        <v>1860</v>
      </c>
      <c r="D287">
        <v>111</v>
      </c>
      <c r="E287">
        <v>1675</v>
      </c>
      <c r="F287">
        <v>11088</v>
      </c>
      <c r="G287">
        <v>2529</v>
      </c>
      <c r="H287">
        <v>1917</v>
      </c>
      <c r="I287">
        <v>14</v>
      </c>
      <c r="J287">
        <v>33.049999999999997</v>
      </c>
      <c r="K287">
        <v>8.77</v>
      </c>
      <c r="L287">
        <v>5.78</v>
      </c>
      <c r="M287">
        <v>0.02</v>
      </c>
      <c r="N287">
        <v>0.23</v>
      </c>
      <c r="O287">
        <v>3.47</v>
      </c>
      <c r="P287">
        <v>22.97</v>
      </c>
      <c r="Q287">
        <v>6.14</v>
      </c>
      <c r="R287">
        <v>18.489999999999998</v>
      </c>
      <c r="S287">
        <v>14.53</v>
      </c>
      <c r="T287">
        <v>25.98</v>
      </c>
      <c r="U287">
        <v>25.05</v>
      </c>
      <c r="V287">
        <v>30.62</v>
      </c>
      <c r="W287">
        <v>21.4</v>
      </c>
      <c r="X287">
        <v>2112</v>
      </c>
      <c r="Y287">
        <v>1900</v>
      </c>
      <c r="Z287">
        <v>1072</v>
      </c>
      <c r="AA287">
        <v>-367</v>
      </c>
      <c r="AB287">
        <v>6579</v>
      </c>
      <c r="AC287">
        <v>1247</v>
      </c>
      <c r="AD287">
        <v>5135</v>
      </c>
      <c r="AE287">
        <v>24</v>
      </c>
      <c r="AF287">
        <v>5147</v>
      </c>
      <c r="AG287">
        <v>6.99</v>
      </c>
      <c r="AH287">
        <v>18122</v>
      </c>
      <c r="AI287">
        <v>0.83836920529801295</v>
      </c>
      <c r="AJ287">
        <v>0.48718762036791002</v>
      </c>
      <c r="AK287">
        <v>0.286819023282748</v>
      </c>
      <c r="AL287">
        <v>3.8547642488794498</v>
      </c>
      <c r="AM287">
        <v>30.6221072668842</v>
      </c>
      <c r="AN287">
        <v>6.14</v>
      </c>
      <c r="AO287">
        <v>18.489999999999998</v>
      </c>
      <c r="AP287">
        <v>10.48</v>
      </c>
      <c r="AQ287">
        <v>14.28</v>
      </c>
      <c r="AS287">
        <f t="shared" si="24"/>
        <v>0.39034586110344288</v>
      </c>
      <c r="AT287">
        <f t="shared" si="25"/>
        <v>0.7882382892057026</v>
      </c>
      <c r="AU287">
        <f t="shared" si="26"/>
        <v>0.56464618423544943</v>
      </c>
      <c r="AV287">
        <f t="shared" si="27"/>
        <v>0.51607217214471057</v>
      </c>
      <c r="AW287">
        <f t="shared" si="28"/>
        <v>2.2593025066893055</v>
      </c>
      <c r="AX287">
        <f t="shared" si="29"/>
        <v>2.6739104356013335E-3</v>
      </c>
    </row>
    <row r="288" spans="1:50" x14ac:dyDescent="0.25">
      <c r="A288">
        <v>59469</v>
      </c>
      <c r="B288">
        <v>3038</v>
      </c>
      <c r="C288">
        <v>2333</v>
      </c>
      <c r="D288">
        <v>17</v>
      </c>
      <c r="E288">
        <v>1065</v>
      </c>
      <c r="F288">
        <v>7931</v>
      </c>
      <c r="G288">
        <v>2503</v>
      </c>
      <c r="H288">
        <v>1897</v>
      </c>
      <c r="I288">
        <v>60</v>
      </c>
      <c r="J288">
        <v>63.71</v>
      </c>
      <c r="K288">
        <v>13.48</v>
      </c>
      <c r="L288">
        <v>7.25</v>
      </c>
      <c r="M288">
        <v>0.1</v>
      </c>
      <c r="N288">
        <v>0.04</v>
      </c>
      <c r="O288">
        <v>2.21</v>
      </c>
      <c r="P288">
        <v>16.43</v>
      </c>
      <c r="Q288">
        <v>9.44</v>
      </c>
      <c r="R288">
        <v>23.19</v>
      </c>
      <c r="S288">
        <v>11.13</v>
      </c>
      <c r="T288">
        <v>56.41</v>
      </c>
      <c r="U288">
        <v>24.54</v>
      </c>
      <c r="V288">
        <v>21.9</v>
      </c>
      <c r="W288">
        <v>29.42</v>
      </c>
      <c r="X288">
        <v>2055</v>
      </c>
      <c r="Y288">
        <v>1880</v>
      </c>
      <c r="Z288">
        <v>766</v>
      </c>
      <c r="AA288">
        <v>-2289</v>
      </c>
      <c r="AB288">
        <v>4964</v>
      </c>
      <c r="AC288">
        <v>1894</v>
      </c>
      <c r="AD288">
        <v>5299</v>
      </c>
      <c r="AE288">
        <v>101</v>
      </c>
      <c r="AF288">
        <v>9854</v>
      </c>
      <c r="AG288">
        <v>-3.177</v>
      </c>
      <c r="AH288">
        <v>22073</v>
      </c>
      <c r="AI288">
        <v>1.3543212352115399</v>
      </c>
      <c r="AJ288">
        <v>0.48766898074079201</v>
      </c>
      <c r="AK288">
        <v>4.3858483243591199E-2</v>
      </c>
      <c r="AL288">
        <v>2.4514981446518398</v>
      </c>
      <c r="AM288">
        <v>21.903099480665901</v>
      </c>
      <c r="AN288">
        <v>9.44</v>
      </c>
      <c r="AO288">
        <v>23.19</v>
      </c>
      <c r="AP288">
        <v>10.37</v>
      </c>
      <c r="AQ288">
        <v>14.13</v>
      </c>
      <c r="AS288">
        <f t="shared" si="24"/>
        <v>0.79130023267736727</v>
      </c>
      <c r="AT288">
        <f t="shared" si="25"/>
        <v>0.58706720977596738</v>
      </c>
      <c r="AU288">
        <f t="shared" si="26"/>
        <v>0.11487324884249957</v>
      </c>
      <c r="AV288">
        <f t="shared" si="27"/>
        <v>0.51279485834436134</v>
      </c>
      <c r="AW288">
        <f t="shared" si="28"/>
        <v>2.0060355496401954</v>
      </c>
      <c r="AX288">
        <f t="shared" si="29"/>
        <v>2.3741660864309462E-3</v>
      </c>
    </row>
    <row r="289" spans="1:50" x14ac:dyDescent="0.25">
      <c r="A289">
        <v>15856</v>
      </c>
      <c r="B289">
        <v>5073</v>
      </c>
      <c r="C289">
        <v>732</v>
      </c>
      <c r="D289">
        <v>29</v>
      </c>
      <c r="E289">
        <v>2005</v>
      </c>
      <c r="F289">
        <v>11609</v>
      </c>
      <c r="G289">
        <v>2300</v>
      </c>
      <c r="H289">
        <v>1743</v>
      </c>
      <c r="I289">
        <v>417</v>
      </c>
      <c r="J289">
        <v>16.989999999999998</v>
      </c>
      <c r="K289">
        <v>22.52</v>
      </c>
      <c r="L289">
        <v>2.2799999999999998</v>
      </c>
      <c r="M289">
        <v>0.69</v>
      </c>
      <c r="N289">
        <v>0.06</v>
      </c>
      <c r="O289">
        <v>4.1500000000000004</v>
      </c>
      <c r="P289">
        <v>24.05</v>
      </c>
      <c r="Q289">
        <v>15.76</v>
      </c>
      <c r="R289">
        <v>7.28</v>
      </c>
      <c r="S289">
        <v>6.68</v>
      </c>
      <c r="T289">
        <v>18.64</v>
      </c>
      <c r="U289">
        <v>22.59</v>
      </c>
      <c r="V289">
        <v>32.06</v>
      </c>
      <c r="W289">
        <v>49.65</v>
      </c>
      <c r="X289">
        <v>1894</v>
      </c>
      <c r="Y289">
        <v>1728</v>
      </c>
      <c r="Z289">
        <v>1122</v>
      </c>
      <c r="AA289">
        <v>-507</v>
      </c>
      <c r="AB289">
        <v>8528</v>
      </c>
      <c r="AC289">
        <v>1295</v>
      </c>
      <c r="AD289">
        <v>4835</v>
      </c>
      <c r="AE289">
        <v>701</v>
      </c>
      <c r="AF289">
        <v>4443</v>
      </c>
      <c r="AG289">
        <v>11.935</v>
      </c>
      <c r="AH289">
        <v>19530</v>
      </c>
      <c r="AI289">
        <v>0.55660584743899699</v>
      </c>
      <c r="AJ289">
        <v>0.48773030256550098</v>
      </c>
      <c r="AK289">
        <v>7.4614570096354804E-2</v>
      </c>
      <c r="AL289">
        <v>4.6142583353979401</v>
      </c>
      <c r="AM289">
        <v>32.061982053434299</v>
      </c>
      <c r="AN289">
        <v>15.76</v>
      </c>
      <c r="AO289">
        <v>7.28</v>
      </c>
      <c r="AP289">
        <v>9.5299999999999994</v>
      </c>
      <c r="AQ289">
        <v>12.99</v>
      </c>
      <c r="AS289">
        <f t="shared" si="24"/>
        <v>0.19533067791931227</v>
      </c>
      <c r="AT289">
        <f t="shared" si="25"/>
        <v>0.71654786150712835</v>
      </c>
      <c r="AU289">
        <f t="shared" si="26"/>
        <v>0.81026888790358598</v>
      </c>
      <c r="AV289">
        <f t="shared" si="27"/>
        <v>0.51237735230584369</v>
      </c>
      <c r="AW289">
        <f t="shared" si="28"/>
        <v>2.23452477963587</v>
      </c>
      <c r="AX289">
        <f t="shared" si="29"/>
        <v>2.6445857113811372E-3</v>
      </c>
    </row>
    <row r="290" spans="1:50" x14ac:dyDescent="0.25">
      <c r="A290">
        <v>11417</v>
      </c>
      <c r="B290">
        <v>3070</v>
      </c>
      <c r="C290">
        <v>1510</v>
      </c>
      <c r="D290">
        <v>11</v>
      </c>
      <c r="E290">
        <v>2128</v>
      </c>
      <c r="F290">
        <v>10776</v>
      </c>
      <c r="G290">
        <v>2374</v>
      </c>
      <c r="H290">
        <v>1800</v>
      </c>
      <c r="I290">
        <v>286</v>
      </c>
      <c r="J290">
        <v>12.23</v>
      </c>
      <c r="K290">
        <v>13.62</v>
      </c>
      <c r="L290">
        <v>4.6900000000000004</v>
      </c>
      <c r="M290">
        <v>0.48</v>
      </c>
      <c r="N290">
        <v>0.02</v>
      </c>
      <c r="O290">
        <v>4.41</v>
      </c>
      <c r="P290">
        <v>22.32</v>
      </c>
      <c r="Q290">
        <v>9.5399999999999991</v>
      </c>
      <c r="R290">
        <v>15.01</v>
      </c>
      <c r="S290">
        <v>12.42</v>
      </c>
      <c r="T290">
        <v>8.5399999999999991</v>
      </c>
      <c r="U290">
        <v>23.28</v>
      </c>
      <c r="V290">
        <v>29.76</v>
      </c>
      <c r="W290">
        <v>32.15</v>
      </c>
      <c r="X290">
        <v>1949</v>
      </c>
      <c r="Y290">
        <v>1784</v>
      </c>
      <c r="Z290">
        <v>1041</v>
      </c>
      <c r="AA290">
        <v>457</v>
      </c>
      <c r="AB290">
        <v>8017</v>
      </c>
      <c r="AC290">
        <v>978</v>
      </c>
      <c r="AD290">
        <v>5067</v>
      </c>
      <c r="AE290">
        <v>481</v>
      </c>
      <c r="AF290">
        <v>2976</v>
      </c>
      <c r="AG290">
        <v>14.010999999999999</v>
      </c>
      <c r="AH290">
        <v>17332</v>
      </c>
      <c r="AI290">
        <v>0.43950513734535501</v>
      </c>
      <c r="AJ290">
        <v>0.488371305957158</v>
      </c>
      <c r="AK290">
        <v>2.9527492511524998E-2</v>
      </c>
      <c r="AL290">
        <v>4.8975716496028401</v>
      </c>
      <c r="AM290">
        <v>29.7599646739822</v>
      </c>
      <c r="AN290">
        <v>9.5399999999999991</v>
      </c>
      <c r="AO290">
        <v>15.01</v>
      </c>
      <c r="AP290">
        <v>9.84</v>
      </c>
      <c r="AQ290">
        <v>13.41</v>
      </c>
      <c r="AS290">
        <f t="shared" si="24"/>
        <v>0.11345979413968539</v>
      </c>
      <c r="AT290">
        <f t="shared" si="25"/>
        <v>0.82846232179226065</v>
      </c>
      <c r="AU290">
        <f t="shared" si="26"/>
        <v>0.91234956025648573</v>
      </c>
      <c r="AV290">
        <f t="shared" si="27"/>
        <v>0.50801311839732621</v>
      </c>
      <c r="AW290">
        <f t="shared" si="28"/>
        <v>2.3622847945857579</v>
      </c>
      <c r="AX290">
        <f t="shared" si="29"/>
        <v>2.7957911547494456E-3</v>
      </c>
    </row>
    <row r="291" spans="1:50" x14ac:dyDescent="0.25">
      <c r="A291">
        <v>7719</v>
      </c>
      <c r="B291">
        <v>2884</v>
      </c>
      <c r="C291">
        <v>1397</v>
      </c>
      <c r="D291">
        <v>196</v>
      </c>
      <c r="E291">
        <v>1645</v>
      </c>
      <c r="F291">
        <v>11897</v>
      </c>
      <c r="G291">
        <v>2520</v>
      </c>
      <c r="H291">
        <v>1910</v>
      </c>
      <c r="I291">
        <v>30</v>
      </c>
      <c r="J291">
        <v>8.27</v>
      </c>
      <c r="K291">
        <v>12.8</v>
      </c>
      <c r="L291">
        <v>4.34</v>
      </c>
      <c r="M291">
        <v>0.05</v>
      </c>
      <c r="N291">
        <v>0.41</v>
      </c>
      <c r="O291">
        <v>3.41</v>
      </c>
      <c r="P291">
        <v>24.64</v>
      </c>
      <c r="Q291">
        <v>8.9600000000000009</v>
      </c>
      <c r="R291">
        <v>13.89</v>
      </c>
      <c r="S291">
        <v>13.25</v>
      </c>
      <c r="T291">
        <v>5.36</v>
      </c>
      <c r="U291">
        <v>25.18</v>
      </c>
      <c r="V291">
        <v>32.86</v>
      </c>
      <c r="W291">
        <v>29.38</v>
      </c>
      <c r="X291">
        <v>2137</v>
      </c>
      <c r="Y291">
        <v>1893</v>
      </c>
      <c r="Z291">
        <v>1150</v>
      </c>
      <c r="AA291">
        <v>686</v>
      </c>
      <c r="AB291">
        <v>8414</v>
      </c>
      <c r="AC291">
        <v>893</v>
      </c>
      <c r="AD291">
        <v>4985</v>
      </c>
      <c r="AE291">
        <v>50</v>
      </c>
      <c r="AF291">
        <v>1955</v>
      </c>
      <c r="AG291">
        <v>15.327999999999999</v>
      </c>
      <c r="AH291">
        <v>16278</v>
      </c>
      <c r="AI291">
        <v>0.396717117885312</v>
      </c>
      <c r="AJ291">
        <v>0.48886508249390098</v>
      </c>
      <c r="AK291">
        <v>0.50756759260842998</v>
      </c>
      <c r="AL291">
        <v>3.7848090086588901</v>
      </c>
      <c r="AM291">
        <v>32.8574878885007</v>
      </c>
      <c r="AN291">
        <v>8.9600000000000009</v>
      </c>
      <c r="AO291">
        <v>13.89</v>
      </c>
      <c r="AP291">
        <v>10.44</v>
      </c>
      <c r="AQ291">
        <v>14.23</v>
      </c>
      <c r="AS291">
        <f t="shared" si="24"/>
        <v>6.1521473360413387E-2</v>
      </c>
      <c r="AT291">
        <f t="shared" si="25"/>
        <v>0.88212830957230137</v>
      </c>
      <c r="AU291">
        <f t="shared" si="26"/>
        <v>0.94964933232138016</v>
      </c>
      <c r="AV291">
        <f t="shared" si="27"/>
        <v>0.5046512698752561</v>
      </c>
      <c r="AW291">
        <f t="shared" si="28"/>
        <v>2.3979503851293513</v>
      </c>
      <c r="AX291">
        <f t="shared" si="29"/>
        <v>2.8380017903168559E-3</v>
      </c>
    </row>
    <row r="292" spans="1:50" x14ac:dyDescent="0.25">
      <c r="A292">
        <v>48610</v>
      </c>
      <c r="B292">
        <v>989</v>
      </c>
      <c r="C292">
        <v>2229</v>
      </c>
      <c r="D292">
        <v>32</v>
      </c>
      <c r="E292">
        <v>2902</v>
      </c>
      <c r="F292">
        <v>9647</v>
      </c>
      <c r="G292">
        <v>607</v>
      </c>
      <c r="H292">
        <v>460</v>
      </c>
      <c r="I292">
        <v>3393</v>
      </c>
      <c r="J292">
        <v>52.08</v>
      </c>
      <c r="K292">
        <v>4.3899999999999997</v>
      </c>
      <c r="L292">
        <v>6.93</v>
      </c>
      <c r="M292">
        <v>5.64</v>
      </c>
      <c r="N292">
        <v>7.0000000000000007E-2</v>
      </c>
      <c r="O292">
        <v>6.01</v>
      </c>
      <c r="P292">
        <v>19.98</v>
      </c>
      <c r="Q292">
        <v>3.07</v>
      </c>
      <c r="R292">
        <v>22.17</v>
      </c>
      <c r="S292">
        <v>23.38</v>
      </c>
      <c r="T292">
        <v>42.7</v>
      </c>
      <c r="U292">
        <v>6.03</v>
      </c>
      <c r="V292">
        <v>26.64</v>
      </c>
      <c r="W292">
        <v>15.46</v>
      </c>
      <c r="X292">
        <v>509</v>
      </c>
      <c r="Y292">
        <v>457</v>
      </c>
      <c r="Z292">
        <v>932</v>
      </c>
      <c r="AA292">
        <v>-776</v>
      </c>
      <c r="AB292">
        <v>2474</v>
      </c>
      <c r="AC292">
        <v>1491</v>
      </c>
      <c r="AD292">
        <v>5855</v>
      </c>
      <c r="AE292">
        <v>5704</v>
      </c>
      <c r="AF292">
        <v>13154</v>
      </c>
      <c r="AG292">
        <v>-1.93</v>
      </c>
      <c r="AH292">
        <v>26462</v>
      </c>
      <c r="AI292">
        <v>1.1994917407878001</v>
      </c>
      <c r="AJ292">
        <v>0.48901361647466401</v>
      </c>
      <c r="AK292">
        <v>8.2912277352488906E-2</v>
      </c>
      <c r="AL292">
        <v>6.6796403566324196</v>
      </c>
      <c r="AM292">
        <v>26.643299801547499</v>
      </c>
      <c r="AN292">
        <v>3.07</v>
      </c>
      <c r="AO292">
        <v>22.17</v>
      </c>
      <c r="AP292">
        <v>2.52</v>
      </c>
      <c r="AQ292">
        <v>3.43</v>
      </c>
      <c r="AS292">
        <f t="shared" si="24"/>
        <v>0.74212249083093429</v>
      </c>
      <c r="AT292">
        <f t="shared" si="25"/>
        <v>0.3635947046843177</v>
      </c>
      <c r="AU292">
        <f t="shared" si="26"/>
        <v>0.24984338589970448</v>
      </c>
      <c r="AV292">
        <f t="shared" si="27"/>
        <v>0.50363998499930962</v>
      </c>
      <c r="AW292">
        <f t="shared" si="28"/>
        <v>1.8592005664142661</v>
      </c>
      <c r="AX292">
        <f t="shared" si="29"/>
        <v>2.2003851992780815E-3</v>
      </c>
    </row>
    <row r="293" spans="1:50" x14ac:dyDescent="0.25">
      <c r="A293">
        <v>16112</v>
      </c>
      <c r="B293">
        <v>3133</v>
      </c>
      <c r="C293">
        <v>1858</v>
      </c>
      <c r="D293">
        <v>8</v>
      </c>
      <c r="E293">
        <v>1689</v>
      </c>
      <c r="F293">
        <v>9455</v>
      </c>
      <c r="G293">
        <v>2410</v>
      </c>
      <c r="H293">
        <v>1827</v>
      </c>
      <c r="I293">
        <v>223</v>
      </c>
      <c r="J293">
        <v>17.260000000000002</v>
      </c>
      <c r="K293">
        <v>13.91</v>
      </c>
      <c r="L293">
        <v>5.77</v>
      </c>
      <c r="M293">
        <v>0.37</v>
      </c>
      <c r="N293">
        <v>0.02</v>
      </c>
      <c r="O293">
        <v>3.5</v>
      </c>
      <c r="P293">
        <v>19.579999999999998</v>
      </c>
      <c r="Q293">
        <v>9.73</v>
      </c>
      <c r="R293">
        <v>18.47</v>
      </c>
      <c r="S293">
        <v>12.25</v>
      </c>
      <c r="T293">
        <v>12.71</v>
      </c>
      <c r="U293">
        <v>23.62</v>
      </c>
      <c r="V293">
        <v>26.11</v>
      </c>
      <c r="W293">
        <v>31.7</v>
      </c>
      <c r="X293">
        <v>1976</v>
      </c>
      <c r="Y293">
        <v>1811</v>
      </c>
      <c r="Z293">
        <v>914</v>
      </c>
      <c r="AA293">
        <v>219</v>
      </c>
      <c r="AB293">
        <v>7667</v>
      </c>
      <c r="AC293">
        <v>1060</v>
      </c>
      <c r="AD293">
        <v>5171</v>
      </c>
      <c r="AE293">
        <v>375</v>
      </c>
      <c r="AF293">
        <v>3611</v>
      </c>
      <c r="AG293">
        <v>12.512</v>
      </c>
      <c r="AH293">
        <v>17738</v>
      </c>
      <c r="AI293">
        <v>0.51294697903822395</v>
      </c>
      <c r="AJ293">
        <v>0.48917465219240602</v>
      </c>
      <c r="AK293">
        <v>1.97682079356611E-2</v>
      </c>
      <c r="AL293">
        <v>3.8861991967980201</v>
      </c>
      <c r="AM293">
        <v>26.112237670551298</v>
      </c>
      <c r="AN293">
        <v>9.73</v>
      </c>
      <c r="AO293">
        <v>18.47</v>
      </c>
      <c r="AP293">
        <v>9.99</v>
      </c>
      <c r="AQ293">
        <v>13.61</v>
      </c>
      <c r="AS293">
        <f t="shared" si="24"/>
        <v>0.17257562014433889</v>
      </c>
      <c r="AT293">
        <f t="shared" si="25"/>
        <v>0.8077902240325866</v>
      </c>
      <c r="AU293">
        <f t="shared" si="26"/>
        <v>0.84832780861340717</v>
      </c>
      <c r="AV293">
        <f t="shared" si="27"/>
        <v>0.50254358278209921</v>
      </c>
      <c r="AW293">
        <f t="shared" si="28"/>
        <v>2.331237235572432</v>
      </c>
      <c r="AX293">
        <f t="shared" si="29"/>
        <v>2.7590460124766068E-3</v>
      </c>
    </row>
    <row r="294" spans="1:50" x14ac:dyDescent="0.25">
      <c r="A294">
        <v>55951</v>
      </c>
      <c r="B294">
        <v>1685</v>
      </c>
      <c r="C294">
        <v>2044</v>
      </c>
      <c r="D294">
        <v>8</v>
      </c>
      <c r="E294">
        <v>2005</v>
      </c>
      <c r="F294">
        <v>10415</v>
      </c>
      <c r="G294">
        <v>2522</v>
      </c>
      <c r="H294">
        <v>1912</v>
      </c>
      <c r="I294">
        <v>26</v>
      </c>
      <c r="J294">
        <v>59.94</v>
      </c>
      <c r="K294">
        <v>7.48</v>
      </c>
      <c r="L294">
        <v>6.35</v>
      </c>
      <c r="M294">
        <v>0.04</v>
      </c>
      <c r="N294">
        <v>0.02</v>
      </c>
      <c r="O294">
        <v>4.1500000000000004</v>
      </c>
      <c r="P294">
        <v>21.57</v>
      </c>
      <c r="Q294">
        <v>5.24</v>
      </c>
      <c r="R294">
        <v>20.32</v>
      </c>
      <c r="S294">
        <v>14.82</v>
      </c>
      <c r="T294">
        <v>51.28</v>
      </c>
      <c r="U294">
        <v>24.72</v>
      </c>
      <c r="V294">
        <v>28.76</v>
      </c>
      <c r="W294">
        <v>19.57</v>
      </c>
      <c r="X294">
        <v>2069</v>
      </c>
      <c r="Y294">
        <v>1895</v>
      </c>
      <c r="Z294">
        <v>1006</v>
      </c>
      <c r="AA294">
        <v>-1760</v>
      </c>
      <c r="AB294">
        <v>4915</v>
      </c>
      <c r="AC294">
        <v>1712</v>
      </c>
      <c r="AD294">
        <v>5198</v>
      </c>
      <c r="AE294">
        <v>44</v>
      </c>
      <c r="AF294">
        <v>8844</v>
      </c>
      <c r="AG294">
        <v>-2.097</v>
      </c>
      <c r="AH294">
        <v>20696</v>
      </c>
      <c r="AI294">
        <v>1.3514618687384901</v>
      </c>
      <c r="AJ294">
        <v>0.48925119789740001</v>
      </c>
      <c r="AK294">
        <v>2.1053746492701499E-2</v>
      </c>
      <c r="AL294">
        <v>4.6143742873043996</v>
      </c>
      <c r="AM294">
        <v>28.7624794396644</v>
      </c>
      <c r="AN294">
        <v>5.24</v>
      </c>
      <c r="AO294">
        <v>20.32</v>
      </c>
      <c r="AP294">
        <v>10.45</v>
      </c>
      <c r="AQ294">
        <v>14.25</v>
      </c>
      <c r="AS294">
        <f t="shared" si="24"/>
        <v>0.74870844342785048</v>
      </c>
      <c r="AT294">
        <f t="shared" si="25"/>
        <v>0.65717922606924639</v>
      </c>
      <c r="AU294">
        <f t="shared" si="26"/>
        <v>0.11736585586289129</v>
      </c>
      <c r="AV294">
        <f t="shared" si="27"/>
        <v>0.50202242584964907</v>
      </c>
      <c r="AW294">
        <f t="shared" si="28"/>
        <v>2.025275951209637</v>
      </c>
      <c r="AX294">
        <f t="shared" si="29"/>
        <v>2.3969373224161082E-3</v>
      </c>
    </row>
    <row r="295" spans="1:50" x14ac:dyDescent="0.25">
      <c r="A295">
        <v>59631</v>
      </c>
      <c r="B295">
        <v>2377</v>
      </c>
      <c r="C295">
        <v>2519</v>
      </c>
      <c r="D295">
        <v>135</v>
      </c>
      <c r="E295">
        <v>841</v>
      </c>
      <c r="F295">
        <v>8135</v>
      </c>
      <c r="G295">
        <v>2522</v>
      </c>
      <c r="H295">
        <v>1912</v>
      </c>
      <c r="I295">
        <v>26</v>
      </c>
      <c r="J295">
        <v>63.88</v>
      </c>
      <c r="K295">
        <v>10.55</v>
      </c>
      <c r="L295">
        <v>7.83</v>
      </c>
      <c r="M295">
        <v>0.04</v>
      </c>
      <c r="N295">
        <v>0.28000000000000003</v>
      </c>
      <c r="O295">
        <v>1.74</v>
      </c>
      <c r="P295">
        <v>16.850000000000001</v>
      </c>
      <c r="Q295">
        <v>7.38</v>
      </c>
      <c r="R295">
        <v>25.04</v>
      </c>
      <c r="S295">
        <v>13.55</v>
      </c>
      <c r="T295">
        <v>55.54</v>
      </c>
      <c r="U295">
        <v>25.05</v>
      </c>
      <c r="V295">
        <v>22.47</v>
      </c>
      <c r="W295">
        <v>23.03</v>
      </c>
      <c r="X295">
        <v>2117</v>
      </c>
      <c r="Y295">
        <v>1895</v>
      </c>
      <c r="Z295">
        <v>786</v>
      </c>
      <c r="AA295">
        <v>-2082</v>
      </c>
      <c r="AB295">
        <v>4718</v>
      </c>
      <c r="AC295">
        <v>1826</v>
      </c>
      <c r="AD295">
        <v>5355</v>
      </c>
      <c r="AE295">
        <v>44</v>
      </c>
      <c r="AF295">
        <v>9638</v>
      </c>
      <c r="AG295">
        <v>-3.2149999999999999</v>
      </c>
      <c r="AH295">
        <v>21564</v>
      </c>
      <c r="AI295">
        <v>1.3711053780511999</v>
      </c>
      <c r="AJ295">
        <v>0.48972410330946498</v>
      </c>
      <c r="AK295">
        <v>0.34993220689638299</v>
      </c>
      <c r="AL295">
        <v>1.93518422639407</v>
      </c>
      <c r="AM295">
        <v>22.466716983241799</v>
      </c>
      <c r="AN295">
        <v>7.38</v>
      </c>
      <c r="AO295">
        <v>25.04</v>
      </c>
      <c r="AP295">
        <v>10.45</v>
      </c>
      <c r="AQ295">
        <v>14.25</v>
      </c>
      <c r="AS295">
        <f t="shared" si="24"/>
        <v>0.79279883266947992</v>
      </c>
      <c r="AT295">
        <f t="shared" si="25"/>
        <v>0.61298370672097757</v>
      </c>
      <c r="AU295">
        <f t="shared" si="26"/>
        <v>0.10024194059023112</v>
      </c>
      <c r="AV295">
        <f t="shared" si="27"/>
        <v>0.49880267715296867</v>
      </c>
      <c r="AW295">
        <f t="shared" si="28"/>
        <v>2.0048271571336573</v>
      </c>
      <c r="AX295">
        <f t="shared" si="29"/>
        <v>2.3727359400366639E-3</v>
      </c>
    </row>
    <row r="296" spans="1:50" x14ac:dyDescent="0.25">
      <c r="A296">
        <v>38432</v>
      </c>
      <c r="B296">
        <v>501</v>
      </c>
      <c r="C296">
        <v>2600</v>
      </c>
      <c r="D296">
        <v>61</v>
      </c>
      <c r="E296">
        <v>475</v>
      </c>
      <c r="F296">
        <v>10996</v>
      </c>
      <c r="G296">
        <v>2327</v>
      </c>
      <c r="H296">
        <v>1764</v>
      </c>
      <c r="I296">
        <v>369</v>
      </c>
      <c r="J296">
        <v>41.17</v>
      </c>
      <c r="K296">
        <v>2.23</v>
      </c>
      <c r="L296">
        <v>8.08</v>
      </c>
      <c r="M296">
        <v>0.61</v>
      </c>
      <c r="N296">
        <v>0.13</v>
      </c>
      <c r="O296">
        <v>0.98</v>
      </c>
      <c r="P296">
        <v>22.78</v>
      </c>
      <c r="Q296">
        <v>1.56</v>
      </c>
      <c r="R296">
        <v>25.85</v>
      </c>
      <c r="S296">
        <v>21.75</v>
      </c>
      <c r="T296">
        <v>31.89</v>
      </c>
      <c r="U296">
        <v>22.94</v>
      </c>
      <c r="V296">
        <v>30.37</v>
      </c>
      <c r="W296">
        <v>5.54</v>
      </c>
      <c r="X296">
        <v>1928</v>
      </c>
      <c r="Y296">
        <v>1748</v>
      </c>
      <c r="Z296">
        <v>1063</v>
      </c>
      <c r="AA296">
        <v>-236</v>
      </c>
      <c r="AB296">
        <v>5001</v>
      </c>
      <c r="AC296">
        <v>1222</v>
      </c>
      <c r="AD296">
        <v>5442</v>
      </c>
      <c r="AE296">
        <v>620</v>
      </c>
      <c r="AF296">
        <v>6523</v>
      </c>
      <c r="AG296">
        <v>3.6549999999999998</v>
      </c>
      <c r="AH296">
        <v>18567</v>
      </c>
      <c r="AI296">
        <v>1.0474516695957801</v>
      </c>
      <c r="AJ296">
        <v>0.49028715879445001</v>
      </c>
      <c r="AK296">
        <v>0.158819811647544</v>
      </c>
      <c r="AL296">
        <v>1.0932037227551099</v>
      </c>
      <c r="AM296">
        <v>30.368377497844101</v>
      </c>
      <c r="AN296">
        <v>1.56</v>
      </c>
      <c r="AO296">
        <v>25.85</v>
      </c>
      <c r="AP296">
        <v>9.64</v>
      </c>
      <c r="AQ296">
        <v>13.14</v>
      </c>
      <c r="AS296">
        <f t="shared" si="24"/>
        <v>0.52186772883227517</v>
      </c>
      <c r="AT296">
        <f t="shared" si="25"/>
        <v>0.76558044806517311</v>
      </c>
      <c r="AU296">
        <f t="shared" si="26"/>
        <v>0.38238188783921406</v>
      </c>
      <c r="AV296">
        <f t="shared" si="27"/>
        <v>0.49496914698459277</v>
      </c>
      <c r="AW296">
        <f t="shared" si="28"/>
        <v>2.1647992117212551</v>
      </c>
      <c r="AX296">
        <f t="shared" si="29"/>
        <v>2.5620647018558033E-3</v>
      </c>
    </row>
    <row r="297" spans="1:50" x14ac:dyDescent="0.25">
      <c r="A297">
        <v>43676</v>
      </c>
      <c r="B297">
        <v>3085</v>
      </c>
      <c r="C297">
        <v>2089</v>
      </c>
      <c r="D297">
        <v>141</v>
      </c>
      <c r="E297">
        <v>1471</v>
      </c>
      <c r="F297">
        <v>8498</v>
      </c>
      <c r="G297">
        <v>2525</v>
      </c>
      <c r="H297">
        <v>1914</v>
      </c>
      <c r="I297">
        <v>21</v>
      </c>
      <c r="J297">
        <v>46.79</v>
      </c>
      <c r="K297">
        <v>13.69</v>
      </c>
      <c r="L297">
        <v>6.49</v>
      </c>
      <c r="M297">
        <v>0.03</v>
      </c>
      <c r="N297">
        <v>0.28999999999999998</v>
      </c>
      <c r="O297">
        <v>3.05</v>
      </c>
      <c r="P297">
        <v>17.600000000000001</v>
      </c>
      <c r="Q297">
        <v>9.58</v>
      </c>
      <c r="R297">
        <v>20.77</v>
      </c>
      <c r="S297">
        <v>10.87</v>
      </c>
      <c r="T297">
        <v>40.26</v>
      </c>
      <c r="U297">
        <v>25.09</v>
      </c>
      <c r="V297">
        <v>23.47</v>
      </c>
      <c r="W297">
        <v>30.77</v>
      </c>
      <c r="X297">
        <v>2121</v>
      </c>
      <c r="Y297">
        <v>1896</v>
      </c>
      <c r="Z297">
        <v>821</v>
      </c>
      <c r="AA297">
        <v>-1402</v>
      </c>
      <c r="AB297">
        <v>6104</v>
      </c>
      <c r="AC297">
        <v>1595</v>
      </c>
      <c r="AD297">
        <v>5211</v>
      </c>
      <c r="AE297">
        <v>35</v>
      </c>
      <c r="AF297">
        <v>7403</v>
      </c>
      <c r="AG297">
        <v>2.7240000000000002</v>
      </c>
      <c r="AH297">
        <v>20335</v>
      </c>
      <c r="AI297">
        <v>1.0426182707993401</v>
      </c>
      <c r="AJ297">
        <v>0.49032068365454901</v>
      </c>
      <c r="AK297">
        <v>0.36608795249421999</v>
      </c>
      <c r="AL297">
        <v>3.3858531619085102</v>
      </c>
      <c r="AM297">
        <v>23.469113570108899</v>
      </c>
      <c r="AN297">
        <v>9.58</v>
      </c>
      <c r="AO297">
        <v>20.77</v>
      </c>
      <c r="AP297">
        <v>10.46</v>
      </c>
      <c r="AQ297">
        <v>14.26</v>
      </c>
      <c r="AS297">
        <f t="shared" si="24"/>
        <v>0.55858342863903465</v>
      </c>
      <c r="AT297">
        <f t="shared" si="25"/>
        <v>0.67556008146639512</v>
      </c>
      <c r="AU297">
        <f t="shared" si="26"/>
        <v>0.38659532598570978</v>
      </c>
      <c r="AV297">
        <f t="shared" si="27"/>
        <v>0.4947408949454824</v>
      </c>
      <c r="AW297">
        <f t="shared" si="28"/>
        <v>2.115479731036622</v>
      </c>
      <c r="AX297">
        <f t="shared" si="29"/>
        <v>2.5036945306677384E-3</v>
      </c>
    </row>
    <row r="298" spans="1:50" x14ac:dyDescent="0.25">
      <c r="A298">
        <v>59546</v>
      </c>
      <c r="B298">
        <v>341</v>
      </c>
      <c r="C298">
        <v>2364</v>
      </c>
      <c r="D298">
        <v>202</v>
      </c>
      <c r="E298">
        <v>1586</v>
      </c>
      <c r="F298">
        <v>11119</v>
      </c>
      <c r="G298">
        <v>2182</v>
      </c>
      <c r="H298">
        <v>1654</v>
      </c>
      <c r="I298">
        <v>624</v>
      </c>
      <c r="J298">
        <v>63.79</v>
      </c>
      <c r="K298">
        <v>1.51</v>
      </c>
      <c r="L298">
        <v>7.35</v>
      </c>
      <c r="M298">
        <v>1.04</v>
      </c>
      <c r="N298">
        <v>0.42</v>
      </c>
      <c r="O298">
        <v>3.28</v>
      </c>
      <c r="P298">
        <v>23.03</v>
      </c>
      <c r="Q298">
        <v>1.06</v>
      </c>
      <c r="R298">
        <v>23.51</v>
      </c>
      <c r="S298">
        <v>21.08</v>
      </c>
      <c r="T298">
        <v>53.44</v>
      </c>
      <c r="U298">
        <v>21.88</v>
      </c>
      <c r="V298">
        <v>30.71</v>
      </c>
      <c r="W298">
        <v>6.68</v>
      </c>
      <c r="X298">
        <v>1862</v>
      </c>
      <c r="Y298">
        <v>1639</v>
      </c>
      <c r="Z298">
        <v>1075</v>
      </c>
      <c r="AA298">
        <v>-1485</v>
      </c>
      <c r="AB298">
        <v>3687</v>
      </c>
      <c r="AC298">
        <v>1642</v>
      </c>
      <c r="AD298">
        <v>5408</v>
      </c>
      <c r="AE298">
        <v>1049</v>
      </c>
      <c r="AF298">
        <v>10019</v>
      </c>
      <c r="AG298">
        <v>-4.0579999999999998</v>
      </c>
      <c r="AH298">
        <v>21397</v>
      </c>
      <c r="AI298">
        <v>1.46375957572186</v>
      </c>
      <c r="AJ298">
        <v>0.490372946117826</v>
      </c>
      <c r="AK298">
        <v>0.52399614976118303</v>
      </c>
      <c r="AL298">
        <v>3.6490150506922898</v>
      </c>
      <c r="AM298">
        <v>30.707168806492302</v>
      </c>
      <c r="AN298">
        <v>1.06</v>
      </c>
      <c r="AO298">
        <v>23.51</v>
      </c>
      <c r="AP298">
        <v>9.0399999999999991</v>
      </c>
      <c r="AQ298">
        <v>12.32</v>
      </c>
      <c r="AS298">
        <f t="shared" si="24"/>
        <v>0.82604409038924176</v>
      </c>
      <c r="AT298">
        <f t="shared" si="25"/>
        <v>0.62148676171079431</v>
      </c>
      <c r="AU298">
        <f t="shared" si="26"/>
        <v>1.9472124702897924E-2</v>
      </c>
      <c r="AV298">
        <f t="shared" si="27"/>
        <v>0.49438506903668883</v>
      </c>
      <c r="AW298">
        <f t="shared" si="28"/>
        <v>1.9613880458396229</v>
      </c>
      <c r="AX298">
        <f t="shared" si="29"/>
        <v>2.3213252534825331E-3</v>
      </c>
    </row>
    <row r="299" spans="1:50" x14ac:dyDescent="0.25">
      <c r="A299">
        <v>9367</v>
      </c>
      <c r="B299">
        <v>2227</v>
      </c>
      <c r="C299">
        <v>2207</v>
      </c>
      <c r="D299">
        <v>76</v>
      </c>
      <c r="E299">
        <v>112</v>
      </c>
      <c r="F299">
        <v>10642</v>
      </c>
      <c r="G299">
        <v>2449</v>
      </c>
      <c r="H299">
        <v>1856</v>
      </c>
      <c r="I299">
        <v>155</v>
      </c>
      <c r="J299">
        <v>10.029999999999999</v>
      </c>
      <c r="K299">
        <v>9.89</v>
      </c>
      <c r="L299">
        <v>6.86</v>
      </c>
      <c r="M299">
        <v>0.26</v>
      </c>
      <c r="N299">
        <v>0.16</v>
      </c>
      <c r="O299">
        <v>0.23</v>
      </c>
      <c r="P299">
        <v>22.04</v>
      </c>
      <c r="Q299">
        <v>6.92</v>
      </c>
      <c r="R299">
        <v>21.95</v>
      </c>
      <c r="S299">
        <v>17.39</v>
      </c>
      <c r="T299">
        <v>5.63</v>
      </c>
      <c r="U299">
        <v>24.18</v>
      </c>
      <c r="V299">
        <v>29.39</v>
      </c>
      <c r="W299">
        <v>20.03</v>
      </c>
      <c r="X299">
        <v>2034</v>
      </c>
      <c r="Y299">
        <v>1840</v>
      </c>
      <c r="Z299">
        <v>1028</v>
      </c>
      <c r="AA299">
        <v>939</v>
      </c>
      <c r="AB299">
        <v>7585</v>
      </c>
      <c r="AC299">
        <v>822</v>
      </c>
      <c r="AD299">
        <v>5274</v>
      </c>
      <c r="AE299">
        <v>261</v>
      </c>
      <c r="AF299">
        <v>2303</v>
      </c>
      <c r="AG299">
        <v>14.494</v>
      </c>
      <c r="AH299">
        <v>16143</v>
      </c>
      <c r="AI299">
        <v>0.46373892022562402</v>
      </c>
      <c r="AJ299">
        <v>0.49044931825675397</v>
      </c>
      <c r="AK299">
        <v>0.19716345540543601</v>
      </c>
      <c r="AL299">
        <v>0.257621894063715</v>
      </c>
      <c r="AM299">
        <v>29.3915792078548</v>
      </c>
      <c r="AN299">
        <v>6.92</v>
      </c>
      <c r="AO299">
        <v>21.95</v>
      </c>
      <c r="AP299">
        <v>10.15</v>
      </c>
      <c r="AQ299">
        <v>13.83</v>
      </c>
      <c r="AS299">
        <f t="shared" si="24"/>
        <v>9.4411799503095875E-2</v>
      </c>
      <c r="AT299">
        <f t="shared" si="25"/>
        <v>0.88900203665987776</v>
      </c>
      <c r="AU299">
        <f t="shared" si="26"/>
        <v>0.89122414736963096</v>
      </c>
      <c r="AV299">
        <f t="shared" si="27"/>
        <v>0.49386509381859545</v>
      </c>
      <c r="AW299">
        <f t="shared" si="28"/>
        <v>2.3685030773512001</v>
      </c>
      <c r="AX299">
        <f t="shared" si="29"/>
        <v>2.8031505637390814E-3</v>
      </c>
    </row>
    <row r="300" spans="1:50" x14ac:dyDescent="0.25">
      <c r="A300">
        <v>9337</v>
      </c>
      <c r="B300">
        <v>3761</v>
      </c>
      <c r="C300">
        <v>1786</v>
      </c>
      <c r="D300">
        <v>70</v>
      </c>
      <c r="E300">
        <v>2483</v>
      </c>
      <c r="F300">
        <v>8003</v>
      </c>
      <c r="G300">
        <v>1593</v>
      </c>
      <c r="H300">
        <v>1208</v>
      </c>
      <c r="I300">
        <v>1659</v>
      </c>
      <c r="J300">
        <v>10</v>
      </c>
      <c r="K300">
        <v>16.690000000000001</v>
      </c>
      <c r="L300">
        <v>5.55</v>
      </c>
      <c r="M300">
        <v>2.76</v>
      </c>
      <c r="N300">
        <v>0.14000000000000001</v>
      </c>
      <c r="O300">
        <v>5.14</v>
      </c>
      <c r="P300">
        <v>16.579999999999998</v>
      </c>
      <c r="Q300">
        <v>11.69</v>
      </c>
      <c r="R300">
        <v>17.75</v>
      </c>
      <c r="S300">
        <v>12.99</v>
      </c>
      <c r="T300">
        <v>6.81</v>
      </c>
      <c r="U300">
        <v>15.78</v>
      </c>
      <c r="V300">
        <v>22.1</v>
      </c>
      <c r="W300">
        <v>39.1</v>
      </c>
      <c r="X300">
        <v>1331</v>
      </c>
      <c r="Y300">
        <v>1197</v>
      </c>
      <c r="Z300">
        <v>773</v>
      </c>
      <c r="AA300">
        <v>571</v>
      </c>
      <c r="AB300">
        <v>7257</v>
      </c>
      <c r="AC300">
        <v>987</v>
      </c>
      <c r="AD300">
        <v>5401</v>
      </c>
      <c r="AE300">
        <v>2789</v>
      </c>
      <c r="AF300">
        <v>5138</v>
      </c>
      <c r="AG300">
        <v>14.255000000000001</v>
      </c>
      <c r="AH300">
        <v>20488</v>
      </c>
      <c r="AI300">
        <v>0.389533739917371</v>
      </c>
      <c r="AJ300">
        <v>0.49052172982702102</v>
      </c>
      <c r="AK300">
        <v>0.18008618195930501</v>
      </c>
      <c r="AL300">
        <v>5.7134584318135397</v>
      </c>
      <c r="AM300">
        <v>22.1014170604114</v>
      </c>
      <c r="AN300">
        <v>11.69</v>
      </c>
      <c r="AO300">
        <v>17.75</v>
      </c>
      <c r="AP300">
        <v>6.6</v>
      </c>
      <c r="AQ300">
        <v>9</v>
      </c>
      <c r="AS300">
        <f t="shared" si="24"/>
        <v>0.10383720471664633</v>
      </c>
      <c r="AT300">
        <f t="shared" si="25"/>
        <v>0.66776985743380857</v>
      </c>
      <c r="AU300">
        <f t="shared" si="26"/>
        <v>0.95591132724989958</v>
      </c>
      <c r="AV300">
        <f t="shared" si="27"/>
        <v>0.49337208389939435</v>
      </c>
      <c r="AW300">
        <f t="shared" si="28"/>
        <v>2.220890473299749</v>
      </c>
      <c r="AX300">
        <f t="shared" si="29"/>
        <v>2.6284493534182709E-3</v>
      </c>
    </row>
    <row r="301" spans="1:50" x14ac:dyDescent="0.25">
      <c r="A301">
        <v>39126</v>
      </c>
      <c r="B301">
        <v>1073</v>
      </c>
      <c r="C301">
        <v>2058</v>
      </c>
      <c r="D301">
        <v>174</v>
      </c>
      <c r="E301">
        <v>1611</v>
      </c>
      <c r="F301">
        <v>11496</v>
      </c>
      <c r="G301">
        <v>2462</v>
      </c>
      <c r="H301">
        <v>1866</v>
      </c>
      <c r="I301">
        <v>132</v>
      </c>
      <c r="J301">
        <v>41.92</v>
      </c>
      <c r="K301">
        <v>4.76</v>
      </c>
      <c r="L301">
        <v>6.39</v>
      </c>
      <c r="M301">
        <v>0.22</v>
      </c>
      <c r="N301">
        <v>0.36</v>
      </c>
      <c r="O301">
        <v>3.34</v>
      </c>
      <c r="P301">
        <v>23.81</v>
      </c>
      <c r="Q301">
        <v>3.33</v>
      </c>
      <c r="R301">
        <v>20.46</v>
      </c>
      <c r="S301">
        <v>17.829999999999998</v>
      </c>
      <c r="T301">
        <v>33.33</v>
      </c>
      <c r="U301">
        <v>24.55</v>
      </c>
      <c r="V301">
        <v>31.75</v>
      </c>
      <c r="W301">
        <v>13.23</v>
      </c>
      <c r="X301">
        <v>2081</v>
      </c>
      <c r="Y301">
        <v>1849</v>
      </c>
      <c r="Z301">
        <v>1111</v>
      </c>
      <c r="AA301">
        <v>-564</v>
      </c>
      <c r="AB301">
        <v>5636</v>
      </c>
      <c r="AC301">
        <v>1318</v>
      </c>
      <c r="AD301">
        <v>5221</v>
      </c>
      <c r="AE301">
        <v>222</v>
      </c>
      <c r="AF301">
        <v>6332</v>
      </c>
      <c r="AG301">
        <v>3.7970000000000002</v>
      </c>
      <c r="AH301">
        <v>18643</v>
      </c>
      <c r="AI301">
        <v>1.04131894972521</v>
      </c>
      <c r="AJ301">
        <v>0.490542643702922</v>
      </c>
      <c r="AK301">
        <v>0.44944108307824099</v>
      </c>
      <c r="AL301">
        <v>3.7080028268857701</v>
      </c>
      <c r="AM301">
        <v>31.7498940569197</v>
      </c>
      <c r="AN301">
        <v>3.33</v>
      </c>
      <c r="AO301">
        <v>20.46</v>
      </c>
      <c r="AP301">
        <v>10.199999999999999</v>
      </c>
      <c r="AQ301">
        <v>13.9</v>
      </c>
      <c r="AS301">
        <f t="shared" si="24"/>
        <v>0.51626769728280164</v>
      </c>
      <c r="AT301">
        <f t="shared" si="25"/>
        <v>0.76171079429735233</v>
      </c>
      <c r="AU301">
        <f t="shared" si="26"/>
        <v>0.38772798836447275</v>
      </c>
      <c r="AV301">
        <f t="shared" si="27"/>
        <v>0.49322969300481634</v>
      </c>
      <c r="AW301">
        <f t="shared" si="28"/>
        <v>2.158936172949443</v>
      </c>
      <c r="AX301">
        <f t="shared" si="29"/>
        <v>2.5551257282080218E-3</v>
      </c>
    </row>
    <row r="302" spans="1:50" x14ac:dyDescent="0.25">
      <c r="A302">
        <v>8758</v>
      </c>
      <c r="B302">
        <v>2894</v>
      </c>
      <c r="C302">
        <v>1282</v>
      </c>
      <c r="D302">
        <v>48</v>
      </c>
      <c r="E302">
        <v>2260</v>
      </c>
      <c r="F302">
        <v>11964</v>
      </c>
      <c r="G302">
        <v>2525</v>
      </c>
      <c r="H302">
        <v>1914</v>
      </c>
      <c r="I302">
        <v>21</v>
      </c>
      <c r="J302">
        <v>9.3800000000000008</v>
      </c>
      <c r="K302">
        <v>12.85</v>
      </c>
      <c r="L302">
        <v>3.98</v>
      </c>
      <c r="M302">
        <v>0.03</v>
      </c>
      <c r="N302">
        <v>0.1</v>
      </c>
      <c r="O302">
        <v>4.68</v>
      </c>
      <c r="P302">
        <v>24.78</v>
      </c>
      <c r="Q302">
        <v>8.99</v>
      </c>
      <c r="R302">
        <v>12.75</v>
      </c>
      <c r="S302">
        <v>12.69</v>
      </c>
      <c r="T302">
        <v>6.33</v>
      </c>
      <c r="U302">
        <v>24.84</v>
      </c>
      <c r="V302">
        <v>33.04</v>
      </c>
      <c r="W302">
        <v>30.89</v>
      </c>
      <c r="X302">
        <v>2086</v>
      </c>
      <c r="Y302">
        <v>1896</v>
      </c>
      <c r="Z302">
        <v>1156</v>
      </c>
      <c r="AA302">
        <v>597</v>
      </c>
      <c r="AB302">
        <v>8414</v>
      </c>
      <c r="AC302">
        <v>920</v>
      </c>
      <c r="AD302">
        <v>4946</v>
      </c>
      <c r="AE302">
        <v>35</v>
      </c>
      <c r="AF302">
        <v>2076</v>
      </c>
      <c r="AG302">
        <v>15.021000000000001</v>
      </c>
      <c r="AH302">
        <v>16378</v>
      </c>
      <c r="AI302">
        <v>0.40876853642811001</v>
      </c>
      <c r="AJ302">
        <v>0.490542811551198</v>
      </c>
      <c r="AK302">
        <v>0.123735876123287</v>
      </c>
      <c r="AL302">
        <v>5.2017137743443502</v>
      </c>
      <c r="AM302">
        <v>33.042323072153799</v>
      </c>
      <c r="AN302">
        <v>8.99</v>
      </c>
      <c r="AO302">
        <v>12.75</v>
      </c>
      <c r="AP302">
        <v>10.46</v>
      </c>
      <c r="AQ302">
        <v>14.26</v>
      </c>
      <c r="AS302">
        <f t="shared" si="24"/>
        <v>7.3628583823007493E-2</v>
      </c>
      <c r="AT302">
        <f t="shared" si="25"/>
        <v>0.87703665987780044</v>
      </c>
      <c r="AU302">
        <f t="shared" si="26"/>
        <v>0.93914370082972443</v>
      </c>
      <c r="AV302">
        <f t="shared" si="27"/>
        <v>0.49322855021969675</v>
      </c>
      <c r="AW302">
        <f t="shared" si="28"/>
        <v>2.3830374947502291</v>
      </c>
      <c r="AX302">
        <f t="shared" si="29"/>
        <v>2.8203522134710593E-3</v>
      </c>
    </row>
    <row r="303" spans="1:50" x14ac:dyDescent="0.25">
      <c r="A303">
        <v>19928</v>
      </c>
      <c r="B303">
        <v>4145</v>
      </c>
      <c r="C303">
        <v>1990</v>
      </c>
      <c r="D303">
        <v>633</v>
      </c>
      <c r="E303">
        <v>734</v>
      </c>
      <c r="F303">
        <v>7631</v>
      </c>
      <c r="G303">
        <v>2407</v>
      </c>
      <c r="H303">
        <v>1825</v>
      </c>
      <c r="I303">
        <v>228</v>
      </c>
      <c r="J303">
        <v>21.35</v>
      </c>
      <c r="K303">
        <v>18.399999999999999</v>
      </c>
      <c r="L303">
        <v>6.18</v>
      </c>
      <c r="M303">
        <v>0.38</v>
      </c>
      <c r="N303">
        <v>1.31</v>
      </c>
      <c r="O303">
        <v>1.52</v>
      </c>
      <c r="P303">
        <v>15.81</v>
      </c>
      <c r="Q303">
        <v>12.88</v>
      </c>
      <c r="R303">
        <v>19.78</v>
      </c>
      <c r="S303">
        <v>9.33</v>
      </c>
      <c r="T303">
        <v>17.940000000000001</v>
      </c>
      <c r="U303">
        <v>25.22</v>
      </c>
      <c r="V303">
        <v>21.07</v>
      </c>
      <c r="W303">
        <v>38.479999999999997</v>
      </c>
      <c r="X303">
        <v>2210</v>
      </c>
      <c r="Y303">
        <v>1809</v>
      </c>
      <c r="Z303">
        <v>737</v>
      </c>
      <c r="AA303">
        <v>-267</v>
      </c>
      <c r="AB303">
        <v>7821</v>
      </c>
      <c r="AC303">
        <v>1224</v>
      </c>
      <c r="AD303">
        <v>5217</v>
      </c>
      <c r="AE303">
        <v>383</v>
      </c>
      <c r="AF303">
        <v>4506</v>
      </c>
      <c r="AG303">
        <v>11.500999999999999</v>
      </c>
      <c r="AH303">
        <v>19002</v>
      </c>
      <c r="AI303">
        <v>0.55562347188264005</v>
      </c>
      <c r="AJ303">
        <v>0.49074936304160799</v>
      </c>
      <c r="AK303">
        <v>1.6378084956638901</v>
      </c>
      <c r="AL303">
        <v>1.69034284364905</v>
      </c>
      <c r="AM303">
        <v>21.074752842938199</v>
      </c>
      <c r="AN303">
        <v>12.88</v>
      </c>
      <c r="AO303">
        <v>19.78</v>
      </c>
      <c r="AP303">
        <v>9.98</v>
      </c>
      <c r="AQ303">
        <v>13.6</v>
      </c>
      <c r="AS303">
        <f t="shared" si="24"/>
        <v>0.21244626730291447</v>
      </c>
      <c r="AT303">
        <f t="shared" si="25"/>
        <v>0.74343177189409371</v>
      </c>
      <c r="AU303">
        <f t="shared" si="26"/>
        <v>0.81112525809310732</v>
      </c>
      <c r="AV303">
        <f t="shared" si="27"/>
        <v>0.49182225654007694</v>
      </c>
      <c r="AW303">
        <f t="shared" si="28"/>
        <v>2.2588255538301922</v>
      </c>
      <c r="AX303">
        <f t="shared" si="29"/>
        <v>2.6733459564209239E-3</v>
      </c>
    </row>
    <row r="304" spans="1:50" x14ac:dyDescent="0.25">
      <c r="A304">
        <v>36401</v>
      </c>
      <c r="B304">
        <v>386</v>
      </c>
      <c r="C304">
        <v>2497</v>
      </c>
      <c r="D304">
        <v>31</v>
      </c>
      <c r="E304">
        <v>526</v>
      </c>
      <c r="F304">
        <v>11646</v>
      </c>
      <c r="G304">
        <v>2532</v>
      </c>
      <c r="H304">
        <v>1919</v>
      </c>
      <c r="I304">
        <v>9</v>
      </c>
      <c r="J304">
        <v>39</v>
      </c>
      <c r="K304">
        <v>1.71</v>
      </c>
      <c r="L304">
        <v>7.76</v>
      </c>
      <c r="M304">
        <v>0.02</v>
      </c>
      <c r="N304">
        <v>0.06</v>
      </c>
      <c r="O304">
        <v>1.0900000000000001</v>
      </c>
      <c r="P304">
        <v>24.12</v>
      </c>
      <c r="Q304">
        <v>1.2</v>
      </c>
      <c r="R304">
        <v>24.82</v>
      </c>
      <c r="S304">
        <v>21.48</v>
      </c>
      <c r="T304">
        <v>29.85</v>
      </c>
      <c r="U304">
        <v>24.87</v>
      </c>
      <c r="V304">
        <v>32.159999999999997</v>
      </c>
      <c r="W304">
        <v>4.6399999999999997</v>
      </c>
      <c r="X304">
        <v>2085</v>
      </c>
      <c r="Y304">
        <v>1902</v>
      </c>
      <c r="Z304">
        <v>1125</v>
      </c>
      <c r="AA304">
        <v>-135</v>
      </c>
      <c r="AB304">
        <v>5398</v>
      </c>
      <c r="AC304">
        <v>1176</v>
      </c>
      <c r="AD304">
        <v>5344</v>
      </c>
      <c r="AE304">
        <v>15</v>
      </c>
      <c r="AF304">
        <v>5581</v>
      </c>
      <c r="AG304">
        <v>4.5860000000000003</v>
      </c>
      <c r="AH304">
        <v>17508</v>
      </c>
      <c r="AI304">
        <v>1.0204771371769299</v>
      </c>
      <c r="AJ304">
        <v>0.491114182460063</v>
      </c>
      <c r="AK304">
        <v>7.9723990512951703E-2</v>
      </c>
      <c r="AL304">
        <v>1.2104662316797301</v>
      </c>
      <c r="AM304">
        <v>32.164185930444098</v>
      </c>
      <c r="AN304">
        <v>1.2</v>
      </c>
      <c r="AO304">
        <v>24.82</v>
      </c>
      <c r="AP304">
        <v>10.49</v>
      </c>
      <c r="AQ304">
        <v>14.3</v>
      </c>
      <c r="AS304">
        <f t="shared" si="24"/>
        <v>0.48515202902551569</v>
      </c>
      <c r="AT304">
        <f t="shared" si="25"/>
        <v>0.81950101832993894</v>
      </c>
      <c r="AU304">
        <f t="shared" si="26"/>
        <v>0.40589650532974303</v>
      </c>
      <c r="AV304">
        <f t="shared" si="27"/>
        <v>0.48933840497668474</v>
      </c>
      <c r="AW304">
        <f t="shared" si="28"/>
        <v>2.1998879576618826</v>
      </c>
      <c r="AX304">
        <f t="shared" si="29"/>
        <v>2.6035926352179868E-3</v>
      </c>
    </row>
    <row r="305" spans="1:50" x14ac:dyDescent="0.25">
      <c r="A305">
        <v>36536</v>
      </c>
      <c r="B305">
        <v>1202</v>
      </c>
      <c r="C305">
        <v>2094</v>
      </c>
      <c r="D305">
        <v>140</v>
      </c>
      <c r="E305">
        <v>1473</v>
      </c>
      <c r="F305">
        <v>11301</v>
      </c>
      <c r="G305">
        <v>2533</v>
      </c>
      <c r="H305">
        <v>1920</v>
      </c>
      <c r="I305">
        <v>7</v>
      </c>
      <c r="J305">
        <v>39.14</v>
      </c>
      <c r="K305">
        <v>5.33</v>
      </c>
      <c r="L305">
        <v>6.51</v>
      </c>
      <c r="M305">
        <v>0.01</v>
      </c>
      <c r="N305">
        <v>0.28999999999999998</v>
      </c>
      <c r="O305">
        <v>3.05</v>
      </c>
      <c r="P305">
        <v>23.41</v>
      </c>
      <c r="Q305">
        <v>3.73</v>
      </c>
      <c r="R305">
        <v>20.82</v>
      </c>
      <c r="S305">
        <v>17.43</v>
      </c>
      <c r="T305">
        <v>30.82</v>
      </c>
      <c r="U305">
        <v>25.17</v>
      </c>
      <c r="V305">
        <v>31.21</v>
      </c>
      <c r="W305">
        <v>14.06</v>
      </c>
      <c r="X305">
        <v>2128</v>
      </c>
      <c r="Y305">
        <v>1904</v>
      </c>
      <c r="Z305">
        <v>1092</v>
      </c>
      <c r="AA305">
        <v>-448</v>
      </c>
      <c r="AB305">
        <v>5905</v>
      </c>
      <c r="AC305">
        <v>1276</v>
      </c>
      <c r="AD305">
        <v>5210</v>
      </c>
      <c r="AE305">
        <v>12</v>
      </c>
      <c r="AF305">
        <v>5778</v>
      </c>
      <c r="AG305">
        <v>4.8559999999999999</v>
      </c>
      <c r="AH305">
        <v>18176</v>
      </c>
      <c r="AI305">
        <v>0.98389070146818902</v>
      </c>
      <c r="AJ305">
        <v>0.49117981526040999</v>
      </c>
      <c r="AK305">
        <v>0.363415779238415</v>
      </c>
      <c r="AL305">
        <v>3.38976227404939</v>
      </c>
      <c r="AM305">
        <v>31.2097128498649</v>
      </c>
      <c r="AN305">
        <v>3.73</v>
      </c>
      <c r="AO305">
        <v>20.82</v>
      </c>
      <c r="AP305">
        <v>10.5</v>
      </c>
      <c r="AQ305">
        <v>14.31</v>
      </c>
      <c r="AS305">
        <f t="shared" si="24"/>
        <v>0.47450408171313652</v>
      </c>
      <c r="AT305">
        <f t="shared" si="25"/>
        <v>0.78548879837067209</v>
      </c>
      <c r="AU305">
        <f t="shared" si="26"/>
        <v>0.43779014588203191</v>
      </c>
      <c r="AV305">
        <f t="shared" si="27"/>
        <v>0.48889154791397116</v>
      </c>
      <c r="AW305">
        <f t="shared" si="28"/>
        <v>2.1866745738798117</v>
      </c>
      <c r="AX305">
        <f t="shared" si="29"/>
        <v>2.5879544439267031E-3</v>
      </c>
    </row>
    <row r="306" spans="1:50" x14ac:dyDescent="0.25">
      <c r="A306">
        <v>48842</v>
      </c>
      <c r="B306">
        <v>26</v>
      </c>
      <c r="C306">
        <v>2621</v>
      </c>
      <c r="D306">
        <v>31</v>
      </c>
      <c r="E306">
        <v>655</v>
      </c>
      <c r="F306">
        <v>11459</v>
      </c>
      <c r="G306">
        <v>2529</v>
      </c>
      <c r="H306">
        <v>1917</v>
      </c>
      <c r="I306">
        <v>14</v>
      </c>
      <c r="J306">
        <v>52.32</v>
      </c>
      <c r="K306">
        <v>0.12</v>
      </c>
      <c r="L306">
        <v>8.14</v>
      </c>
      <c r="M306">
        <v>0.02</v>
      </c>
      <c r="N306">
        <v>0.06</v>
      </c>
      <c r="O306">
        <v>1.36</v>
      </c>
      <c r="P306">
        <v>23.74</v>
      </c>
      <c r="Q306">
        <v>0.08</v>
      </c>
      <c r="R306">
        <v>26.06</v>
      </c>
      <c r="S306">
        <v>22.41</v>
      </c>
      <c r="T306">
        <v>42.12</v>
      </c>
      <c r="U306">
        <v>24.84</v>
      </c>
      <c r="V306">
        <v>31.65</v>
      </c>
      <c r="W306">
        <v>1.74</v>
      </c>
      <c r="X306">
        <v>2082</v>
      </c>
      <c r="Y306">
        <v>1900</v>
      </c>
      <c r="Z306">
        <v>1107</v>
      </c>
      <c r="AA306">
        <v>-759</v>
      </c>
      <c r="AB306">
        <v>4502</v>
      </c>
      <c r="AC306">
        <v>1385</v>
      </c>
      <c r="AD306">
        <v>5386</v>
      </c>
      <c r="AE306">
        <v>24</v>
      </c>
      <c r="AF306">
        <v>7351</v>
      </c>
      <c r="AG306">
        <v>7.4999999999999997E-2</v>
      </c>
      <c r="AH306">
        <v>18638</v>
      </c>
      <c r="AI306">
        <v>1.27328334648776</v>
      </c>
      <c r="AJ306">
        <v>0.49126112923406801</v>
      </c>
      <c r="AK306">
        <v>7.9706782718583197E-2</v>
      </c>
      <c r="AL306">
        <v>1.5082416020974601</v>
      </c>
      <c r="AM306">
        <v>31.647226077115299</v>
      </c>
      <c r="AN306">
        <v>0.08</v>
      </c>
      <c r="AO306">
        <v>26.06</v>
      </c>
      <c r="AP306">
        <v>10.48</v>
      </c>
      <c r="AQ306">
        <v>14.28</v>
      </c>
      <c r="AS306">
        <f t="shared" si="24"/>
        <v>0.66305162282604424</v>
      </c>
      <c r="AT306">
        <f t="shared" si="25"/>
        <v>0.76196537678207743</v>
      </c>
      <c r="AU306">
        <f t="shared" si="26"/>
        <v>0.18551673307387373</v>
      </c>
      <c r="AV306">
        <f t="shared" si="27"/>
        <v>0.48833792650464092</v>
      </c>
      <c r="AW306">
        <f t="shared" si="28"/>
        <v>2.0988716591866363</v>
      </c>
      <c r="AX306">
        <f t="shared" si="29"/>
        <v>2.4840386871038912E-3</v>
      </c>
    </row>
    <row r="307" spans="1:50" x14ac:dyDescent="0.25">
      <c r="A307">
        <v>55283</v>
      </c>
      <c r="B307">
        <v>3433</v>
      </c>
      <c r="C307">
        <v>2250</v>
      </c>
      <c r="D307">
        <v>181</v>
      </c>
      <c r="E307">
        <v>1439</v>
      </c>
      <c r="F307">
        <v>7195</v>
      </c>
      <c r="G307">
        <v>2232</v>
      </c>
      <c r="H307">
        <v>1692</v>
      </c>
      <c r="I307">
        <v>536</v>
      </c>
      <c r="J307">
        <v>59.22</v>
      </c>
      <c r="K307">
        <v>15.24</v>
      </c>
      <c r="L307">
        <v>6.99</v>
      </c>
      <c r="M307">
        <v>0.89</v>
      </c>
      <c r="N307">
        <v>0.38</v>
      </c>
      <c r="O307">
        <v>2.98</v>
      </c>
      <c r="P307">
        <v>14.9</v>
      </c>
      <c r="Q307">
        <v>10.67</v>
      </c>
      <c r="R307">
        <v>22.37</v>
      </c>
      <c r="S307">
        <v>10.52</v>
      </c>
      <c r="T307">
        <v>52.53</v>
      </c>
      <c r="U307">
        <v>22.33</v>
      </c>
      <c r="V307">
        <v>19.87</v>
      </c>
      <c r="W307">
        <v>33.79</v>
      </c>
      <c r="X307">
        <v>1897</v>
      </c>
      <c r="Y307">
        <v>1677</v>
      </c>
      <c r="Z307">
        <v>695</v>
      </c>
      <c r="AA307">
        <v>-2119</v>
      </c>
      <c r="AB307">
        <v>5077</v>
      </c>
      <c r="AC307">
        <v>1852</v>
      </c>
      <c r="AD307">
        <v>5356</v>
      </c>
      <c r="AE307">
        <v>901</v>
      </c>
      <c r="AF307">
        <v>10146</v>
      </c>
      <c r="AG307">
        <v>-1.74</v>
      </c>
      <c r="AH307">
        <v>22982</v>
      </c>
      <c r="AI307">
        <v>1.2509920634920599</v>
      </c>
      <c r="AJ307">
        <v>0.49140666161059099</v>
      </c>
      <c r="AK307">
        <v>0.46901565352551999</v>
      </c>
      <c r="AL307">
        <v>3.3114428494611698</v>
      </c>
      <c r="AM307">
        <v>19.870521156469099</v>
      </c>
      <c r="AN307">
        <v>10.67</v>
      </c>
      <c r="AO307">
        <v>22.37</v>
      </c>
      <c r="AP307">
        <v>9.25</v>
      </c>
      <c r="AQ307">
        <v>12.61</v>
      </c>
      <c r="AS307">
        <f t="shared" si="24"/>
        <v>0.7346294908703711</v>
      </c>
      <c r="AT307">
        <f t="shared" si="25"/>
        <v>0.54078411405295312</v>
      </c>
      <c r="AU307">
        <f t="shared" si="26"/>
        <v>0.20494880273417007</v>
      </c>
      <c r="AV307">
        <f t="shared" si="27"/>
        <v>0.48734707787470327</v>
      </c>
      <c r="AW307">
        <f t="shared" si="28"/>
        <v>1.9677094855321977</v>
      </c>
      <c r="AX307">
        <f t="shared" si="29"/>
        <v>2.3288067498788562E-3</v>
      </c>
    </row>
    <row r="308" spans="1:50" x14ac:dyDescent="0.25">
      <c r="A308">
        <v>12200</v>
      </c>
      <c r="B308">
        <v>2218</v>
      </c>
      <c r="C308">
        <v>1723</v>
      </c>
      <c r="D308">
        <v>70</v>
      </c>
      <c r="E308">
        <v>1848</v>
      </c>
      <c r="F308">
        <v>11252</v>
      </c>
      <c r="G308">
        <v>2174</v>
      </c>
      <c r="H308">
        <v>1648</v>
      </c>
      <c r="I308">
        <v>638</v>
      </c>
      <c r="J308">
        <v>13.07</v>
      </c>
      <c r="K308">
        <v>9.84</v>
      </c>
      <c r="L308">
        <v>5.35</v>
      </c>
      <c r="M308">
        <v>1.06</v>
      </c>
      <c r="N308">
        <v>0.14000000000000001</v>
      </c>
      <c r="O308">
        <v>3.83</v>
      </c>
      <c r="P308">
        <v>23.31</v>
      </c>
      <c r="Q308">
        <v>6.89</v>
      </c>
      <c r="R308">
        <v>17.13</v>
      </c>
      <c r="S308">
        <v>16.239999999999998</v>
      </c>
      <c r="T308">
        <v>8.17</v>
      </c>
      <c r="U308">
        <v>21.47</v>
      </c>
      <c r="V308">
        <v>31.07</v>
      </c>
      <c r="W308">
        <v>23.94</v>
      </c>
      <c r="X308">
        <v>1807</v>
      </c>
      <c r="Y308">
        <v>1633</v>
      </c>
      <c r="Z308">
        <v>1087</v>
      </c>
      <c r="AA308">
        <v>721</v>
      </c>
      <c r="AB308">
        <v>7329</v>
      </c>
      <c r="AC308">
        <v>903</v>
      </c>
      <c r="AD308">
        <v>5200</v>
      </c>
      <c r="AE308">
        <v>1072</v>
      </c>
      <c r="AF308">
        <v>3454</v>
      </c>
      <c r="AG308">
        <v>13.307</v>
      </c>
      <c r="AH308">
        <v>17542</v>
      </c>
      <c r="AI308">
        <v>0.49887594522787598</v>
      </c>
      <c r="AJ308">
        <v>0.49159030027772399</v>
      </c>
      <c r="AK308">
        <v>0.18008618195930501</v>
      </c>
      <c r="AL308">
        <v>4.2526679762131003</v>
      </c>
      <c r="AM308">
        <v>31.0748113051087</v>
      </c>
      <c r="AN308">
        <v>6.89</v>
      </c>
      <c r="AO308">
        <v>17.13</v>
      </c>
      <c r="AP308">
        <v>9.01</v>
      </c>
      <c r="AQ308">
        <v>12.28</v>
      </c>
      <c r="AS308">
        <f t="shared" si="24"/>
        <v>0.14122333083566674</v>
      </c>
      <c r="AT308">
        <f t="shared" si="25"/>
        <v>0.81776985743380859</v>
      </c>
      <c r="AU308">
        <f t="shared" si="26"/>
        <v>0.86059400743416647</v>
      </c>
      <c r="AV308">
        <f t="shared" si="27"/>
        <v>0.48609678480535606</v>
      </c>
      <c r="AW308">
        <f t="shared" si="28"/>
        <v>2.3056839805089977</v>
      </c>
      <c r="AX308">
        <f t="shared" si="29"/>
        <v>2.7288034419596448E-3</v>
      </c>
    </row>
    <row r="309" spans="1:50" x14ac:dyDescent="0.25">
      <c r="A309">
        <v>5669</v>
      </c>
      <c r="B309">
        <v>3069</v>
      </c>
      <c r="C309">
        <v>2022</v>
      </c>
      <c r="D309">
        <v>61</v>
      </c>
      <c r="E309">
        <v>433</v>
      </c>
      <c r="F309">
        <v>9964</v>
      </c>
      <c r="G309">
        <v>2482</v>
      </c>
      <c r="H309">
        <v>1882</v>
      </c>
      <c r="I309">
        <v>96</v>
      </c>
      <c r="J309">
        <v>6.07</v>
      </c>
      <c r="K309">
        <v>13.62</v>
      </c>
      <c r="L309">
        <v>6.28</v>
      </c>
      <c r="M309">
        <v>0.16</v>
      </c>
      <c r="N309">
        <v>0.13</v>
      </c>
      <c r="O309">
        <v>0.9</v>
      </c>
      <c r="P309">
        <v>20.64</v>
      </c>
      <c r="Q309">
        <v>9.5399999999999991</v>
      </c>
      <c r="R309">
        <v>20.100000000000001</v>
      </c>
      <c r="S309">
        <v>14.86</v>
      </c>
      <c r="T309">
        <v>3.55</v>
      </c>
      <c r="U309">
        <v>24.47</v>
      </c>
      <c r="V309">
        <v>27.52</v>
      </c>
      <c r="W309">
        <v>28.24</v>
      </c>
      <c r="X309">
        <v>2056</v>
      </c>
      <c r="Y309">
        <v>1866</v>
      </c>
      <c r="Z309">
        <v>963</v>
      </c>
      <c r="AA309">
        <v>885</v>
      </c>
      <c r="AB309">
        <v>8220</v>
      </c>
      <c r="AC309">
        <v>836</v>
      </c>
      <c r="AD309">
        <v>5202</v>
      </c>
      <c r="AE309">
        <v>161</v>
      </c>
      <c r="AF309">
        <v>1870</v>
      </c>
      <c r="AG309">
        <v>16.091000000000001</v>
      </c>
      <c r="AH309">
        <v>16227</v>
      </c>
      <c r="AI309">
        <v>0.37602124183006502</v>
      </c>
      <c r="AJ309">
        <v>0.49186938617198001</v>
      </c>
      <c r="AK309">
        <v>0.15908668989244501</v>
      </c>
      <c r="AL309">
        <v>0.99728734980686995</v>
      </c>
      <c r="AM309">
        <v>27.518100744233902</v>
      </c>
      <c r="AN309">
        <v>9.5399999999999991</v>
      </c>
      <c r="AO309">
        <v>20.100000000000001</v>
      </c>
      <c r="AP309">
        <v>10.29</v>
      </c>
      <c r="AQ309">
        <v>14.02</v>
      </c>
      <c r="AS309">
        <f t="shared" si="24"/>
        <v>3.1431162992467586E-2</v>
      </c>
      <c r="AT309">
        <f t="shared" si="25"/>
        <v>0.88472505091649689</v>
      </c>
      <c r="AU309">
        <f t="shared" si="26"/>
        <v>0.96769063148141476</v>
      </c>
      <c r="AV309">
        <f t="shared" si="27"/>
        <v>0.48419664490133391</v>
      </c>
      <c r="AW309">
        <f t="shared" si="28"/>
        <v>2.3680434902917131</v>
      </c>
      <c r="AX309">
        <f t="shared" si="29"/>
        <v>2.8026066371817518E-3</v>
      </c>
    </row>
    <row r="310" spans="1:50" x14ac:dyDescent="0.25">
      <c r="A310">
        <v>36973</v>
      </c>
      <c r="B310">
        <v>409</v>
      </c>
      <c r="C310">
        <v>2487</v>
      </c>
      <c r="D310">
        <v>38</v>
      </c>
      <c r="E310">
        <v>619</v>
      </c>
      <c r="F310">
        <v>11559</v>
      </c>
      <c r="G310">
        <v>2532</v>
      </c>
      <c r="H310">
        <v>1919</v>
      </c>
      <c r="I310">
        <v>9</v>
      </c>
      <c r="J310">
        <v>39.61</v>
      </c>
      <c r="K310">
        <v>1.81</v>
      </c>
      <c r="L310">
        <v>7.73</v>
      </c>
      <c r="M310">
        <v>0.02</v>
      </c>
      <c r="N310">
        <v>0.08</v>
      </c>
      <c r="O310">
        <v>1.28</v>
      </c>
      <c r="P310">
        <v>23.94</v>
      </c>
      <c r="Q310">
        <v>1.27</v>
      </c>
      <c r="R310">
        <v>24.73</v>
      </c>
      <c r="S310">
        <v>21.33</v>
      </c>
      <c r="T310">
        <v>30.44</v>
      </c>
      <c r="U310">
        <v>24.89</v>
      </c>
      <c r="V310">
        <v>31.92</v>
      </c>
      <c r="W310">
        <v>5.05</v>
      </c>
      <c r="X310">
        <v>2088</v>
      </c>
      <c r="Y310">
        <v>1902</v>
      </c>
      <c r="Z310">
        <v>1117</v>
      </c>
      <c r="AA310">
        <v>-177</v>
      </c>
      <c r="AB310">
        <v>5385</v>
      </c>
      <c r="AC310">
        <v>1190</v>
      </c>
      <c r="AD310">
        <v>5341</v>
      </c>
      <c r="AE310">
        <v>15</v>
      </c>
      <c r="AF310">
        <v>5668</v>
      </c>
      <c r="AG310">
        <v>4.4189999999999996</v>
      </c>
      <c r="AH310">
        <v>17593</v>
      </c>
      <c r="AI310">
        <v>1.02983887010145</v>
      </c>
      <c r="AJ310">
        <v>0.49191582940573803</v>
      </c>
      <c r="AK310">
        <v>9.7781886289265998E-2</v>
      </c>
      <c r="AL310">
        <v>1.42524943680826</v>
      </c>
      <c r="AM310">
        <v>31.924237401905501</v>
      </c>
      <c r="AN310">
        <v>1.27</v>
      </c>
      <c r="AO310">
        <v>24.73</v>
      </c>
      <c r="AP310">
        <v>10.49</v>
      </c>
      <c r="AQ310">
        <v>14.3</v>
      </c>
      <c r="AS310">
        <f t="shared" si="24"/>
        <v>0.49173798162243176</v>
      </c>
      <c r="AT310">
        <f t="shared" si="25"/>
        <v>0.81517311608961307</v>
      </c>
      <c r="AU310">
        <f t="shared" si="26"/>
        <v>0.39773556428541385</v>
      </c>
      <c r="AV310">
        <f t="shared" si="27"/>
        <v>0.48388043887461696</v>
      </c>
      <c r="AW310">
        <f t="shared" si="28"/>
        <v>2.1885271008720757</v>
      </c>
      <c r="AX310">
        <f t="shared" si="29"/>
        <v>2.5901469308744142E-3</v>
      </c>
    </row>
    <row r="311" spans="1:50" x14ac:dyDescent="0.25">
      <c r="A311">
        <v>57738</v>
      </c>
      <c r="B311">
        <v>596</v>
      </c>
      <c r="C311">
        <v>2441</v>
      </c>
      <c r="D311">
        <v>589</v>
      </c>
      <c r="E311">
        <v>1032</v>
      </c>
      <c r="F311">
        <v>10534</v>
      </c>
      <c r="G311">
        <v>2240</v>
      </c>
      <c r="H311">
        <v>1698</v>
      </c>
      <c r="I311">
        <v>522</v>
      </c>
      <c r="J311">
        <v>61.85</v>
      </c>
      <c r="K311">
        <v>2.65</v>
      </c>
      <c r="L311">
        <v>7.58</v>
      </c>
      <c r="M311">
        <v>0.87</v>
      </c>
      <c r="N311">
        <v>1.22</v>
      </c>
      <c r="O311">
        <v>2.14</v>
      </c>
      <c r="P311">
        <v>21.82</v>
      </c>
      <c r="Q311">
        <v>1.85</v>
      </c>
      <c r="R311">
        <v>24.27</v>
      </c>
      <c r="S311">
        <v>20.260000000000002</v>
      </c>
      <c r="T311">
        <v>51.73</v>
      </c>
      <c r="U311">
        <v>23.46</v>
      </c>
      <c r="V311">
        <v>29.09</v>
      </c>
      <c r="W311">
        <v>7.67</v>
      </c>
      <c r="X311">
        <v>2056</v>
      </c>
      <c r="Y311">
        <v>1682</v>
      </c>
      <c r="Z311">
        <v>1018</v>
      </c>
      <c r="AA311">
        <v>-1441</v>
      </c>
      <c r="AB311">
        <v>3995</v>
      </c>
      <c r="AC311">
        <v>1626</v>
      </c>
      <c r="AD311">
        <v>5418</v>
      </c>
      <c r="AE311">
        <v>877</v>
      </c>
      <c r="AF311">
        <v>9656</v>
      </c>
      <c r="AG311">
        <v>-3.1419999999999999</v>
      </c>
      <c r="AH311">
        <v>21232</v>
      </c>
      <c r="AI311">
        <v>1.4123994506572399</v>
      </c>
      <c r="AJ311">
        <v>0.49216811312509401</v>
      </c>
      <c r="AK311">
        <v>1.52553945713146</v>
      </c>
      <c r="AL311">
        <v>2.3749974632888899</v>
      </c>
      <c r="AM311">
        <v>29.091626849301399</v>
      </c>
      <c r="AN311">
        <v>1.85</v>
      </c>
      <c r="AO311">
        <v>24.27</v>
      </c>
      <c r="AP311">
        <v>9.2799999999999994</v>
      </c>
      <c r="AQ311">
        <v>12.65</v>
      </c>
      <c r="AS311">
        <f t="shared" si="24"/>
        <v>0.78991994321094772</v>
      </c>
      <c r="AT311">
        <f t="shared" si="25"/>
        <v>0.62988798370672094</v>
      </c>
      <c r="AU311">
        <f t="shared" si="26"/>
        <v>6.4244492816915785E-2</v>
      </c>
      <c r="AV311">
        <f t="shared" si="27"/>
        <v>0.48216278000274404</v>
      </c>
      <c r="AW311">
        <f t="shared" si="28"/>
        <v>1.9662151997373285</v>
      </c>
      <c r="AX311">
        <f t="shared" si="29"/>
        <v>2.327038245498039E-3</v>
      </c>
    </row>
    <row r="312" spans="1:50" x14ac:dyDescent="0.25">
      <c r="A312">
        <v>51833</v>
      </c>
      <c r="B312">
        <v>634</v>
      </c>
      <c r="C312">
        <v>2859</v>
      </c>
      <c r="D312">
        <v>33</v>
      </c>
      <c r="E312">
        <v>338</v>
      </c>
      <c r="F312">
        <v>9722</v>
      </c>
      <c r="G312">
        <v>2523</v>
      </c>
      <c r="H312">
        <v>1912</v>
      </c>
      <c r="I312">
        <v>25</v>
      </c>
      <c r="J312">
        <v>55.53</v>
      </c>
      <c r="K312">
        <v>2.81</v>
      </c>
      <c r="L312">
        <v>8.8800000000000008</v>
      </c>
      <c r="M312">
        <v>0.04</v>
      </c>
      <c r="N312">
        <v>7.0000000000000007E-2</v>
      </c>
      <c r="O312">
        <v>0.7</v>
      </c>
      <c r="P312">
        <v>20.14</v>
      </c>
      <c r="Q312">
        <v>1.97</v>
      </c>
      <c r="R312">
        <v>28.42</v>
      </c>
      <c r="S312">
        <v>20.64</v>
      </c>
      <c r="T312">
        <v>45.49</v>
      </c>
      <c r="U312">
        <v>24.79</v>
      </c>
      <c r="V312">
        <v>26.85</v>
      </c>
      <c r="W312">
        <v>6.41</v>
      </c>
      <c r="X312">
        <v>2079</v>
      </c>
      <c r="Y312">
        <v>1896</v>
      </c>
      <c r="Z312">
        <v>939</v>
      </c>
      <c r="AA312">
        <v>-1061</v>
      </c>
      <c r="AB312">
        <v>4426</v>
      </c>
      <c r="AC312">
        <v>1489</v>
      </c>
      <c r="AD312">
        <v>5467</v>
      </c>
      <c r="AE312">
        <v>42</v>
      </c>
      <c r="AF312">
        <v>8002</v>
      </c>
      <c r="AG312">
        <v>-0.76</v>
      </c>
      <c r="AH312">
        <v>19410</v>
      </c>
      <c r="AI312">
        <v>1.28557542768273</v>
      </c>
      <c r="AJ312">
        <v>0.492425164984723</v>
      </c>
      <c r="AK312">
        <v>8.4421472778557105E-2</v>
      </c>
      <c r="AL312">
        <v>0.77847015074330395</v>
      </c>
      <c r="AM312">
        <v>26.848495956320399</v>
      </c>
      <c r="AN312">
        <v>1.97</v>
      </c>
      <c r="AO312">
        <v>28.42</v>
      </c>
      <c r="AP312">
        <v>10.46</v>
      </c>
      <c r="AQ312">
        <v>14.25</v>
      </c>
      <c r="AS312">
        <f t="shared" si="24"/>
        <v>0.69598138581062441</v>
      </c>
      <c r="AT312">
        <f t="shared" si="25"/>
        <v>0.72265784114052956</v>
      </c>
      <c r="AU312">
        <f t="shared" si="26"/>
        <v>0.17480130776180205</v>
      </c>
      <c r="AV312">
        <f t="shared" si="27"/>
        <v>0.48041265752813384</v>
      </c>
      <c r="AW312">
        <f t="shared" si="28"/>
        <v>2.0738531922410899</v>
      </c>
      <c r="AX312">
        <f t="shared" si="29"/>
        <v>2.4544290444595902E-3</v>
      </c>
    </row>
    <row r="313" spans="1:50" x14ac:dyDescent="0.25">
      <c r="A313">
        <v>40954</v>
      </c>
      <c r="B313">
        <v>4569</v>
      </c>
      <c r="C313">
        <v>1858</v>
      </c>
      <c r="D313">
        <v>11</v>
      </c>
      <c r="E313">
        <v>1356</v>
      </c>
      <c r="F313">
        <v>7631</v>
      </c>
      <c r="G313">
        <v>2410</v>
      </c>
      <c r="H313">
        <v>1827</v>
      </c>
      <c r="I313">
        <v>223</v>
      </c>
      <c r="J313">
        <v>43.87</v>
      </c>
      <c r="K313">
        <v>20.28</v>
      </c>
      <c r="L313">
        <v>5.77</v>
      </c>
      <c r="M313">
        <v>0.37</v>
      </c>
      <c r="N313">
        <v>0.02</v>
      </c>
      <c r="O313">
        <v>2.81</v>
      </c>
      <c r="P313">
        <v>15.81</v>
      </c>
      <c r="Q313">
        <v>14.19</v>
      </c>
      <c r="R313">
        <v>18.47</v>
      </c>
      <c r="S313">
        <v>7.28</v>
      </c>
      <c r="T313">
        <v>40.72</v>
      </c>
      <c r="U313">
        <v>23.63</v>
      </c>
      <c r="V313">
        <v>21.07</v>
      </c>
      <c r="W313">
        <v>43.68</v>
      </c>
      <c r="X313">
        <v>1978</v>
      </c>
      <c r="Y313">
        <v>1811</v>
      </c>
      <c r="Z313">
        <v>737</v>
      </c>
      <c r="AA313">
        <v>-1677</v>
      </c>
      <c r="AB313">
        <v>6627</v>
      </c>
      <c r="AC313">
        <v>1692</v>
      </c>
      <c r="AD313">
        <v>5171</v>
      </c>
      <c r="AE313">
        <v>375</v>
      </c>
      <c r="AF313">
        <v>7781</v>
      </c>
      <c r="AG313">
        <v>3.577</v>
      </c>
      <c r="AH313">
        <v>21500</v>
      </c>
      <c r="AI313">
        <v>0.986436498150431</v>
      </c>
      <c r="AJ313">
        <v>0.493290849502516</v>
      </c>
      <c r="AK313">
        <v>2.9029715506805699E-2</v>
      </c>
      <c r="AL313">
        <v>3.1203684260109101</v>
      </c>
      <c r="AM313">
        <v>21.074752842938199</v>
      </c>
      <c r="AN313">
        <v>14.19</v>
      </c>
      <c r="AO313">
        <v>18.47</v>
      </c>
      <c r="AP313">
        <v>9.99</v>
      </c>
      <c r="AQ313">
        <v>13.61</v>
      </c>
      <c r="AS313">
        <f t="shared" si="24"/>
        <v>0.52494380250029582</v>
      </c>
      <c r="AT313">
        <f t="shared" si="25"/>
        <v>0.61624236252545828</v>
      </c>
      <c r="AU313">
        <f t="shared" si="26"/>
        <v>0.43557088831485552</v>
      </c>
      <c r="AV313">
        <f t="shared" si="27"/>
        <v>0.47451869538096875</v>
      </c>
      <c r="AW313">
        <f t="shared" si="28"/>
        <v>2.0512757487215785</v>
      </c>
      <c r="AX313">
        <f t="shared" si="29"/>
        <v>2.427708381043656E-3</v>
      </c>
    </row>
    <row r="314" spans="1:50" x14ac:dyDescent="0.25">
      <c r="A314">
        <v>8936</v>
      </c>
      <c r="B314">
        <v>3298</v>
      </c>
      <c r="C314">
        <v>1253</v>
      </c>
      <c r="D314">
        <v>38</v>
      </c>
      <c r="E314">
        <v>2541</v>
      </c>
      <c r="F314">
        <v>11225</v>
      </c>
      <c r="G314">
        <v>2526</v>
      </c>
      <c r="H314">
        <v>1915</v>
      </c>
      <c r="I314">
        <v>19</v>
      </c>
      <c r="J314">
        <v>9.57</v>
      </c>
      <c r="K314">
        <v>14.64</v>
      </c>
      <c r="L314">
        <v>3.89</v>
      </c>
      <c r="M314">
        <v>0.03</v>
      </c>
      <c r="N314">
        <v>0.08</v>
      </c>
      <c r="O314">
        <v>5.26</v>
      </c>
      <c r="P314">
        <v>23.25</v>
      </c>
      <c r="Q314">
        <v>10.25</v>
      </c>
      <c r="R314">
        <v>12.46</v>
      </c>
      <c r="S314">
        <v>11.38</v>
      </c>
      <c r="T314">
        <v>7.09</v>
      </c>
      <c r="U314">
        <v>24.84</v>
      </c>
      <c r="V314">
        <v>31</v>
      </c>
      <c r="W314">
        <v>35.119999999999997</v>
      </c>
      <c r="X314">
        <v>2083</v>
      </c>
      <c r="Y314">
        <v>1898</v>
      </c>
      <c r="Z314">
        <v>1085</v>
      </c>
      <c r="AA314">
        <v>468</v>
      </c>
      <c r="AB314">
        <v>8577</v>
      </c>
      <c r="AC314">
        <v>963</v>
      </c>
      <c r="AD314">
        <v>4936</v>
      </c>
      <c r="AE314">
        <v>32</v>
      </c>
      <c r="AF314">
        <v>2198</v>
      </c>
      <c r="AG314">
        <v>15.166</v>
      </c>
      <c r="AH314">
        <v>16694</v>
      </c>
      <c r="AI314">
        <v>0.39771748492678699</v>
      </c>
      <c r="AJ314">
        <v>0.49369753375082998</v>
      </c>
      <c r="AK314">
        <v>9.7781886289265998E-2</v>
      </c>
      <c r="AL314">
        <v>5.8480759924118004</v>
      </c>
      <c r="AM314">
        <v>31.0009014128002</v>
      </c>
      <c r="AN314">
        <v>10.25</v>
      </c>
      <c r="AO314">
        <v>12.46</v>
      </c>
      <c r="AP314">
        <v>10.47</v>
      </c>
      <c r="AQ314">
        <v>14.27</v>
      </c>
      <c r="AS314">
        <f t="shared" si="24"/>
        <v>6.7910241747840883E-2</v>
      </c>
      <c r="AT314">
        <f t="shared" si="25"/>
        <v>0.86094704684317724</v>
      </c>
      <c r="AU314">
        <f t="shared" si="26"/>
        <v>0.94877727834227277</v>
      </c>
      <c r="AV314">
        <f t="shared" si="27"/>
        <v>0.47174980958464918</v>
      </c>
      <c r="AW314">
        <f t="shared" si="28"/>
        <v>2.3493843765179401</v>
      </c>
      <c r="AX314">
        <f t="shared" si="29"/>
        <v>2.7805233619713527E-3</v>
      </c>
    </row>
    <row r="315" spans="1:50" x14ac:dyDescent="0.25">
      <c r="A315">
        <v>12585</v>
      </c>
      <c r="B315">
        <v>1795</v>
      </c>
      <c r="C315">
        <v>2203</v>
      </c>
      <c r="D315">
        <v>9</v>
      </c>
      <c r="E315">
        <v>481</v>
      </c>
      <c r="F315">
        <v>11013</v>
      </c>
      <c r="G315">
        <v>2520</v>
      </c>
      <c r="H315">
        <v>1910</v>
      </c>
      <c r="I315">
        <v>30</v>
      </c>
      <c r="J315">
        <v>13.48</v>
      </c>
      <c r="K315">
        <v>7.97</v>
      </c>
      <c r="L315">
        <v>6.84</v>
      </c>
      <c r="M315">
        <v>0.05</v>
      </c>
      <c r="N315">
        <v>0.02</v>
      </c>
      <c r="O315">
        <v>1</v>
      </c>
      <c r="P315">
        <v>22.81</v>
      </c>
      <c r="Q315">
        <v>5.58</v>
      </c>
      <c r="R315">
        <v>21.9</v>
      </c>
      <c r="S315">
        <v>18.12</v>
      </c>
      <c r="T315">
        <v>8.11</v>
      </c>
      <c r="U315">
        <v>24.69</v>
      </c>
      <c r="V315">
        <v>30.41</v>
      </c>
      <c r="W315">
        <v>17.04</v>
      </c>
      <c r="X315">
        <v>2067</v>
      </c>
      <c r="Y315">
        <v>1893</v>
      </c>
      <c r="Z315">
        <v>1064</v>
      </c>
      <c r="AA315">
        <v>853</v>
      </c>
      <c r="AB315">
        <v>7363</v>
      </c>
      <c r="AC315">
        <v>846</v>
      </c>
      <c r="AD315">
        <v>5251</v>
      </c>
      <c r="AE315">
        <v>50</v>
      </c>
      <c r="AF315">
        <v>2439</v>
      </c>
      <c r="AG315">
        <v>13.414</v>
      </c>
      <c r="AH315">
        <v>15930</v>
      </c>
      <c r="AI315">
        <v>0.530864197530864</v>
      </c>
      <c r="AJ315">
        <v>0.49380219837272599</v>
      </c>
      <c r="AK315">
        <v>2.2308981139047699E-2</v>
      </c>
      <c r="AL315">
        <v>1.1081452352133101</v>
      </c>
      <c r="AM315">
        <v>30.413755761794899</v>
      </c>
      <c r="AN315">
        <v>5.58</v>
      </c>
      <c r="AO315">
        <v>21.9</v>
      </c>
      <c r="AP315">
        <v>10.44</v>
      </c>
      <c r="AQ315">
        <v>14.23</v>
      </c>
      <c r="AS315">
        <f t="shared" si="24"/>
        <v>0.13700358875261276</v>
      </c>
      <c r="AT315">
        <f t="shared" si="25"/>
        <v>0.89984725050916492</v>
      </c>
      <c r="AU315">
        <f t="shared" si="26"/>
        <v>0.83270875977109093</v>
      </c>
      <c r="AV315">
        <f t="shared" si="27"/>
        <v>0.47103720665953835</v>
      </c>
      <c r="AW315">
        <f t="shared" si="28"/>
        <v>2.3405968056924071</v>
      </c>
      <c r="AX315">
        <f t="shared" si="29"/>
        <v>2.7701231710874812E-3</v>
      </c>
    </row>
    <row r="316" spans="1:50" x14ac:dyDescent="0.25">
      <c r="A316">
        <v>23979</v>
      </c>
      <c r="B316">
        <v>3828</v>
      </c>
      <c r="C316">
        <v>1548</v>
      </c>
      <c r="D316">
        <v>23</v>
      </c>
      <c r="E316">
        <v>3337</v>
      </c>
      <c r="F316">
        <v>8232</v>
      </c>
      <c r="G316">
        <v>1839</v>
      </c>
      <c r="H316">
        <v>1394</v>
      </c>
      <c r="I316">
        <v>1227</v>
      </c>
      <c r="J316">
        <v>25.69</v>
      </c>
      <c r="K316">
        <v>16.989999999999998</v>
      </c>
      <c r="L316">
        <v>4.8099999999999996</v>
      </c>
      <c r="M316">
        <v>2.04</v>
      </c>
      <c r="N316">
        <v>0.05</v>
      </c>
      <c r="O316">
        <v>6.91</v>
      </c>
      <c r="P316">
        <v>17.05</v>
      </c>
      <c r="Q316">
        <v>11.89</v>
      </c>
      <c r="R316">
        <v>15.4</v>
      </c>
      <c r="S316">
        <v>10.11</v>
      </c>
      <c r="T316">
        <v>21.37</v>
      </c>
      <c r="U316">
        <v>18.07</v>
      </c>
      <c r="V316">
        <v>22.74</v>
      </c>
      <c r="W316">
        <v>41.66</v>
      </c>
      <c r="X316">
        <v>1515</v>
      </c>
      <c r="Y316">
        <v>1381</v>
      </c>
      <c r="Z316">
        <v>796</v>
      </c>
      <c r="AA316">
        <v>-416</v>
      </c>
      <c r="AB316">
        <v>6881</v>
      </c>
      <c r="AC316">
        <v>1299</v>
      </c>
      <c r="AD316">
        <v>5247</v>
      </c>
      <c r="AE316">
        <v>2063</v>
      </c>
      <c r="AF316">
        <v>6593</v>
      </c>
      <c r="AG316">
        <v>9.3610000000000007</v>
      </c>
      <c r="AH316">
        <v>21281</v>
      </c>
      <c r="AI316">
        <v>0.63763419080413197</v>
      </c>
      <c r="AJ316">
        <v>0.494199446500037</v>
      </c>
      <c r="AK316">
        <v>5.8932694580805502E-2</v>
      </c>
      <c r="AL316">
        <v>7.6799332795383703</v>
      </c>
      <c r="AM316">
        <v>22.735765704311799</v>
      </c>
      <c r="AN316">
        <v>11.89</v>
      </c>
      <c r="AO316">
        <v>15.4</v>
      </c>
      <c r="AP316">
        <v>7.62</v>
      </c>
      <c r="AQ316">
        <v>10.39</v>
      </c>
      <c r="AS316">
        <f t="shared" si="24"/>
        <v>0.29684110896399424</v>
      </c>
      <c r="AT316">
        <f t="shared" si="25"/>
        <v>0.62739307535641553</v>
      </c>
      <c r="AU316">
        <f t="shared" si="26"/>
        <v>0.73963372468604305</v>
      </c>
      <c r="AV316">
        <f t="shared" si="27"/>
        <v>0.46833256613833274</v>
      </c>
      <c r="AW316">
        <f t="shared" si="28"/>
        <v>2.1322004751447858</v>
      </c>
      <c r="AX316">
        <f t="shared" si="29"/>
        <v>2.5234837231417266E-3</v>
      </c>
    </row>
    <row r="317" spans="1:50" x14ac:dyDescent="0.25">
      <c r="A317">
        <v>24045</v>
      </c>
      <c r="B317">
        <v>1392</v>
      </c>
      <c r="C317">
        <v>2004</v>
      </c>
      <c r="D317">
        <v>379</v>
      </c>
      <c r="E317">
        <v>1329</v>
      </c>
      <c r="F317">
        <v>11351</v>
      </c>
      <c r="G317">
        <v>2354</v>
      </c>
      <c r="H317">
        <v>1785</v>
      </c>
      <c r="I317">
        <v>321</v>
      </c>
      <c r="J317">
        <v>25.76</v>
      </c>
      <c r="K317">
        <v>6.18</v>
      </c>
      <c r="L317">
        <v>6.23</v>
      </c>
      <c r="M317">
        <v>0.53</v>
      </c>
      <c r="N317">
        <v>0.79</v>
      </c>
      <c r="O317">
        <v>2.75</v>
      </c>
      <c r="P317">
        <v>23.51</v>
      </c>
      <c r="Q317">
        <v>4.32</v>
      </c>
      <c r="R317">
        <v>19.93</v>
      </c>
      <c r="S317">
        <v>17.96</v>
      </c>
      <c r="T317">
        <v>18.559999999999999</v>
      </c>
      <c r="U317">
        <v>24.04</v>
      </c>
      <c r="V317">
        <v>31.35</v>
      </c>
      <c r="W317">
        <v>15.41</v>
      </c>
      <c r="X317">
        <v>2071</v>
      </c>
      <c r="Y317">
        <v>1769</v>
      </c>
      <c r="Z317">
        <v>1097</v>
      </c>
      <c r="AA317">
        <v>263</v>
      </c>
      <c r="AB317">
        <v>6547</v>
      </c>
      <c r="AC317">
        <v>1048</v>
      </c>
      <c r="AD317">
        <v>5238</v>
      </c>
      <c r="AE317">
        <v>540</v>
      </c>
      <c r="AF317">
        <v>4477</v>
      </c>
      <c r="AG317">
        <v>9.2469999999999999</v>
      </c>
      <c r="AH317">
        <v>17640</v>
      </c>
      <c r="AI317">
        <v>0.74107142857142805</v>
      </c>
      <c r="AJ317">
        <v>0.49420957074765998</v>
      </c>
      <c r="AK317">
        <v>0.98215924571550195</v>
      </c>
      <c r="AL317">
        <v>3.0590128105060699</v>
      </c>
      <c r="AM317">
        <v>31.3472835222308</v>
      </c>
      <c r="AN317">
        <v>4.32</v>
      </c>
      <c r="AO317">
        <v>19.93</v>
      </c>
      <c r="AP317">
        <v>9.76</v>
      </c>
      <c r="AQ317">
        <v>13.3</v>
      </c>
      <c r="AS317">
        <f t="shared" si="24"/>
        <v>0.30133690894033216</v>
      </c>
      <c r="AT317">
        <f t="shared" si="25"/>
        <v>0.81278004073319754</v>
      </c>
      <c r="AU317">
        <f t="shared" si="26"/>
        <v>0.6494639659444551</v>
      </c>
      <c r="AV317">
        <f t="shared" si="27"/>
        <v>0.46826363579358021</v>
      </c>
      <c r="AW317">
        <f t="shared" si="28"/>
        <v>2.231844551411565</v>
      </c>
      <c r="AX317">
        <f t="shared" si="29"/>
        <v>2.6414136305298376E-3</v>
      </c>
    </row>
    <row r="318" spans="1:50" x14ac:dyDescent="0.25">
      <c r="A318">
        <v>18509</v>
      </c>
      <c r="B318">
        <v>3305</v>
      </c>
      <c r="C318">
        <v>1561</v>
      </c>
      <c r="D318">
        <v>9</v>
      </c>
      <c r="E318">
        <v>3351</v>
      </c>
      <c r="F318">
        <v>8957</v>
      </c>
      <c r="G318">
        <v>1839</v>
      </c>
      <c r="H318">
        <v>1394</v>
      </c>
      <c r="I318">
        <v>1227</v>
      </c>
      <c r="J318">
        <v>19.829999999999998</v>
      </c>
      <c r="K318">
        <v>14.67</v>
      </c>
      <c r="L318">
        <v>4.8499999999999996</v>
      </c>
      <c r="M318">
        <v>2.04</v>
      </c>
      <c r="N318">
        <v>0.02</v>
      </c>
      <c r="O318">
        <v>6.94</v>
      </c>
      <c r="P318">
        <v>18.55</v>
      </c>
      <c r="Q318">
        <v>10.27</v>
      </c>
      <c r="R318">
        <v>15.52</v>
      </c>
      <c r="S318">
        <v>12.1</v>
      </c>
      <c r="T318">
        <v>15.14</v>
      </c>
      <c r="U318">
        <v>18.03</v>
      </c>
      <c r="V318">
        <v>24.74</v>
      </c>
      <c r="W318">
        <v>37.049999999999997</v>
      </c>
      <c r="X318">
        <v>1510</v>
      </c>
      <c r="Y318">
        <v>1381</v>
      </c>
      <c r="Z318">
        <v>866</v>
      </c>
      <c r="AA318">
        <v>62</v>
      </c>
      <c r="AB318">
        <v>7027</v>
      </c>
      <c r="AC318">
        <v>1139</v>
      </c>
      <c r="AD318">
        <v>5251</v>
      </c>
      <c r="AE318">
        <v>2063</v>
      </c>
      <c r="AF318">
        <v>5624</v>
      </c>
      <c r="AG318">
        <v>11.247</v>
      </c>
      <c r="AH318">
        <v>20302</v>
      </c>
      <c r="AI318">
        <v>0.55130540376442005</v>
      </c>
      <c r="AJ318">
        <v>0.49447114976259299</v>
      </c>
      <c r="AK318">
        <v>2.2831070055581101E-2</v>
      </c>
      <c r="AL318">
        <v>7.7120236124496797</v>
      </c>
      <c r="AM318">
        <v>24.736183402585301</v>
      </c>
      <c r="AN318">
        <v>10.27</v>
      </c>
      <c r="AO318">
        <v>15.52</v>
      </c>
      <c r="AP318">
        <v>7.62</v>
      </c>
      <c r="AQ318">
        <v>10.39</v>
      </c>
      <c r="AS318">
        <f t="shared" si="24"/>
        <v>0.22246322514493047</v>
      </c>
      <c r="AT318">
        <f t="shared" si="25"/>
        <v>0.67724032586558047</v>
      </c>
      <c r="AU318">
        <f t="shared" si="26"/>
        <v>0.8148894649576176</v>
      </c>
      <c r="AV318">
        <f t="shared" si="27"/>
        <v>0.46648269044822693</v>
      </c>
      <c r="AW318">
        <f t="shared" si="28"/>
        <v>2.1810757064163555</v>
      </c>
      <c r="AX318">
        <f t="shared" si="29"/>
        <v>2.5813281200529592E-3</v>
      </c>
    </row>
    <row r="319" spans="1:50" x14ac:dyDescent="0.25">
      <c r="A319">
        <v>36401</v>
      </c>
      <c r="B319">
        <v>139</v>
      </c>
      <c r="C319">
        <v>2574</v>
      </c>
      <c r="D319">
        <v>31</v>
      </c>
      <c r="E319">
        <v>526</v>
      </c>
      <c r="F319">
        <v>11646</v>
      </c>
      <c r="G319">
        <v>2532</v>
      </c>
      <c r="H319">
        <v>1919</v>
      </c>
      <c r="I319">
        <v>9</v>
      </c>
      <c r="J319">
        <v>39</v>
      </c>
      <c r="K319">
        <v>0.62</v>
      </c>
      <c r="L319">
        <v>8</v>
      </c>
      <c r="M319">
        <v>0.02</v>
      </c>
      <c r="N319">
        <v>0.06</v>
      </c>
      <c r="O319">
        <v>1.0900000000000001</v>
      </c>
      <c r="P319">
        <v>24.12</v>
      </c>
      <c r="Q319">
        <v>0.43</v>
      </c>
      <c r="R319">
        <v>25.59</v>
      </c>
      <c r="S319">
        <v>22.63</v>
      </c>
      <c r="T319">
        <v>29.66</v>
      </c>
      <c r="U319">
        <v>24.87</v>
      </c>
      <c r="V319">
        <v>32.159999999999997</v>
      </c>
      <c r="W319">
        <v>2.44</v>
      </c>
      <c r="X319">
        <v>2085</v>
      </c>
      <c r="Y319">
        <v>1902</v>
      </c>
      <c r="Z319">
        <v>1125</v>
      </c>
      <c r="AA319">
        <v>-51</v>
      </c>
      <c r="AB319">
        <v>5293</v>
      </c>
      <c r="AC319">
        <v>1149</v>
      </c>
      <c r="AD319">
        <v>5371</v>
      </c>
      <c r="AE319">
        <v>15</v>
      </c>
      <c r="AF319">
        <v>5511</v>
      </c>
      <c r="AG319">
        <v>4.5999999999999996</v>
      </c>
      <c r="AH319">
        <v>17333</v>
      </c>
      <c r="AI319">
        <v>1.0346260387811601</v>
      </c>
      <c r="AJ319">
        <v>0.49498662005733202</v>
      </c>
      <c r="AK319">
        <v>7.9723990512951703E-2</v>
      </c>
      <c r="AL319">
        <v>1.2104662316797301</v>
      </c>
      <c r="AM319">
        <v>32.164185930444098</v>
      </c>
      <c r="AN319">
        <v>0.43</v>
      </c>
      <c r="AO319">
        <v>25.59</v>
      </c>
      <c r="AP319">
        <v>10.49</v>
      </c>
      <c r="AQ319">
        <v>14.3</v>
      </c>
      <c r="AS319">
        <f t="shared" si="24"/>
        <v>0.48459991323894791</v>
      </c>
      <c r="AT319">
        <f t="shared" si="25"/>
        <v>0.82841140529531565</v>
      </c>
      <c r="AU319">
        <f t="shared" si="26"/>
        <v>0.39356242650426149</v>
      </c>
      <c r="AV319">
        <f t="shared" si="27"/>
        <v>0.46297314125018257</v>
      </c>
      <c r="AW319">
        <f t="shared" si="28"/>
        <v>2.1695468862887077</v>
      </c>
      <c r="AX319">
        <f t="shared" si="29"/>
        <v>2.5676836291721604E-3</v>
      </c>
    </row>
    <row r="320" spans="1:50" x14ac:dyDescent="0.25">
      <c r="A320">
        <v>27648</v>
      </c>
      <c r="B320">
        <v>1576</v>
      </c>
      <c r="C320">
        <v>2373</v>
      </c>
      <c r="D320">
        <v>6</v>
      </c>
      <c r="E320">
        <v>1165</v>
      </c>
      <c r="F320">
        <v>9840</v>
      </c>
      <c r="G320">
        <v>2354</v>
      </c>
      <c r="H320">
        <v>1784</v>
      </c>
      <c r="I320">
        <v>322</v>
      </c>
      <c r="J320">
        <v>29.62</v>
      </c>
      <c r="K320">
        <v>7</v>
      </c>
      <c r="L320">
        <v>7.37</v>
      </c>
      <c r="M320">
        <v>0.54</v>
      </c>
      <c r="N320">
        <v>0.01</v>
      </c>
      <c r="O320">
        <v>2.41</v>
      </c>
      <c r="P320">
        <v>20.38</v>
      </c>
      <c r="Q320">
        <v>4.9000000000000004</v>
      </c>
      <c r="R320">
        <v>23.59</v>
      </c>
      <c r="S320">
        <v>17.89</v>
      </c>
      <c r="T320">
        <v>22.03</v>
      </c>
      <c r="U320">
        <v>23.07</v>
      </c>
      <c r="V320">
        <v>27.18</v>
      </c>
      <c r="W320">
        <v>16.68</v>
      </c>
      <c r="X320">
        <v>1930</v>
      </c>
      <c r="Y320">
        <v>1769</v>
      </c>
      <c r="Z320">
        <v>951</v>
      </c>
      <c r="AA320">
        <v>66</v>
      </c>
      <c r="AB320">
        <v>6172</v>
      </c>
      <c r="AC320">
        <v>1119</v>
      </c>
      <c r="AD320">
        <v>5359</v>
      </c>
      <c r="AE320">
        <v>541</v>
      </c>
      <c r="AF320">
        <v>5094</v>
      </c>
      <c r="AG320">
        <v>8.0299999999999994</v>
      </c>
      <c r="AH320">
        <v>18075</v>
      </c>
      <c r="AI320">
        <v>0.79159230616696397</v>
      </c>
      <c r="AJ320">
        <v>0.49513837619096901</v>
      </c>
      <c r="AK320">
        <v>1.6732941970153299E-2</v>
      </c>
      <c r="AL320">
        <v>2.6822838824118902</v>
      </c>
      <c r="AM320">
        <v>27.175589241074501</v>
      </c>
      <c r="AN320">
        <v>4.9000000000000004</v>
      </c>
      <c r="AO320">
        <v>23.59</v>
      </c>
      <c r="AP320">
        <v>9.76</v>
      </c>
      <c r="AQ320">
        <v>13.29</v>
      </c>
      <c r="AS320">
        <f t="shared" si="24"/>
        <v>0.34933154552983409</v>
      </c>
      <c r="AT320">
        <f t="shared" si="25"/>
        <v>0.79063136456211813</v>
      </c>
      <c r="AU320">
        <f t="shared" si="26"/>
        <v>0.60542319839755654</v>
      </c>
      <c r="AV320">
        <f t="shared" si="27"/>
        <v>0.46193991853581901</v>
      </c>
      <c r="AW320">
        <f t="shared" si="28"/>
        <v>2.2073260270253279</v>
      </c>
      <c r="AX320">
        <f t="shared" si="29"/>
        <v>2.6123956756398678E-3</v>
      </c>
    </row>
    <row r="321" spans="1:50" x14ac:dyDescent="0.25">
      <c r="A321">
        <v>17674</v>
      </c>
      <c r="B321">
        <v>3406</v>
      </c>
      <c r="C321">
        <v>1220</v>
      </c>
      <c r="D321">
        <v>38</v>
      </c>
      <c r="E321">
        <v>3170</v>
      </c>
      <c r="F321">
        <v>10594</v>
      </c>
      <c r="G321">
        <v>2473</v>
      </c>
      <c r="H321">
        <v>1874</v>
      </c>
      <c r="I321">
        <v>113</v>
      </c>
      <c r="J321">
        <v>18.93</v>
      </c>
      <c r="K321">
        <v>15.12</v>
      </c>
      <c r="L321">
        <v>3.79</v>
      </c>
      <c r="M321">
        <v>0.19</v>
      </c>
      <c r="N321">
        <v>0.08</v>
      </c>
      <c r="O321">
        <v>6.57</v>
      </c>
      <c r="P321">
        <v>21.94</v>
      </c>
      <c r="Q321">
        <v>10.58</v>
      </c>
      <c r="R321">
        <v>12.13</v>
      </c>
      <c r="S321">
        <v>9.89</v>
      </c>
      <c r="T321">
        <v>15.4</v>
      </c>
      <c r="U321">
        <v>24.31</v>
      </c>
      <c r="V321">
        <v>29.26</v>
      </c>
      <c r="W321">
        <v>37.53</v>
      </c>
      <c r="X321">
        <v>2039</v>
      </c>
      <c r="Y321">
        <v>1858</v>
      </c>
      <c r="Z321">
        <v>1024</v>
      </c>
      <c r="AA321">
        <v>-86</v>
      </c>
      <c r="AB321">
        <v>8084</v>
      </c>
      <c r="AC321">
        <v>1150</v>
      </c>
      <c r="AD321">
        <v>4940</v>
      </c>
      <c r="AE321">
        <v>190</v>
      </c>
      <c r="AF321">
        <v>3668</v>
      </c>
      <c r="AG321">
        <v>12.141</v>
      </c>
      <c r="AH321">
        <v>17958</v>
      </c>
      <c r="AI321">
        <v>0.543870967741935</v>
      </c>
      <c r="AJ321">
        <v>0.49542318247648998</v>
      </c>
      <c r="AK321">
        <v>9.9295997357900304E-2</v>
      </c>
      <c r="AL321">
        <v>7.2948411002102702</v>
      </c>
      <c r="AM321">
        <v>29.257669330807602</v>
      </c>
      <c r="AN321">
        <v>10.58</v>
      </c>
      <c r="AO321">
        <v>12.13</v>
      </c>
      <c r="AP321">
        <v>10.25</v>
      </c>
      <c r="AQ321">
        <v>13.96</v>
      </c>
      <c r="AS321">
        <f t="shared" si="24"/>
        <v>0.18720668848838593</v>
      </c>
      <c r="AT321">
        <f t="shared" si="25"/>
        <v>0.79658859470468435</v>
      </c>
      <c r="AU321">
        <f t="shared" si="26"/>
        <v>0.82137031573241659</v>
      </c>
      <c r="AV321">
        <f t="shared" si="27"/>
        <v>0.46000083168416223</v>
      </c>
      <c r="AW321">
        <f t="shared" si="28"/>
        <v>2.2651664306096491</v>
      </c>
      <c r="AX321">
        <f t="shared" si="29"/>
        <v>2.6808504568325564E-3</v>
      </c>
    </row>
    <row r="322" spans="1:50" x14ac:dyDescent="0.25">
      <c r="A322">
        <v>5626</v>
      </c>
      <c r="B322">
        <v>2445</v>
      </c>
      <c r="C322">
        <v>1690</v>
      </c>
      <c r="D322">
        <v>141</v>
      </c>
      <c r="E322">
        <v>1048</v>
      </c>
      <c r="F322">
        <v>11801</v>
      </c>
      <c r="G322">
        <v>2469</v>
      </c>
      <c r="H322">
        <v>1871</v>
      </c>
      <c r="I322">
        <v>120</v>
      </c>
      <c r="J322">
        <v>6.03</v>
      </c>
      <c r="K322">
        <v>10.85</v>
      </c>
      <c r="L322">
        <v>5.25</v>
      </c>
      <c r="M322">
        <v>0.2</v>
      </c>
      <c r="N322">
        <v>0.28999999999999998</v>
      </c>
      <c r="O322">
        <v>2.17</v>
      </c>
      <c r="P322">
        <v>24.44</v>
      </c>
      <c r="Q322">
        <v>7.6</v>
      </c>
      <c r="R322">
        <v>16.8</v>
      </c>
      <c r="S322">
        <v>16.34</v>
      </c>
      <c r="T322">
        <v>3.2</v>
      </c>
      <c r="U322">
        <v>24.54</v>
      </c>
      <c r="V322">
        <v>32.590000000000003</v>
      </c>
      <c r="W322">
        <v>24.11</v>
      </c>
      <c r="X322">
        <v>2074</v>
      </c>
      <c r="Y322">
        <v>1855</v>
      </c>
      <c r="Z322">
        <v>1140</v>
      </c>
      <c r="AA322">
        <v>999</v>
      </c>
      <c r="AB322">
        <v>8164</v>
      </c>
      <c r="AC322">
        <v>794</v>
      </c>
      <c r="AD322">
        <v>5098</v>
      </c>
      <c r="AE322">
        <v>202</v>
      </c>
      <c r="AF322">
        <v>1698</v>
      </c>
      <c r="AG322">
        <v>15.896000000000001</v>
      </c>
      <c r="AH322">
        <v>15877</v>
      </c>
      <c r="AI322">
        <v>0.40733791953304099</v>
      </c>
      <c r="AJ322">
        <v>0.49554009823667899</v>
      </c>
      <c r="AK322">
        <v>0.36608795249421999</v>
      </c>
      <c r="AL322">
        <v>2.4117346049481001</v>
      </c>
      <c r="AM322">
        <v>32.5903479200676</v>
      </c>
      <c r="AN322">
        <v>7.6</v>
      </c>
      <c r="AO322">
        <v>16.8</v>
      </c>
      <c r="AP322">
        <v>10.23</v>
      </c>
      <c r="AQ322">
        <v>13.94</v>
      </c>
      <c r="AS322">
        <f t="shared" si="24"/>
        <v>3.9121347162519263E-2</v>
      </c>
      <c r="AT322">
        <f t="shared" si="25"/>
        <v>0.90254582484725054</v>
      </c>
      <c r="AU322">
        <f t="shared" si="26"/>
        <v>0.94039081824183279</v>
      </c>
      <c r="AV322">
        <f t="shared" si="27"/>
        <v>0.45920481760420861</v>
      </c>
      <c r="AW322">
        <f t="shared" si="28"/>
        <v>2.3412628078558111</v>
      </c>
      <c r="AX322">
        <f t="shared" si="29"/>
        <v>2.7709113922883104E-3</v>
      </c>
    </row>
    <row r="323" spans="1:50" x14ac:dyDescent="0.25">
      <c r="A323">
        <v>32351</v>
      </c>
      <c r="B323">
        <v>1697</v>
      </c>
      <c r="C323">
        <v>1599</v>
      </c>
      <c r="D323">
        <v>1051</v>
      </c>
      <c r="E323">
        <v>1790</v>
      </c>
      <c r="F323">
        <v>11703</v>
      </c>
      <c r="G323">
        <v>2525</v>
      </c>
      <c r="H323">
        <v>1914</v>
      </c>
      <c r="I323">
        <v>21</v>
      </c>
      <c r="J323">
        <v>34.659999999999997</v>
      </c>
      <c r="K323">
        <v>7.53</v>
      </c>
      <c r="L323">
        <v>4.97</v>
      </c>
      <c r="M323">
        <v>0.03</v>
      </c>
      <c r="N323">
        <v>2.1800000000000002</v>
      </c>
      <c r="O323">
        <v>3.71</v>
      </c>
      <c r="P323">
        <v>24.24</v>
      </c>
      <c r="Q323">
        <v>5.27</v>
      </c>
      <c r="R323">
        <v>15.9</v>
      </c>
      <c r="S323">
        <v>14.78</v>
      </c>
      <c r="T323">
        <v>27.39</v>
      </c>
      <c r="U323">
        <v>27.44</v>
      </c>
      <c r="V323">
        <v>32.32</v>
      </c>
      <c r="W323">
        <v>19.18</v>
      </c>
      <c r="X323">
        <v>2462</v>
      </c>
      <c r="Y323">
        <v>1896</v>
      </c>
      <c r="Z323">
        <v>1131</v>
      </c>
      <c r="AA323">
        <v>-429</v>
      </c>
      <c r="AB323">
        <v>6732</v>
      </c>
      <c r="AC323">
        <v>1264</v>
      </c>
      <c r="AD323">
        <v>5051</v>
      </c>
      <c r="AE323">
        <v>35</v>
      </c>
      <c r="AF323">
        <v>5254</v>
      </c>
      <c r="AG323">
        <v>6.7640000000000002</v>
      </c>
      <c r="AH323">
        <v>18323</v>
      </c>
      <c r="AI323">
        <v>0.88741582491582405</v>
      </c>
      <c r="AJ323">
        <v>0.49555820160799502</v>
      </c>
      <c r="AK323">
        <v>2.7214366698338801</v>
      </c>
      <c r="AL323">
        <v>4.1205009806855504</v>
      </c>
      <c r="AM323">
        <v>32.320794960794203</v>
      </c>
      <c r="AN323">
        <v>5.27</v>
      </c>
      <c r="AO323">
        <v>15.9</v>
      </c>
      <c r="AP323">
        <v>10.46</v>
      </c>
      <c r="AQ323">
        <v>14.26</v>
      </c>
      <c r="AS323">
        <f t="shared" si="24"/>
        <v>0.39925858737232334</v>
      </c>
      <c r="AT323">
        <f t="shared" si="25"/>
        <v>0.77800407331975563</v>
      </c>
      <c r="AU323">
        <f t="shared" si="26"/>
        <v>0.52189057751693035</v>
      </c>
      <c r="AV323">
        <f t="shared" si="27"/>
        <v>0.45908156186487215</v>
      </c>
      <c r="AW323">
        <f t="shared" si="28"/>
        <v>2.1582348000738816</v>
      </c>
      <c r="AX323">
        <f t="shared" si="29"/>
        <v>2.5542956453635784E-3</v>
      </c>
    </row>
    <row r="324" spans="1:50" x14ac:dyDescent="0.25">
      <c r="A324">
        <v>7371</v>
      </c>
      <c r="B324">
        <v>3330</v>
      </c>
      <c r="C324">
        <v>1657</v>
      </c>
      <c r="D324">
        <v>66</v>
      </c>
      <c r="E324">
        <v>1851</v>
      </c>
      <c r="F324">
        <v>9901</v>
      </c>
      <c r="G324">
        <v>2432</v>
      </c>
      <c r="H324">
        <v>1844</v>
      </c>
      <c r="I324">
        <v>184</v>
      </c>
      <c r="J324">
        <v>7.9</v>
      </c>
      <c r="K324">
        <v>14.78</v>
      </c>
      <c r="L324">
        <v>5.15</v>
      </c>
      <c r="M324">
        <v>0.31</v>
      </c>
      <c r="N324">
        <v>0.14000000000000001</v>
      </c>
      <c r="O324">
        <v>3.83</v>
      </c>
      <c r="P324">
        <v>20.51</v>
      </c>
      <c r="Q324">
        <v>10.35</v>
      </c>
      <c r="R324">
        <v>16.47</v>
      </c>
      <c r="S324">
        <v>12.67</v>
      </c>
      <c r="T324">
        <v>5.33</v>
      </c>
      <c r="U324">
        <v>23.99</v>
      </c>
      <c r="V324">
        <v>27.34</v>
      </c>
      <c r="W324">
        <v>33.82</v>
      </c>
      <c r="X324">
        <v>2017</v>
      </c>
      <c r="Y324">
        <v>1827</v>
      </c>
      <c r="Z324">
        <v>957</v>
      </c>
      <c r="AA324">
        <v>647</v>
      </c>
      <c r="AB324">
        <v>8379</v>
      </c>
      <c r="AC324">
        <v>914</v>
      </c>
      <c r="AD324">
        <v>5098</v>
      </c>
      <c r="AE324">
        <v>309</v>
      </c>
      <c r="AF324">
        <v>2278</v>
      </c>
      <c r="AG324">
        <v>15.734999999999999</v>
      </c>
      <c r="AH324">
        <v>16858</v>
      </c>
      <c r="AI324">
        <v>0.37515631513130399</v>
      </c>
      <c r="AJ324">
        <v>0.49563453031611898</v>
      </c>
      <c r="AK324">
        <v>0.171259494542185</v>
      </c>
      <c r="AL324">
        <v>4.2608767639041503</v>
      </c>
      <c r="AM324">
        <v>27.3436332020359</v>
      </c>
      <c r="AN324">
        <v>10.35</v>
      </c>
      <c r="AO324">
        <v>16.47</v>
      </c>
      <c r="AP324">
        <v>10.08</v>
      </c>
      <c r="AQ324">
        <v>13.74</v>
      </c>
      <c r="AS324">
        <f t="shared" si="24"/>
        <v>4.5470678708049148E-2</v>
      </c>
      <c r="AT324">
        <f t="shared" si="25"/>
        <v>0.8525967413441955</v>
      </c>
      <c r="AU324">
        <f t="shared" si="26"/>
        <v>0.96844461750656274</v>
      </c>
      <c r="AV324">
        <f t="shared" si="27"/>
        <v>0.45856188234285461</v>
      </c>
      <c r="AW324">
        <f t="shared" si="28"/>
        <v>2.3250739199016621</v>
      </c>
      <c r="AX324">
        <f t="shared" si="29"/>
        <v>2.7517516576741033E-3</v>
      </c>
    </row>
    <row r="325" spans="1:50" x14ac:dyDescent="0.25">
      <c r="A325">
        <v>5626</v>
      </c>
      <c r="B325">
        <v>2445</v>
      </c>
      <c r="C325">
        <v>1690</v>
      </c>
      <c r="D325">
        <v>141</v>
      </c>
      <c r="E325">
        <v>1048</v>
      </c>
      <c r="F325">
        <v>11801</v>
      </c>
      <c r="G325">
        <v>2491</v>
      </c>
      <c r="H325">
        <v>1888</v>
      </c>
      <c r="I325">
        <v>81</v>
      </c>
      <c r="J325">
        <v>6.03</v>
      </c>
      <c r="K325">
        <v>10.85</v>
      </c>
      <c r="L325">
        <v>5.25</v>
      </c>
      <c r="M325">
        <v>0.13</v>
      </c>
      <c r="N325">
        <v>0.28999999999999998</v>
      </c>
      <c r="O325">
        <v>2.17</v>
      </c>
      <c r="P325">
        <v>24.44</v>
      </c>
      <c r="Q325">
        <v>7.6</v>
      </c>
      <c r="R325">
        <v>16.8</v>
      </c>
      <c r="S325">
        <v>16.29</v>
      </c>
      <c r="T325">
        <v>3.21</v>
      </c>
      <c r="U325">
        <v>24.76</v>
      </c>
      <c r="V325">
        <v>32.590000000000003</v>
      </c>
      <c r="W325">
        <v>24.11</v>
      </c>
      <c r="X325">
        <v>2093</v>
      </c>
      <c r="Y325">
        <v>1871</v>
      </c>
      <c r="Z325">
        <v>1140</v>
      </c>
      <c r="AA325">
        <v>996</v>
      </c>
      <c r="AB325">
        <v>8196</v>
      </c>
      <c r="AC325">
        <v>794</v>
      </c>
      <c r="AD325">
        <v>5091</v>
      </c>
      <c r="AE325">
        <v>136</v>
      </c>
      <c r="AF325">
        <v>1632</v>
      </c>
      <c r="AG325">
        <v>15.930999999999999</v>
      </c>
      <c r="AH325">
        <v>15796</v>
      </c>
      <c r="AI325">
        <v>0.40709812108559401</v>
      </c>
      <c r="AJ325">
        <v>0.49590956837501499</v>
      </c>
      <c r="AK325">
        <v>0.36608795249421999</v>
      </c>
      <c r="AL325">
        <v>2.4117346049481001</v>
      </c>
      <c r="AM325">
        <v>32.5903479200676</v>
      </c>
      <c r="AN325">
        <v>7.6</v>
      </c>
      <c r="AO325">
        <v>16.8</v>
      </c>
      <c r="AP325">
        <v>10.32</v>
      </c>
      <c r="AQ325">
        <v>14.07</v>
      </c>
      <c r="AS325">
        <f t="shared" si="24"/>
        <v>3.7741057696099797E-2</v>
      </c>
      <c r="AT325">
        <f t="shared" si="25"/>
        <v>0.90667006109979631</v>
      </c>
      <c r="AU325">
        <f t="shared" si="26"/>
        <v>0.94059985870559271</v>
      </c>
      <c r="AV325">
        <f t="shared" si="27"/>
        <v>0.45668930188791523</v>
      </c>
      <c r="AW325">
        <f t="shared" si="28"/>
        <v>2.3417002793894044</v>
      </c>
      <c r="AX325">
        <f t="shared" si="29"/>
        <v>2.7714291448670335E-3</v>
      </c>
    </row>
    <row r="326" spans="1:50" x14ac:dyDescent="0.25">
      <c r="A326">
        <v>44023</v>
      </c>
      <c r="B326">
        <v>389</v>
      </c>
      <c r="C326">
        <v>2239</v>
      </c>
      <c r="D326">
        <v>294</v>
      </c>
      <c r="E326">
        <v>1520</v>
      </c>
      <c r="F326">
        <v>11622</v>
      </c>
      <c r="G326">
        <v>2409</v>
      </c>
      <c r="H326">
        <v>1826</v>
      </c>
      <c r="I326">
        <v>225</v>
      </c>
      <c r="J326">
        <v>47.16</v>
      </c>
      <c r="K326">
        <v>1.72</v>
      </c>
      <c r="L326">
        <v>6.96</v>
      </c>
      <c r="M326">
        <v>0.37</v>
      </c>
      <c r="N326">
        <v>0.61</v>
      </c>
      <c r="O326">
        <v>3.15</v>
      </c>
      <c r="P326">
        <v>24.07</v>
      </c>
      <c r="Q326">
        <v>1.21</v>
      </c>
      <c r="R326">
        <v>22.26</v>
      </c>
      <c r="S326">
        <v>20.66</v>
      </c>
      <c r="T326">
        <v>37.64</v>
      </c>
      <c r="U326">
        <v>24.35</v>
      </c>
      <c r="V326">
        <v>32.1</v>
      </c>
      <c r="W326">
        <v>6.95</v>
      </c>
      <c r="X326">
        <v>2084</v>
      </c>
      <c r="Y326">
        <v>1809</v>
      </c>
      <c r="Z326">
        <v>1123</v>
      </c>
      <c r="AA326">
        <v>-625</v>
      </c>
      <c r="AB326">
        <v>5011</v>
      </c>
      <c r="AC326">
        <v>1342</v>
      </c>
      <c r="AD326">
        <v>5298</v>
      </c>
      <c r="AE326">
        <v>378</v>
      </c>
      <c r="AF326">
        <v>7029</v>
      </c>
      <c r="AG326">
        <v>1.948</v>
      </c>
      <c r="AH326">
        <v>18911</v>
      </c>
      <c r="AI326">
        <v>1.1695085255767299</v>
      </c>
      <c r="AJ326">
        <v>0.49604186089250801</v>
      </c>
      <c r="AK326">
        <v>0.76215076955386696</v>
      </c>
      <c r="AL326">
        <v>3.4980256615821501</v>
      </c>
      <c r="AM326">
        <v>32.095683358446202</v>
      </c>
      <c r="AN326">
        <v>1.21</v>
      </c>
      <c r="AO326">
        <v>22.26</v>
      </c>
      <c r="AP326">
        <v>9.98</v>
      </c>
      <c r="AQ326">
        <v>13.61</v>
      </c>
      <c r="AS326">
        <f t="shared" ref="AS326:AS389" si="30">(MAX($AG$5:$AG$389)-AG326)/(MAX($AG$5:$AG$389)-MIN($AG$5:$AG$389))</f>
        <v>0.5891864179516505</v>
      </c>
      <c r="AT326">
        <f t="shared" ref="AT326:AT389" si="31">(MAX($AH$5:$AH$389)-AH326)/(MAX($AH$5:$AH$389)-MIN($AH$5:$AH$389))</f>
        <v>0.74806517311608967</v>
      </c>
      <c r="AU326">
        <f t="shared" ref="AU326:AU389" si="32">(MAX($AI$5:$AI$389)-AI326)/(MAX($AI$5:$AI$389)-MIN($AI$5:$AI$389))</f>
        <v>0.27598077452527447</v>
      </c>
      <c r="AV326">
        <f t="shared" ref="AV326:AV389" si="33">(MAX($AJ$5:$AJ$389)-AJ326)/(MAX($AJ$5:$AJ$389)-MIN($AJ$5:$AJ$389))</f>
        <v>0.45578859605983257</v>
      </c>
      <c r="AW326">
        <f t="shared" ref="AW326:AW389" si="34">AS326+AT326+AU326+AV326</f>
        <v>2.0690209616528472</v>
      </c>
      <c r="AX326">
        <f t="shared" ref="AX326:AX389" si="35">AW326/$AW$390</f>
        <v>2.4487100441225934E-3</v>
      </c>
    </row>
    <row r="327" spans="1:50" x14ac:dyDescent="0.25">
      <c r="A327">
        <v>31685</v>
      </c>
      <c r="B327">
        <v>1875</v>
      </c>
      <c r="C327">
        <v>1544</v>
      </c>
      <c r="D327">
        <v>104</v>
      </c>
      <c r="E327">
        <v>2947</v>
      </c>
      <c r="F327">
        <v>11493</v>
      </c>
      <c r="G327">
        <v>2525</v>
      </c>
      <c r="H327">
        <v>1914</v>
      </c>
      <c r="I327">
        <v>21</v>
      </c>
      <c r="J327">
        <v>33.94</v>
      </c>
      <c r="K327">
        <v>8.32</v>
      </c>
      <c r="L327">
        <v>4.8</v>
      </c>
      <c r="M327">
        <v>0.03</v>
      </c>
      <c r="N327">
        <v>0.22</v>
      </c>
      <c r="O327">
        <v>6.11</v>
      </c>
      <c r="P327">
        <v>23.81</v>
      </c>
      <c r="Q327">
        <v>5.83</v>
      </c>
      <c r="R327">
        <v>15.35</v>
      </c>
      <c r="S327">
        <v>14.08</v>
      </c>
      <c r="T327">
        <v>26.95</v>
      </c>
      <c r="U327">
        <v>24.99</v>
      </c>
      <c r="V327">
        <v>31.74</v>
      </c>
      <c r="W327">
        <v>23.43</v>
      </c>
      <c r="X327">
        <v>2107</v>
      </c>
      <c r="Y327">
        <v>1896</v>
      </c>
      <c r="Z327">
        <v>1111</v>
      </c>
      <c r="AA327">
        <v>-449</v>
      </c>
      <c r="AB327">
        <v>6701</v>
      </c>
      <c r="AC327">
        <v>1271</v>
      </c>
      <c r="AD327">
        <v>5031</v>
      </c>
      <c r="AE327">
        <v>35</v>
      </c>
      <c r="AF327">
        <v>5194</v>
      </c>
      <c r="AG327">
        <v>6.9009999999999998</v>
      </c>
      <c r="AH327">
        <v>18219</v>
      </c>
      <c r="AI327">
        <v>0.86652587117212199</v>
      </c>
      <c r="AJ327">
        <v>0.49631196801649202</v>
      </c>
      <c r="AK327">
        <v>0.26923636196346501</v>
      </c>
      <c r="AL327">
        <v>6.7834655146645799</v>
      </c>
      <c r="AM327">
        <v>31.740917848414501</v>
      </c>
      <c r="AN327">
        <v>5.83</v>
      </c>
      <c r="AO327">
        <v>15.35</v>
      </c>
      <c r="AP327">
        <v>10.46</v>
      </c>
      <c r="AQ327">
        <v>14.26</v>
      </c>
      <c r="AS327">
        <f t="shared" si="30"/>
        <v>0.39385574003233831</v>
      </c>
      <c r="AT327">
        <f t="shared" si="31"/>
        <v>0.78329938900203666</v>
      </c>
      <c r="AU327">
        <f t="shared" si="32"/>
        <v>0.54010106079984821</v>
      </c>
      <c r="AV327">
        <f t="shared" si="33"/>
        <v>0.45394958758535958</v>
      </c>
      <c r="AW327">
        <f t="shared" si="34"/>
        <v>2.1712057774195825</v>
      </c>
      <c r="AX327">
        <f t="shared" si="35"/>
        <v>2.5696469458565087E-3</v>
      </c>
    </row>
    <row r="328" spans="1:50" x14ac:dyDescent="0.25">
      <c r="A328">
        <v>34248</v>
      </c>
      <c r="B328">
        <v>3326</v>
      </c>
      <c r="C328">
        <v>1972</v>
      </c>
      <c r="D328">
        <v>578</v>
      </c>
      <c r="E328">
        <v>1546</v>
      </c>
      <c r="F328">
        <v>8187</v>
      </c>
      <c r="G328">
        <v>2490</v>
      </c>
      <c r="H328">
        <v>1887</v>
      </c>
      <c r="I328">
        <v>83</v>
      </c>
      <c r="J328">
        <v>36.69</v>
      </c>
      <c r="K328">
        <v>14.76</v>
      </c>
      <c r="L328">
        <v>6.13</v>
      </c>
      <c r="M328">
        <v>0.14000000000000001</v>
      </c>
      <c r="N328">
        <v>1.2</v>
      </c>
      <c r="O328">
        <v>3.2</v>
      </c>
      <c r="P328">
        <v>16.96</v>
      </c>
      <c r="Q328">
        <v>10.33</v>
      </c>
      <c r="R328">
        <v>19.61</v>
      </c>
      <c r="S328">
        <v>10.37</v>
      </c>
      <c r="T328">
        <v>30.99</v>
      </c>
      <c r="U328">
        <v>25.88</v>
      </c>
      <c r="V328">
        <v>22.61</v>
      </c>
      <c r="W328">
        <v>33.08</v>
      </c>
      <c r="X328">
        <v>2256</v>
      </c>
      <c r="Y328">
        <v>1871</v>
      </c>
      <c r="Z328">
        <v>791</v>
      </c>
      <c r="AA328">
        <v>-918</v>
      </c>
      <c r="AB328">
        <v>6866</v>
      </c>
      <c r="AC328">
        <v>1435</v>
      </c>
      <c r="AD328">
        <v>5184</v>
      </c>
      <c r="AE328">
        <v>140</v>
      </c>
      <c r="AF328">
        <v>6132</v>
      </c>
      <c r="AG328">
        <v>6.43</v>
      </c>
      <c r="AH328">
        <v>19702</v>
      </c>
      <c r="AI328">
        <v>0.84771469563435098</v>
      </c>
      <c r="AJ328">
        <v>0.49632174967813503</v>
      </c>
      <c r="AK328">
        <v>1.4956864690295799</v>
      </c>
      <c r="AL328">
        <v>3.5588287198122299</v>
      </c>
      <c r="AM328">
        <v>22.610303699999299</v>
      </c>
      <c r="AN328">
        <v>10.33</v>
      </c>
      <c r="AO328">
        <v>19.61</v>
      </c>
      <c r="AP328">
        <v>10.32</v>
      </c>
      <c r="AQ328">
        <v>14.06</v>
      </c>
      <c r="AS328">
        <f t="shared" si="30"/>
        <v>0.41243049256615538</v>
      </c>
      <c r="AT328">
        <f t="shared" si="31"/>
        <v>0.70779022403258651</v>
      </c>
      <c r="AU328">
        <f t="shared" si="32"/>
        <v>0.55649940240775575</v>
      </c>
      <c r="AV328">
        <f t="shared" si="33"/>
        <v>0.45388298971711166</v>
      </c>
      <c r="AW328">
        <f t="shared" si="34"/>
        <v>2.130603108723609</v>
      </c>
      <c r="AX328">
        <f t="shared" si="35"/>
        <v>2.5215932216571236E-3</v>
      </c>
    </row>
    <row r="329" spans="1:50" x14ac:dyDescent="0.25">
      <c r="A329">
        <v>34988</v>
      </c>
      <c r="B329">
        <v>85</v>
      </c>
      <c r="C329">
        <v>2111</v>
      </c>
      <c r="D329">
        <v>30</v>
      </c>
      <c r="E329">
        <v>3086</v>
      </c>
      <c r="F329">
        <v>11393</v>
      </c>
      <c r="G329">
        <v>467</v>
      </c>
      <c r="H329">
        <v>354</v>
      </c>
      <c r="I329">
        <v>3639</v>
      </c>
      <c r="J329">
        <v>37.479999999999997</v>
      </c>
      <c r="K329">
        <v>0.38</v>
      </c>
      <c r="L329">
        <v>6.56</v>
      </c>
      <c r="M329">
        <v>6.05</v>
      </c>
      <c r="N329">
        <v>0.06</v>
      </c>
      <c r="O329">
        <v>6.39</v>
      </c>
      <c r="P329">
        <v>23.6</v>
      </c>
      <c r="Q329">
        <v>0.26</v>
      </c>
      <c r="R329">
        <v>20.99</v>
      </c>
      <c r="S329">
        <v>27.68</v>
      </c>
      <c r="T329">
        <v>28.36</v>
      </c>
      <c r="U329">
        <v>4.66</v>
      </c>
      <c r="V329">
        <v>31.46</v>
      </c>
      <c r="W329">
        <v>7.85</v>
      </c>
      <c r="X329">
        <v>394</v>
      </c>
      <c r="Y329">
        <v>352</v>
      </c>
      <c r="Z329">
        <v>1101</v>
      </c>
      <c r="AA329">
        <v>296</v>
      </c>
      <c r="AB329">
        <v>2840</v>
      </c>
      <c r="AC329">
        <v>1140</v>
      </c>
      <c r="AD329">
        <v>5859</v>
      </c>
      <c r="AE329">
        <v>6117</v>
      </c>
      <c r="AF329">
        <v>11257</v>
      </c>
      <c r="AG329">
        <v>2.5920000000000001</v>
      </c>
      <c r="AH329">
        <v>24837</v>
      </c>
      <c r="AI329">
        <v>1.0165064393252301</v>
      </c>
      <c r="AJ329">
        <v>0.49674977088715899</v>
      </c>
      <c r="AK329">
        <v>7.70057486789546E-2</v>
      </c>
      <c r="AL329">
        <v>7.1012303959452003</v>
      </c>
      <c r="AM329">
        <v>31.4631525932516</v>
      </c>
      <c r="AN329">
        <v>0.26</v>
      </c>
      <c r="AO329">
        <v>20.99</v>
      </c>
      <c r="AP329">
        <v>1.94</v>
      </c>
      <c r="AQ329">
        <v>2.64</v>
      </c>
      <c r="AS329">
        <f t="shared" si="30"/>
        <v>0.56378909176953118</v>
      </c>
      <c r="AT329">
        <f t="shared" si="31"/>
        <v>0.44633401221995928</v>
      </c>
      <c r="AU329">
        <f t="shared" si="32"/>
        <v>0.40935789771658332</v>
      </c>
      <c r="AV329">
        <f t="shared" si="33"/>
        <v>0.45096883247816438</v>
      </c>
      <c r="AW329">
        <f t="shared" si="34"/>
        <v>1.8704498341842382</v>
      </c>
      <c r="AX329">
        <f t="shared" si="35"/>
        <v>2.2136988367365195E-3</v>
      </c>
    </row>
    <row r="330" spans="1:50" x14ac:dyDescent="0.25">
      <c r="A330">
        <v>7566</v>
      </c>
      <c r="B330">
        <v>2724</v>
      </c>
      <c r="C330">
        <v>1517</v>
      </c>
      <c r="D330">
        <v>585</v>
      </c>
      <c r="E330">
        <v>1528</v>
      </c>
      <c r="F330">
        <v>11284</v>
      </c>
      <c r="G330">
        <v>2537</v>
      </c>
      <c r="H330">
        <v>1923</v>
      </c>
      <c r="I330">
        <v>0</v>
      </c>
      <c r="J330">
        <v>8.11</v>
      </c>
      <c r="K330">
        <v>12.09</v>
      </c>
      <c r="L330">
        <v>4.71</v>
      </c>
      <c r="M330">
        <v>0</v>
      </c>
      <c r="N330">
        <v>1.21</v>
      </c>
      <c r="O330">
        <v>3.17</v>
      </c>
      <c r="P330">
        <v>23.37</v>
      </c>
      <c r="Q330">
        <v>8.4600000000000009</v>
      </c>
      <c r="R330">
        <v>15.09</v>
      </c>
      <c r="S330">
        <v>14.09</v>
      </c>
      <c r="T330">
        <v>5.01</v>
      </c>
      <c r="U330">
        <v>26.35</v>
      </c>
      <c r="V330">
        <v>31.16</v>
      </c>
      <c r="W330">
        <v>27.7</v>
      </c>
      <c r="X330">
        <v>2298</v>
      </c>
      <c r="Y330">
        <v>1905</v>
      </c>
      <c r="Z330">
        <v>1090</v>
      </c>
      <c r="AA330">
        <v>760</v>
      </c>
      <c r="AB330">
        <v>8457</v>
      </c>
      <c r="AC330">
        <v>868</v>
      </c>
      <c r="AD330">
        <v>5019</v>
      </c>
      <c r="AE330">
        <v>0</v>
      </c>
      <c r="AF330">
        <v>1820</v>
      </c>
      <c r="AG330">
        <v>15.707000000000001</v>
      </c>
      <c r="AH330">
        <v>16164</v>
      </c>
      <c r="AI330">
        <v>0.40440398052085502</v>
      </c>
      <c r="AJ330">
        <v>0.49838437219682602</v>
      </c>
      <c r="AK330">
        <v>1.5139900076605499</v>
      </c>
      <c r="AL330">
        <v>3.5174704855655499</v>
      </c>
      <c r="AM330">
        <v>31.1638436298242</v>
      </c>
      <c r="AN330">
        <v>8.4600000000000009</v>
      </c>
      <c r="AO330">
        <v>15.09</v>
      </c>
      <c r="AP330">
        <v>10.51</v>
      </c>
      <c r="AQ330">
        <v>14.33</v>
      </c>
      <c r="AS330">
        <f t="shared" si="30"/>
        <v>4.6574910281184718E-2</v>
      </c>
      <c r="AT330">
        <f t="shared" si="31"/>
        <v>0.8879327902240326</v>
      </c>
      <c r="AU330">
        <f t="shared" si="32"/>
        <v>0.94294843268129147</v>
      </c>
      <c r="AV330">
        <f t="shared" si="33"/>
        <v>0.43983974555693151</v>
      </c>
      <c r="AW330">
        <f t="shared" si="34"/>
        <v>2.3172958787434403</v>
      </c>
      <c r="AX330">
        <f t="shared" si="35"/>
        <v>2.7425462567329155E-3</v>
      </c>
    </row>
    <row r="331" spans="1:50" x14ac:dyDescent="0.25">
      <c r="A331">
        <v>43214</v>
      </c>
      <c r="B331">
        <v>106</v>
      </c>
      <c r="C331">
        <v>2344</v>
      </c>
      <c r="D331">
        <v>139</v>
      </c>
      <c r="E331">
        <v>2012</v>
      </c>
      <c r="F331">
        <v>11205</v>
      </c>
      <c r="G331">
        <v>1863</v>
      </c>
      <c r="H331">
        <v>1412</v>
      </c>
      <c r="I331">
        <v>1185</v>
      </c>
      <c r="J331">
        <v>46.3</v>
      </c>
      <c r="K331">
        <v>0.47</v>
      </c>
      <c r="L331">
        <v>7.28</v>
      </c>
      <c r="M331">
        <v>1.97</v>
      </c>
      <c r="N331">
        <v>0.28999999999999998</v>
      </c>
      <c r="O331">
        <v>4.17</v>
      </c>
      <c r="P331">
        <v>23.21</v>
      </c>
      <c r="Q331">
        <v>0.33</v>
      </c>
      <c r="R331">
        <v>23.31</v>
      </c>
      <c r="S331">
        <v>23.6</v>
      </c>
      <c r="T331">
        <v>36.54</v>
      </c>
      <c r="U331">
        <v>18.600000000000001</v>
      </c>
      <c r="V331">
        <v>30.94</v>
      </c>
      <c r="W331">
        <v>5.57</v>
      </c>
      <c r="X331">
        <v>1577</v>
      </c>
      <c r="Y331">
        <v>1400</v>
      </c>
      <c r="Z331">
        <v>1083</v>
      </c>
      <c r="AA331">
        <v>-388</v>
      </c>
      <c r="AB331">
        <v>4173</v>
      </c>
      <c r="AC331">
        <v>1294</v>
      </c>
      <c r="AD331">
        <v>5503</v>
      </c>
      <c r="AE331">
        <v>1992</v>
      </c>
      <c r="AF331">
        <v>8422</v>
      </c>
      <c r="AG331">
        <v>1.5529999999999999</v>
      </c>
      <c r="AH331">
        <v>20610</v>
      </c>
      <c r="AI331">
        <v>1.16167664670658</v>
      </c>
      <c r="AJ331">
        <v>0.50010730308554396</v>
      </c>
      <c r="AK331">
        <v>0.35865433130226898</v>
      </c>
      <c r="AL331">
        <v>4.6295038881197002</v>
      </c>
      <c r="AM331">
        <v>30.944891134380601</v>
      </c>
      <c r="AN331">
        <v>0.33</v>
      </c>
      <c r="AO331">
        <v>23.31</v>
      </c>
      <c r="AP331">
        <v>7.72</v>
      </c>
      <c r="AQ331">
        <v>10.52</v>
      </c>
      <c r="AS331">
        <f t="shared" si="30"/>
        <v>0.60476397050124231</v>
      </c>
      <c r="AT331">
        <f t="shared" si="31"/>
        <v>0.66155804480651736</v>
      </c>
      <c r="AU331">
        <f t="shared" si="32"/>
        <v>0.28280808975002458</v>
      </c>
      <c r="AV331">
        <f t="shared" si="33"/>
        <v>0.42810927188948728</v>
      </c>
      <c r="AW331">
        <f t="shared" si="34"/>
        <v>1.9772393769472714</v>
      </c>
      <c r="AX331">
        <f t="shared" si="35"/>
        <v>2.3400854856964223E-3</v>
      </c>
    </row>
    <row r="332" spans="1:50" x14ac:dyDescent="0.25">
      <c r="A332">
        <v>50960</v>
      </c>
      <c r="B332">
        <v>457</v>
      </c>
      <c r="C332">
        <v>2575</v>
      </c>
      <c r="D332">
        <v>89</v>
      </c>
      <c r="E332">
        <v>1386</v>
      </c>
      <c r="F332">
        <v>10247</v>
      </c>
      <c r="G332">
        <v>2491</v>
      </c>
      <c r="H332">
        <v>1888</v>
      </c>
      <c r="I332">
        <v>81</v>
      </c>
      <c r="J332">
        <v>54.59</v>
      </c>
      <c r="K332">
        <v>2.0299999999999998</v>
      </c>
      <c r="L332">
        <v>8</v>
      </c>
      <c r="M332">
        <v>0.13</v>
      </c>
      <c r="N332">
        <v>0.19</v>
      </c>
      <c r="O332">
        <v>2.87</v>
      </c>
      <c r="P332">
        <v>21.23</v>
      </c>
      <c r="Q332">
        <v>1.42</v>
      </c>
      <c r="R332">
        <v>25.6</v>
      </c>
      <c r="S332">
        <v>20.69</v>
      </c>
      <c r="T332">
        <v>44.61</v>
      </c>
      <c r="U332">
        <v>24.62</v>
      </c>
      <c r="V332">
        <v>28.3</v>
      </c>
      <c r="W332">
        <v>7.24</v>
      </c>
      <c r="X332">
        <v>2074</v>
      </c>
      <c r="Y332">
        <v>1871</v>
      </c>
      <c r="Z332">
        <v>990</v>
      </c>
      <c r="AA332">
        <v>-1009</v>
      </c>
      <c r="AB332">
        <v>4570</v>
      </c>
      <c r="AC332">
        <v>1470</v>
      </c>
      <c r="AD332">
        <v>5383</v>
      </c>
      <c r="AE332">
        <v>136</v>
      </c>
      <c r="AF332">
        <v>7861</v>
      </c>
      <c r="AG332">
        <v>-0.313</v>
      </c>
      <c r="AH332">
        <v>19367</v>
      </c>
      <c r="AI332">
        <v>1.2892398815399799</v>
      </c>
      <c r="AJ332">
        <v>0.50026508863235997</v>
      </c>
      <c r="AK332">
        <v>0.231312288072754</v>
      </c>
      <c r="AL332">
        <v>3.1896351048447702</v>
      </c>
      <c r="AM332">
        <v>28.300270228940001</v>
      </c>
      <c r="AN332">
        <v>1.42</v>
      </c>
      <c r="AO332">
        <v>25.6</v>
      </c>
      <c r="AP332">
        <v>10.32</v>
      </c>
      <c r="AQ332">
        <v>14.07</v>
      </c>
      <c r="AS332">
        <f t="shared" si="30"/>
        <v>0.67835311748235205</v>
      </c>
      <c r="AT332">
        <f t="shared" si="31"/>
        <v>0.72484725050916499</v>
      </c>
      <c r="AU332">
        <f t="shared" si="32"/>
        <v>0.17160687868229338</v>
      </c>
      <c r="AV332">
        <f t="shared" si="33"/>
        <v>0.42703499826995417</v>
      </c>
      <c r="AW332">
        <f t="shared" si="34"/>
        <v>2.0018422449437647</v>
      </c>
      <c r="AX332">
        <f t="shared" si="35"/>
        <v>2.3692032622167278E-3</v>
      </c>
    </row>
    <row r="333" spans="1:50" x14ac:dyDescent="0.25">
      <c r="A333">
        <v>5898</v>
      </c>
      <c r="B333">
        <v>4500</v>
      </c>
      <c r="C333">
        <v>2010</v>
      </c>
      <c r="D333">
        <v>186</v>
      </c>
      <c r="E333">
        <v>3174</v>
      </c>
      <c r="F333">
        <v>5009</v>
      </c>
      <c r="G333">
        <v>773</v>
      </c>
      <c r="H333">
        <v>586</v>
      </c>
      <c r="I333">
        <v>3101</v>
      </c>
      <c r="J333">
        <v>6.32</v>
      </c>
      <c r="K333">
        <v>19.97</v>
      </c>
      <c r="L333">
        <v>6.25</v>
      </c>
      <c r="M333">
        <v>5.16</v>
      </c>
      <c r="N333">
        <v>0.38</v>
      </c>
      <c r="O333">
        <v>6.57</v>
      </c>
      <c r="P333">
        <v>10.38</v>
      </c>
      <c r="Q333">
        <v>13.98</v>
      </c>
      <c r="R333">
        <v>19.989999999999998</v>
      </c>
      <c r="S333">
        <v>13.98</v>
      </c>
      <c r="T333">
        <v>4.3</v>
      </c>
      <c r="U333">
        <v>8.0500000000000007</v>
      </c>
      <c r="V333">
        <v>13.83</v>
      </c>
      <c r="W333">
        <v>47.25</v>
      </c>
      <c r="X333">
        <v>703</v>
      </c>
      <c r="Y333">
        <v>580</v>
      </c>
      <c r="Z333">
        <v>484</v>
      </c>
      <c r="AA333">
        <v>751</v>
      </c>
      <c r="AB333">
        <v>6603</v>
      </c>
      <c r="AC333">
        <v>975</v>
      </c>
      <c r="AD333">
        <v>5730</v>
      </c>
      <c r="AE333">
        <v>5213</v>
      </c>
      <c r="AF333">
        <v>7359</v>
      </c>
      <c r="AG333">
        <v>15.099</v>
      </c>
      <c r="AH333">
        <v>23855</v>
      </c>
      <c r="AI333">
        <v>0.33895790839977702</v>
      </c>
      <c r="AJ333">
        <v>0.50028416836037704</v>
      </c>
      <c r="AK333">
        <v>0.48113285400426598</v>
      </c>
      <c r="AL333">
        <v>7.3038186195667203</v>
      </c>
      <c r="AM333">
        <v>13.833452738636</v>
      </c>
      <c r="AN333">
        <v>13.98</v>
      </c>
      <c r="AO333">
        <v>19.989999999999998</v>
      </c>
      <c r="AP333">
        <v>3.2</v>
      </c>
      <c r="AQ333">
        <v>4.37</v>
      </c>
      <c r="AS333">
        <f t="shared" si="30"/>
        <v>7.0552510154986856E-2</v>
      </c>
      <c r="AT333">
        <f t="shared" si="31"/>
        <v>0.49633401221995926</v>
      </c>
      <c r="AU333">
        <f t="shared" si="32"/>
        <v>1</v>
      </c>
      <c r="AV333">
        <f t="shared" si="33"/>
        <v>0.42690509506341706</v>
      </c>
      <c r="AW333">
        <f t="shared" si="34"/>
        <v>1.9937916174383632</v>
      </c>
      <c r="AX333">
        <f t="shared" si="35"/>
        <v>2.359675252206516E-3</v>
      </c>
    </row>
    <row r="334" spans="1:50" x14ac:dyDescent="0.25">
      <c r="A334">
        <v>36624</v>
      </c>
      <c r="B334">
        <v>758</v>
      </c>
      <c r="C334">
        <v>2565</v>
      </c>
      <c r="D334">
        <v>58</v>
      </c>
      <c r="E334">
        <v>1136</v>
      </c>
      <c r="F334">
        <v>10122</v>
      </c>
      <c r="G334">
        <v>2400</v>
      </c>
      <c r="H334">
        <v>1819</v>
      </c>
      <c r="I334">
        <v>241</v>
      </c>
      <c r="J334">
        <v>39.24</v>
      </c>
      <c r="K334">
        <v>3.36</v>
      </c>
      <c r="L334">
        <v>7.97</v>
      </c>
      <c r="M334">
        <v>0.4</v>
      </c>
      <c r="N334">
        <v>0.12</v>
      </c>
      <c r="O334">
        <v>2.35</v>
      </c>
      <c r="P334">
        <v>20.97</v>
      </c>
      <c r="Q334">
        <v>2.35</v>
      </c>
      <c r="R334">
        <v>25.51</v>
      </c>
      <c r="S334">
        <v>20.61</v>
      </c>
      <c r="T334">
        <v>30.27</v>
      </c>
      <c r="U334">
        <v>23.65</v>
      </c>
      <c r="V334">
        <v>27.95</v>
      </c>
      <c r="W334">
        <v>9.34</v>
      </c>
      <c r="X334">
        <v>1986</v>
      </c>
      <c r="Y334">
        <v>1804</v>
      </c>
      <c r="Z334">
        <v>978</v>
      </c>
      <c r="AA334">
        <v>-217</v>
      </c>
      <c r="AB334">
        <v>5377</v>
      </c>
      <c r="AC334">
        <v>1212</v>
      </c>
      <c r="AD334">
        <v>5408</v>
      </c>
      <c r="AE334">
        <v>405</v>
      </c>
      <c r="AF334">
        <v>6074</v>
      </c>
      <c r="AG334">
        <v>4.7809999999999997</v>
      </c>
      <c r="AH334">
        <v>18319</v>
      </c>
      <c r="AI334">
        <v>0.99980349774022303</v>
      </c>
      <c r="AJ334">
        <v>0.50086195228846198</v>
      </c>
      <c r="AK334">
        <v>0.14895968547355901</v>
      </c>
      <c r="AL334">
        <v>2.6152394670130401</v>
      </c>
      <c r="AM334">
        <v>27.954720094162401</v>
      </c>
      <c r="AN334">
        <v>2.35</v>
      </c>
      <c r="AO334">
        <v>25.51</v>
      </c>
      <c r="AP334">
        <v>9.9499999999999993</v>
      </c>
      <c r="AQ334">
        <v>13.55</v>
      </c>
      <c r="AS334">
        <f t="shared" si="30"/>
        <v>0.47746184485546411</v>
      </c>
      <c r="AT334">
        <f t="shared" si="31"/>
        <v>0.77820773930753562</v>
      </c>
      <c r="AU334">
        <f t="shared" si="32"/>
        <v>0.4239184200729828</v>
      </c>
      <c r="AV334">
        <f t="shared" si="33"/>
        <v>0.42297128715605742</v>
      </c>
      <c r="AW334">
        <f t="shared" si="34"/>
        <v>2.1025592913920401</v>
      </c>
      <c r="AX334">
        <f t="shared" si="35"/>
        <v>2.4884030421238558E-3</v>
      </c>
    </row>
    <row r="335" spans="1:50" x14ac:dyDescent="0.25">
      <c r="A335">
        <v>59174</v>
      </c>
      <c r="B335">
        <v>436</v>
      </c>
      <c r="C335">
        <v>1930</v>
      </c>
      <c r="D335">
        <v>1</v>
      </c>
      <c r="E335">
        <v>3129</v>
      </c>
      <c r="F335">
        <v>11720</v>
      </c>
      <c r="G335">
        <v>2525</v>
      </c>
      <c r="H335">
        <v>1914</v>
      </c>
      <c r="I335">
        <v>21</v>
      </c>
      <c r="J335">
        <v>63.39</v>
      </c>
      <c r="K335">
        <v>1.93</v>
      </c>
      <c r="L335">
        <v>6</v>
      </c>
      <c r="M335">
        <v>0.03</v>
      </c>
      <c r="N335">
        <v>0</v>
      </c>
      <c r="O335">
        <v>6.48</v>
      </c>
      <c r="P335">
        <v>24.28</v>
      </c>
      <c r="Q335">
        <v>1.35</v>
      </c>
      <c r="R335">
        <v>19.190000000000001</v>
      </c>
      <c r="S335">
        <v>18.71</v>
      </c>
      <c r="T335">
        <v>53.44</v>
      </c>
      <c r="U335">
        <v>24.72</v>
      </c>
      <c r="V335">
        <v>32.369999999999997</v>
      </c>
      <c r="W335">
        <v>11.07</v>
      </c>
      <c r="X335">
        <v>2068</v>
      </c>
      <c r="Y335">
        <v>1896</v>
      </c>
      <c r="Z335">
        <v>1133</v>
      </c>
      <c r="AA335">
        <v>-1630</v>
      </c>
      <c r="AB335">
        <v>4441</v>
      </c>
      <c r="AC335">
        <v>1666</v>
      </c>
      <c r="AD335">
        <v>5158</v>
      </c>
      <c r="AE335">
        <v>35</v>
      </c>
      <c r="AF335">
        <v>8913</v>
      </c>
      <c r="AG335">
        <v>-3.2360000000000002</v>
      </c>
      <c r="AH335">
        <v>20200</v>
      </c>
      <c r="AI335">
        <v>1.48609680741503</v>
      </c>
      <c r="AJ335">
        <v>0.50101247290988304</v>
      </c>
      <c r="AK335">
        <v>2.5911502467715198E-3</v>
      </c>
      <c r="AL335">
        <v>7.2023530297682203</v>
      </c>
      <c r="AM335">
        <v>32.367580738601397</v>
      </c>
      <c r="AN335">
        <v>1.35</v>
      </c>
      <c r="AO335">
        <v>19.190000000000001</v>
      </c>
      <c r="AP335">
        <v>10.46</v>
      </c>
      <c r="AQ335">
        <v>14.26</v>
      </c>
      <c r="AS335">
        <f t="shared" si="30"/>
        <v>0.7936270063493317</v>
      </c>
      <c r="AT335">
        <f t="shared" si="31"/>
        <v>0.68243380855397151</v>
      </c>
      <c r="AU335">
        <f t="shared" si="32"/>
        <v>0</v>
      </c>
      <c r="AV335">
        <f t="shared" si="33"/>
        <v>0.42194647635398219</v>
      </c>
      <c r="AW335">
        <f t="shared" si="34"/>
        <v>1.8980072912572854</v>
      </c>
      <c r="AX335">
        <f t="shared" si="35"/>
        <v>2.2463134033242553E-3</v>
      </c>
    </row>
    <row r="336" spans="1:50" x14ac:dyDescent="0.25">
      <c r="A336">
        <v>16907</v>
      </c>
      <c r="B336">
        <v>1899</v>
      </c>
      <c r="C336">
        <v>1412</v>
      </c>
      <c r="D336">
        <v>193</v>
      </c>
      <c r="E336">
        <v>2925</v>
      </c>
      <c r="F336">
        <v>12022</v>
      </c>
      <c r="G336">
        <v>2481</v>
      </c>
      <c r="H336">
        <v>1881</v>
      </c>
      <c r="I336">
        <v>98</v>
      </c>
      <c r="J336">
        <v>18.11</v>
      </c>
      <c r="K336">
        <v>8.43</v>
      </c>
      <c r="L336">
        <v>4.3899999999999997</v>
      </c>
      <c r="M336">
        <v>0.16</v>
      </c>
      <c r="N336">
        <v>0.4</v>
      </c>
      <c r="O336">
        <v>6.06</v>
      </c>
      <c r="P336">
        <v>24.9</v>
      </c>
      <c r="Q336">
        <v>5.9</v>
      </c>
      <c r="R336">
        <v>14.04</v>
      </c>
      <c r="S336">
        <v>15.13</v>
      </c>
      <c r="T336">
        <v>12.55</v>
      </c>
      <c r="U336">
        <v>24.8</v>
      </c>
      <c r="V336">
        <v>33.200000000000003</v>
      </c>
      <c r="W336">
        <v>23.59</v>
      </c>
      <c r="X336">
        <v>2106</v>
      </c>
      <c r="Y336">
        <v>1864</v>
      </c>
      <c r="Z336">
        <v>1162</v>
      </c>
      <c r="AA336">
        <v>415</v>
      </c>
      <c r="AB336">
        <v>7597</v>
      </c>
      <c r="AC336">
        <v>984</v>
      </c>
      <c r="AD336">
        <v>5002</v>
      </c>
      <c r="AE336">
        <v>165</v>
      </c>
      <c r="AF336">
        <v>3106</v>
      </c>
      <c r="AG336">
        <v>12.214</v>
      </c>
      <c r="AH336">
        <v>16790</v>
      </c>
      <c r="AI336">
        <v>0.58806033567027804</v>
      </c>
      <c r="AJ336">
        <v>0.50116663501317105</v>
      </c>
      <c r="AK336">
        <v>0.50051679663901805</v>
      </c>
      <c r="AL336">
        <v>6.7308236034507702</v>
      </c>
      <c r="AM336">
        <v>33.201950151039803</v>
      </c>
      <c r="AN336">
        <v>5.9</v>
      </c>
      <c r="AO336">
        <v>14.04</v>
      </c>
      <c r="AP336">
        <v>10.28</v>
      </c>
      <c r="AQ336">
        <v>14.02</v>
      </c>
      <c r="AS336">
        <f t="shared" si="30"/>
        <v>0.18432779902985374</v>
      </c>
      <c r="AT336">
        <f t="shared" si="31"/>
        <v>0.85605906313645619</v>
      </c>
      <c r="AU336">
        <f t="shared" si="32"/>
        <v>0.7828489405386394</v>
      </c>
      <c r="AV336">
        <f t="shared" si="33"/>
        <v>0.42089687273669291</v>
      </c>
      <c r="AW336">
        <f t="shared" si="34"/>
        <v>2.2441326754416422</v>
      </c>
      <c r="AX336">
        <f t="shared" si="35"/>
        <v>2.6559567662899682E-3</v>
      </c>
    </row>
    <row r="337" spans="1:50" x14ac:dyDescent="0.25">
      <c r="A337">
        <v>23667</v>
      </c>
      <c r="B337">
        <v>965</v>
      </c>
      <c r="C337">
        <v>1995</v>
      </c>
      <c r="D337">
        <v>7</v>
      </c>
      <c r="E337">
        <v>2029</v>
      </c>
      <c r="F337">
        <v>11706</v>
      </c>
      <c r="G337">
        <v>2389</v>
      </c>
      <c r="H337">
        <v>1811</v>
      </c>
      <c r="I337">
        <v>260</v>
      </c>
      <c r="J337">
        <v>25.35</v>
      </c>
      <c r="K337">
        <v>4.28</v>
      </c>
      <c r="L337">
        <v>6.2</v>
      </c>
      <c r="M337">
        <v>0.43</v>
      </c>
      <c r="N337">
        <v>0.01</v>
      </c>
      <c r="O337">
        <v>4.2</v>
      </c>
      <c r="P337">
        <v>24.25</v>
      </c>
      <c r="Q337">
        <v>3</v>
      </c>
      <c r="R337">
        <v>19.84</v>
      </c>
      <c r="S337">
        <v>19.47</v>
      </c>
      <c r="T337">
        <v>17.91</v>
      </c>
      <c r="U337">
        <v>23.41</v>
      </c>
      <c r="V337">
        <v>32.33</v>
      </c>
      <c r="W337">
        <v>13.23</v>
      </c>
      <c r="X337">
        <v>1959</v>
      </c>
      <c r="Y337">
        <v>1795</v>
      </c>
      <c r="Z337">
        <v>1131</v>
      </c>
      <c r="AA337">
        <v>397</v>
      </c>
      <c r="AB337">
        <v>6441</v>
      </c>
      <c r="AC337">
        <v>1001</v>
      </c>
      <c r="AD337">
        <v>5222</v>
      </c>
      <c r="AE337">
        <v>437</v>
      </c>
      <c r="AF337">
        <v>4181</v>
      </c>
      <c r="AG337">
        <v>9.3849999999999998</v>
      </c>
      <c r="AH337">
        <v>17112</v>
      </c>
      <c r="AI337">
        <v>0.76052899287894105</v>
      </c>
      <c r="AJ337">
        <v>0.50185080390216097</v>
      </c>
      <c r="AK337">
        <v>1.8289158506145101E-2</v>
      </c>
      <c r="AL337">
        <v>4.6707799148842701</v>
      </c>
      <c r="AM337">
        <v>32.328229226002598</v>
      </c>
      <c r="AN337">
        <v>3</v>
      </c>
      <c r="AO337">
        <v>19.84</v>
      </c>
      <c r="AP337">
        <v>9.9</v>
      </c>
      <c r="AQ337">
        <v>13.49</v>
      </c>
      <c r="AS337">
        <f t="shared" si="30"/>
        <v>0.29589462475844941</v>
      </c>
      <c r="AT337">
        <f t="shared" si="31"/>
        <v>0.8396639511201629</v>
      </c>
      <c r="AU337">
        <f t="shared" si="32"/>
        <v>0.63250214525803605</v>
      </c>
      <c r="AV337">
        <f t="shared" si="33"/>
        <v>0.41623874907721586</v>
      </c>
      <c r="AW337">
        <f t="shared" si="34"/>
        <v>2.1842994702138641</v>
      </c>
      <c r="AX337">
        <f t="shared" si="35"/>
        <v>2.5851434814906375E-3</v>
      </c>
    </row>
    <row r="338" spans="1:50" x14ac:dyDescent="0.25">
      <c r="A338">
        <v>45495</v>
      </c>
      <c r="B338">
        <v>457</v>
      </c>
      <c r="C338">
        <v>2575</v>
      </c>
      <c r="D338">
        <v>89</v>
      </c>
      <c r="E338">
        <v>1386</v>
      </c>
      <c r="F338">
        <v>10247</v>
      </c>
      <c r="G338">
        <v>2491</v>
      </c>
      <c r="H338">
        <v>1888</v>
      </c>
      <c r="I338">
        <v>81</v>
      </c>
      <c r="J338">
        <v>48.74</v>
      </c>
      <c r="K338">
        <v>2.0299999999999998</v>
      </c>
      <c r="L338">
        <v>8</v>
      </c>
      <c r="M338">
        <v>0.13</v>
      </c>
      <c r="N338">
        <v>0.19</v>
      </c>
      <c r="O338">
        <v>2.87</v>
      </c>
      <c r="P338">
        <v>21.23</v>
      </c>
      <c r="Q338">
        <v>1.42</v>
      </c>
      <c r="R338">
        <v>25.6</v>
      </c>
      <c r="S338">
        <v>20.97</v>
      </c>
      <c r="T338">
        <v>39.03</v>
      </c>
      <c r="U338">
        <v>24.62</v>
      </c>
      <c r="V338">
        <v>28.3</v>
      </c>
      <c r="W338">
        <v>7.24</v>
      </c>
      <c r="X338">
        <v>2074</v>
      </c>
      <c r="Y338">
        <v>1871</v>
      </c>
      <c r="Z338">
        <v>990</v>
      </c>
      <c r="AA338">
        <v>-680</v>
      </c>
      <c r="AB338">
        <v>4899</v>
      </c>
      <c r="AC338">
        <v>1361</v>
      </c>
      <c r="AD338">
        <v>5384</v>
      </c>
      <c r="AE338">
        <v>136</v>
      </c>
      <c r="AF338">
        <v>7039</v>
      </c>
      <c r="AG338">
        <v>1.708</v>
      </c>
      <c r="AH338">
        <v>18766</v>
      </c>
      <c r="AI338">
        <v>1.18460019743336</v>
      </c>
      <c r="AJ338">
        <v>0.50291711410310902</v>
      </c>
      <c r="AK338">
        <v>0.231312288072754</v>
      </c>
      <c r="AL338">
        <v>3.1896351048447702</v>
      </c>
      <c r="AM338">
        <v>28.300270228940001</v>
      </c>
      <c r="AN338">
        <v>1.42</v>
      </c>
      <c r="AO338">
        <v>25.6</v>
      </c>
      <c r="AP338">
        <v>10.32</v>
      </c>
      <c r="AQ338">
        <v>14.07</v>
      </c>
      <c r="AS338">
        <f t="shared" si="30"/>
        <v>0.59865126000709867</v>
      </c>
      <c r="AT338">
        <f t="shared" si="31"/>
        <v>0.75544806517311613</v>
      </c>
      <c r="AU338">
        <f t="shared" si="32"/>
        <v>0.26282485080096757</v>
      </c>
      <c r="AV338">
        <f t="shared" si="33"/>
        <v>0.40897883876075741</v>
      </c>
      <c r="AW338">
        <f t="shared" si="34"/>
        <v>2.0259030147419401</v>
      </c>
      <c r="AX338">
        <f t="shared" si="35"/>
        <v>2.397679459300322E-3</v>
      </c>
    </row>
    <row r="339" spans="1:50" x14ac:dyDescent="0.25">
      <c r="A339">
        <v>14369</v>
      </c>
      <c r="B339">
        <v>1421</v>
      </c>
      <c r="C339">
        <v>2010</v>
      </c>
      <c r="D339">
        <v>112</v>
      </c>
      <c r="E339">
        <v>1444</v>
      </c>
      <c r="F339">
        <v>11434</v>
      </c>
      <c r="G339">
        <v>2503</v>
      </c>
      <c r="H339">
        <v>1897</v>
      </c>
      <c r="I339">
        <v>60</v>
      </c>
      <c r="J339">
        <v>15.39</v>
      </c>
      <c r="K339">
        <v>6.31</v>
      </c>
      <c r="L339">
        <v>6.24</v>
      </c>
      <c r="M339">
        <v>0.1</v>
      </c>
      <c r="N339">
        <v>0.23</v>
      </c>
      <c r="O339">
        <v>2.99</v>
      </c>
      <c r="P339">
        <v>23.68</v>
      </c>
      <c r="Q339">
        <v>4.41</v>
      </c>
      <c r="R339">
        <v>19.98</v>
      </c>
      <c r="S339">
        <v>18.739999999999998</v>
      </c>
      <c r="T339">
        <v>9.5299999999999994</v>
      </c>
      <c r="U339">
        <v>24.79</v>
      </c>
      <c r="V339">
        <v>31.58</v>
      </c>
      <c r="W339">
        <v>15.93</v>
      </c>
      <c r="X339">
        <v>2091</v>
      </c>
      <c r="Y339">
        <v>1880</v>
      </c>
      <c r="Z339">
        <v>1105</v>
      </c>
      <c r="AA339">
        <v>814</v>
      </c>
      <c r="AB339">
        <v>7282</v>
      </c>
      <c r="AC339">
        <v>857</v>
      </c>
      <c r="AD339">
        <v>5192</v>
      </c>
      <c r="AE339">
        <v>101</v>
      </c>
      <c r="AF339">
        <v>2599</v>
      </c>
      <c r="AG339">
        <v>12.938000000000001</v>
      </c>
      <c r="AH339">
        <v>15992</v>
      </c>
      <c r="AI339">
        <v>0.57859189521080601</v>
      </c>
      <c r="AJ339">
        <v>0.50357873375622497</v>
      </c>
      <c r="AK339">
        <v>0.29113884134748202</v>
      </c>
      <c r="AL339">
        <v>3.32231057894314</v>
      </c>
      <c r="AM339">
        <v>31.57825659041</v>
      </c>
      <c r="AN339">
        <v>4.41</v>
      </c>
      <c r="AO339">
        <v>19.98</v>
      </c>
      <c r="AP339">
        <v>10.37</v>
      </c>
      <c r="AQ339">
        <v>14.13</v>
      </c>
      <c r="AS339">
        <f t="shared" si="30"/>
        <v>0.15577552549591833</v>
      </c>
      <c r="AT339">
        <f t="shared" si="31"/>
        <v>0.89669042769857432</v>
      </c>
      <c r="AU339">
        <f t="shared" si="32"/>
        <v>0.7911029021710102</v>
      </c>
      <c r="AV339">
        <f t="shared" si="33"/>
        <v>0.40447424024809425</v>
      </c>
      <c r="AW339">
        <f t="shared" si="34"/>
        <v>2.2480430956135971</v>
      </c>
      <c r="AX339">
        <f t="shared" si="35"/>
        <v>2.6605847934241915E-3</v>
      </c>
    </row>
    <row r="340" spans="1:50" x14ac:dyDescent="0.25">
      <c r="A340">
        <v>57398</v>
      </c>
      <c r="B340">
        <v>462</v>
      </c>
      <c r="C340">
        <v>2494</v>
      </c>
      <c r="D340">
        <v>8</v>
      </c>
      <c r="E340">
        <v>2005</v>
      </c>
      <c r="F340">
        <v>10088</v>
      </c>
      <c r="G340">
        <v>2529</v>
      </c>
      <c r="H340">
        <v>1917</v>
      </c>
      <c r="I340">
        <v>14</v>
      </c>
      <c r="J340">
        <v>61.49</v>
      </c>
      <c r="K340">
        <v>2.0499999999999998</v>
      </c>
      <c r="L340">
        <v>7.75</v>
      </c>
      <c r="M340">
        <v>0.02</v>
      </c>
      <c r="N340">
        <v>0.02</v>
      </c>
      <c r="O340">
        <v>4.1500000000000004</v>
      </c>
      <c r="P340">
        <v>20.9</v>
      </c>
      <c r="Q340">
        <v>1.44</v>
      </c>
      <c r="R340">
        <v>24.8</v>
      </c>
      <c r="S340">
        <v>20.079999999999998</v>
      </c>
      <c r="T340">
        <v>51.28</v>
      </c>
      <c r="U340">
        <v>24.78</v>
      </c>
      <c r="V340">
        <v>27.86</v>
      </c>
      <c r="W340">
        <v>8.7200000000000006</v>
      </c>
      <c r="X340">
        <v>2074</v>
      </c>
      <c r="Y340">
        <v>1900</v>
      </c>
      <c r="Z340">
        <v>975</v>
      </c>
      <c r="AA340">
        <v>-1421</v>
      </c>
      <c r="AB340">
        <v>4299</v>
      </c>
      <c r="AC340">
        <v>1604</v>
      </c>
      <c r="AD340">
        <v>5344</v>
      </c>
      <c r="AE340">
        <v>24</v>
      </c>
      <c r="AF340">
        <v>8691</v>
      </c>
      <c r="AG340">
        <v>-2.4830000000000001</v>
      </c>
      <c r="AH340">
        <v>19952</v>
      </c>
      <c r="AI340">
        <v>1.41896997414993</v>
      </c>
      <c r="AJ340">
        <v>0.503906779462861</v>
      </c>
      <c r="AK340">
        <v>2.1053746492701499E-2</v>
      </c>
      <c r="AL340">
        <v>4.6143742873043996</v>
      </c>
      <c r="AM340">
        <v>27.860893418200799</v>
      </c>
      <c r="AN340">
        <v>1.44</v>
      </c>
      <c r="AO340">
        <v>24.8</v>
      </c>
      <c r="AP340">
        <v>10.48</v>
      </c>
      <c r="AQ340">
        <v>14.28</v>
      </c>
      <c r="AS340">
        <f t="shared" si="30"/>
        <v>0.76393106440036296</v>
      </c>
      <c r="AT340">
        <f t="shared" si="31"/>
        <v>0.69506109979633401</v>
      </c>
      <c r="AU340">
        <f t="shared" si="32"/>
        <v>5.8516743981678457E-2</v>
      </c>
      <c r="AV340">
        <f t="shared" si="33"/>
        <v>0.40224076033975303</v>
      </c>
      <c r="AW340">
        <f t="shared" si="34"/>
        <v>1.9197496685181286</v>
      </c>
      <c r="AX340">
        <f t="shared" si="35"/>
        <v>2.2720457562430958E-3</v>
      </c>
    </row>
    <row r="341" spans="1:50" x14ac:dyDescent="0.25">
      <c r="A341">
        <v>12731</v>
      </c>
      <c r="B341">
        <v>2111</v>
      </c>
      <c r="C341">
        <v>1492</v>
      </c>
      <c r="D341">
        <v>1050</v>
      </c>
      <c r="E341">
        <v>1767</v>
      </c>
      <c r="F341">
        <v>11623</v>
      </c>
      <c r="G341">
        <v>2525</v>
      </c>
      <c r="H341">
        <v>1914</v>
      </c>
      <c r="I341">
        <v>21</v>
      </c>
      <c r="J341">
        <v>13.64</v>
      </c>
      <c r="K341">
        <v>9.3699999999999992</v>
      </c>
      <c r="L341">
        <v>4.63</v>
      </c>
      <c r="M341">
        <v>0.03</v>
      </c>
      <c r="N341">
        <v>2.1800000000000002</v>
      </c>
      <c r="O341">
        <v>3.66</v>
      </c>
      <c r="P341">
        <v>24.07</v>
      </c>
      <c r="Q341">
        <v>6.56</v>
      </c>
      <c r="R341">
        <v>14.83</v>
      </c>
      <c r="S341">
        <v>15.1</v>
      </c>
      <c r="T341">
        <v>8.8699999999999992</v>
      </c>
      <c r="U341">
        <v>27.44</v>
      </c>
      <c r="V341">
        <v>32.1</v>
      </c>
      <c r="W341">
        <v>22.81</v>
      </c>
      <c r="X341">
        <v>2462</v>
      </c>
      <c r="Y341">
        <v>1896</v>
      </c>
      <c r="Z341">
        <v>1123</v>
      </c>
      <c r="AA341">
        <v>616</v>
      </c>
      <c r="AB341">
        <v>8081</v>
      </c>
      <c r="AC341">
        <v>916</v>
      </c>
      <c r="AD341">
        <v>5015</v>
      </c>
      <c r="AE341">
        <v>35</v>
      </c>
      <c r="AF341">
        <v>2423</v>
      </c>
      <c r="AG341">
        <v>14.007</v>
      </c>
      <c r="AH341">
        <v>16457</v>
      </c>
      <c r="AI341">
        <v>0.50805426027977896</v>
      </c>
      <c r="AJ341">
        <v>0.50391488356723002</v>
      </c>
      <c r="AK341">
        <v>2.7188063402228999</v>
      </c>
      <c r="AL341">
        <v>4.0662446218882398</v>
      </c>
      <c r="AM341">
        <v>32.098920871894798</v>
      </c>
      <c r="AN341">
        <v>6.56</v>
      </c>
      <c r="AO341">
        <v>14.83</v>
      </c>
      <c r="AP341">
        <v>10.46</v>
      </c>
      <c r="AQ341">
        <v>14.26</v>
      </c>
      <c r="AS341">
        <f t="shared" si="30"/>
        <v>0.11361754150727618</v>
      </c>
      <c r="AT341">
        <f t="shared" si="31"/>
        <v>0.87301425661914456</v>
      </c>
      <c r="AU341">
        <f t="shared" si="32"/>
        <v>0.85259295798864421</v>
      </c>
      <c r="AV341">
        <f t="shared" si="33"/>
        <v>0.40218558402158405</v>
      </c>
      <c r="AW341">
        <f t="shared" si="34"/>
        <v>2.2414103401366492</v>
      </c>
      <c r="AX341">
        <f t="shared" si="35"/>
        <v>2.6527348512256181E-3</v>
      </c>
    </row>
    <row r="342" spans="1:50" x14ac:dyDescent="0.25">
      <c r="A342">
        <v>22456</v>
      </c>
      <c r="B342">
        <v>5257</v>
      </c>
      <c r="C342">
        <v>1552</v>
      </c>
      <c r="D342">
        <v>105</v>
      </c>
      <c r="E342">
        <v>1671</v>
      </c>
      <c r="F342">
        <v>7654</v>
      </c>
      <c r="G342">
        <v>2442</v>
      </c>
      <c r="H342">
        <v>1851</v>
      </c>
      <c r="I342">
        <v>167</v>
      </c>
      <c r="J342">
        <v>24.06</v>
      </c>
      <c r="K342">
        <v>23.33</v>
      </c>
      <c r="L342">
        <v>4.82</v>
      </c>
      <c r="M342">
        <v>0.28000000000000003</v>
      </c>
      <c r="N342">
        <v>0.22</v>
      </c>
      <c r="O342">
        <v>3.46</v>
      </c>
      <c r="P342">
        <v>15.85</v>
      </c>
      <c r="Q342">
        <v>16.329999999999998</v>
      </c>
      <c r="R342">
        <v>15.44</v>
      </c>
      <c r="S342">
        <v>6.57</v>
      </c>
      <c r="T342">
        <v>24.29</v>
      </c>
      <c r="U342">
        <v>24.18</v>
      </c>
      <c r="V342">
        <v>21.14</v>
      </c>
      <c r="W342">
        <v>50.51</v>
      </c>
      <c r="X342">
        <v>2039</v>
      </c>
      <c r="Y342">
        <v>1835</v>
      </c>
      <c r="Z342">
        <v>740</v>
      </c>
      <c r="AA342">
        <v>-819</v>
      </c>
      <c r="AB342">
        <v>8160</v>
      </c>
      <c r="AC342">
        <v>1401</v>
      </c>
      <c r="AD342">
        <v>5061</v>
      </c>
      <c r="AE342">
        <v>281</v>
      </c>
      <c r="AF342">
        <v>5080</v>
      </c>
      <c r="AG342">
        <v>10.542</v>
      </c>
      <c r="AH342">
        <v>19874</v>
      </c>
      <c r="AI342">
        <v>0.64804703905921801</v>
      </c>
      <c r="AJ342">
        <v>0.50421750504553098</v>
      </c>
      <c r="AK342">
        <v>0.27079441615598798</v>
      </c>
      <c r="AL342">
        <v>3.8463291522831802</v>
      </c>
      <c r="AM342">
        <v>21.138502046801101</v>
      </c>
      <c r="AN342">
        <v>16.329999999999998</v>
      </c>
      <c r="AO342">
        <v>15.44</v>
      </c>
      <c r="AP342">
        <v>10.119999999999999</v>
      </c>
      <c r="AQ342">
        <v>13.79</v>
      </c>
      <c r="AS342">
        <f t="shared" si="30"/>
        <v>0.25026619868280958</v>
      </c>
      <c r="AT342">
        <f t="shared" si="31"/>
        <v>0.69903258655804479</v>
      </c>
      <c r="AU342">
        <f t="shared" si="32"/>
        <v>0.73055649065272343</v>
      </c>
      <c r="AV342">
        <f t="shared" si="33"/>
        <v>0.40012520347721181</v>
      </c>
      <c r="AW342">
        <f t="shared" si="34"/>
        <v>2.0799804793707892</v>
      </c>
      <c r="AX342">
        <f t="shared" si="35"/>
        <v>2.4616807590704137E-3</v>
      </c>
    </row>
    <row r="343" spans="1:50" x14ac:dyDescent="0.25">
      <c r="A343">
        <v>38432</v>
      </c>
      <c r="B343">
        <v>416</v>
      </c>
      <c r="C343">
        <v>2568</v>
      </c>
      <c r="D343">
        <v>32</v>
      </c>
      <c r="E343">
        <v>1288</v>
      </c>
      <c r="F343">
        <v>10497</v>
      </c>
      <c r="G343">
        <v>2507</v>
      </c>
      <c r="H343">
        <v>1900</v>
      </c>
      <c r="I343">
        <v>53</v>
      </c>
      <c r="J343">
        <v>41.17</v>
      </c>
      <c r="K343">
        <v>1.85</v>
      </c>
      <c r="L343">
        <v>7.98</v>
      </c>
      <c r="M343">
        <v>0.09</v>
      </c>
      <c r="N343">
        <v>7.0000000000000007E-2</v>
      </c>
      <c r="O343">
        <v>2.67</v>
      </c>
      <c r="P343">
        <v>21.74</v>
      </c>
      <c r="Q343">
        <v>1.29</v>
      </c>
      <c r="R343">
        <v>25.53</v>
      </c>
      <c r="S343">
        <v>21.49</v>
      </c>
      <c r="T343">
        <v>31.87</v>
      </c>
      <c r="U343">
        <v>24.63</v>
      </c>
      <c r="V343">
        <v>28.99</v>
      </c>
      <c r="W343">
        <v>6.66</v>
      </c>
      <c r="X343">
        <v>2065</v>
      </c>
      <c r="Y343">
        <v>1884</v>
      </c>
      <c r="Z343">
        <v>1014</v>
      </c>
      <c r="AA343">
        <v>-248</v>
      </c>
      <c r="AB343">
        <v>5310</v>
      </c>
      <c r="AC343">
        <v>1216</v>
      </c>
      <c r="AD343">
        <v>5376</v>
      </c>
      <c r="AE343">
        <v>89</v>
      </c>
      <c r="AF343">
        <v>5928</v>
      </c>
      <c r="AG343">
        <v>4.2409999999999997</v>
      </c>
      <c r="AH343">
        <v>17884</v>
      </c>
      <c r="AI343">
        <v>1.05475390393358</v>
      </c>
      <c r="AJ343">
        <v>0.50452982845840399</v>
      </c>
      <c r="AK343">
        <v>8.3778563764208697E-2</v>
      </c>
      <c r="AL343">
        <v>2.9647591253525101</v>
      </c>
      <c r="AM343">
        <v>28.990299510390201</v>
      </c>
      <c r="AN343">
        <v>1.29</v>
      </c>
      <c r="AO343">
        <v>25.53</v>
      </c>
      <c r="AP343">
        <v>10.39</v>
      </c>
      <c r="AQ343">
        <v>14.16</v>
      </c>
      <c r="AS343">
        <f t="shared" si="30"/>
        <v>0.49875773948022251</v>
      </c>
      <c r="AT343">
        <f t="shared" si="31"/>
        <v>0.80035641547861502</v>
      </c>
      <c r="AU343">
        <f t="shared" si="32"/>
        <v>0.37601628177000268</v>
      </c>
      <c r="AV343">
        <f t="shared" si="33"/>
        <v>0.3979987678816671</v>
      </c>
      <c r="AW343">
        <f t="shared" si="34"/>
        <v>2.0731292046105074</v>
      </c>
      <c r="AX343">
        <f t="shared" si="35"/>
        <v>2.4535721967931402E-3</v>
      </c>
    </row>
    <row r="344" spans="1:50" x14ac:dyDescent="0.25">
      <c r="A344">
        <v>15089</v>
      </c>
      <c r="B344">
        <v>1376</v>
      </c>
      <c r="C344">
        <v>1992</v>
      </c>
      <c r="D344">
        <v>589</v>
      </c>
      <c r="E344">
        <v>1158</v>
      </c>
      <c r="F344">
        <v>11392</v>
      </c>
      <c r="G344">
        <v>2525</v>
      </c>
      <c r="H344">
        <v>1914</v>
      </c>
      <c r="I344">
        <v>21</v>
      </c>
      <c r="J344">
        <v>16.16</v>
      </c>
      <c r="K344">
        <v>6.11</v>
      </c>
      <c r="L344">
        <v>6.19</v>
      </c>
      <c r="M344">
        <v>0.03</v>
      </c>
      <c r="N344">
        <v>1.22</v>
      </c>
      <c r="O344">
        <v>2.4</v>
      </c>
      <c r="P344">
        <v>23.6</v>
      </c>
      <c r="Q344">
        <v>4.28</v>
      </c>
      <c r="R344">
        <v>19.809999999999999</v>
      </c>
      <c r="S344">
        <v>18.68</v>
      </c>
      <c r="T344">
        <v>10.16</v>
      </c>
      <c r="U344">
        <v>26.25</v>
      </c>
      <c r="V344">
        <v>31.46</v>
      </c>
      <c r="W344">
        <v>14.88</v>
      </c>
      <c r="X344">
        <v>2289</v>
      </c>
      <c r="Y344">
        <v>1896</v>
      </c>
      <c r="Z344">
        <v>1101</v>
      </c>
      <c r="AA344">
        <v>776</v>
      </c>
      <c r="AB344">
        <v>7364</v>
      </c>
      <c r="AC344">
        <v>868</v>
      </c>
      <c r="AD344">
        <v>5180</v>
      </c>
      <c r="AE344">
        <v>35</v>
      </c>
      <c r="AF344">
        <v>2620</v>
      </c>
      <c r="AG344">
        <v>12.866</v>
      </c>
      <c r="AH344">
        <v>16054</v>
      </c>
      <c r="AI344">
        <v>0.59171112022979</v>
      </c>
      <c r="AJ344">
        <v>0.50607873239343304</v>
      </c>
      <c r="AK344">
        <v>1.52553945713146</v>
      </c>
      <c r="AL344" s="11">
        <v>2.6660006745299598</v>
      </c>
      <c r="AM344">
        <v>31.463082817340201</v>
      </c>
      <c r="AN344">
        <v>4.28</v>
      </c>
      <c r="AO344">
        <v>19.809999999999999</v>
      </c>
      <c r="AP344">
        <v>10.46</v>
      </c>
      <c r="AQ344">
        <v>14.26</v>
      </c>
      <c r="AS344">
        <f t="shared" si="30"/>
        <v>0.15861497811255282</v>
      </c>
      <c r="AT344">
        <f t="shared" si="31"/>
        <v>0.89353360488798372</v>
      </c>
      <c r="AU344">
        <f t="shared" si="32"/>
        <v>0.77966642745095149</v>
      </c>
      <c r="AV344">
        <f t="shared" si="33"/>
        <v>0.38745314649764334</v>
      </c>
      <c r="AW344">
        <f t="shared" si="34"/>
        <v>2.2192681569491315</v>
      </c>
      <c r="AX344">
        <f t="shared" si="35"/>
        <v>2.6265293234059468E-3</v>
      </c>
    </row>
    <row r="345" spans="1:50" x14ac:dyDescent="0.25">
      <c r="A345">
        <v>16785</v>
      </c>
      <c r="B345">
        <v>1103</v>
      </c>
      <c r="C345">
        <v>2036</v>
      </c>
      <c r="D345">
        <v>310</v>
      </c>
      <c r="E345">
        <v>1523</v>
      </c>
      <c r="F345">
        <v>11506</v>
      </c>
      <c r="G345">
        <v>2340</v>
      </c>
      <c r="H345">
        <v>1774</v>
      </c>
      <c r="I345">
        <v>346</v>
      </c>
      <c r="J345">
        <v>17.98</v>
      </c>
      <c r="K345">
        <v>4.8899999999999997</v>
      </c>
      <c r="L345">
        <v>6.33</v>
      </c>
      <c r="M345">
        <v>0.57999999999999996</v>
      </c>
      <c r="N345">
        <v>0.64</v>
      </c>
      <c r="O345">
        <v>3.15</v>
      </c>
      <c r="P345">
        <v>23.83</v>
      </c>
      <c r="Q345">
        <v>3.43</v>
      </c>
      <c r="R345">
        <v>20.25</v>
      </c>
      <c r="S345">
        <v>20.059999999999999</v>
      </c>
      <c r="T345">
        <v>11.47</v>
      </c>
      <c r="U345">
        <v>23.72</v>
      </c>
      <c r="V345">
        <v>31.78</v>
      </c>
      <c r="W345">
        <v>13.29</v>
      </c>
      <c r="X345">
        <v>2033</v>
      </c>
      <c r="Y345">
        <v>1759</v>
      </c>
      <c r="Z345">
        <v>1112</v>
      </c>
      <c r="AA345">
        <v>789</v>
      </c>
      <c r="AB345">
        <v>6857</v>
      </c>
      <c r="AC345">
        <v>874</v>
      </c>
      <c r="AD345">
        <v>5251</v>
      </c>
      <c r="AE345">
        <v>582</v>
      </c>
      <c r="AF345">
        <v>3340</v>
      </c>
      <c r="AG345">
        <v>11.906000000000001</v>
      </c>
      <c r="AH345">
        <v>16678</v>
      </c>
      <c r="AI345">
        <v>0.637871737811046</v>
      </c>
      <c r="AJ345">
        <v>0.50620506447952596</v>
      </c>
      <c r="AK345">
        <v>0.80235784814295297</v>
      </c>
      <c r="AL345">
        <v>3.5045207242386098</v>
      </c>
      <c r="AM345">
        <v>31.775610805716301</v>
      </c>
      <c r="AN345">
        <v>3.43</v>
      </c>
      <c r="AO345">
        <v>20.25</v>
      </c>
      <c r="AP345">
        <v>9.6999999999999993</v>
      </c>
      <c r="AQ345">
        <v>13.22</v>
      </c>
      <c r="AS345">
        <f t="shared" si="30"/>
        <v>0.1964743463343456</v>
      </c>
      <c r="AT345">
        <f t="shared" si="31"/>
        <v>0.86176171079429731</v>
      </c>
      <c r="AU345">
        <f t="shared" si="32"/>
        <v>0.73942664687958215</v>
      </c>
      <c r="AV345">
        <f t="shared" si="33"/>
        <v>0.38659302191634398</v>
      </c>
      <c r="AW345">
        <f t="shared" si="34"/>
        <v>2.1842557259245687</v>
      </c>
      <c r="AX345">
        <f t="shared" si="35"/>
        <v>2.5850917096224175E-3</v>
      </c>
    </row>
    <row r="346" spans="1:50" x14ac:dyDescent="0.25">
      <c r="A346">
        <v>36401</v>
      </c>
      <c r="B346">
        <v>463</v>
      </c>
      <c r="C346">
        <v>2497</v>
      </c>
      <c r="D346">
        <v>569</v>
      </c>
      <c r="E346">
        <v>910</v>
      </c>
      <c r="F346">
        <v>10608</v>
      </c>
      <c r="G346">
        <v>2524</v>
      </c>
      <c r="H346">
        <v>1913</v>
      </c>
      <c r="I346">
        <v>23</v>
      </c>
      <c r="J346">
        <v>39</v>
      </c>
      <c r="K346">
        <v>2.06</v>
      </c>
      <c r="L346">
        <v>7.76</v>
      </c>
      <c r="M346">
        <v>0.04</v>
      </c>
      <c r="N346">
        <v>1.18</v>
      </c>
      <c r="O346">
        <v>1.89</v>
      </c>
      <c r="P346">
        <v>21.97</v>
      </c>
      <c r="Q346">
        <v>1.44</v>
      </c>
      <c r="R346">
        <v>24.82</v>
      </c>
      <c r="S346">
        <v>21.22</v>
      </c>
      <c r="T346">
        <v>29.9</v>
      </c>
      <c r="U346">
        <v>26.18</v>
      </c>
      <c r="V346">
        <v>29.3</v>
      </c>
      <c r="W346">
        <v>6.21</v>
      </c>
      <c r="X346">
        <v>2280</v>
      </c>
      <c r="Y346">
        <v>1896</v>
      </c>
      <c r="Z346">
        <v>1025</v>
      </c>
      <c r="AA346">
        <v>-155</v>
      </c>
      <c r="AB346">
        <v>5602</v>
      </c>
      <c r="AC346">
        <v>1183</v>
      </c>
      <c r="AD346">
        <v>5349</v>
      </c>
      <c r="AE346">
        <v>39</v>
      </c>
      <c r="AF346">
        <v>5578</v>
      </c>
      <c r="AG346">
        <v>5.141</v>
      </c>
      <c r="AH346">
        <v>17736</v>
      </c>
      <c r="AI346">
        <v>1.01589825119236</v>
      </c>
      <c r="AJ346">
        <v>0.50627660166987398</v>
      </c>
      <c r="AK346">
        <v>1.4730001728336599</v>
      </c>
      <c r="AL346">
        <v>2.0949578467943701</v>
      </c>
      <c r="AM346">
        <v>29.29789585432</v>
      </c>
      <c r="AN346">
        <v>1.44</v>
      </c>
      <c r="AO346">
        <v>24.82</v>
      </c>
      <c r="AP346">
        <v>10.46</v>
      </c>
      <c r="AQ346">
        <v>14.25</v>
      </c>
      <c r="AS346">
        <f t="shared" si="30"/>
        <v>0.46326458177229174</v>
      </c>
      <c r="AT346">
        <f t="shared" si="31"/>
        <v>0.8078920570264766</v>
      </c>
      <c r="AU346">
        <f t="shared" si="32"/>
        <v>0.40988807600047922</v>
      </c>
      <c r="AV346">
        <f t="shared" si="33"/>
        <v>0.38610596516141815</v>
      </c>
      <c r="AW346">
        <f t="shared" si="34"/>
        <v>2.0671506799606658</v>
      </c>
      <c r="AX346">
        <f t="shared" si="35"/>
        <v>2.4464965442838461E-3</v>
      </c>
    </row>
    <row r="347" spans="1:50" x14ac:dyDescent="0.25">
      <c r="A347">
        <v>12585</v>
      </c>
      <c r="B347">
        <v>1001</v>
      </c>
      <c r="C347">
        <v>2451</v>
      </c>
      <c r="D347">
        <v>3</v>
      </c>
      <c r="E347">
        <v>307</v>
      </c>
      <c r="F347">
        <v>11189</v>
      </c>
      <c r="G347">
        <v>2523</v>
      </c>
      <c r="H347">
        <v>1913</v>
      </c>
      <c r="I347">
        <v>24</v>
      </c>
      <c r="J347">
        <v>13.48</v>
      </c>
      <c r="K347">
        <v>4.4400000000000004</v>
      </c>
      <c r="L347">
        <v>7.62</v>
      </c>
      <c r="M347">
        <v>0.04</v>
      </c>
      <c r="N347">
        <v>0.01</v>
      </c>
      <c r="O347">
        <v>0.64</v>
      </c>
      <c r="P347">
        <v>23.18</v>
      </c>
      <c r="Q347">
        <v>3.11</v>
      </c>
      <c r="R347">
        <v>24.37</v>
      </c>
      <c r="S347">
        <v>21.87</v>
      </c>
      <c r="T347">
        <v>7.57</v>
      </c>
      <c r="U347">
        <v>24.72</v>
      </c>
      <c r="V347">
        <v>30.9</v>
      </c>
      <c r="W347">
        <v>9.59</v>
      </c>
      <c r="X347">
        <v>2068</v>
      </c>
      <c r="Y347">
        <v>1896</v>
      </c>
      <c r="Z347">
        <v>1081</v>
      </c>
      <c r="AA347">
        <v>1121</v>
      </c>
      <c r="AB347">
        <v>7013</v>
      </c>
      <c r="AC347">
        <v>759</v>
      </c>
      <c r="AD347">
        <v>5332</v>
      </c>
      <c r="AE347">
        <v>40</v>
      </c>
      <c r="AF347">
        <v>2212</v>
      </c>
      <c r="AG347">
        <v>13.38</v>
      </c>
      <c r="AH347">
        <v>15341</v>
      </c>
      <c r="AI347">
        <v>0.58668792347548804</v>
      </c>
      <c r="AJ347">
        <v>0.50716388432315895</v>
      </c>
      <c r="AK347">
        <v>8.0402050142961007E-3</v>
      </c>
      <c r="AL347">
        <v>0.70675689635849903</v>
      </c>
      <c r="AM347">
        <v>30.902066246821501</v>
      </c>
      <c r="AN347">
        <v>3.11</v>
      </c>
      <c r="AO347">
        <v>24.37</v>
      </c>
      <c r="AP347">
        <v>10.46</v>
      </c>
      <c r="AQ347">
        <v>14.25</v>
      </c>
      <c r="AS347">
        <f t="shared" si="30"/>
        <v>0.13834444137713456</v>
      </c>
      <c r="AT347">
        <f t="shared" si="31"/>
        <v>0.92983706720977599</v>
      </c>
      <c r="AU347">
        <f t="shared" si="32"/>
        <v>0.78404531893359064</v>
      </c>
      <c r="AV347">
        <f t="shared" si="33"/>
        <v>0.3800649533784764</v>
      </c>
      <c r="AW347">
        <f t="shared" si="34"/>
        <v>2.232291780898978</v>
      </c>
      <c r="AX347">
        <f t="shared" si="35"/>
        <v>2.6419429317588502E-3</v>
      </c>
    </row>
    <row r="348" spans="1:50" x14ac:dyDescent="0.25">
      <c r="A348">
        <v>11076</v>
      </c>
      <c r="B348">
        <v>1267</v>
      </c>
      <c r="C348">
        <v>1858</v>
      </c>
      <c r="D348">
        <v>11</v>
      </c>
      <c r="E348">
        <v>1833</v>
      </c>
      <c r="F348">
        <v>12106</v>
      </c>
      <c r="G348">
        <v>2410</v>
      </c>
      <c r="H348">
        <v>1827</v>
      </c>
      <c r="I348">
        <v>223</v>
      </c>
      <c r="J348">
        <v>11.87</v>
      </c>
      <c r="K348">
        <v>5.63</v>
      </c>
      <c r="L348">
        <v>5.77</v>
      </c>
      <c r="M348">
        <v>0.37</v>
      </c>
      <c r="N348">
        <v>0.02</v>
      </c>
      <c r="O348">
        <v>3.8</v>
      </c>
      <c r="P348">
        <v>25.07</v>
      </c>
      <c r="Q348">
        <v>3.94</v>
      </c>
      <c r="R348">
        <v>18.47</v>
      </c>
      <c r="S348">
        <v>19.809999999999999</v>
      </c>
      <c r="T348">
        <v>6.59</v>
      </c>
      <c r="U348">
        <v>23.63</v>
      </c>
      <c r="V348">
        <v>33.43</v>
      </c>
      <c r="W348">
        <v>15.47</v>
      </c>
      <c r="X348">
        <v>1978</v>
      </c>
      <c r="Y348">
        <v>1811</v>
      </c>
      <c r="Z348">
        <v>1170</v>
      </c>
      <c r="AA348">
        <v>1041</v>
      </c>
      <c r="AB348">
        <v>7351</v>
      </c>
      <c r="AC348">
        <v>785</v>
      </c>
      <c r="AD348">
        <v>5172</v>
      </c>
      <c r="AE348">
        <v>375</v>
      </c>
      <c r="AF348">
        <v>2323</v>
      </c>
      <c r="AG348">
        <v>13.920999999999999</v>
      </c>
      <c r="AH348">
        <v>15860</v>
      </c>
      <c r="AI348">
        <v>0.54254007398273696</v>
      </c>
      <c r="AJ348">
        <v>0.507786654894125</v>
      </c>
      <c r="AK348">
        <v>2.9029715506805699E-2</v>
      </c>
      <c r="AL348">
        <v>4.2181493366509901</v>
      </c>
      <c r="AM348">
        <v>33.433021809633303</v>
      </c>
      <c r="AN348">
        <v>3.94</v>
      </c>
      <c r="AO348">
        <v>18.47</v>
      </c>
      <c r="AP348">
        <v>9.99</v>
      </c>
      <c r="AQ348">
        <v>13.61</v>
      </c>
      <c r="AS348">
        <f t="shared" si="30"/>
        <v>0.11700910991047846</v>
      </c>
      <c r="AT348">
        <f t="shared" si="31"/>
        <v>0.90341140529531572</v>
      </c>
      <c r="AU348">
        <f t="shared" si="32"/>
        <v>0.82253050109474768</v>
      </c>
      <c r="AV348">
        <f t="shared" si="33"/>
        <v>0.37582485655775449</v>
      </c>
      <c r="AW348">
        <f t="shared" si="34"/>
        <v>2.2187758728582962</v>
      </c>
      <c r="AX348">
        <f t="shared" si="35"/>
        <v>2.6259466995369129E-3</v>
      </c>
    </row>
    <row r="349" spans="1:50" x14ac:dyDescent="0.25">
      <c r="A349">
        <v>42650</v>
      </c>
      <c r="B349">
        <v>658</v>
      </c>
      <c r="C349">
        <v>2546</v>
      </c>
      <c r="D349">
        <v>294</v>
      </c>
      <c r="E349">
        <v>1516</v>
      </c>
      <c r="F349">
        <v>9751</v>
      </c>
      <c r="G349">
        <v>2527</v>
      </c>
      <c r="H349">
        <v>1915</v>
      </c>
      <c r="I349">
        <v>18</v>
      </c>
      <c r="J349">
        <v>45.69</v>
      </c>
      <c r="K349">
        <v>2.92</v>
      </c>
      <c r="L349">
        <v>7.91</v>
      </c>
      <c r="M349">
        <v>0.03</v>
      </c>
      <c r="N349">
        <v>0.61</v>
      </c>
      <c r="O349">
        <v>3.14</v>
      </c>
      <c r="P349">
        <v>20.2</v>
      </c>
      <c r="Q349">
        <v>2.04</v>
      </c>
      <c r="R349">
        <v>25.31</v>
      </c>
      <c r="S349">
        <v>20.21</v>
      </c>
      <c r="T349">
        <v>36.31</v>
      </c>
      <c r="U349">
        <v>25.5</v>
      </c>
      <c r="V349">
        <v>26.93</v>
      </c>
      <c r="W349">
        <v>9.33</v>
      </c>
      <c r="X349">
        <v>2180</v>
      </c>
      <c r="Y349">
        <v>1898</v>
      </c>
      <c r="Z349">
        <v>942</v>
      </c>
      <c r="AA349">
        <v>-576</v>
      </c>
      <c r="AB349">
        <v>5268</v>
      </c>
      <c r="AC349">
        <v>1324</v>
      </c>
      <c r="AD349">
        <v>5362</v>
      </c>
      <c r="AE349">
        <v>30</v>
      </c>
      <c r="AF349">
        <v>6545</v>
      </c>
      <c r="AG349">
        <v>3.0409999999999999</v>
      </c>
      <c r="AH349">
        <v>18518</v>
      </c>
      <c r="AI349">
        <v>1.12009512485136</v>
      </c>
      <c r="AJ349">
        <v>0.50898851148917501</v>
      </c>
      <c r="AK349">
        <v>0.76215076955386696</v>
      </c>
      <c r="AL349">
        <v>3.4896987307860501</v>
      </c>
      <c r="AM349">
        <v>26.928972264314801</v>
      </c>
      <c r="AN349">
        <v>2.04</v>
      </c>
      <c r="AO349">
        <v>25.31</v>
      </c>
      <c r="AP349">
        <v>10.47</v>
      </c>
      <c r="AQ349">
        <v>14.27</v>
      </c>
      <c r="AS349">
        <f t="shared" si="30"/>
        <v>0.54608194975746349</v>
      </c>
      <c r="AT349">
        <f t="shared" si="31"/>
        <v>0.76807535641547864</v>
      </c>
      <c r="AU349">
        <f t="shared" si="32"/>
        <v>0.31905611681188706</v>
      </c>
      <c r="AV349">
        <f t="shared" si="33"/>
        <v>0.36764208658561182</v>
      </c>
      <c r="AW349">
        <f t="shared" si="34"/>
        <v>2.000855509570441</v>
      </c>
      <c r="AX349">
        <f t="shared" si="35"/>
        <v>2.3680354495824768E-3</v>
      </c>
    </row>
    <row r="350" spans="1:50" x14ac:dyDescent="0.25">
      <c r="A350">
        <v>28858</v>
      </c>
      <c r="B350">
        <v>2015</v>
      </c>
      <c r="C350">
        <v>1437</v>
      </c>
      <c r="D350">
        <v>1</v>
      </c>
      <c r="E350">
        <v>4042</v>
      </c>
      <c r="F350">
        <v>10805</v>
      </c>
      <c r="G350">
        <v>2525</v>
      </c>
      <c r="H350">
        <v>1914</v>
      </c>
      <c r="I350">
        <v>21</v>
      </c>
      <c r="J350">
        <v>30.92</v>
      </c>
      <c r="K350">
        <v>8.94</v>
      </c>
      <c r="L350">
        <v>4.46</v>
      </c>
      <c r="M350">
        <v>0.03</v>
      </c>
      <c r="N350">
        <v>0</v>
      </c>
      <c r="O350">
        <v>8.3699999999999992</v>
      </c>
      <c r="P350">
        <v>22.38</v>
      </c>
      <c r="Q350">
        <v>6.26</v>
      </c>
      <c r="R350">
        <v>14.29</v>
      </c>
      <c r="S350">
        <v>13.55</v>
      </c>
      <c r="T350">
        <v>24.34</v>
      </c>
      <c r="U350">
        <v>24.72</v>
      </c>
      <c r="V350">
        <v>29.84</v>
      </c>
      <c r="W350">
        <v>27.19</v>
      </c>
      <c r="X350">
        <v>2068</v>
      </c>
      <c r="Y350">
        <v>1896</v>
      </c>
      <c r="Z350">
        <v>1044</v>
      </c>
      <c r="AA350">
        <v>-339</v>
      </c>
      <c r="AB350">
        <v>7029</v>
      </c>
      <c r="AC350">
        <v>1233</v>
      </c>
      <c r="AD350">
        <v>4997</v>
      </c>
      <c r="AE350">
        <v>35</v>
      </c>
      <c r="AF350">
        <v>4757</v>
      </c>
      <c r="AG350">
        <v>8.3149999999999995</v>
      </c>
      <c r="AH350">
        <v>18038</v>
      </c>
      <c r="AI350">
        <v>0.80599872367581304</v>
      </c>
      <c r="AJ350">
        <v>0.50941529587099899</v>
      </c>
      <c r="AK350">
        <v>1.97989572195838E-3</v>
      </c>
      <c r="AL350">
        <v>9.3023019566064296</v>
      </c>
      <c r="AM350">
        <v>29.839918377209798</v>
      </c>
      <c r="AN350">
        <v>6.26</v>
      </c>
      <c r="AO350">
        <v>14.29</v>
      </c>
      <c r="AP350">
        <v>10.46</v>
      </c>
      <c r="AQ350">
        <v>14.26</v>
      </c>
      <c r="AS350">
        <f t="shared" si="30"/>
        <v>0.33809204558898931</v>
      </c>
      <c r="AT350">
        <f t="shared" si="31"/>
        <v>0.79251527494908347</v>
      </c>
      <c r="AU350">
        <f t="shared" si="32"/>
        <v>0.59286463419821145</v>
      </c>
      <c r="AV350">
        <f t="shared" si="33"/>
        <v>0.3647363502119445</v>
      </c>
      <c r="AW350">
        <f t="shared" si="34"/>
        <v>2.0882083049482287</v>
      </c>
      <c r="AX350">
        <f t="shared" si="35"/>
        <v>2.4714184850317153E-3</v>
      </c>
    </row>
    <row r="351" spans="1:50" x14ac:dyDescent="0.25">
      <c r="A351">
        <v>7719</v>
      </c>
      <c r="B351">
        <v>1507</v>
      </c>
      <c r="C351">
        <v>1761</v>
      </c>
      <c r="D351">
        <v>196</v>
      </c>
      <c r="E351">
        <v>1645</v>
      </c>
      <c r="F351">
        <v>12213</v>
      </c>
      <c r="G351">
        <v>2406</v>
      </c>
      <c r="H351">
        <v>1824</v>
      </c>
      <c r="I351">
        <v>230</v>
      </c>
      <c r="J351">
        <v>8.27</v>
      </c>
      <c r="K351">
        <v>6.69</v>
      </c>
      <c r="L351">
        <v>5.47</v>
      </c>
      <c r="M351">
        <v>0.38</v>
      </c>
      <c r="N351">
        <v>0.41</v>
      </c>
      <c r="O351">
        <v>3.41</v>
      </c>
      <c r="P351">
        <v>25.3</v>
      </c>
      <c r="Q351">
        <v>4.68</v>
      </c>
      <c r="R351">
        <v>17.510000000000002</v>
      </c>
      <c r="S351">
        <v>19.52</v>
      </c>
      <c r="T351">
        <v>4.05</v>
      </c>
      <c r="U351">
        <v>24.07</v>
      </c>
      <c r="V351">
        <v>33.729999999999997</v>
      </c>
      <c r="W351">
        <v>17.170000000000002</v>
      </c>
      <c r="X351">
        <v>2044</v>
      </c>
      <c r="Y351">
        <v>1808</v>
      </c>
      <c r="Z351">
        <v>1180</v>
      </c>
      <c r="AA351">
        <v>1158</v>
      </c>
      <c r="AB351">
        <v>7688</v>
      </c>
      <c r="AC351">
        <v>745</v>
      </c>
      <c r="AD351">
        <v>5141</v>
      </c>
      <c r="AE351">
        <v>387</v>
      </c>
      <c r="AF351">
        <v>1898</v>
      </c>
      <c r="AG351">
        <v>15.157</v>
      </c>
      <c r="AH351">
        <v>15708</v>
      </c>
      <c r="AI351">
        <v>0.48728550754599897</v>
      </c>
      <c r="AJ351">
        <v>0.50946140945554697</v>
      </c>
      <c r="AK351">
        <v>0.50756759260842998</v>
      </c>
      <c r="AL351">
        <v>3.7848090086588901</v>
      </c>
      <c r="AM351">
        <v>33.728374448139903</v>
      </c>
      <c r="AN351">
        <v>4.68</v>
      </c>
      <c r="AO351">
        <v>17.510000000000002</v>
      </c>
      <c r="AP351">
        <v>9.9700000000000006</v>
      </c>
      <c r="AQ351">
        <v>13.59</v>
      </c>
      <c r="AS351">
        <f t="shared" si="30"/>
        <v>6.8265173324920214E-2</v>
      </c>
      <c r="AT351">
        <f t="shared" si="31"/>
        <v>0.91115071283095728</v>
      </c>
      <c r="AU351">
        <f t="shared" si="32"/>
        <v>0.87069778622837057</v>
      </c>
      <c r="AV351">
        <f t="shared" si="33"/>
        <v>0.36442238858249454</v>
      </c>
      <c r="AW351">
        <f t="shared" si="34"/>
        <v>2.2145360609667426</v>
      </c>
      <c r="AX351">
        <f t="shared" si="35"/>
        <v>2.6209288335237316E-3</v>
      </c>
    </row>
    <row r="352" spans="1:50" x14ac:dyDescent="0.25">
      <c r="A352">
        <v>7719</v>
      </c>
      <c r="B352">
        <v>1977</v>
      </c>
      <c r="C352">
        <v>1860</v>
      </c>
      <c r="D352">
        <v>104</v>
      </c>
      <c r="E352">
        <v>1737</v>
      </c>
      <c r="F352">
        <v>11032</v>
      </c>
      <c r="G352">
        <v>2525</v>
      </c>
      <c r="H352">
        <v>1914</v>
      </c>
      <c r="I352">
        <v>21</v>
      </c>
      <c r="J352">
        <v>8.27</v>
      </c>
      <c r="K352">
        <v>8.77</v>
      </c>
      <c r="L352">
        <v>5.78</v>
      </c>
      <c r="M352">
        <v>0.03</v>
      </c>
      <c r="N352">
        <v>0.22</v>
      </c>
      <c r="O352">
        <v>3.6</v>
      </c>
      <c r="P352">
        <v>22.85</v>
      </c>
      <c r="Q352">
        <v>6.14</v>
      </c>
      <c r="R352">
        <v>18.489999999999998</v>
      </c>
      <c r="S352">
        <v>17.68</v>
      </c>
      <c r="T352">
        <v>4.34</v>
      </c>
      <c r="U352">
        <v>24.99</v>
      </c>
      <c r="V352">
        <v>30.47</v>
      </c>
      <c r="W352">
        <v>21.55</v>
      </c>
      <c r="X352">
        <v>2107</v>
      </c>
      <c r="Y352">
        <v>1896</v>
      </c>
      <c r="Z352">
        <v>1066</v>
      </c>
      <c r="AA352">
        <v>1027</v>
      </c>
      <c r="AB352">
        <v>7971</v>
      </c>
      <c r="AC352">
        <v>784</v>
      </c>
      <c r="AD352">
        <v>5136</v>
      </c>
      <c r="AE352">
        <v>35</v>
      </c>
      <c r="AF352">
        <v>1678</v>
      </c>
      <c r="AG352">
        <v>15.56</v>
      </c>
      <c r="AH352">
        <v>15591</v>
      </c>
      <c r="AI352">
        <v>0.45561762880198597</v>
      </c>
      <c r="AJ352">
        <v>0.51018415556875896</v>
      </c>
      <c r="AK352">
        <v>0.27044009022137999</v>
      </c>
      <c r="AL352">
        <v>3.9986066602406001</v>
      </c>
      <c r="AM352">
        <v>30.466967235182899</v>
      </c>
      <c r="AN352">
        <v>6.14</v>
      </c>
      <c r="AO352">
        <v>18.489999999999998</v>
      </c>
      <c r="AP352">
        <v>10.46</v>
      </c>
      <c r="AQ352">
        <v>14.26</v>
      </c>
      <c r="AS352">
        <f t="shared" si="30"/>
        <v>5.2372126040146752E-2</v>
      </c>
      <c r="AT352">
        <f t="shared" si="31"/>
        <v>0.91710794297352338</v>
      </c>
      <c r="AU352">
        <f t="shared" si="32"/>
        <v>0.89830375336207857</v>
      </c>
      <c r="AV352">
        <f t="shared" si="33"/>
        <v>0.35950161415979576</v>
      </c>
      <c r="AW352">
        <f t="shared" si="34"/>
        <v>2.2272854365355443</v>
      </c>
      <c r="AX352">
        <f t="shared" si="35"/>
        <v>2.636017865771465E-3</v>
      </c>
    </row>
    <row r="353" spans="1:50" x14ac:dyDescent="0.25">
      <c r="A353">
        <v>7719</v>
      </c>
      <c r="B353">
        <v>1457</v>
      </c>
      <c r="C353">
        <v>1777</v>
      </c>
      <c r="D353">
        <v>196</v>
      </c>
      <c r="E353">
        <v>1645</v>
      </c>
      <c r="F353">
        <v>12213</v>
      </c>
      <c r="G353">
        <v>2520</v>
      </c>
      <c r="H353">
        <v>1910</v>
      </c>
      <c r="I353">
        <v>30</v>
      </c>
      <c r="J353">
        <v>8.27</v>
      </c>
      <c r="K353">
        <v>6.47</v>
      </c>
      <c r="L353">
        <v>5.52</v>
      </c>
      <c r="M353">
        <v>0.05</v>
      </c>
      <c r="N353">
        <v>0.41</v>
      </c>
      <c r="O353">
        <v>3.41</v>
      </c>
      <c r="P353">
        <v>25.3</v>
      </c>
      <c r="Q353">
        <v>4.53</v>
      </c>
      <c r="R353">
        <v>17.66</v>
      </c>
      <c r="S353">
        <v>19.47</v>
      </c>
      <c r="T353">
        <v>4.07</v>
      </c>
      <c r="U353">
        <v>25.18</v>
      </c>
      <c r="V353">
        <v>33.729999999999997</v>
      </c>
      <c r="W353">
        <v>16.72</v>
      </c>
      <c r="X353">
        <v>2137</v>
      </c>
      <c r="Y353">
        <v>1893</v>
      </c>
      <c r="Z353">
        <v>1180</v>
      </c>
      <c r="AA353">
        <v>1157</v>
      </c>
      <c r="AB353">
        <v>7826</v>
      </c>
      <c r="AC353">
        <v>740</v>
      </c>
      <c r="AD353">
        <v>5111</v>
      </c>
      <c r="AE353">
        <v>50</v>
      </c>
      <c r="AF353">
        <v>1548</v>
      </c>
      <c r="AG353">
        <v>15.336</v>
      </c>
      <c r="AH353">
        <v>15256</v>
      </c>
      <c r="AI353">
        <v>0.48949885631108297</v>
      </c>
      <c r="AJ353">
        <v>0.51214691551036995</v>
      </c>
      <c r="AK353">
        <v>0.50756759260842998</v>
      </c>
      <c r="AL353">
        <v>3.7848090086588901</v>
      </c>
      <c r="AM353">
        <v>33.728374448139903</v>
      </c>
      <c r="AN353">
        <v>4.53</v>
      </c>
      <c r="AO353">
        <v>17.66</v>
      </c>
      <c r="AP353">
        <v>10.44</v>
      </c>
      <c r="AQ353">
        <v>14.23</v>
      </c>
      <c r="AS353">
        <f t="shared" si="30"/>
        <v>6.1205978625231749E-2</v>
      </c>
      <c r="AT353">
        <f t="shared" si="31"/>
        <v>0.93416496945010186</v>
      </c>
      <c r="AU353">
        <f t="shared" si="32"/>
        <v>0.86876833481931803</v>
      </c>
      <c r="AV353">
        <f t="shared" si="33"/>
        <v>0.34613827848490125</v>
      </c>
      <c r="AW353">
        <f t="shared" si="34"/>
        <v>2.2102775613795531</v>
      </c>
      <c r="AX353">
        <f t="shared" si="35"/>
        <v>2.6158888504083781E-3</v>
      </c>
    </row>
    <row r="354" spans="1:50" x14ac:dyDescent="0.25">
      <c r="A354">
        <v>6612</v>
      </c>
      <c r="B354">
        <v>1983</v>
      </c>
      <c r="C354">
        <v>1859</v>
      </c>
      <c r="D354">
        <v>112</v>
      </c>
      <c r="E354">
        <v>1730</v>
      </c>
      <c r="F354">
        <v>11026</v>
      </c>
      <c r="G354">
        <v>2525</v>
      </c>
      <c r="H354">
        <v>1914</v>
      </c>
      <c r="I354">
        <v>21</v>
      </c>
      <c r="J354">
        <v>7.08</v>
      </c>
      <c r="K354">
        <v>8.8000000000000007</v>
      </c>
      <c r="L354">
        <v>5.78</v>
      </c>
      <c r="M354">
        <v>0.03</v>
      </c>
      <c r="N354">
        <v>0.23</v>
      </c>
      <c r="O354">
        <v>3.58</v>
      </c>
      <c r="P354">
        <v>22.84</v>
      </c>
      <c r="Q354">
        <v>6.16</v>
      </c>
      <c r="R354">
        <v>18.489999999999998</v>
      </c>
      <c r="S354">
        <v>18.03</v>
      </c>
      <c r="T354">
        <v>3.53</v>
      </c>
      <c r="U354">
        <v>25.01</v>
      </c>
      <c r="V354">
        <v>30.45</v>
      </c>
      <c r="W354">
        <v>21.58</v>
      </c>
      <c r="X354">
        <v>2110</v>
      </c>
      <c r="Y354">
        <v>1896</v>
      </c>
      <c r="Z354">
        <v>1066</v>
      </c>
      <c r="AA354">
        <v>1092</v>
      </c>
      <c r="AB354">
        <v>8042</v>
      </c>
      <c r="AC354">
        <v>762</v>
      </c>
      <c r="AD354">
        <v>5136</v>
      </c>
      <c r="AE354">
        <v>35</v>
      </c>
      <c r="AF354">
        <v>1513</v>
      </c>
      <c r="AG354">
        <v>15.972</v>
      </c>
      <c r="AH354">
        <v>15475</v>
      </c>
      <c r="AI354">
        <v>0.44609973101593198</v>
      </c>
      <c r="AJ354">
        <v>0.513088713825672</v>
      </c>
      <c r="AK354">
        <v>0.28993182863334499</v>
      </c>
      <c r="AL354">
        <v>3.9812806705410702</v>
      </c>
      <c r="AM354">
        <v>30.4500269371668</v>
      </c>
      <c r="AN354">
        <v>6.16</v>
      </c>
      <c r="AO354">
        <v>18.489999999999998</v>
      </c>
      <c r="AP354">
        <v>10.46</v>
      </c>
      <c r="AQ354">
        <v>14.26</v>
      </c>
      <c r="AS354">
        <f t="shared" si="30"/>
        <v>3.6124147178294048E-2</v>
      </c>
      <c r="AT354">
        <f t="shared" si="31"/>
        <v>0.9230142566191446</v>
      </c>
      <c r="AU354">
        <f t="shared" si="32"/>
        <v>0.9066008286283993</v>
      </c>
      <c r="AV354">
        <f t="shared" si="33"/>
        <v>0.33972610002200604</v>
      </c>
      <c r="AW354">
        <f t="shared" si="34"/>
        <v>2.2054653324478442</v>
      </c>
      <c r="AX354">
        <f t="shared" si="35"/>
        <v>2.6101935222613499E-3</v>
      </c>
    </row>
    <row r="355" spans="1:50" x14ac:dyDescent="0.25">
      <c r="A355">
        <v>17013</v>
      </c>
      <c r="B355">
        <v>1054</v>
      </c>
      <c r="C355">
        <v>1676</v>
      </c>
      <c r="D355">
        <v>193</v>
      </c>
      <c r="E355">
        <v>2946</v>
      </c>
      <c r="F355">
        <v>12001</v>
      </c>
      <c r="G355">
        <v>2447</v>
      </c>
      <c r="H355">
        <v>1855</v>
      </c>
      <c r="I355">
        <v>158</v>
      </c>
      <c r="J355">
        <v>18.23</v>
      </c>
      <c r="K355">
        <v>4.68</v>
      </c>
      <c r="L355">
        <v>5.21</v>
      </c>
      <c r="M355">
        <v>0.26</v>
      </c>
      <c r="N355">
        <v>0.4</v>
      </c>
      <c r="O355">
        <v>6.1</v>
      </c>
      <c r="P355">
        <v>24.86</v>
      </c>
      <c r="Q355">
        <v>3.27</v>
      </c>
      <c r="R355">
        <v>16.670000000000002</v>
      </c>
      <c r="S355">
        <v>18.97</v>
      </c>
      <c r="T355">
        <v>11.83</v>
      </c>
      <c r="U355">
        <v>24.46</v>
      </c>
      <c r="V355">
        <v>33.14</v>
      </c>
      <c r="W355">
        <v>16.13</v>
      </c>
      <c r="X355">
        <v>2077</v>
      </c>
      <c r="Y355">
        <v>1838</v>
      </c>
      <c r="Z355">
        <v>1160</v>
      </c>
      <c r="AA355">
        <v>701</v>
      </c>
      <c r="AB355">
        <v>7185</v>
      </c>
      <c r="AC355">
        <v>893</v>
      </c>
      <c r="AD355">
        <v>5101</v>
      </c>
      <c r="AE355">
        <v>266</v>
      </c>
      <c r="AF355">
        <v>2980</v>
      </c>
      <c r="AG355">
        <v>12.176</v>
      </c>
      <c r="AH355">
        <v>16321</v>
      </c>
      <c r="AI355">
        <v>0.64180037507814103</v>
      </c>
      <c r="AJ355">
        <v>0.51512733224693097</v>
      </c>
      <c r="AK355">
        <v>0.50051679663901805</v>
      </c>
      <c r="AL355">
        <v>6.7792512580708699</v>
      </c>
      <c r="AM355">
        <v>33.143836965495701</v>
      </c>
      <c r="AN355">
        <v>3.27</v>
      </c>
      <c r="AO355">
        <v>16.670000000000002</v>
      </c>
      <c r="AP355">
        <v>10.14</v>
      </c>
      <c r="AQ355">
        <v>13.82</v>
      </c>
      <c r="AS355">
        <f t="shared" si="30"/>
        <v>0.18582639902196638</v>
      </c>
      <c r="AT355">
        <f t="shared" si="31"/>
        <v>0.87993890020366594</v>
      </c>
      <c r="AU355">
        <f t="shared" si="32"/>
        <v>0.73600192013509846</v>
      </c>
      <c r="AV355">
        <f t="shared" si="33"/>
        <v>0.32584628634802876</v>
      </c>
      <c r="AW355">
        <f t="shared" si="34"/>
        <v>2.1276135057087595</v>
      </c>
      <c r="AX355">
        <f t="shared" si="35"/>
        <v>2.5180549921920373E-3</v>
      </c>
    </row>
    <row r="356" spans="1:50" x14ac:dyDescent="0.25">
      <c r="A356">
        <v>14271</v>
      </c>
      <c r="B356">
        <v>931</v>
      </c>
      <c r="C356">
        <v>2306</v>
      </c>
      <c r="D356">
        <v>213</v>
      </c>
      <c r="E356">
        <v>1111</v>
      </c>
      <c r="F356">
        <v>10979</v>
      </c>
      <c r="G356">
        <v>2491</v>
      </c>
      <c r="H356">
        <v>1888</v>
      </c>
      <c r="I356">
        <v>81</v>
      </c>
      <c r="J356">
        <v>15.29</v>
      </c>
      <c r="K356">
        <v>4.13</v>
      </c>
      <c r="L356">
        <v>7.16</v>
      </c>
      <c r="M356">
        <v>0.13</v>
      </c>
      <c r="N356">
        <v>0.44</v>
      </c>
      <c r="O356">
        <v>2.2999999999999998</v>
      </c>
      <c r="P356">
        <v>22.74</v>
      </c>
      <c r="Q356">
        <v>2.89</v>
      </c>
      <c r="R356">
        <v>22.92</v>
      </c>
      <c r="S356">
        <v>21.49</v>
      </c>
      <c r="T356">
        <v>9.0399999999999991</v>
      </c>
      <c r="U356">
        <v>24.94</v>
      </c>
      <c r="V356">
        <v>30.32</v>
      </c>
      <c r="W356">
        <v>10.82</v>
      </c>
      <c r="X356">
        <v>2120</v>
      </c>
      <c r="Y356">
        <v>1871</v>
      </c>
      <c r="Z356">
        <v>1061</v>
      </c>
      <c r="AA356">
        <v>1016</v>
      </c>
      <c r="AB356">
        <v>7021</v>
      </c>
      <c r="AC356">
        <v>794</v>
      </c>
      <c r="AD356">
        <v>5294</v>
      </c>
      <c r="AE356">
        <v>136</v>
      </c>
      <c r="AF356">
        <v>2490</v>
      </c>
      <c r="AG356">
        <v>13.05</v>
      </c>
      <c r="AH356">
        <v>15682</v>
      </c>
      <c r="AI356">
        <v>0.61292913069664701</v>
      </c>
      <c r="AJ356">
        <v>0.51517036478683698</v>
      </c>
      <c r="AK356">
        <v>0.552018135994788</v>
      </c>
      <c r="AL356">
        <v>2.5576916924410402</v>
      </c>
      <c r="AM356">
        <v>30.319934957807199</v>
      </c>
      <c r="AN356">
        <v>2.89</v>
      </c>
      <c r="AO356">
        <v>22.92</v>
      </c>
      <c r="AP356">
        <v>10.32</v>
      </c>
      <c r="AQ356">
        <v>14.07</v>
      </c>
      <c r="AS356">
        <f t="shared" si="30"/>
        <v>0.15135859920337583</v>
      </c>
      <c r="AT356">
        <f t="shared" si="31"/>
        <v>0.91247454175152753</v>
      </c>
      <c r="AU356">
        <f t="shared" si="32"/>
        <v>0.76116996596309561</v>
      </c>
      <c r="AV356">
        <f t="shared" si="33"/>
        <v>0.32555330182989395</v>
      </c>
      <c r="AW356">
        <f t="shared" si="34"/>
        <v>2.1505564087478932</v>
      </c>
      <c r="AX356">
        <f t="shared" si="35"/>
        <v>2.5452081811420308E-3</v>
      </c>
    </row>
    <row r="357" spans="1:50" x14ac:dyDescent="0.25">
      <c r="A357">
        <v>15145</v>
      </c>
      <c r="B357">
        <v>495</v>
      </c>
      <c r="C357">
        <v>2598</v>
      </c>
      <c r="D357">
        <v>563</v>
      </c>
      <c r="E357">
        <v>28</v>
      </c>
      <c r="F357">
        <v>10963</v>
      </c>
      <c r="G357">
        <v>2524</v>
      </c>
      <c r="H357">
        <v>1913</v>
      </c>
      <c r="I357">
        <v>23</v>
      </c>
      <c r="J357">
        <v>16.22</v>
      </c>
      <c r="K357">
        <v>2.2000000000000002</v>
      </c>
      <c r="L357">
        <v>8.07</v>
      </c>
      <c r="M357">
        <v>0.04</v>
      </c>
      <c r="N357">
        <v>1.17</v>
      </c>
      <c r="O357">
        <v>0.06</v>
      </c>
      <c r="P357">
        <v>22.71</v>
      </c>
      <c r="Q357">
        <v>1.54</v>
      </c>
      <c r="R357">
        <v>25.83</v>
      </c>
      <c r="S357">
        <v>23.8</v>
      </c>
      <c r="T357">
        <v>9.5399999999999991</v>
      </c>
      <c r="U357">
        <v>26.17</v>
      </c>
      <c r="V357">
        <v>30.28</v>
      </c>
      <c r="W357">
        <v>4.45</v>
      </c>
      <c r="X357">
        <v>2278</v>
      </c>
      <c r="Y357">
        <v>1896</v>
      </c>
      <c r="Z357">
        <v>1059</v>
      </c>
      <c r="AA357">
        <v>1136</v>
      </c>
      <c r="AB357">
        <v>6774</v>
      </c>
      <c r="AC357">
        <v>755</v>
      </c>
      <c r="AD357">
        <v>5380</v>
      </c>
      <c r="AE357">
        <v>39</v>
      </c>
      <c r="AF357">
        <v>2436</v>
      </c>
      <c r="AG357">
        <v>12.698</v>
      </c>
      <c r="AH357">
        <v>15369</v>
      </c>
      <c r="AI357">
        <v>0.65850286391467505</v>
      </c>
      <c r="AJ357">
        <v>0.518183635299305</v>
      </c>
      <c r="AK357">
        <v>1.45740523051168</v>
      </c>
      <c r="AL357">
        <v>6.3446844261578497E-2</v>
      </c>
      <c r="AM357">
        <v>30.277418900134201</v>
      </c>
      <c r="AN357">
        <v>1.54</v>
      </c>
      <c r="AO357">
        <v>25.83</v>
      </c>
      <c r="AP357">
        <v>10.46</v>
      </c>
      <c r="AQ357">
        <v>14.25</v>
      </c>
      <c r="AS357">
        <f t="shared" si="30"/>
        <v>0.16524036755136653</v>
      </c>
      <c r="AT357">
        <f t="shared" si="31"/>
        <v>0.92841140529531563</v>
      </c>
      <c r="AU357">
        <f t="shared" si="32"/>
        <v>0.72144179245494389</v>
      </c>
      <c r="AV357">
        <f t="shared" si="33"/>
        <v>0.30503762669118034</v>
      </c>
      <c r="AW357">
        <f t="shared" si="34"/>
        <v>2.1201311919928063</v>
      </c>
      <c r="AX357">
        <f t="shared" si="35"/>
        <v>2.5091995880713877E-3</v>
      </c>
    </row>
    <row r="358" spans="1:50" x14ac:dyDescent="0.25">
      <c r="A358">
        <v>9367</v>
      </c>
      <c r="B358">
        <v>743</v>
      </c>
      <c r="C358">
        <v>2207</v>
      </c>
      <c r="D358">
        <v>76</v>
      </c>
      <c r="E358">
        <v>975</v>
      </c>
      <c r="F358">
        <v>12006</v>
      </c>
      <c r="G358">
        <v>2453</v>
      </c>
      <c r="H358">
        <v>1859</v>
      </c>
      <c r="I358">
        <v>148</v>
      </c>
      <c r="J358">
        <v>10.029999999999999</v>
      </c>
      <c r="K358">
        <v>3.3</v>
      </c>
      <c r="L358">
        <v>6.86</v>
      </c>
      <c r="M358">
        <v>0.25</v>
      </c>
      <c r="N358">
        <v>0.16</v>
      </c>
      <c r="O358">
        <v>2.02</v>
      </c>
      <c r="P358">
        <v>24.87</v>
      </c>
      <c r="Q358">
        <v>2.31</v>
      </c>
      <c r="R358">
        <v>21.95</v>
      </c>
      <c r="S358">
        <v>23.21</v>
      </c>
      <c r="T358">
        <v>4.87</v>
      </c>
      <c r="U358">
        <v>24.22</v>
      </c>
      <c r="V358">
        <v>33.159999999999997</v>
      </c>
      <c r="W358">
        <v>8.84</v>
      </c>
      <c r="X358">
        <v>2037</v>
      </c>
      <c r="Y358">
        <v>1844</v>
      </c>
      <c r="Z358">
        <v>1160</v>
      </c>
      <c r="AA358">
        <v>1351</v>
      </c>
      <c r="AB358">
        <v>7173</v>
      </c>
      <c r="AC358">
        <v>683</v>
      </c>
      <c r="AD358">
        <v>5273</v>
      </c>
      <c r="AE358">
        <v>249</v>
      </c>
      <c r="AF358">
        <v>1828</v>
      </c>
      <c r="AG358">
        <v>14.489000000000001</v>
      </c>
      <c r="AH358">
        <v>15109</v>
      </c>
      <c r="AI358">
        <v>0.565786822486399</v>
      </c>
      <c r="AJ358">
        <v>0.518590569636174</v>
      </c>
      <c r="AK358">
        <v>0.19716345540543601</v>
      </c>
      <c r="AL358">
        <v>2.2431010812216998</v>
      </c>
      <c r="AM358">
        <v>33.158531536336803</v>
      </c>
      <c r="AN358">
        <v>2.31</v>
      </c>
      <c r="AO358">
        <v>21.95</v>
      </c>
      <c r="AP358">
        <v>10.17</v>
      </c>
      <c r="AQ358">
        <v>13.85</v>
      </c>
      <c r="AS358">
        <f t="shared" si="30"/>
        <v>9.4608983712584332E-2</v>
      </c>
      <c r="AT358">
        <f t="shared" si="31"/>
        <v>0.94164969450101832</v>
      </c>
      <c r="AU358">
        <f t="shared" si="32"/>
        <v>0.80226551964950332</v>
      </c>
      <c r="AV358">
        <f t="shared" si="33"/>
        <v>0.30226703818163614</v>
      </c>
      <c r="AW358">
        <f t="shared" si="34"/>
        <v>2.1407912360447421</v>
      </c>
      <c r="AX358">
        <f t="shared" si="35"/>
        <v>2.533650987220856E-3</v>
      </c>
    </row>
    <row r="359" spans="1:50" x14ac:dyDescent="0.25">
      <c r="A359">
        <v>25694</v>
      </c>
      <c r="B359">
        <v>1296</v>
      </c>
      <c r="C359">
        <v>2088</v>
      </c>
      <c r="D359">
        <v>3</v>
      </c>
      <c r="E359">
        <v>3345</v>
      </c>
      <c r="F359">
        <v>9454</v>
      </c>
      <c r="G359">
        <v>2174</v>
      </c>
      <c r="H359">
        <v>1648</v>
      </c>
      <c r="I359">
        <v>638</v>
      </c>
      <c r="J359">
        <v>27.53</v>
      </c>
      <c r="K359">
        <v>5.75</v>
      </c>
      <c r="L359">
        <v>6.49</v>
      </c>
      <c r="M359">
        <v>1.06</v>
      </c>
      <c r="N359">
        <v>0.01</v>
      </c>
      <c r="O359">
        <v>6.93</v>
      </c>
      <c r="P359">
        <v>19.579999999999998</v>
      </c>
      <c r="Q359">
        <v>4.03</v>
      </c>
      <c r="R359">
        <v>20.76</v>
      </c>
      <c r="S359">
        <v>18.850000000000001</v>
      </c>
      <c r="T359">
        <v>20.010000000000002</v>
      </c>
      <c r="U359">
        <v>21.3</v>
      </c>
      <c r="V359">
        <v>26.11</v>
      </c>
      <c r="W359">
        <v>19.21</v>
      </c>
      <c r="X359">
        <v>1782</v>
      </c>
      <c r="Y359">
        <v>1633</v>
      </c>
      <c r="Z359">
        <v>914</v>
      </c>
      <c r="AA359">
        <v>236</v>
      </c>
      <c r="AB359">
        <v>6238</v>
      </c>
      <c r="AC359">
        <v>1068</v>
      </c>
      <c r="AD359">
        <v>5321</v>
      </c>
      <c r="AE359">
        <v>1072</v>
      </c>
      <c r="AF359">
        <v>5143</v>
      </c>
      <c r="AG359">
        <v>9.1080000000000005</v>
      </c>
      <c r="AH359">
        <v>18426</v>
      </c>
      <c r="AI359">
        <v>0.77611344118234404</v>
      </c>
      <c r="AJ359">
        <v>0.52016125806866098</v>
      </c>
      <c r="AK359">
        <v>8.1014606162501997E-3</v>
      </c>
      <c r="AL359">
        <v>7.6974243126610196</v>
      </c>
      <c r="AM359">
        <v>26.1103211160307</v>
      </c>
      <c r="AN359">
        <v>4.03</v>
      </c>
      <c r="AO359">
        <v>20.76</v>
      </c>
      <c r="AP359">
        <v>9.01</v>
      </c>
      <c r="AQ359">
        <v>12.28</v>
      </c>
      <c r="AS359">
        <f t="shared" si="30"/>
        <v>0.30681862996411252</v>
      </c>
      <c r="AT359">
        <f t="shared" si="31"/>
        <v>0.77275967413441959</v>
      </c>
      <c r="AU359">
        <f t="shared" si="32"/>
        <v>0.61891665154251363</v>
      </c>
      <c r="AV359">
        <f t="shared" si="33"/>
        <v>0.29157309832734629</v>
      </c>
      <c r="AW359">
        <f t="shared" si="34"/>
        <v>1.9900680539683919</v>
      </c>
      <c r="AX359">
        <f t="shared" si="35"/>
        <v>2.3552683721227287E-3</v>
      </c>
    </row>
    <row r="360" spans="1:50" x14ac:dyDescent="0.25">
      <c r="A360">
        <v>8729</v>
      </c>
      <c r="B360">
        <v>1070</v>
      </c>
      <c r="C360">
        <v>1852</v>
      </c>
      <c r="D360">
        <v>305</v>
      </c>
      <c r="E360">
        <v>2003</v>
      </c>
      <c r="F360">
        <v>11964</v>
      </c>
      <c r="G360">
        <v>2475</v>
      </c>
      <c r="H360">
        <v>1876</v>
      </c>
      <c r="I360">
        <v>109</v>
      </c>
      <c r="J360">
        <v>9.35</v>
      </c>
      <c r="K360">
        <v>4.75</v>
      </c>
      <c r="L360">
        <v>5.75</v>
      </c>
      <c r="M360">
        <v>0.18</v>
      </c>
      <c r="N360">
        <v>0.63</v>
      </c>
      <c r="O360">
        <v>4.1500000000000004</v>
      </c>
      <c r="P360">
        <v>24.78</v>
      </c>
      <c r="Q360">
        <v>3.32</v>
      </c>
      <c r="R360">
        <v>18.41</v>
      </c>
      <c r="S360">
        <v>21.01</v>
      </c>
      <c r="T360">
        <v>4.5999999999999996</v>
      </c>
      <c r="U360">
        <v>25.03</v>
      </c>
      <c r="V360">
        <v>33.04</v>
      </c>
      <c r="W360">
        <v>14.1</v>
      </c>
      <c r="X360">
        <v>2142</v>
      </c>
      <c r="Y360">
        <v>1860</v>
      </c>
      <c r="Z360">
        <v>1156</v>
      </c>
      <c r="AA360">
        <v>1226</v>
      </c>
      <c r="AB360">
        <v>7618</v>
      </c>
      <c r="AC360">
        <v>720</v>
      </c>
      <c r="AD360">
        <v>5150</v>
      </c>
      <c r="AE360">
        <v>183</v>
      </c>
      <c r="AF360">
        <v>1698</v>
      </c>
      <c r="AG360">
        <v>15.11</v>
      </c>
      <c r="AH360">
        <v>15298</v>
      </c>
      <c r="AI360">
        <v>0.52858617131062902</v>
      </c>
      <c r="AJ360">
        <v>0.52316732982958503</v>
      </c>
      <c r="AK360">
        <v>0.79014887955538105</v>
      </c>
      <c r="AL360">
        <v>4.6093466601824797</v>
      </c>
      <c r="AM360">
        <v>33.042323072153799</v>
      </c>
      <c r="AN360">
        <v>3.32</v>
      </c>
      <c r="AO360">
        <v>18.41</v>
      </c>
      <c r="AP360">
        <v>10.26</v>
      </c>
      <c r="AQ360">
        <v>13.98</v>
      </c>
      <c r="AS360">
        <f t="shared" si="30"/>
        <v>7.0118704894112163E-2</v>
      </c>
      <c r="AT360">
        <f t="shared" si="31"/>
        <v>0.93202647657841142</v>
      </c>
      <c r="AU360">
        <f t="shared" si="32"/>
        <v>0.83469459271790369</v>
      </c>
      <c r="AV360">
        <f t="shared" si="33"/>
        <v>0.2711064354653166</v>
      </c>
      <c r="AW360">
        <f t="shared" si="34"/>
        <v>2.107946209655744</v>
      </c>
      <c r="AX360">
        <f t="shared" si="35"/>
        <v>2.4947785216881914E-3</v>
      </c>
    </row>
    <row r="361" spans="1:50" x14ac:dyDescent="0.25">
      <c r="A361">
        <v>10291</v>
      </c>
      <c r="B361">
        <v>465</v>
      </c>
      <c r="C361">
        <v>2524</v>
      </c>
      <c r="D361">
        <v>120</v>
      </c>
      <c r="E361">
        <v>370</v>
      </c>
      <c r="F361">
        <v>11463</v>
      </c>
      <c r="G361">
        <v>2491</v>
      </c>
      <c r="H361">
        <v>1888</v>
      </c>
      <c r="I361">
        <v>81</v>
      </c>
      <c r="J361">
        <v>11.02</v>
      </c>
      <c r="K361">
        <v>2.0699999999999998</v>
      </c>
      <c r="L361">
        <v>7.84</v>
      </c>
      <c r="M361">
        <v>0.13</v>
      </c>
      <c r="N361">
        <v>0.25</v>
      </c>
      <c r="O361">
        <v>0.77</v>
      </c>
      <c r="P361">
        <v>23.74</v>
      </c>
      <c r="Q361">
        <v>1.45</v>
      </c>
      <c r="R361">
        <v>25.1</v>
      </c>
      <c r="S361">
        <v>24.9</v>
      </c>
      <c r="T361">
        <v>5.44</v>
      </c>
      <c r="U361">
        <v>24.7</v>
      </c>
      <c r="V361">
        <v>31.66</v>
      </c>
      <c r="W361">
        <v>4.9800000000000004</v>
      </c>
      <c r="X361">
        <v>2085</v>
      </c>
      <c r="Y361">
        <v>1871</v>
      </c>
      <c r="Z361">
        <v>1108</v>
      </c>
      <c r="AA361">
        <v>1428</v>
      </c>
      <c r="AB361">
        <v>6942</v>
      </c>
      <c r="AC361">
        <v>659</v>
      </c>
      <c r="AD361">
        <v>5367</v>
      </c>
      <c r="AE361">
        <v>136</v>
      </c>
      <c r="AF361">
        <v>1802</v>
      </c>
      <c r="AG361">
        <v>14.214</v>
      </c>
      <c r="AH361">
        <v>14853</v>
      </c>
      <c r="AI361">
        <v>0.600911071499306</v>
      </c>
      <c r="AJ361">
        <v>0.523417447776931</v>
      </c>
      <c r="AK361">
        <v>0.30970347900732798</v>
      </c>
      <c r="AL361">
        <v>0.85039008713617503</v>
      </c>
      <c r="AM361">
        <v>31.656915485960699</v>
      </c>
      <c r="AN361">
        <v>1.45</v>
      </c>
      <c r="AO361">
        <v>25.1</v>
      </c>
      <c r="AP361">
        <v>10.32</v>
      </c>
      <c r="AQ361">
        <v>14.07</v>
      </c>
      <c r="AS361">
        <f t="shared" si="30"/>
        <v>0.10545411523445208</v>
      </c>
      <c r="AT361">
        <f t="shared" si="31"/>
        <v>0.95468431771894091</v>
      </c>
      <c r="AU361">
        <f t="shared" si="32"/>
        <v>0.77164651697854614</v>
      </c>
      <c r="AV361">
        <f t="shared" si="33"/>
        <v>0.26940352212485152</v>
      </c>
      <c r="AW361">
        <f t="shared" si="34"/>
        <v>2.1011884720567906</v>
      </c>
      <c r="AX361">
        <f t="shared" si="35"/>
        <v>2.4867806617144177E-3</v>
      </c>
    </row>
    <row r="362" spans="1:50" x14ac:dyDescent="0.25">
      <c r="A362">
        <v>27762</v>
      </c>
      <c r="B362">
        <v>1003</v>
      </c>
      <c r="C362">
        <v>1753</v>
      </c>
      <c r="D362">
        <v>1</v>
      </c>
      <c r="E362">
        <v>4041</v>
      </c>
      <c r="F362">
        <v>10805</v>
      </c>
      <c r="G362">
        <v>2525</v>
      </c>
      <c r="H362">
        <v>1914</v>
      </c>
      <c r="I362">
        <v>21</v>
      </c>
      <c r="J362">
        <v>29.74</v>
      </c>
      <c r="K362">
        <v>4.45</v>
      </c>
      <c r="L362">
        <v>5.45</v>
      </c>
      <c r="M362">
        <v>0.03</v>
      </c>
      <c r="N362">
        <v>0</v>
      </c>
      <c r="O362">
        <v>8.3699999999999992</v>
      </c>
      <c r="P362">
        <v>22.38</v>
      </c>
      <c r="Q362">
        <v>3.12</v>
      </c>
      <c r="R362">
        <v>17.43</v>
      </c>
      <c r="S362">
        <v>17.940000000000001</v>
      </c>
      <c r="T362">
        <v>22.08</v>
      </c>
      <c r="U362">
        <v>24.72</v>
      </c>
      <c r="V362">
        <v>29.84</v>
      </c>
      <c r="W362">
        <v>18.21</v>
      </c>
      <c r="X362">
        <v>2068</v>
      </c>
      <c r="Y362">
        <v>1896</v>
      </c>
      <c r="Z362">
        <v>1044</v>
      </c>
      <c r="AA362">
        <v>70</v>
      </c>
      <c r="AB362">
        <v>6666</v>
      </c>
      <c r="AC362">
        <v>1100</v>
      </c>
      <c r="AD362">
        <v>5101</v>
      </c>
      <c r="AE362">
        <v>35</v>
      </c>
      <c r="AF362">
        <v>4303</v>
      </c>
      <c r="AG362">
        <v>8.7750000000000004</v>
      </c>
      <c r="AH362">
        <v>17192</v>
      </c>
      <c r="AI362">
        <v>0.83374999999999899</v>
      </c>
      <c r="AJ362">
        <v>0.52370715418172598</v>
      </c>
      <c r="AK362">
        <v>3.7092610912685801E-3</v>
      </c>
      <c r="AL362">
        <v>9.3007647429448195</v>
      </c>
      <c r="AM362">
        <v>29.839918377209798</v>
      </c>
      <c r="AN362">
        <v>3.12</v>
      </c>
      <c r="AO362">
        <v>17.43</v>
      </c>
      <c r="AP362">
        <v>10.46</v>
      </c>
      <c r="AQ362">
        <v>14.26</v>
      </c>
      <c r="AS362">
        <f t="shared" si="30"/>
        <v>0.3199510983160469</v>
      </c>
      <c r="AT362">
        <f t="shared" si="31"/>
        <v>0.83559063136456213</v>
      </c>
      <c r="AU362">
        <f t="shared" si="32"/>
        <v>0.56867290262323944</v>
      </c>
      <c r="AV362">
        <f t="shared" si="33"/>
        <v>0.26743107309918795</v>
      </c>
      <c r="AW362">
        <f t="shared" si="34"/>
        <v>1.9916457054030363</v>
      </c>
      <c r="AX362">
        <f t="shared" si="35"/>
        <v>2.3571355406945987E-3</v>
      </c>
    </row>
    <row r="363" spans="1:50" x14ac:dyDescent="0.25">
      <c r="A363">
        <v>12585</v>
      </c>
      <c r="B363">
        <v>120</v>
      </c>
      <c r="C363">
        <v>2726</v>
      </c>
      <c r="D363">
        <v>30</v>
      </c>
      <c r="E363">
        <v>81</v>
      </c>
      <c r="F363">
        <v>11389</v>
      </c>
      <c r="G363">
        <v>2494</v>
      </c>
      <c r="H363">
        <v>1890</v>
      </c>
      <c r="I363">
        <v>76</v>
      </c>
      <c r="J363">
        <v>13.48</v>
      </c>
      <c r="K363">
        <v>0.53</v>
      </c>
      <c r="L363">
        <v>8.4700000000000006</v>
      </c>
      <c r="M363">
        <v>0.13</v>
      </c>
      <c r="N363">
        <v>0.06</v>
      </c>
      <c r="O363">
        <v>0.17</v>
      </c>
      <c r="P363">
        <v>23.59</v>
      </c>
      <c r="Q363">
        <v>0.37</v>
      </c>
      <c r="R363">
        <v>27.11</v>
      </c>
      <c r="S363">
        <v>26.33</v>
      </c>
      <c r="T363">
        <v>7.17</v>
      </c>
      <c r="U363">
        <v>24.5</v>
      </c>
      <c r="V363">
        <v>31.45</v>
      </c>
      <c r="W363">
        <v>1.25</v>
      </c>
      <c r="X363">
        <v>2053</v>
      </c>
      <c r="Y363">
        <v>1875</v>
      </c>
      <c r="Z363">
        <v>1101</v>
      </c>
      <c r="AA363">
        <v>1425</v>
      </c>
      <c r="AB363">
        <v>6582</v>
      </c>
      <c r="AC363">
        <v>662</v>
      </c>
      <c r="AD363">
        <v>5433</v>
      </c>
      <c r="AE363">
        <v>128</v>
      </c>
      <c r="AF363">
        <v>2058</v>
      </c>
      <c r="AG363">
        <v>13.294</v>
      </c>
      <c r="AH363">
        <v>14813</v>
      </c>
      <c r="AI363">
        <v>0.65532081377151796</v>
      </c>
      <c r="AJ363">
        <v>0.52402076503495398</v>
      </c>
      <c r="AK363" s="11">
        <v>7.6676348961483606E-2</v>
      </c>
      <c r="AL363">
        <v>0.18627979363164901</v>
      </c>
      <c r="AM363">
        <v>31.4534268832167</v>
      </c>
      <c r="AN363">
        <v>0.37</v>
      </c>
      <c r="AO363">
        <v>27.11</v>
      </c>
      <c r="AP363">
        <v>10.34</v>
      </c>
      <c r="AQ363">
        <v>14.08</v>
      </c>
      <c r="AS363">
        <f t="shared" si="30"/>
        <v>0.14173600978033685</v>
      </c>
      <c r="AT363">
        <f t="shared" si="31"/>
        <v>0.95672097759674135</v>
      </c>
      <c r="AU363">
        <f t="shared" si="32"/>
        <v>0.72421569380715911</v>
      </c>
      <c r="AV363">
        <f t="shared" si="33"/>
        <v>0.26529587204167288</v>
      </c>
      <c r="AW363">
        <f t="shared" si="34"/>
        <v>2.08796855322591</v>
      </c>
      <c r="AX363">
        <f t="shared" si="35"/>
        <v>2.4711347361178965E-3</v>
      </c>
    </row>
    <row r="364" spans="1:50" x14ac:dyDescent="0.25">
      <c r="A364">
        <v>6182</v>
      </c>
      <c r="B364">
        <v>1276</v>
      </c>
      <c r="C364">
        <v>2582</v>
      </c>
      <c r="D364">
        <v>40</v>
      </c>
      <c r="E364">
        <v>381</v>
      </c>
      <c r="F364">
        <v>10038</v>
      </c>
      <c r="G364">
        <v>2487</v>
      </c>
      <c r="H364">
        <v>1885</v>
      </c>
      <c r="I364">
        <v>88</v>
      </c>
      <c r="J364">
        <v>6.62</v>
      </c>
      <c r="K364">
        <v>5.67</v>
      </c>
      <c r="L364">
        <v>8.02</v>
      </c>
      <c r="M364">
        <v>0.15</v>
      </c>
      <c r="N364">
        <v>0.08</v>
      </c>
      <c r="O364">
        <v>0.79</v>
      </c>
      <c r="P364">
        <v>20.79</v>
      </c>
      <c r="Q364">
        <v>3.97</v>
      </c>
      <c r="R364">
        <v>25.67</v>
      </c>
      <c r="S364">
        <v>23.11</v>
      </c>
      <c r="T364">
        <v>2.66</v>
      </c>
      <c r="U364">
        <v>24.46</v>
      </c>
      <c r="V364">
        <v>27.72</v>
      </c>
      <c r="W364">
        <v>12.21</v>
      </c>
      <c r="X364">
        <v>2052</v>
      </c>
      <c r="Y364">
        <v>1869</v>
      </c>
      <c r="Z364">
        <v>970</v>
      </c>
      <c r="AA364">
        <v>1462</v>
      </c>
      <c r="AB364">
        <v>7424</v>
      </c>
      <c r="AC364">
        <v>650</v>
      </c>
      <c r="AD364">
        <v>5387</v>
      </c>
      <c r="AE364">
        <v>148</v>
      </c>
      <c r="AF364">
        <v>1426</v>
      </c>
      <c r="AG364">
        <v>15.968999999999999</v>
      </c>
      <c r="AH364">
        <v>14977</v>
      </c>
      <c r="AI364">
        <v>0.50838429670546403</v>
      </c>
      <c r="AJ364">
        <v>0.52636935141490704</v>
      </c>
      <c r="AK364">
        <v>0.10334385756231</v>
      </c>
      <c r="AL364">
        <v>0.876635201539538</v>
      </c>
      <c r="AM364">
        <v>27.722342343306899</v>
      </c>
      <c r="AN364">
        <v>3.97</v>
      </c>
      <c r="AO364">
        <v>25.67</v>
      </c>
      <c r="AP364">
        <v>10.31</v>
      </c>
      <c r="AQ364">
        <v>14.05</v>
      </c>
      <c r="AS364">
        <f t="shared" si="30"/>
        <v>3.6242457703987152E-2</v>
      </c>
      <c r="AT364">
        <f t="shared" si="31"/>
        <v>0.94837067209775971</v>
      </c>
      <c r="AU364">
        <f t="shared" si="32"/>
        <v>0.85230525400966795</v>
      </c>
      <c r="AV364">
        <f t="shared" si="33"/>
        <v>0.24930565974345475</v>
      </c>
      <c r="AW364">
        <f t="shared" si="34"/>
        <v>2.0862240435548696</v>
      </c>
      <c r="AX364">
        <f t="shared" si="35"/>
        <v>2.4690700889090384E-3</v>
      </c>
    </row>
    <row r="365" spans="1:50" x14ac:dyDescent="0.25">
      <c r="A365">
        <v>6574</v>
      </c>
      <c r="B365">
        <v>1074</v>
      </c>
      <c r="C365">
        <v>2096</v>
      </c>
      <c r="D365">
        <v>520</v>
      </c>
      <c r="E365">
        <v>983</v>
      </c>
      <c r="F365">
        <v>11591</v>
      </c>
      <c r="G365">
        <v>2537</v>
      </c>
      <c r="H365">
        <v>1923</v>
      </c>
      <c r="I365">
        <v>0</v>
      </c>
      <c r="J365">
        <v>7.04</v>
      </c>
      <c r="K365">
        <v>4.7699999999999996</v>
      </c>
      <c r="L365">
        <v>6.51</v>
      </c>
      <c r="M365">
        <v>0</v>
      </c>
      <c r="N365">
        <v>1.08</v>
      </c>
      <c r="O365">
        <v>2.04</v>
      </c>
      <c r="P365">
        <v>24.01</v>
      </c>
      <c r="Q365">
        <v>3.34</v>
      </c>
      <c r="R365">
        <v>20.84</v>
      </c>
      <c r="S365">
        <v>22.25</v>
      </c>
      <c r="T365">
        <v>2.98</v>
      </c>
      <c r="U365">
        <v>26.19</v>
      </c>
      <c r="V365">
        <v>32.01</v>
      </c>
      <c r="W365">
        <v>11.79</v>
      </c>
      <c r="X365">
        <v>2273</v>
      </c>
      <c r="Y365">
        <v>1905</v>
      </c>
      <c r="Z365">
        <v>1120</v>
      </c>
      <c r="AA365">
        <v>1392</v>
      </c>
      <c r="AB365">
        <v>7726</v>
      </c>
      <c r="AC365">
        <v>664</v>
      </c>
      <c r="AD365">
        <v>5210</v>
      </c>
      <c r="AE365">
        <v>0</v>
      </c>
      <c r="AF365">
        <v>1230</v>
      </c>
      <c r="AG365">
        <v>15.930999999999999</v>
      </c>
      <c r="AH365">
        <v>14830</v>
      </c>
      <c r="AI365">
        <v>0.51458290842341403</v>
      </c>
      <c r="AJ365">
        <v>0.52703604772382395</v>
      </c>
      <c r="AK365">
        <v>1.3464200876652801</v>
      </c>
      <c r="AL365">
        <v>2.2618885514809501</v>
      </c>
      <c r="AM365">
        <v>32.010084608106297</v>
      </c>
      <c r="AN365">
        <v>3.34</v>
      </c>
      <c r="AO365">
        <v>20.84</v>
      </c>
      <c r="AP365">
        <v>10.51</v>
      </c>
      <c r="AQ365">
        <v>14.33</v>
      </c>
      <c r="AS365">
        <f t="shared" si="30"/>
        <v>3.7741057696099797E-2</v>
      </c>
      <c r="AT365">
        <f t="shared" si="31"/>
        <v>0.95585539714867618</v>
      </c>
      <c r="AU365">
        <f t="shared" si="32"/>
        <v>0.84690171331963371</v>
      </c>
      <c r="AV365">
        <f t="shared" si="33"/>
        <v>0.24476649711821932</v>
      </c>
      <c r="AW365">
        <f t="shared" si="34"/>
        <v>2.085264665282629</v>
      </c>
      <c r="AX365">
        <f t="shared" si="35"/>
        <v>2.4679346537177624E-3</v>
      </c>
    </row>
    <row r="366" spans="1:50" x14ac:dyDescent="0.25">
      <c r="A366">
        <v>15920</v>
      </c>
      <c r="B366">
        <v>501</v>
      </c>
      <c r="C366">
        <v>2597</v>
      </c>
      <c r="D366">
        <v>197</v>
      </c>
      <c r="E366">
        <v>1128</v>
      </c>
      <c r="F366">
        <v>10227</v>
      </c>
      <c r="G366">
        <v>2491</v>
      </c>
      <c r="H366">
        <v>1888</v>
      </c>
      <c r="I366">
        <v>81</v>
      </c>
      <c r="J366">
        <v>17.059999999999999</v>
      </c>
      <c r="K366">
        <v>2.2200000000000002</v>
      </c>
      <c r="L366">
        <v>8.07</v>
      </c>
      <c r="M366">
        <v>0.13</v>
      </c>
      <c r="N366">
        <v>0.41</v>
      </c>
      <c r="O366">
        <v>2.34</v>
      </c>
      <c r="P366">
        <v>21.18</v>
      </c>
      <c r="Q366">
        <v>1.56</v>
      </c>
      <c r="R366">
        <v>25.82</v>
      </c>
      <c r="S366">
        <v>23.72</v>
      </c>
      <c r="T366">
        <v>10.23</v>
      </c>
      <c r="U366">
        <v>24.9</v>
      </c>
      <c r="V366">
        <v>28.24</v>
      </c>
      <c r="W366">
        <v>7.04</v>
      </c>
      <c r="X366">
        <v>2114</v>
      </c>
      <c r="Y366">
        <v>1871</v>
      </c>
      <c r="Z366">
        <v>988</v>
      </c>
      <c r="AA366">
        <v>1093</v>
      </c>
      <c r="AB366">
        <v>6694</v>
      </c>
      <c r="AC366">
        <v>772</v>
      </c>
      <c r="AD366">
        <v>5390</v>
      </c>
      <c r="AE366">
        <v>136</v>
      </c>
      <c r="AF366">
        <v>2613</v>
      </c>
      <c r="AG366">
        <v>12.629</v>
      </c>
      <c r="AH366">
        <v>15552</v>
      </c>
      <c r="AI366">
        <v>0.66936119873817002</v>
      </c>
      <c r="AJ366">
        <v>0.52788901605941496</v>
      </c>
      <c r="AK366">
        <v>0.50948787363572801</v>
      </c>
      <c r="AL366">
        <v>2.5954963700935401</v>
      </c>
      <c r="AM366">
        <v>28.243786023237099</v>
      </c>
      <c r="AN366">
        <v>1.56</v>
      </c>
      <c r="AO366">
        <v>25.82</v>
      </c>
      <c r="AP366">
        <v>10.32</v>
      </c>
      <c r="AQ366">
        <v>14.07</v>
      </c>
      <c r="AS366">
        <f t="shared" si="30"/>
        <v>0.16796150964230794</v>
      </c>
      <c r="AT366">
        <f t="shared" si="31"/>
        <v>0.91909368635437882</v>
      </c>
      <c r="AU366">
        <f t="shared" si="32"/>
        <v>0.71197621262601807</v>
      </c>
      <c r="AV366">
        <f t="shared" si="33"/>
        <v>0.23895911235001224</v>
      </c>
      <c r="AW366">
        <f t="shared" si="34"/>
        <v>2.0379905209727172</v>
      </c>
      <c r="AX366">
        <f t="shared" si="35"/>
        <v>2.4119851615934744E-3</v>
      </c>
    </row>
    <row r="367" spans="1:50" x14ac:dyDescent="0.25">
      <c r="A367">
        <v>5631</v>
      </c>
      <c r="B367">
        <v>2319</v>
      </c>
      <c r="C367">
        <v>1545</v>
      </c>
      <c r="D367">
        <v>104</v>
      </c>
      <c r="E367">
        <v>3490</v>
      </c>
      <c r="F367">
        <v>10279</v>
      </c>
      <c r="G367">
        <v>2509</v>
      </c>
      <c r="H367">
        <v>1901</v>
      </c>
      <c r="I367">
        <v>50</v>
      </c>
      <c r="J367">
        <v>6.03</v>
      </c>
      <c r="K367">
        <v>10.29</v>
      </c>
      <c r="L367">
        <v>4.8</v>
      </c>
      <c r="M367">
        <v>0.08</v>
      </c>
      <c r="N367">
        <v>0.21</v>
      </c>
      <c r="O367">
        <v>7.23</v>
      </c>
      <c r="P367">
        <v>21.29</v>
      </c>
      <c r="Q367">
        <v>7.21</v>
      </c>
      <c r="R367">
        <v>15.36</v>
      </c>
      <c r="S367">
        <v>16.34</v>
      </c>
      <c r="T367">
        <v>3.21</v>
      </c>
      <c r="U367">
        <v>24.83</v>
      </c>
      <c r="V367">
        <v>28.39</v>
      </c>
      <c r="W367">
        <v>28.62</v>
      </c>
      <c r="X367">
        <v>2092</v>
      </c>
      <c r="Y367">
        <v>1885</v>
      </c>
      <c r="Z367">
        <v>993</v>
      </c>
      <c r="AA367">
        <v>999</v>
      </c>
      <c r="AB367">
        <v>8453</v>
      </c>
      <c r="AC367">
        <v>790</v>
      </c>
      <c r="AD367">
        <v>5037</v>
      </c>
      <c r="AE367">
        <v>84</v>
      </c>
      <c r="AF367">
        <v>1421</v>
      </c>
      <c r="AG367">
        <v>16.888000000000002</v>
      </c>
      <c r="AH367">
        <v>15752</v>
      </c>
      <c r="AI367">
        <v>0.41244725738396598</v>
      </c>
      <c r="AJ367">
        <v>0.52844788137375098</v>
      </c>
      <c r="AK367">
        <v>0.26821986537782899</v>
      </c>
      <c r="AL367">
        <v>8.0327399225171199</v>
      </c>
      <c r="AM367">
        <v>28.387277122743601</v>
      </c>
      <c r="AN367">
        <v>7.21</v>
      </c>
      <c r="AO367">
        <v>15.36</v>
      </c>
      <c r="AP367">
        <v>10.4</v>
      </c>
      <c r="AQ367">
        <v>14.16</v>
      </c>
      <c r="AS367">
        <f t="shared" si="30"/>
        <v>0</v>
      </c>
      <c r="AT367">
        <f t="shared" si="31"/>
        <v>0.90891038696537674</v>
      </c>
      <c r="AU367">
        <f t="shared" si="32"/>
        <v>0.93593683463504307</v>
      </c>
      <c r="AV367">
        <f t="shared" si="33"/>
        <v>0.23515411071216658</v>
      </c>
      <c r="AW367">
        <f t="shared" si="34"/>
        <v>2.0800013323125865</v>
      </c>
      <c r="AX367">
        <f t="shared" si="35"/>
        <v>2.4617054387662575E-3</v>
      </c>
    </row>
    <row r="368" spans="1:50" x14ac:dyDescent="0.25">
      <c r="A368">
        <v>5570</v>
      </c>
      <c r="B368">
        <v>1685</v>
      </c>
      <c r="C368">
        <v>2044</v>
      </c>
      <c r="D368">
        <v>125</v>
      </c>
      <c r="E368">
        <v>1888</v>
      </c>
      <c r="F368">
        <v>10415</v>
      </c>
      <c r="G368">
        <v>2518</v>
      </c>
      <c r="H368">
        <v>1909</v>
      </c>
      <c r="I368">
        <v>33</v>
      </c>
      <c r="J368">
        <v>5.97</v>
      </c>
      <c r="K368">
        <v>7.48</v>
      </c>
      <c r="L368">
        <v>6.35</v>
      </c>
      <c r="M368">
        <v>0.05</v>
      </c>
      <c r="N368">
        <v>0.26</v>
      </c>
      <c r="O368">
        <v>3.91</v>
      </c>
      <c r="P368">
        <v>21.57</v>
      </c>
      <c r="Q368">
        <v>5.24</v>
      </c>
      <c r="R368">
        <v>20.32</v>
      </c>
      <c r="S368">
        <v>20.11</v>
      </c>
      <c r="T368">
        <v>2.59</v>
      </c>
      <c r="U368">
        <v>24.98</v>
      </c>
      <c r="V368">
        <v>28.76</v>
      </c>
      <c r="W368">
        <v>19.3</v>
      </c>
      <c r="X368">
        <v>2109</v>
      </c>
      <c r="Y368">
        <v>1893</v>
      </c>
      <c r="Z368">
        <v>1006</v>
      </c>
      <c r="AA368">
        <v>1275</v>
      </c>
      <c r="AB368">
        <v>7965</v>
      </c>
      <c r="AC368">
        <v>704</v>
      </c>
      <c r="AD368">
        <v>5199</v>
      </c>
      <c r="AE368">
        <v>55</v>
      </c>
      <c r="AF368">
        <v>1281</v>
      </c>
      <c r="AG368">
        <v>16.545999999999999</v>
      </c>
      <c r="AH368">
        <v>15183</v>
      </c>
      <c r="AI368">
        <v>0.46402289452166801</v>
      </c>
      <c r="AJ368">
        <v>0.52860099216097001</v>
      </c>
      <c r="AK368">
        <v>0.324353422546936</v>
      </c>
      <c r="AL368">
        <v>4.3447745752562001</v>
      </c>
      <c r="AM368">
        <v>28.7624794396644</v>
      </c>
      <c r="AN368">
        <v>5.24</v>
      </c>
      <c r="AO368">
        <v>20.32</v>
      </c>
      <c r="AP368">
        <v>10.44</v>
      </c>
      <c r="AQ368">
        <v>14.22</v>
      </c>
      <c r="AS368">
        <f t="shared" si="30"/>
        <v>1.3487399929013776E-2</v>
      </c>
      <c r="AT368">
        <f t="shared" si="31"/>
        <v>0.93788187372708753</v>
      </c>
      <c r="AU368">
        <f t="shared" si="32"/>
        <v>0.89097659731593848</v>
      </c>
      <c r="AV368">
        <f t="shared" si="33"/>
        <v>0.23411166491852775</v>
      </c>
      <c r="AW368">
        <f t="shared" si="34"/>
        <v>2.0764575358905675</v>
      </c>
      <c r="AX368">
        <f t="shared" si="35"/>
        <v>2.4575113150460265E-3</v>
      </c>
    </row>
    <row r="369" spans="1:50" x14ac:dyDescent="0.25">
      <c r="A369">
        <v>15920</v>
      </c>
      <c r="B369">
        <v>331</v>
      </c>
      <c r="C369">
        <v>2597</v>
      </c>
      <c r="D369">
        <v>197</v>
      </c>
      <c r="E369">
        <v>1128</v>
      </c>
      <c r="F369">
        <v>10482</v>
      </c>
      <c r="G369">
        <v>2491</v>
      </c>
      <c r="H369">
        <v>1888</v>
      </c>
      <c r="I369">
        <v>81</v>
      </c>
      <c r="J369">
        <v>17.059999999999999</v>
      </c>
      <c r="K369">
        <v>1.47</v>
      </c>
      <c r="L369">
        <v>8.07</v>
      </c>
      <c r="M369">
        <v>0.13</v>
      </c>
      <c r="N369">
        <v>0.41</v>
      </c>
      <c r="O369">
        <v>2.34</v>
      </c>
      <c r="P369">
        <v>21.71</v>
      </c>
      <c r="Q369">
        <v>1.03</v>
      </c>
      <c r="R369">
        <v>25.82</v>
      </c>
      <c r="S369">
        <v>24.41</v>
      </c>
      <c r="T369">
        <v>10.16</v>
      </c>
      <c r="U369">
        <v>24.9</v>
      </c>
      <c r="V369">
        <v>28.95</v>
      </c>
      <c r="W369">
        <v>5.53</v>
      </c>
      <c r="X369">
        <v>2114</v>
      </c>
      <c r="Y369">
        <v>1871</v>
      </c>
      <c r="Z369">
        <v>1013</v>
      </c>
      <c r="AA369">
        <v>1140</v>
      </c>
      <c r="AB369">
        <v>6636</v>
      </c>
      <c r="AC369">
        <v>756</v>
      </c>
      <c r="AD369">
        <v>5391</v>
      </c>
      <c r="AE369">
        <v>136</v>
      </c>
      <c r="AF369">
        <v>2565</v>
      </c>
      <c r="AG369">
        <v>12.581</v>
      </c>
      <c r="AH369">
        <v>15431</v>
      </c>
      <c r="AI369">
        <v>0.68158517350157699</v>
      </c>
      <c r="AJ369">
        <v>0.529592033059335</v>
      </c>
      <c r="AK369">
        <v>0.50948787363572801</v>
      </c>
      <c r="AL369">
        <v>2.5954963700935401</v>
      </c>
      <c r="AM369">
        <v>28.949818737390601</v>
      </c>
      <c r="AN369">
        <v>1.03</v>
      </c>
      <c r="AO369">
        <v>25.82</v>
      </c>
      <c r="AP369">
        <v>10.32</v>
      </c>
      <c r="AQ369">
        <v>14.07</v>
      </c>
      <c r="AS369">
        <f t="shared" si="30"/>
        <v>0.16985447805339757</v>
      </c>
      <c r="AT369">
        <f t="shared" si="31"/>
        <v>0.92525458248472503</v>
      </c>
      <c r="AU369">
        <f t="shared" si="32"/>
        <v>0.70132015800708702</v>
      </c>
      <c r="AV369">
        <f t="shared" si="33"/>
        <v>0.22736422122374236</v>
      </c>
      <c r="AW369">
        <f t="shared" si="34"/>
        <v>2.0237934397689523</v>
      </c>
      <c r="AX369">
        <f t="shared" si="35"/>
        <v>2.395182753118545E-3</v>
      </c>
    </row>
    <row r="370" spans="1:50" x14ac:dyDescent="0.25">
      <c r="A370">
        <v>6574</v>
      </c>
      <c r="B370">
        <v>787</v>
      </c>
      <c r="C370">
        <v>2351</v>
      </c>
      <c r="D370">
        <v>520</v>
      </c>
      <c r="E370">
        <v>497</v>
      </c>
      <c r="F370">
        <v>11284</v>
      </c>
      <c r="G370">
        <v>2505</v>
      </c>
      <c r="H370">
        <v>1899</v>
      </c>
      <c r="I370">
        <v>56</v>
      </c>
      <c r="J370">
        <v>7.04</v>
      </c>
      <c r="K370">
        <v>3.49</v>
      </c>
      <c r="L370">
        <v>7.3</v>
      </c>
      <c r="M370">
        <v>0.09</v>
      </c>
      <c r="N370">
        <v>1.08</v>
      </c>
      <c r="O370">
        <v>1.03</v>
      </c>
      <c r="P370">
        <v>23.37</v>
      </c>
      <c r="Q370">
        <v>2.4500000000000002</v>
      </c>
      <c r="R370">
        <v>23.37</v>
      </c>
      <c r="S370">
        <v>24.26</v>
      </c>
      <c r="T370">
        <v>2.83</v>
      </c>
      <c r="U370">
        <v>25.88</v>
      </c>
      <c r="V370">
        <v>31.16</v>
      </c>
      <c r="W370">
        <v>8.1300000000000008</v>
      </c>
      <c r="X370">
        <v>2247</v>
      </c>
      <c r="Y370">
        <v>1882</v>
      </c>
      <c r="Z370">
        <v>1090</v>
      </c>
      <c r="AA370">
        <v>1526</v>
      </c>
      <c r="AB370">
        <v>7467</v>
      </c>
      <c r="AC370">
        <v>624</v>
      </c>
      <c r="AD370">
        <v>5304</v>
      </c>
      <c r="AE370">
        <v>94</v>
      </c>
      <c r="AF370">
        <v>1266</v>
      </c>
      <c r="AG370">
        <v>15.846</v>
      </c>
      <c r="AH370">
        <v>14719</v>
      </c>
      <c r="AI370">
        <v>0.54277699859747497</v>
      </c>
      <c r="AJ370">
        <v>0.53267811110811403</v>
      </c>
      <c r="AK370">
        <v>1.3464200876652801</v>
      </c>
      <c r="AL370">
        <v>1.14453310885793</v>
      </c>
      <c r="AM370">
        <v>31.164162491927701</v>
      </c>
      <c r="AN370">
        <v>2.4500000000000002</v>
      </c>
      <c r="AO370">
        <v>23.37</v>
      </c>
      <c r="AP370">
        <v>10.38</v>
      </c>
      <c r="AQ370">
        <v>14.15</v>
      </c>
      <c r="AS370">
        <f t="shared" si="30"/>
        <v>4.1093189257404329E-2</v>
      </c>
      <c r="AT370">
        <f t="shared" si="31"/>
        <v>0.9615071283095723</v>
      </c>
      <c r="AU370">
        <f t="shared" si="32"/>
        <v>0.82232396584871825</v>
      </c>
      <c r="AV370">
        <f t="shared" si="33"/>
        <v>0.20635284025429562</v>
      </c>
      <c r="AW370">
        <f t="shared" si="34"/>
        <v>2.0312771236699905</v>
      </c>
      <c r="AX370">
        <f t="shared" si="35"/>
        <v>2.4040397788689613E-3</v>
      </c>
    </row>
    <row r="371" spans="1:50" x14ac:dyDescent="0.25">
      <c r="A371">
        <v>6574</v>
      </c>
      <c r="B371">
        <v>787</v>
      </c>
      <c r="C371">
        <v>2351</v>
      </c>
      <c r="D371">
        <v>520</v>
      </c>
      <c r="E371">
        <v>484</v>
      </c>
      <c r="F371">
        <v>11298</v>
      </c>
      <c r="G371">
        <v>2537</v>
      </c>
      <c r="H371">
        <v>1923</v>
      </c>
      <c r="I371">
        <v>0</v>
      </c>
      <c r="J371">
        <v>7.04</v>
      </c>
      <c r="K371">
        <v>3.49</v>
      </c>
      <c r="L371">
        <v>7.3</v>
      </c>
      <c r="M371">
        <v>0</v>
      </c>
      <c r="N371">
        <v>1.08</v>
      </c>
      <c r="O371">
        <v>1</v>
      </c>
      <c r="P371">
        <v>23.4</v>
      </c>
      <c r="Q371">
        <v>2.4500000000000002</v>
      </c>
      <c r="R371">
        <v>23.37</v>
      </c>
      <c r="S371">
        <v>24.17</v>
      </c>
      <c r="T371">
        <v>2.83</v>
      </c>
      <c r="U371">
        <v>26.19</v>
      </c>
      <c r="V371">
        <v>31.2</v>
      </c>
      <c r="W371">
        <v>8.1</v>
      </c>
      <c r="X371">
        <v>2273</v>
      </c>
      <c r="Y371">
        <v>1905</v>
      </c>
      <c r="Z371">
        <v>1092</v>
      </c>
      <c r="AA371">
        <v>1521</v>
      </c>
      <c r="AB371">
        <v>7510</v>
      </c>
      <c r="AC371">
        <v>624</v>
      </c>
      <c r="AD371">
        <v>5294</v>
      </c>
      <c r="AE371">
        <v>0</v>
      </c>
      <c r="AF371">
        <v>1173</v>
      </c>
      <c r="AG371">
        <v>15.888999999999999</v>
      </c>
      <c r="AH371">
        <v>14601</v>
      </c>
      <c r="AI371">
        <v>0.54195102368526604</v>
      </c>
      <c r="AJ371">
        <v>0.53279036483725395</v>
      </c>
      <c r="AK371">
        <v>1.3464200876652801</v>
      </c>
      <c r="AL371">
        <v>1.1135344404471099</v>
      </c>
      <c r="AM371">
        <v>31.201360894020699</v>
      </c>
      <c r="AN371">
        <v>2.4500000000000002</v>
      </c>
      <c r="AO371">
        <v>23.37</v>
      </c>
      <c r="AP371">
        <v>10.51</v>
      </c>
      <c r="AQ371">
        <v>14.33</v>
      </c>
      <c r="AS371">
        <f t="shared" si="30"/>
        <v>3.9397405055803227E-2</v>
      </c>
      <c r="AT371">
        <f t="shared" si="31"/>
        <v>0.96751527494908351</v>
      </c>
      <c r="AU371">
        <f t="shared" si="32"/>
        <v>0.82304399627652258</v>
      </c>
      <c r="AV371">
        <f t="shared" si="33"/>
        <v>0.20558856733866629</v>
      </c>
      <c r="AW371">
        <f t="shared" si="34"/>
        <v>2.0355452436200756</v>
      </c>
      <c r="AX371">
        <f t="shared" si="35"/>
        <v>2.4090911477941675E-3</v>
      </c>
    </row>
    <row r="372" spans="1:50" x14ac:dyDescent="0.25">
      <c r="A372">
        <v>16465</v>
      </c>
      <c r="B372">
        <v>198</v>
      </c>
      <c r="C372">
        <v>1993</v>
      </c>
      <c r="D372">
        <v>0</v>
      </c>
      <c r="E372">
        <v>3130</v>
      </c>
      <c r="F372">
        <v>11773</v>
      </c>
      <c r="G372">
        <v>2481</v>
      </c>
      <c r="H372">
        <v>1881</v>
      </c>
      <c r="I372">
        <v>98</v>
      </c>
      <c r="J372">
        <v>17.64</v>
      </c>
      <c r="K372">
        <v>0.88</v>
      </c>
      <c r="L372">
        <v>6.19</v>
      </c>
      <c r="M372">
        <v>0.16</v>
      </c>
      <c r="N372">
        <v>0</v>
      </c>
      <c r="O372">
        <v>6.48</v>
      </c>
      <c r="P372">
        <v>24.38</v>
      </c>
      <c r="Q372">
        <v>0.61</v>
      </c>
      <c r="R372">
        <v>19.82</v>
      </c>
      <c r="S372">
        <v>23.17</v>
      </c>
      <c r="T372">
        <v>10.76</v>
      </c>
      <c r="U372">
        <v>24.3</v>
      </c>
      <c r="V372">
        <v>32.51</v>
      </c>
      <c r="W372">
        <v>8.9600000000000009</v>
      </c>
      <c r="X372">
        <v>2033</v>
      </c>
      <c r="Y372">
        <v>1864</v>
      </c>
      <c r="Z372">
        <v>1138</v>
      </c>
      <c r="AA372">
        <v>1029</v>
      </c>
      <c r="AB372">
        <v>6855</v>
      </c>
      <c r="AC372">
        <v>786</v>
      </c>
      <c r="AD372">
        <v>5194</v>
      </c>
      <c r="AE372">
        <v>165</v>
      </c>
      <c r="AF372">
        <v>2552</v>
      </c>
      <c r="AG372">
        <v>12.488</v>
      </c>
      <c r="AH372">
        <v>15488</v>
      </c>
      <c r="AI372">
        <v>0.69429097605893098</v>
      </c>
      <c r="AJ372">
        <v>0.53549305085311105</v>
      </c>
      <c r="AK372" s="11">
        <v>6.8676223985417997E-4</v>
      </c>
      <c r="AL372">
        <v>7.2040458191077104</v>
      </c>
      <c r="AM372">
        <v>32.512659006506603</v>
      </c>
      <c r="AN372">
        <v>0.61</v>
      </c>
      <c r="AO372">
        <v>19.82</v>
      </c>
      <c r="AP372">
        <v>10.28</v>
      </c>
      <c r="AQ372">
        <v>14.02</v>
      </c>
      <c r="AS372">
        <f t="shared" si="30"/>
        <v>0.17352210434988374</v>
      </c>
      <c r="AT372">
        <f t="shared" si="31"/>
        <v>0.92235234215885942</v>
      </c>
      <c r="AU372">
        <f t="shared" si="32"/>
        <v>0.69024407771004448</v>
      </c>
      <c r="AV372">
        <f t="shared" si="33"/>
        <v>0.18718748848635502</v>
      </c>
      <c r="AW372">
        <f t="shared" si="34"/>
        <v>1.9733060127051427</v>
      </c>
      <c r="AX372">
        <f t="shared" si="35"/>
        <v>2.3354303039919322E-3</v>
      </c>
    </row>
    <row r="373" spans="1:50" x14ac:dyDescent="0.25">
      <c r="A373">
        <v>17013</v>
      </c>
      <c r="B373">
        <v>61</v>
      </c>
      <c r="C373">
        <v>1986</v>
      </c>
      <c r="D373">
        <v>193</v>
      </c>
      <c r="E373">
        <v>2946</v>
      </c>
      <c r="F373">
        <v>12004</v>
      </c>
      <c r="G373">
        <v>2447</v>
      </c>
      <c r="H373">
        <v>1855</v>
      </c>
      <c r="I373">
        <v>158</v>
      </c>
      <c r="J373">
        <v>18.23</v>
      </c>
      <c r="K373">
        <v>0.27</v>
      </c>
      <c r="L373">
        <v>6.17</v>
      </c>
      <c r="M373">
        <v>0.26</v>
      </c>
      <c r="N373">
        <v>0.4</v>
      </c>
      <c r="O373">
        <v>6.1</v>
      </c>
      <c r="P373">
        <v>24.86</v>
      </c>
      <c r="Q373">
        <v>0.19</v>
      </c>
      <c r="R373">
        <v>19.739999999999998</v>
      </c>
      <c r="S373">
        <v>23.7</v>
      </c>
      <c r="T373">
        <v>11.2</v>
      </c>
      <c r="U373">
        <v>24.46</v>
      </c>
      <c r="V373">
        <v>33.15</v>
      </c>
      <c r="W373">
        <v>7.32</v>
      </c>
      <c r="X373">
        <v>2077</v>
      </c>
      <c r="Y373">
        <v>1838</v>
      </c>
      <c r="Z373">
        <v>1160</v>
      </c>
      <c r="AA373">
        <v>1038</v>
      </c>
      <c r="AB373">
        <v>6764</v>
      </c>
      <c r="AC373">
        <v>784</v>
      </c>
      <c r="AD373">
        <v>5202</v>
      </c>
      <c r="AE373">
        <v>266</v>
      </c>
      <c r="AF373">
        <v>2697</v>
      </c>
      <c r="AG373">
        <v>12.228999999999999</v>
      </c>
      <c r="AH373">
        <v>15609</v>
      </c>
      <c r="AI373">
        <v>0.71297242083758905</v>
      </c>
      <c r="AJ373">
        <v>0.53555460718939596</v>
      </c>
      <c r="AK373">
        <v>0.50051679663901805</v>
      </c>
      <c r="AL373">
        <v>6.7792512580708699</v>
      </c>
      <c r="AM373">
        <v>33.153044236311302</v>
      </c>
      <c r="AN373">
        <v>0.19</v>
      </c>
      <c r="AO373">
        <v>19.739999999999998</v>
      </c>
      <c r="AP373">
        <v>10.14</v>
      </c>
      <c r="AQ373">
        <v>13.82</v>
      </c>
      <c r="AS373">
        <f t="shared" si="30"/>
        <v>0.18373624640138828</v>
      </c>
      <c r="AT373">
        <f t="shared" si="31"/>
        <v>0.91619144602851321</v>
      </c>
      <c r="AU373">
        <f t="shared" si="32"/>
        <v>0.67395882681785091</v>
      </c>
      <c r="AV373">
        <f t="shared" si="33"/>
        <v>0.18676838578955923</v>
      </c>
      <c r="AW373">
        <f t="shared" si="34"/>
        <v>1.9606549050373117</v>
      </c>
      <c r="AX373">
        <f t="shared" si="35"/>
        <v>2.3204575729323363E-3</v>
      </c>
    </row>
    <row r="374" spans="1:50" x14ac:dyDescent="0.25">
      <c r="A374">
        <v>5926</v>
      </c>
      <c r="B374">
        <v>694</v>
      </c>
      <c r="C374">
        <v>2406</v>
      </c>
      <c r="D374">
        <v>520</v>
      </c>
      <c r="E374">
        <v>484</v>
      </c>
      <c r="F374">
        <v>11172</v>
      </c>
      <c r="G374">
        <v>2537</v>
      </c>
      <c r="H374">
        <v>1923</v>
      </c>
      <c r="I374">
        <v>0</v>
      </c>
      <c r="J374">
        <v>6.35</v>
      </c>
      <c r="K374">
        <v>3.08</v>
      </c>
      <c r="L374">
        <v>7.48</v>
      </c>
      <c r="M374">
        <v>0</v>
      </c>
      <c r="N374">
        <v>1.08</v>
      </c>
      <c r="O374">
        <v>1</v>
      </c>
      <c r="P374">
        <v>23.14</v>
      </c>
      <c r="Q374">
        <v>2.16</v>
      </c>
      <c r="R374">
        <v>23.92</v>
      </c>
      <c r="S374">
        <v>25</v>
      </c>
      <c r="T374">
        <v>2.38</v>
      </c>
      <c r="U374">
        <v>26.19</v>
      </c>
      <c r="V374">
        <v>30.85</v>
      </c>
      <c r="W374">
        <v>7.27</v>
      </c>
      <c r="X374">
        <v>2273</v>
      </c>
      <c r="Y374">
        <v>1905</v>
      </c>
      <c r="Z374">
        <v>1080</v>
      </c>
      <c r="AA374">
        <v>1597</v>
      </c>
      <c r="AB374">
        <v>7502</v>
      </c>
      <c r="AC374">
        <v>599</v>
      </c>
      <c r="AD374">
        <v>5313</v>
      </c>
      <c r="AE374">
        <v>0</v>
      </c>
      <c r="AF374">
        <v>1048</v>
      </c>
      <c r="AG374">
        <v>16.161999999999999</v>
      </c>
      <c r="AH374">
        <v>14462</v>
      </c>
      <c r="AI374">
        <v>0.54759999999999998</v>
      </c>
      <c r="AJ374">
        <v>0.538692881590073</v>
      </c>
      <c r="AK374">
        <v>1.3464200876652801</v>
      </c>
      <c r="AL374">
        <v>1.1135344404471099</v>
      </c>
      <c r="AM374">
        <v>30.854044365005599</v>
      </c>
      <c r="AN374">
        <v>2.16</v>
      </c>
      <c r="AO374">
        <v>23.92</v>
      </c>
      <c r="AP374">
        <v>10.51</v>
      </c>
      <c r="AQ374">
        <v>14.33</v>
      </c>
      <c r="AS374">
        <f t="shared" si="30"/>
        <v>2.8631147217730909E-2</v>
      </c>
      <c r="AT374">
        <f t="shared" si="31"/>
        <v>0.97459266802443989</v>
      </c>
      <c r="AU374">
        <f t="shared" si="32"/>
        <v>0.81811959146418189</v>
      </c>
      <c r="AV374">
        <f t="shared" si="33"/>
        <v>0.16540162902675612</v>
      </c>
      <c r="AW374">
        <f t="shared" si="34"/>
        <v>1.9867450357331089</v>
      </c>
      <c r="AX374">
        <f t="shared" si="35"/>
        <v>2.3513355419192881E-3</v>
      </c>
    </row>
    <row r="375" spans="1:50" x14ac:dyDescent="0.25">
      <c r="A375">
        <v>8823</v>
      </c>
      <c r="B375">
        <v>505</v>
      </c>
      <c r="C375">
        <v>2542</v>
      </c>
      <c r="D375">
        <v>34</v>
      </c>
      <c r="E375">
        <v>1257</v>
      </c>
      <c r="F375">
        <v>10516</v>
      </c>
      <c r="G375">
        <v>2491</v>
      </c>
      <c r="H375">
        <v>1888</v>
      </c>
      <c r="I375">
        <v>81</v>
      </c>
      <c r="J375">
        <v>9.4499999999999993</v>
      </c>
      <c r="K375">
        <v>2.2400000000000002</v>
      </c>
      <c r="L375">
        <v>7.9</v>
      </c>
      <c r="M375">
        <v>0.13</v>
      </c>
      <c r="N375">
        <v>7.0000000000000007E-2</v>
      </c>
      <c r="O375">
        <v>2.6</v>
      </c>
      <c r="P375">
        <v>21.78</v>
      </c>
      <c r="Q375">
        <v>1.57</v>
      </c>
      <c r="R375">
        <v>25.28</v>
      </c>
      <c r="S375">
        <v>25.22</v>
      </c>
      <c r="T375">
        <v>4.3099999999999996</v>
      </c>
      <c r="U375">
        <v>24.48</v>
      </c>
      <c r="V375">
        <v>29.04</v>
      </c>
      <c r="W375">
        <v>7.37</v>
      </c>
      <c r="X375">
        <v>2053</v>
      </c>
      <c r="Y375">
        <v>1871</v>
      </c>
      <c r="Z375">
        <v>1016</v>
      </c>
      <c r="AA375">
        <v>1509</v>
      </c>
      <c r="AB375">
        <v>7105</v>
      </c>
      <c r="AC375">
        <v>633</v>
      </c>
      <c r="AD375">
        <v>5372</v>
      </c>
      <c r="AE375">
        <v>136</v>
      </c>
      <c r="AF375">
        <v>1549</v>
      </c>
      <c r="AG375">
        <v>15.145</v>
      </c>
      <c r="AH375">
        <v>14742</v>
      </c>
      <c r="AI375">
        <v>0.58417408506429203</v>
      </c>
      <c r="AJ375">
        <v>0.54030204586445096</v>
      </c>
      <c r="AK375">
        <v>8.8359844955938904E-2</v>
      </c>
      <c r="AL375">
        <v>2.8922747407989098</v>
      </c>
      <c r="AM375">
        <v>29.042887923136</v>
      </c>
      <c r="AN375">
        <v>1.57</v>
      </c>
      <c r="AO375">
        <v>25.28</v>
      </c>
      <c r="AP375">
        <v>10.32</v>
      </c>
      <c r="AQ375">
        <v>14.07</v>
      </c>
      <c r="AS375">
        <f t="shared" si="30"/>
        <v>6.8738415427692628E-2</v>
      </c>
      <c r="AT375">
        <f t="shared" si="31"/>
        <v>0.96033604887983703</v>
      </c>
      <c r="AU375">
        <f t="shared" si="32"/>
        <v>0.78623671738878553</v>
      </c>
      <c r="AV375">
        <f t="shared" si="33"/>
        <v>0.15444572866488565</v>
      </c>
      <c r="AW375">
        <f t="shared" si="34"/>
        <v>1.9697569103612009</v>
      </c>
      <c r="AX375">
        <f t="shared" si="35"/>
        <v>2.3312299006522353E-3</v>
      </c>
    </row>
    <row r="376" spans="1:50" x14ac:dyDescent="0.25">
      <c r="A376">
        <v>8729</v>
      </c>
      <c r="B376">
        <v>327</v>
      </c>
      <c r="C376">
        <v>2084</v>
      </c>
      <c r="D376">
        <v>48</v>
      </c>
      <c r="E376">
        <v>2260</v>
      </c>
      <c r="F376">
        <v>11964</v>
      </c>
      <c r="G376">
        <v>2511</v>
      </c>
      <c r="H376">
        <v>1903</v>
      </c>
      <c r="I376">
        <v>46</v>
      </c>
      <c r="J376">
        <v>9.35</v>
      </c>
      <c r="K376">
        <v>1.45</v>
      </c>
      <c r="L376">
        <v>6.48</v>
      </c>
      <c r="M376">
        <v>0.08</v>
      </c>
      <c r="N376">
        <v>0.1</v>
      </c>
      <c r="O376">
        <v>4.68</v>
      </c>
      <c r="P376">
        <v>24.78</v>
      </c>
      <c r="Q376">
        <v>1.02</v>
      </c>
      <c r="R376">
        <v>20.72</v>
      </c>
      <c r="S376">
        <v>24.6</v>
      </c>
      <c r="T376">
        <v>4.28</v>
      </c>
      <c r="U376">
        <v>24.71</v>
      </c>
      <c r="V376">
        <v>33.04</v>
      </c>
      <c r="W376">
        <v>8.11</v>
      </c>
      <c r="X376">
        <v>2074</v>
      </c>
      <c r="Y376">
        <v>1887</v>
      </c>
      <c r="Z376">
        <v>1156</v>
      </c>
      <c r="AA376">
        <v>1472</v>
      </c>
      <c r="AB376">
        <v>7308</v>
      </c>
      <c r="AC376">
        <v>638</v>
      </c>
      <c r="AD376">
        <v>5215</v>
      </c>
      <c r="AE376">
        <v>77</v>
      </c>
      <c r="AF376">
        <v>1380</v>
      </c>
      <c r="AG376">
        <v>15.151999999999999</v>
      </c>
      <c r="AH376">
        <v>14588</v>
      </c>
      <c r="AI376">
        <v>0.58842705786470995</v>
      </c>
      <c r="AJ376">
        <v>0.54149660554207002</v>
      </c>
      <c r="AK376">
        <v>0.123807225078344</v>
      </c>
      <c r="AL376">
        <v>5.2016503530509599</v>
      </c>
      <c r="AM376">
        <v>33.042323072153799</v>
      </c>
      <c r="AN376">
        <v>1.02</v>
      </c>
      <c r="AO376">
        <v>20.72</v>
      </c>
      <c r="AP376">
        <v>10.41</v>
      </c>
      <c r="AQ376">
        <v>14.18</v>
      </c>
      <c r="AS376">
        <f t="shared" si="30"/>
        <v>6.8462357534408741E-2</v>
      </c>
      <c r="AT376">
        <f t="shared" si="31"/>
        <v>0.96817718940936859</v>
      </c>
      <c r="AU376">
        <f t="shared" si="32"/>
        <v>0.78252925632712267</v>
      </c>
      <c r="AV376">
        <f t="shared" si="33"/>
        <v>0.14631263932609731</v>
      </c>
      <c r="AW376">
        <f t="shared" si="34"/>
        <v>1.9654814425969973</v>
      </c>
      <c r="AX376">
        <f t="shared" si="35"/>
        <v>2.3261698355047248E-3</v>
      </c>
    </row>
    <row r="377" spans="1:50" x14ac:dyDescent="0.25">
      <c r="A377">
        <v>6574</v>
      </c>
      <c r="B377">
        <v>439</v>
      </c>
      <c r="C377">
        <v>2460</v>
      </c>
      <c r="D377">
        <v>520</v>
      </c>
      <c r="E377">
        <v>471</v>
      </c>
      <c r="F377">
        <v>11310</v>
      </c>
      <c r="G377">
        <v>2537</v>
      </c>
      <c r="H377">
        <v>1923</v>
      </c>
      <c r="I377">
        <v>0</v>
      </c>
      <c r="J377">
        <v>7.04</v>
      </c>
      <c r="K377">
        <v>1.95</v>
      </c>
      <c r="L377">
        <v>7.64</v>
      </c>
      <c r="M377">
        <v>0</v>
      </c>
      <c r="N377">
        <v>1.08</v>
      </c>
      <c r="O377">
        <v>0.98</v>
      </c>
      <c r="P377">
        <v>23.43</v>
      </c>
      <c r="Q377">
        <v>1.36</v>
      </c>
      <c r="R377">
        <v>24.46</v>
      </c>
      <c r="S377">
        <v>25.95</v>
      </c>
      <c r="T377">
        <v>2.73</v>
      </c>
      <c r="U377">
        <v>26.19</v>
      </c>
      <c r="V377">
        <v>31.24</v>
      </c>
      <c r="W377">
        <v>4.9800000000000004</v>
      </c>
      <c r="X377">
        <v>2273</v>
      </c>
      <c r="Y377">
        <v>1905</v>
      </c>
      <c r="Z377">
        <v>1093</v>
      </c>
      <c r="AA377">
        <v>1639</v>
      </c>
      <c r="AB377">
        <v>7360</v>
      </c>
      <c r="AC377">
        <v>586</v>
      </c>
      <c r="AD377">
        <v>5331</v>
      </c>
      <c r="AE377">
        <v>0</v>
      </c>
      <c r="AF377">
        <v>1074</v>
      </c>
      <c r="AG377">
        <v>15.901999999999999</v>
      </c>
      <c r="AH377">
        <v>14351</v>
      </c>
      <c r="AI377">
        <v>0.57177033492822904</v>
      </c>
      <c r="AJ377">
        <v>0.54168987859267503</v>
      </c>
      <c r="AK377">
        <v>1.3464200876652801</v>
      </c>
      <c r="AL377">
        <v>1.0841065552809599</v>
      </c>
      <c r="AM377">
        <v>31.236674356220099</v>
      </c>
      <c r="AN377">
        <v>1.36</v>
      </c>
      <c r="AO377">
        <v>24.46</v>
      </c>
      <c r="AP377">
        <v>10.51</v>
      </c>
      <c r="AQ377">
        <v>14.33</v>
      </c>
      <c r="AS377">
        <f t="shared" si="30"/>
        <v>3.8884726111133118E-2</v>
      </c>
      <c r="AT377">
        <f t="shared" si="31"/>
        <v>0.98024439918533601</v>
      </c>
      <c r="AU377">
        <f t="shared" si="32"/>
        <v>0.79704948831540201</v>
      </c>
      <c r="AV377">
        <f t="shared" si="33"/>
        <v>0.14499675112327115</v>
      </c>
      <c r="AW377">
        <f t="shared" si="34"/>
        <v>1.9611753647351424</v>
      </c>
      <c r="AX377">
        <f t="shared" si="35"/>
        <v>2.3210735429554825E-3</v>
      </c>
    </row>
    <row r="378" spans="1:50" x14ac:dyDescent="0.25">
      <c r="A378">
        <v>8936</v>
      </c>
      <c r="B378">
        <v>457</v>
      </c>
      <c r="C378">
        <v>2099</v>
      </c>
      <c r="D378">
        <v>148</v>
      </c>
      <c r="E378">
        <v>2449</v>
      </c>
      <c r="F378">
        <v>11410</v>
      </c>
      <c r="G378">
        <v>2527</v>
      </c>
      <c r="H378">
        <v>1915</v>
      </c>
      <c r="I378">
        <v>18</v>
      </c>
      <c r="J378">
        <v>9.57</v>
      </c>
      <c r="K378">
        <v>2.0299999999999998</v>
      </c>
      <c r="L378">
        <v>6.52</v>
      </c>
      <c r="M378">
        <v>0.03</v>
      </c>
      <c r="N378">
        <v>0.31</v>
      </c>
      <c r="O378">
        <v>5.07</v>
      </c>
      <c r="P378">
        <v>23.63</v>
      </c>
      <c r="Q378">
        <v>1.42</v>
      </c>
      <c r="R378">
        <v>20.87</v>
      </c>
      <c r="S378">
        <v>24</v>
      </c>
      <c r="T378">
        <v>4.4800000000000004</v>
      </c>
      <c r="U378">
        <v>25.12</v>
      </c>
      <c r="V378">
        <v>31.51</v>
      </c>
      <c r="W378">
        <v>9.69</v>
      </c>
      <c r="X378">
        <v>2125</v>
      </c>
      <c r="Y378">
        <v>1898</v>
      </c>
      <c r="Z378">
        <v>1103</v>
      </c>
      <c r="AA378">
        <v>1423</v>
      </c>
      <c r="AB378">
        <v>7404</v>
      </c>
      <c r="AC378">
        <v>654</v>
      </c>
      <c r="AD378">
        <v>5215</v>
      </c>
      <c r="AE378">
        <v>30</v>
      </c>
      <c r="AF378">
        <v>1385</v>
      </c>
      <c r="AG378">
        <v>15.308</v>
      </c>
      <c r="AH378">
        <v>14677</v>
      </c>
      <c r="AI378">
        <v>0.58039535357652305</v>
      </c>
      <c r="AJ378">
        <v>0.54463693195970198</v>
      </c>
      <c r="AK378">
        <v>0.38387937665209598</v>
      </c>
      <c r="AL378">
        <v>5.6361414781080397</v>
      </c>
      <c r="AM378">
        <v>31.5122884440486</v>
      </c>
      <c r="AN378">
        <v>1.42</v>
      </c>
      <c r="AO378">
        <v>20.87</v>
      </c>
      <c r="AP378">
        <v>10.47</v>
      </c>
      <c r="AQ378">
        <v>14.27</v>
      </c>
      <c r="AS378">
        <f t="shared" si="30"/>
        <v>6.231021019836739E-2</v>
      </c>
      <c r="AT378">
        <f t="shared" si="31"/>
        <v>0.96364562118126273</v>
      </c>
      <c r="AU378">
        <f t="shared" si="32"/>
        <v>0.78953076616615048</v>
      </c>
      <c r="AV378">
        <f t="shared" si="33"/>
        <v>0.12493191152649151</v>
      </c>
      <c r="AW378">
        <f t="shared" si="34"/>
        <v>1.9404185090722723</v>
      </c>
      <c r="AX378">
        <f t="shared" si="35"/>
        <v>2.2965075661538414E-3</v>
      </c>
    </row>
    <row r="379" spans="1:50" x14ac:dyDescent="0.25">
      <c r="A379">
        <v>5633</v>
      </c>
      <c r="B379">
        <v>543</v>
      </c>
      <c r="C379">
        <v>1975</v>
      </c>
      <c r="D379">
        <v>289</v>
      </c>
      <c r="E379">
        <v>1993</v>
      </c>
      <c r="F379">
        <v>12191</v>
      </c>
      <c r="G379">
        <v>2530</v>
      </c>
      <c r="H379">
        <v>1918</v>
      </c>
      <c r="I379">
        <v>12</v>
      </c>
      <c r="J379">
        <v>6.03</v>
      </c>
      <c r="K379">
        <v>2.41</v>
      </c>
      <c r="L379">
        <v>6.14</v>
      </c>
      <c r="M379">
        <v>0.02</v>
      </c>
      <c r="N379">
        <v>0.6</v>
      </c>
      <c r="O379">
        <v>4.13</v>
      </c>
      <c r="P379">
        <v>25.25</v>
      </c>
      <c r="Q379">
        <v>1.69</v>
      </c>
      <c r="R379">
        <v>19.64</v>
      </c>
      <c r="S379">
        <v>24.52</v>
      </c>
      <c r="T379">
        <v>2.2400000000000002</v>
      </c>
      <c r="U379">
        <v>25.52</v>
      </c>
      <c r="V379">
        <v>33.67</v>
      </c>
      <c r="W379">
        <v>9.41</v>
      </c>
      <c r="X379">
        <v>2181</v>
      </c>
      <c r="Y379">
        <v>1900</v>
      </c>
      <c r="Z379">
        <v>1178</v>
      </c>
      <c r="AA379">
        <v>1574</v>
      </c>
      <c r="AB379">
        <v>7662</v>
      </c>
      <c r="AC379">
        <v>602</v>
      </c>
      <c r="AD379">
        <v>5172</v>
      </c>
      <c r="AE379">
        <v>20</v>
      </c>
      <c r="AF379">
        <v>921</v>
      </c>
      <c r="AG379">
        <v>16.306000000000001</v>
      </c>
      <c r="AH379">
        <v>14369</v>
      </c>
      <c r="AI379">
        <v>0.54971240755957196</v>
      </c>
      <c r="AJ379">
        <v>0.54519419714100203</v>
      </c>
      <c r="AK379">
        <v>0.747153194447847</v>
      </c>
      <c r="AL379">
        <v>4.5857215824018498</v>
      </c>
      <c r="AM379">
        <v>33.668269529903</v>
      </c>
      <c r="AN379">
        <v>1.69</v>
      </c>
      <c r="AO379">
        <v>19.64</v>
      </c>
      <c r="AP379">
        <v>10.48</v>
      </c>
      <c r="AQ379">
        <v>14.29</v>
      </c>
      <c r="AS379">
        <f t="shared" si="30"/>
        <v>2.2952241984461913E-2</v>
      </c>
      <c r="AT379">
        <f t="shared" si="31"/>
        <v>0.97932790224032584</v>
      </c>
      <c r="AU379">
        <f t="shared" si="32"/>
        <v>0.81627813393764748</v>
      </c>
      <c r="AV379">
        <f t="shared" si="33"/>
        <v>0.1211378043003519</v>
      </c>
      <c r="AW379">
        <f t="shared" si="34"/>
        <v>1.9396960824627871</v>
      </c>
      <c r="AX379">
        <f t="shared" si="35"/>
        <v>2.2956525659737683E-3</v>
      </c>
    </row>
    <row r="380" spans="1:50" x14ac:dyDescent="0.25">
      <c r="A380">
        <v>8596</v>
      </c>
      <c r="B380">
        <v>195</v>
      </c>
      <c r="C380">
        <v>1982</v>
      </c>
      <c r="D380">
        <v>42</v>
      </c>
      <c r="E380">
        <v>2675</v>
      </c>
      <c r="F380">
        <v>12243</v>
      </c>
      <c r="G380">
        <v>2536</v>
      </c>
      <c r="H380">
        <v>1922</v>
      </c>
      <c r="I380">
        <v>2</v>
      </c>
      <c r="J380">
        <v>9.2100000000000009</v>
      </c>
      <c r="K380">
        <v>0.87</v>
      </c>
      <c r="L380">
        <v>6.16</v>
      </c>
      <c r="M380">
        <v>0</v>
      </c>
      <c r="N380">
        <v>0.09</v>
      </c>
      <c r="O380">
        <v>5.54</v>
      </c>
      <c r="P380">
        <v>25.36</v>
      </c>
      <c r="Q380">
        <v>0.61</v>
      </c>
      <c r="R380">
        <v>19.71</v>
      </c>
      <c r="S380">
        <v>24.83</v>
      </c>
      <c r="T380">
        <v>4.17</v>
      </c>
      <c r="U380">
        <v>24.94</v>
      </c>
      <c r="V380">
        <v>33.81</v>
      </c>
      <c r="W380">
        <v>7.89</v>
      </c>
      <c r="X380">
        <v>2092</v>
      </c>
      <c r="Y380">
        <v>1905</v>
      </c>
      <c r="Z380">
        <v>1183</v>
      </c>
      <c r="AA380">
        <v>1492</v>
      </c>
      <c r="AB380">
        <v>7373</v>
      </c>
      <c r="AC380">
        <v>628</v>
      </c>
      <c r="AD380">
        <v>5174</v>
      </c>
      <c r="AE380">
        <v>3</v>
      </c>
      <c r="AF380">
        <v>1230</v>
      </c>
      <c r="AG380">
        <v>15.282999999999999</v>
      </c>
      <c r="AH380">
        <v>14407</v>
      </c>
      <c r="AI380">
        <v>0.59572719802793705</v>
      </c>
      <c r="AJ380">
        <v>0.54648420281739296</v>
      </c>
      <c r="AK380">
        <v>0.10771849555379</v>
      </c>
      <c r="AL380">
        <v>6.1567878125464803</v>
      </c>
      <c r="AM380">
        <v>33.812304146231398</v>
      </c>
      <c r="AN380">
        <v>0.61</v>
      </c>
      <c r="AO380">
        <v>19.71</v>
      </c>
      <c r="AP380">
        <v>10.51</v>
      </c>
      <c r="AQ380">
        <v>14.32</v>
      </c>
      <c r="AS380">
        <f t="shared" si="30"/>
        <v>6.329613124580992E-2</v>
      </c>
      <c r="AT380">
        <f t="shared" si="31"/>
        <v>0.97739307535641551</v>
      </c>
      <c r="AU380">
        <f t="shared" si="32"/>
        <v>0.77616547582112305</v>
      </c>
      <c r="AV380">
        <f t="shared" si="33"/>
        <v>0.11235487649004512</v>
      </c>
      <c r="AW380">
        <f t="shared" si="34"/>
        <v>1.9292095589133937</v>
      </c>
      <c r="AX380">
        <f t="shared" si="35"/>
        <v>2.2832416450506597E-3</v>
      </c>
    </row>
    <row r="381" spans="1:50" x14ac:dyDescent="0.25">
      <c r="A381">
        <v>7322</v>
      </c>
      <c r="B381">
        <v>329</v>
      </c>
      <c r="C381">
        <v>2567</v>
      </c>
      <c r="D381">
        <v>122</v>
      </c>
      <c r="E381">
        <v>1047</v>
      </c>
      <c r="F381">
        <v>10782</v>
      </c>
      <c r="G381">
        <v>2491</v>
      </c>
      <c r="H381">
        <v>1888</v>
      </c>
      <c r="I381">
        <v>81</v>
      </c>
      <c r="J381">
        <v>7.84</v>
      </c>
      <c r="K381">
        <v>1.46</v>
      </c>
      <c r="L381">
        <v>7.98</v>
      </c>
      <c r="M381">
        <v>0.13</v>
      </c>
      <c r="N381">
        <v>0.25</v>
      </c>
      <c r="O381">
        <v>2.17</v>
      </c>
      <c r="P381">
        <v>22.33</v>
      </c>
      <c r="Q381">
        <v>1.02</v>
      </c>
      <c r="R381">
        <v>25.52</v>
      </c>
      <c r="S381">
        <v>26.56</v>
      </c>
      <c r="T381">
        <v>3.19</v>
      </c>
      <c r="U381">
        <v>24.71</v>
      </c>
      <c r="V381">
        <v>29.78</v>
      </c>
      <c r="W381">
        <v>5.33</v>
      </c>
      <c r="X381">
        <v>2086</v>
      </c>
      <c r="Y381">
        <v>1871</v>
      </c>
      <c r="Z381">
        <v>1042</v>
      </c>
      <c r="AA381">
        <v>1653</v>
      </c>
      <c r="AB381">
        <v>7132</v>
      </c>
      <c r="AC381">
        <v>585</v>
      </c>
      <c r="AD381">
        <v>5379</v>
      </c>
      <c r="AE381">
        <v>136</v>
      </c>
      <c r="AF381">
        <v>1281</v>
      </c>
      <c r="AG381">
        <v>15.638999999999999</v>
      </c>
      <c r="AH381">
        <v>14460</v>
      </c>
      <c r="AI381">
        <v>0.58759628678649001</v>
      </c>
      <c r="AJ381">
        <v>0.54677193225617804</v>
      </c>
      <c r="AK381">
        <v>0.31661482625002602</v>
      </c>
      <c r="AL381">
        <v>2.4099877157970599</v>
      </c>
      <c r="AM381">
        <v>29.778026227842101</v>
      </c>
      <c r="AN381">
        <v>1.02</v>
      </c>
      <c r="AO381">
        <v>25.52</v>
      </c>
      <c r="AP381">
        <v>10.32</v>
      </c>
      <c r="AQ381">
        <v>14.07</v>
      </c>
      <c r="AS381">
        <f t="shared" si="30"/>
        <v>4.9256615530228434E-2</v>
      </c>
      <c r="AT381">
        <f t="shared" si="31"/>
        <v>0.97469450101832988</v>
      </c>
      <c r="AU381">
        <f t="shared" si="32"/>
        <v>0.78325346773598781</v>
      </c>
      <c r="AV381">
        <f t="shared" si="33"/>
        <v>0.1103958875212372</v>
      </c>
      <c r="AW381">
        <f t="shared" si="34"/>
        <v>1.9176004718057833</v>
      </c>
      <c r="AX381">
        <f t="shared" si="35"/>
        <v>2.2695021572782447E-3</v>
      </c>
    </row>
    <row r="382" spans="1:50" x14ac:dyDescent="0.25">
      <c r="A382">
        <v>9380</v>
      </c>
      <c r="B382">
        <v>154</v>
      </c>
      <c r="C382">
        <v>2006</v>
      </c>
      <c r="D382">
        <v>0</v>
      </c>
      <c r="E382">
        <v>3130</v>
      </c>
      <c r="F382">
        <v>11779</v>
      </c>
      <c r="G382">
        <v>2525</v>
      </c>
      <c r="H382">
        <v>1914</v>
      </c>
      <c r="I382">
        <v>21</v>
      </c>
      <c r="J382">
        <v>10.050000000000001</v>
      </c>
      <c r="K382">
        <v>0.68</v>
      </c>
      <c r="L382">
        <v>6.23</v>
      </c>
      <c r="M382">
        <v>0.03</v>
      </c>
      <c r="N382">
        <v>0</v>
      </c>
      <c r="O382">
        <v>6.48</v>
      </c>
      <c r="P382">
        <v>24.4</v>
      </c>
      <c r="Q382">
        <v>0.48</v>
      </c>
      <c r="R382">
        <v>19.940000000000001</v>
      </c>
      <c r="S382">
        <v>24.85</v>
      </c>
      <c r="T382">
        <v>4.75</v>
      </c>
      <c r="U382">
        <v>24.72</v>
      </c>
      <c r="V382">
        <v>32.53</v>
      </c>
      <c r="W382">
        <v>8.57</v>
      </c>
      <c r="X382">
        <v>2068</v>
      </c>
      <c r="Y382">
        <v>1896</v>
      </c>
      <c r="Z382">
        <v>1138</v>
      </c>
      <c r="AA382">
        <v>1463</v>
      </c>
      <c r="AB382">
        <v>7324</v>
      </c>
      <c r="AC382">
        <v>639</v>
      </c>
      <c r="AD382">
        <v>5184</v>
      </c>
      <c r="AE382">
        <v>35</v>
      </c>
      <c r="AF382">
        <v>1346</v>
      </c>
      <c r="AG382">
        <v>15.175000000000001</v>
      </c>
      <c r="AH382">
        <v>14515</v>
      </c>
      <c r="AI382">
        <v>0.60680606806068005</v>
      </c>
      <c r="AJ382">
        <v>0.55216258715274902</v>
      </c>
      <c r="AK382" s="11">
        <v>6.8676223985417997E-4</v>
      </c>
      <c r="AL382">
        <v>7.2040458191077104</v>
      </c>
      <c r="AM382">
        <v>32.530007046217698</v>
      </c>
      <c r="AN382">
        <v>0.48</v>
      </c>
      <c r="AO382">
        <v>19.940000000000001</v>
      </c>
      <c r="AP382">
        <v>10.46</v>
      </c>
      <c r="AQ382">
        <v>14.26</v>
      </c>
      <c r="AS382">
        <f t="shared" si="30"/>
        <v>6.7555310170761565E-2</v>
      </c>
      <c r="AT382">
        <f t="shared" si="31"/>
        <v>0.97189409368635438</v>
      </c>
      <c r="AU382">
        <f t="shared" si="32"/>
        <v>0.76650764794844473</v>
      </c>
      <c r="AV382">
        <f t="shared" si="33"/>
        <v>7.369393056604015E-2</v>
      </c>
      <c r="AW382">
        <f t="shared" si="34"/>
        <v>1.879650982371601</v>
      </c>
      <c r="AX382">
        <f t="shared" si="35"/>
        <v>2.2245885011727157E-3</v>
      </c>
    </row>
    <row r="383" spans="1:50" x14ac:dyDescent="0.25">
      <c r="A383">
        <v>5803</v>
      </c>
      <c r="B383">
        <v>194</v>
      </c>
      <c r="C383">
        <v>2084</v>
      </c>
      <c r="D383">
        <v>289</v>
      </c>
      <c r="E383">
        <v>1993</v>
      </c>
      <c r="F383">
        <v>12191</v>
      </c>
      <c r="G383">
        <v>2530</v>
      </c>
      <c r="H383">
        <v>1918</v>
      </c>
      <c r="I383">
        <v>12</v>
      </c>
      <c r="J383">
        <v>6.22</v>
      </c>
      <c r="K383">
        <v>0.86</v>
      </c>
      <c r="L383">
        <v>6.48</v>
      </c>
      <c r="M383">
        <v>0.02</v>
      </c>
      <c r="N383">
        <v>0.6</v>
      </c>
      <c r="O383">
        <v>4.13</v>
      </c>
      <c r="P383">
        <v>25.25</v>
      </c>
      <c r="Q383">
        <v>0.6</v>
      </c>
      <c r="R383">
        <v>20.72</v>
      </c>
      <c r="S383">
        <v>26.23</v>
      </c>
      <c r="T383">
        <v>2.25</v>
      </c>
      <c r="U383">
        <v>25.52</v>
      </c>
      <c r="V383">
        <v>33.67</v>
      </c>
      <c r="W383">
        <v>6.31</v>
      </c>
      <c r="X383">
        <v>2181</v>
      </c>
      <c r="Y383">
        <v>1900</v>
      </c>
      <c r="Z383">
        <v>1178</v>
      </c>
      <c r="AA383">
        <v>1682</v>
      </c>
      <c r="AB383">
        <v>7504</v>
      </c>
      <c r="AC383">
        <v>567</v>
      </c>
      <c r="AD383">
        <v>5208</v>
      </c>
      <c r="AE383">
        <v>20</v>
      </c>
      <c r="AF383">
        <v>847</v>
      </c>
      <c r="AG383">
        <v>16.262</v>
      </c>
      <c r="AH383">
        <v>14138</v>
      </c>
      <c r="AI383">
        <v>0.58098735210118302</v>
      </c>
      <c r="AJ383">
        <v>0.55389331340405801</v>
      </c>
      <c r="AK383">
        <v>0.747153194447847</v>
      </c>
      <c r="AL383">
        <v>4.5857215824018498</v>
      </c>
      <c r="AM383">
        <v>33.668269529903</v>
      </c>
      <c r="AN383">
        <v>0.6</v>
      </c>
      <c r="AO383">
        <v>20.72</v>
      </c>
      <c r="AP383">
        <v>10.48</v>
      </c>
      <c r="AQ383">
        <v>14.29</v>
      </c>
      <c r="AS383">
        <f t="shared" si="30"/>
        <v>2.4687463027960769E-2</v>
      </c>
      <c r="AT383">
        <f t="shared" si="31"/>
        <v>0.99108961303462317</v>
      </c>
      <c r="AU383">
        <f t="shared" si="32"/>
        <v>0.78901470091444637</v>
      </c>
      <c r="AV383">
        <f t="shared" si="33"/>
        <v>6.1910382630671827E-2</v>
      </c>
      <c r="AW383">
        <f t="shared" si="34"/>
        <v>1.866702159607702</v>
      </c>
      <c r="AX383">
        <f t="shared" si="35"/>
        <v>2.2092634208815075E-3</v>
      </c>
    </row>
    <row r="384" spans="1:50" x14ac:dyDescent="0.25">
      <c r="A384">
        <v>5655</v>
      </c>
      <c r="B384">
        <v>304</v>
      </c>
      <c r="C384">
        <v>2575</v>
      </c>
      <c r="D384">
        <v>123</v>
      </c>
      <c r="E384">
        <v>1047</v>
      </c>
      <c r="F384">
        <v>10782</v>
      </c>
      <c r="G384">
        <v>2491</v>
      </c>
      <c r="H384">
        <v>1888</v>
      </c>
      <c r="I384">
        <v>81</v>
      </c>
      <c r="J384">
        <v>6.06</v>
      </c>
      <c r="K384">
        <v>1.35</v>
      </c>
      <c r="L384">
        <v>8</v>
      </c>
      <c r="M384">
        <v>0.13</v>
      </c>
      <c r="N384">
        <v>0.25</v>
      </c>
      <c r="O384">
        <v>2.17</v>
      </c>
      <c r="P384">
        <v>22.33</v>
      </c>
      <c r="Q384">
        <v>0.94</v>
      </c>
      <c r="R384">
        <v>25.6</v>
      </c>
      <c r="S384">
        <v>27.41</v>
      </c>
      <c r="T384">
        <v>2.11</v>
      </c>
      <c r="U384">
        <v>24.71</v>
      </c>
      <c r="V384">
        <v>29.78</v>
      </c>
      <c r="W384">
        <v>5.0999999999999996</v>
      </c>
      <c r="X384">
        <v>2086</v>
      </c>
      <c r="Y384">
        <v>1871</v>
      </c>
      <c r="Z384">
        <v>1042</v>
      </c>
      <c r="AA384">
        <v>1762</v>
      </c>
      <c r="AB384">
        <v>7222</v>
      </c>
      <c r="AC384">
        <v>549</v>
      </c>
      <c r="AD384">
        <v>5384</v>
      </c>
      <c r="AE384">
        <v>136</v>
      </c>
      <c r="AF384">
        <v>1023</v>
      </c>
      <c r="AG384">
        <v>16.257000000000001</v>
      </c>
      <c r="AH384">
        <v>14261</v>
      </c>
      <c r="AI384">
        <v>0.58282329713721603</v>
      </c>
      <c r="AJ384">
        <v>0.55405158660197296</v>
      </c>
      <c r="AK384">
        <v>0.31821851804908602</v>
      </c>
      <c r="AL384">
        <v>2.4085622119756702</v>
      </c>
      <c r="AM384">
        <v>29.778026227842101</v>
      </c>
      <c r="AN384">
        <v>0.94</v>
      </c>
      <c r="AO384">
        <v>25.6</v>
      </c>
      <c r="AP384">
        <v>10.32</v>
      </c>
      <c r="AQ384">
        <v>14.07</v>
      </c>
      <c r="AS384">
        <f t="shared" si="30"/>
        <v>2.4884647237449233E-2</v>
      </c>
      <c r="AT384">
        <f t="shared" si="31"/>
        <v>0.98482688391038697</v>
      </c>
      <c r="AU384">
        <f t="shared" si="32"/>
        <v>0.78741424517398717</v>
      </c>
      <c r="AV384">
        <f t="shared" si="33"/>
        <v>6.0832788867299786E-2</v>
      </c>
      <c r="AW384">
        <f t="shared" si="34"/>
        <v>1.8579585651891231</v>
      </c>
      <c r="AX384">
        <f t="shared" si="35"/>
        <v>2.1989152765797678E-3</v>
      </c>
    </row>
    <row r="385" spans="1:50" x14ac:dyDescent="0.25">
      <c r="A385">
        <v>5987</v>
      </c>
      <c r="B385">
        <v>230</v>
      </c>
      <c r="C385">
        <v>1930</v>
      </c>
      <c r="D385">
        <v>3</v>
      </c>
      <c r="E385">
        <v>3110</v>
      </c>
      <c r="F385">
        <v>12045</v>
      </c>
      <c r="G385">
        <v>2525</v>
      </c>
      <c r="H385">
        <v>1914</v>
      </c>
      <c r="I385">
        <v>21</v>
      </c>
      <c r="J385">
        <v>6.41</v>
      </c>
      <c r="K385">
        <v>1.02</v>
      </c>
      <c r="L385">
        <v>6</v>
      </c>
      <c r="M385">
        <v>0.03</v>
      </c>
      <c r="N385">
        <v>0.01</v>
      </c>
      <c r="O385">
        <v>6.44</v>
      </c>
      <c r="P385">
        <v>24.95</v>
      </c>
      <c r="Q385">
        <v>0.71</v>
      </c>
      <c r="R385">
        <v>19.190000000000001</v>
      </c>
      <c r="S385">
        <v>25.56</v>
      </c>
      <c r="T385">
        <v>2.39</v>
      </c>
      <c r="U385">
        <v>24.73</v>
      </c>
      <c r="V385">
        <v>33.26</v>
      </c>
      <c r="W385">
        <v>9.1999999999999993</v>
      </c>
      <c r="X385">
        <v>2069</v>
      </c>
      <c r="Y385">
        <v>1896</v>
      </c>
      <c r="Z385">
        <v>1164</v>
      </c>
      <c r="AA385">
        <v>1631</v>
      </c>
      <c r="AB385">
        <v>7573</v>
      </c>
      <c r="AC385">
        <v>582</v>
      </c>
      <c r="AD385">
        <v>5159</v>
      </c>
      <c r="AE385">
        <v>35</v>
      </c>
      <c r="AF385">
        <v>859</v>
      </c>
      <c r="AG385">
        <v>16.361999999999998</v>
      </c>
      <c r="AH385">
        <v>14195</v>
      </c>
      <c r="AI385">
        <v>0.575695159629248</v>
      </c>
      <c r="AJ385">
        <v>0.55955095506433405</v>
      </c>
      <c r="AK385" s="11">
        <v>6.6151902737854196E-3</v>
      </c>
      <c r="AL385">
        <v>7.1583849853039503</v>
      </c>
      <c r="AM385">
        <v>33.264274647114803</v>
      </c>
      <c r="AN385">
        <v>0.71</v>
      </c>
      <c r="AO385">
        <v>19.190000000000001</v>
      </c>
      <c r="AP385">
        <v>10.46</v>
      </c>
      <c r="AQ385">
        <v>14.26</v>
      </c>
      <c r="AS385">
        <f t="shared" si="30"/>
        <v>2.0743778838190771E-2</v>
      </c>
      <c r="AT385">
        <f t="shared" si="31"/>
        <v>0.98818737270875767</v>
      </c>
      <c r="AU385">
        <f t="shared" si="32"/>
        <v>0.79362808511445737</v>
      </c>
      <c r="AV385">
        <f t="shared" si="33"/>
        <v>2.339066199051992E-2</v>
      </c>
      <c r="AW385">
        <f t="shared" si="34"/>
        <v>1.8259498986519256</v>
      </c>
      <c r="AX385">
        <f t="shared" si="35"/>
        <v>2.1610326525265092E-3</v>
      </c>
    </row>
    <row r="386" spans="1:50" x14ac:dyDescent="0.25">
      <c r="A386">
        <v>7182</v>
      </c>
      <c r="B386">
        <v>183</v>
      </c>
      <c r="C386">
        <v>2068</v>
      </c>
      <c r="D386">
        <v>128</v>
      </c>
      <c r="E386">
        <v>2923</v>
      </c>
      <c r="F386">
        <v>11516</v>
      </c>
      <c r="G386">
        <v>2525</v>
      </c>
      <c r="H386">
        <v>1914</v>
      </c>
      <c r="I386">
        <v>21</v>
      </c>
      <c r="J386">
        <v>7.69</v>
      </c>
      <c r="K386">
        <v>0.81</v>
      </c>
      <c r="L386">
        <v>6.42</v>
      </c>
      <c r="M386">
        <v>0.03</v>
      </c>
      <c r="N386">
        <v>0.27</v>
      </c>
      <c r="O386">
        <v>6.05</v>
      </c>
      <c r="P386">
        <v>23.85</v>
      </c>
      <c r="Q386">
        <v>0.56999999999999995</v>
      </c>
      <c r="R386">
        <v>20.56</v>
      </c>
      <c r="S386">
        <v>25.67</v>
      </c>
      <c r="T386">
        <v>3.14</v>
      </c>
      <c r="U386">
        <v>25.05</v>
      </c>
      <c r="V386">
        <v>31.8</v>
      </c>
      <c r="W386">
        <v>8.35</v>
      </c>
      <c r="X386">
        <v>2116</v>
      </c>
      <c r="Y386">
        <v>1896</v>
      </c>
      <c r="Z386">
        <v>1113</v>
      </c>
      <c r="AA386">
        <v>1599</v>
      </c>
      <c r="AB386">
        <v>7464</v>
      </c>
      <c r="AC386">
        <v>594</v>
      </c>
      <c r="AD386">
        <v>5205</v>
      </c>
      <c r="AE386">
        <v>35</v>
      </c>
      <c r="AF386">
        <v>1026</v>
      </c>
      <c r="AG386">
        <v>16.052</v>
      </c>
      <c r="AH386">
        <v>14311</v>
      </c>
      <c r="AI386">
        <v>0.58831937921176203</v>
      </c>
      <c r="AJ386">
        <v>0.56018098609738198</v>
      </c>
      <c r="AK386">
        <v>0.33199215043983799</v>
      </c>
      <c r="AL386">
        <v>6.72768259157447</v>
      </c>
      <c r="AM386">
        <v>31.8033233183337</v>
      </c>
      <c r="AN386">
        <v>0.56999999999999995</v>
      </c>
      <c r="AO386">
        <v>20.56</v>
      </c>
      <c r="AP386">
        <v>10.46</v>
      </c>
      <c r="AQ386">
        <v>14.26</v>
      </c>
      <c r="AS386">
        <f t="shared" si="30"/>
        <v>3.2969199826477981E-2</v>
      </c>
      <c r="AT386">
        <f t="shared" si="31"/>
        <v>0.98228105906313645</v>
      </c>
      <c r="AU386">
        <f t="shared" si="32"/>
        <v>0.78262312347175556</v>
      </c>
      <c r="AV386">
        <f t="shared" si="33"/>
        <v>1.9101132740544691E-2</v>
      </c>
      <c r="AW386">
        <f t="shared" si="34"/>
        <v>1.8169745151019145</v>
      </c>
      <c r="AX386">
        <f t="shared" si="35"/>
        <v>2.1504101831286123E-3</v>
      </c>
    </row>
    <row r="387" spans="1:50" x14ac:dyDescent="0.25">
      <c r="A387">
        <v>6929</v>
      </c>
      <c r="B387">
        <v>24</v>
      </c>
      <c r="C387">
        <v>2361</v>
      </c>
      <c r="D387">
        <v>585</v>
      </c>
      <c r="E387">
        <v>1533</v>
      </c>
      <c r="F387">
        <v>11279</v>
      </c>
      <c r="G387">
        <v>2537</v>
      </c>
      <c r="H387">
        <v>1923</v>
      </c>
      <c r="I387">
        <v>0</v>
      </c>
      <c r="J387">
        <v>7.42</v>
      </c>
      <c r="K387">
        <v>0.11</v>
      </c>
      <c r="L387">
        <v>7.34</v>
      </c>
      <c r="M387">
        <v>0</v>
      </c>
      <c r="N387">
        <v>1.21</v>
      </c>
      <c r="O387">
        <v>3.18</v>
      </c>
      <c r="P387">
        <v>23.36</v>
      </c>
      <c r="Q387">
        <v>7.0000000000000007E-2</v>
      </c>
      <c r="R387">
        <v>23.48</v>
      </c>
      <c r="S387">
        <v>27.27</v>
      </c>
      <c r="T387">
        <v>2.9</v>
      </c>
      <c r="U387">
        <v>26.35</v>
      </c>
      <c r="V387">
        <v>31.15</v>
      </c>
      <c r="W387">
        <v>3.74</v>
      </c>
      <c r="X387">
        <v>2298</v>
      </c>
      <c r="Y387">
        <v>1905</v>
      </c>
      <c r="Z387">
        <v>1090</v>
      </c>
      <c r="AA387">
        <v>1714</v>
      </c>
      <c r="AB387">
        <v>7350</v>
      </c>
      <c r="AC387">
        <v>559</v>
      </c>
      <c r="AD387">
        <v>5298</v>
      </c>
      <c r="AE387">
        <v>0</v>
      </c>
      <c r="AF387">
        <v>952</v>
      </c>
      <c r="AG387">
        <v>16.091999999999999</v>
      </c>
      <c r="AH387">
        <v>14159</v>
      </c>
      <c r="AI387">
        <v>0.60509426393902899</v>
      </c>
      <c r="AJ387">
        <v>0.56059966406682404</v>
      </c>
      <c r="AK387">
        <v>1.5139900076605499</v>
      </c>
      <c r="AL387">
        <v>3.5283902990794198</v>
      </c>
      <c r="AM387">
        <v>31.150739853607501</v>
      </c>
      <c r="AN387">
        <v>7.0000000000000007E-2</v>
      </c>
      <c r="AO387">
        <v>23.48</v>
      </c>
      <c r="AP387">
        <v>10.51</v>
      </c>
      <c r="AQ387">
        <v>14.33</v>
      </c>
      <c r="AS387">
        <f t="shared" si="30"/>
        <v>3.1391726150569982E-2</v>
      </c>
      <c r="AT387">
        <f t="shared" si="31"/>
        <v>0.99002036659877801</v>
      </c>
      <c r="AU387">
        <f t="shared" si="32"/>
        <v>0.76799988583098933</v>
      </c>
      <c r="AV387">
        <f t="shared" si="33"/>
        <v>1.6250588399016469E-2</v>
      </c>
      <c r="AW387">
        <f t="shared" si="34"/>
        <v>1.8056625669793538</v>
      </c>
      <c r="AX387">
        <f t="shared" si="35"/>
        <v>2.1370223627538102E-3</v>
      </c>
    </row>
    <row r="388" spans="1:50" x14ac:dyDescent="0.25">
      <c r="A388">
        <v>5631</v>
      </c>
      <c r="B388">
        <v>1</v>
      </c>
      <c r="C388">
        <v>2160</v>
      </c>
      <c r="D388">
        <v>289</v>
      </c>
      <c r="E388">
        <v>1993</v>
      </c>
      <c r="F388">
        <v>12117</v>
      </c>
      <c r="G388">
        <v>2536</v>
      </c>
      <c r="H388">
        <v>1922</v>
      </c>
      <c r="I388">
        <v>2</v>
      </c>
      <c r="J388">
        <v>6.03</v>
      </c>
      <c r="K388">
        <v>0.01</v>
      </c>
      <c r="L388">
        <v>6.71</v>
      </c>
      <c r="M388">
        <v>0</v>
      </c>
      <c r="N388">
        <v>0.6</v>
      </c>
      <c r="O388">
        <v>4.13</v>
      </c>
      <c r="P388">
        <v>25.1</v>
      </c>
      <c r="Q388">
        <v>0</v>
      </c>
      <c r="R388">
        <v>21.47</v>
      </c>
      <c r="S388">
        <v>27.35</v>
      </c>
      <c r="T388">
        <v>2.1</v>
      </c>
      <c r="U388">
        <v>25.58</v>
      </c>
      <c r="V388">
        <v>33.46</v>
      </c>
      <c r="W388">
        <v>4.5999999999999996</v>
      </c>
      <c r="X388">
        <v>2185</v>
      </c>
      <c r="Y388">
        <v>1905</v>
      </c>
      <c r="Z388">
        <v>1171</v>
      </c>
      <c r="AA388">
        <v>1759</v>
      </c>
      <c r="AB388">
        <v>7437</v>
      </c>
      <c r="AC388">
        <v>542</v>
      </c>
      <c r="AD388">
        <v>5233</v>
      </c>
      <c r="AE388">
        <v>3</v>
      </c>
      <c r="AF388">
        <v>749</v>
      </c>
      <c r="AG388">
        <v>16.363</v>
      </c>
      <c r="AH388">
        <v>13963</v>
      </c>
      <c r="AI388">
        <v>0.59821247206987604</v>
      </c>
      <c r="AJ388">
        <v>0.56077829796603396</v>
      </c>
      <c r="AK388">
        <v>0.747153194447847</v>
      </c>
      <c r="AL388">
        <v>4.5857215824018498</v>
      </c>
      <c r="AM388">
        <v>33.462924621156098</v>
      </c>
      <c r="AN388">
        <v>0</v>
      </c>
      <c r="AO388">
        <v>21.47</v>
      </c>
      <c r="AP388">
        <v>10.51</v>
      </c>
      <c r="AQ388">
        <v>14.32</v>
      </c>
      <c r="AS388">
        <f t="shared" si="30"/>
        <v>2.0704341996293021E-2</v>
      </c>
      <c r="AT388">
        <f t="shared" si="31"/>
        <v>1</v>
      </c>
      <c r="AU388">
        <f t="shared" si="32"/>
        <v>0.77399897789827132</v>
      </c>
      <c r="AV388">
        <f t="shared" si="33"/>
        <v>1.5034369997851212E-2</v>
      </c>
      <c r="AW388">
        <f t="shared" si="34"/>
        <v>1.8097376898924156</v>
      </c>
      <c r="AX388">
        <f t="shared" si="35"/>
        <v>2.1418453174716187E-3</v>
      </c>
    </row>
    <row r="389" spans="1:50" x14ac:dyDescent="0.25">
      <c r="A389">
        <v>5793</v>
      </c>
      <c r="B389">
        <v>46</v>
      </c>
      <c r="C389">
        <v>2003</v>
      </c>
      <c r="D389">
        <v>3</v>
      </c>
      <c r="E389">
        <v>2917</v>
      </c>
      <c r="F389">
        <v>12165</v>
      </c>
      <c r="G389">
        <v>2526</v>
      </c>
      <c r="H389">
        <v>1915</v>
      </c>
      <c r="I389">
        <v>19</v>
      </c>
      <c r="J389">
        <v>6.21</v>
      </c>
      <c r="K389">
        <v>0.2</v>
      </c>
      <c r="L389">
        <v>6.22</v>
      </c>
      <c r="M389">
        <v>0.03</v>
      </c>
      <c r="N389">
        <v>0.01</v>
      </c>
      <c r="O389">
        <v>6.04</v>
      </c>
      <c r="P389">
        <v>25.2</v>
      </c>
      <c r="Q389">
        <v>0.14000000000000001</v>
      </c>
      <c r="R389">
        <v>19.91</v>
      </c>
      <c r="S389">
        <v>26.64</v>
      </c>
      <c r="T389">
        <v>2.2200000000000002</v>
      </c>
      <c r="U389">
        <v>24.75</v>
      </c>
      <c r="V389">
        <v>33.6</v>
      </c>
      <c r="W389">
        <v>7.12</v>
      </c>
      <c r="X389">
        <v>2070</v>
      </c>
      <c r="Y389">
        <v>1898</v>
      </c>
      <c r="Z389">
        <v>1176</v>
      </c>
      <c r="AA389">
        <v>1708</v>
      </c>
      <c r="AB389">
        <v>7486</v>
      </c>
      <c r="AC389">
        <v>557</v>
      </c>
      <c r="AD389">
        <v>5184</v>
      </c>
      <c r="AE389">
        <v>32</v>
      </c>
      <c r="AF389">
        <v>783</v>
      </c>
      <c r="AG389">
        <v>16.373000000000001</v>
      </c>
      <c r="AH389">
        <v>14030</v>
      </c>
      <c r="AI389">
        <v>0.59175722780397699</v>
      </c>
      <c r="AJ389">
        <v>0.56298649357654895</v>
      </c>
      <c r="AK389">
        <v>7.9932455224355492E-3</v>
      </c>
      <c r="AL389">
        <v>6.7125034303903597</v>
      </c>
      <c r="AM389">
        <v>33.595601809125803</v>
      </c>
      <c r="AN389">
        <v>0.14000000000000001</v>
      </c>
      <c r="AO389">
        <v>19.91</v>
      </c>
      <c r="AP389">
        <v>10.47</v>
      </c>
      <c r="AQ389">
        <v>14.27</v>
      </c>
      <c r="AS389">
        <f t="shared" si="30"/>
        <v>2.0309973577315951E-2</v>
      </c>
      <c r="AT389">
        <f t="shared" si="31"/>
        <v>0.99658859470468431</v>
      </c>
      <c r="AU389">
        <f t="shared" si="32"/>
        <v>0.77962623391011121</v>
      </c>
      <c r="AV389">
        <f t="shared" si="33"/>
        <v>0</v>
      </c>
      <c r="AW389">
        <f t="shared" si="34"/>
        <v>1.7965248021921114</v>
      </c>
      <c r="AX389">
        <f t="shared" si="35"/>
        <v>2.1262077132987969E-3</v>
      </c>
    </row>
    <row r="390" spans="1:50" x14ac:dyDescent="0.25">
      <c r="AW390">
        <f>SUM(AW5:AW389)</f>
        <v>844.94322495181586</v>
      </c>
    </row>
  </sheetData>
  <sortState ref="A5:AQ389">
    <sortCondition ref="AJ5:AJ389"/>
    <sortCondition ref="AH5:AH389"/>
  </sortState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conditionalFormatting sqref="AX5:AX389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opLeftCell="O1" workbookViewId="0">
      <selection activeCell="AJ4" sqref="AJ4"/>
    </sheetView>
  </sheetViews>
  <sheetFormatPr defaultRowHeight="15" x14ac:dyDescent="0.25"/>
  <sheetData>
    <row r="1" spans="1:43" x14ac:dyDescent="0.25">
      <c r="A1" s="17" t="s">
        <v>53</v>
      </c>
      <c r="B1" s="17"/>
      <c r="C1" s="17"/>
      <c r="D1" s="17"/>
      <c r="E1" s="17"/>
      <c r="F1" s="17"/>
      <c r="G1" s="18" t="s">
        <v>27</v>
      </c>
      <c r="H1" s="18"/>
      <c r="I1" s="18"/>
      <c r="J1" s="19" t="s">
        <v>28</v>
      </c>
      <c r="K1" s="19"/>
      <c r="L1" s="20" t="s">
        <v>30</v>
      </c>
      <c r="M1" s="20"/>
      <c r="N1" s="21" t="s">
        <v>33</v>
      </c>
      <c r="O1" s="21"/>
      <c r="P1" s="21"/>
      <c r="Q1" s="21"/>
      <c r="R1" s="21"/>
      <c r="S1" s="22" t="s">
        <v>34</v>
      </c>
      <c r="T1" s="22"/>
      <c r="U1" s="14" t="s">
        <v>35</v>
      </c>
      <c r="V1" s="14"/>
      <c r="W1" s="14"/>
      <c r="X1" s="15" t="s">
        <v>38</v>
      </c>
      <c r="Y1" s="15"/>
      <c r="Z1" s="15"/>
      <c r="AA1" s="15"/>
      <c r="AB1" s="15"/>
      <c r="AC1" s="15"/>
      <c r="AD1" s="15"/>
      <c r="AE1" s="15"/>
      <c r="AF1" s="15"/>
      <c r="AG1" s="16" t="s">
        <v>17</v>
      </c>
      <c r="AH1" s="16"/>
      <c r="AI1" s="16"/>
      <c r="AJ1" s="16"/>
    </row>
    <row r="2" spans="1:43" x14ac:dyDescent="0.25">
      <c r="A2" s="1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4" t="s">
        <v>24</v>
      </c>
      <c r="H2" s="4" t="s">
        <v>25</v>
      </c>
      <c r="I2" s="4" t="s">
        <v>26</v>
      </c>
      <c r="J2" s="1" t="s">
        <v>6</v>
      </c>
      <c r="K2" s="1" t="s">
        <v>29</v>
      </c>
      <c r="L2" s="5" t="s">
        <v>31</v>
      </c>
      <c r="M2" s="5" t="s">
        <v>32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8</v>
      </c>
      <c r="S2" s="6" t="s">
        <v>12</v>
      </c>
      <c r="T2" s="6" t="s">
        <v>13</v>
      </c>
      <c r="U2" s="2" t="s">
        <v>36</v>
      </c>
      <c r="V2" s="2" t="s">
        <v>16</v>
      </c>
      <c r="W2" s="9" t="s">
        <v>37</v>
      </c>
      <c r="X2" s="7" t="s">
        <v>14</v>
      </c>
      <c r="Y2" s="7" t="s">
        <v>15</v>
      </c>
      <c r="Z2" s="7" t="s">
        <v>16</v>
      </c>
      <c r="AA2" s="7" t="s">
        <v>19</v>
      </c>
      <c r="AB2" s="7" t="s">
        <v>39</v>
      </c>
      <c r="AC2" s="7" t="s">
        <v>40</v>
      </c>
      <c r="AD2" s="8" t="s">
        <v>20</v>
      </c>
      <c r="AE2" s="8" t="s">
        <v>21</v>
      </c>
      <c r="AF2" s="7" t="s">
        <v>22</v>
      </c>
      <c r="AG2" s="1" t="s">
        <v>0</v>
      </c>
      <c r="AH2" s="1" t="s">
        <v>1</v>
      </c>
      <c r="AI2" s="1" t="s">
        <v>41</v>
      </c>
      <c r="AJ2" s="1" t="s">
        <v>18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23</v>
      </c>
      <c r="H3" s="4" t="s">
        <v>23</v>
      </c>
      <c r="I3" s="4" t="s">
        <v>23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54</v>
      </c>
      <c r="AH3" s="1" t="s">
        <v>5</v>
      </c>
      <c r="AI3" s="1"/>
      <c r="AJ3" s="1"/>
    </row>
    <row r="4" spans="1:43" x14ac:dyDescent="0.25">
      <c r="A4">
        <v>5631</v>
      </c>
      <c r="B4">
        <v>1</v>
      </c>
      <c r="C4">
        <v>2160</v>
      </c>
      <c r="D4">
        <v>289</v>
      </c>
      <c r="E4">
        <v>1993</v>
      </c>
      <c r="F4">
        <v>12117</v>
      </c>
      <c r="G4">
        <v>2536</v>
      </c>
      <c r="H4">
        <v>1922</v>
      </c>
      <c r="I4">
        <v>2</v>
      </c>
      <c r="J4">
        <v>6.03</v>
      </c>
      <c r="K4">
        <v>0.01</v>
      </c>
      <c r="L4">
        <v>6.71</v>
      </c>
      <c r="M4">
        <v>0</v>
      </c>
      <c r="N4">
        <v>0.6</v>
      </c>
      <c r="O4">
        <v>4.13</v>
      </c>
      <c r="P4">
        <v>25.1</v>
      </c>
      <c r="Q4">
        <v>0</v>
      </c>
      <c r="R4">
        <v>21.47</v>
      </c>
      <c r="S4">
        <v>27.35</v>
      </c>
      <c r="T4">
        <v>2.1</v>
      </c>
      <c r="U4">
        <v>25.58</v>
      </c>
      <c r="V4">
        <v>33.46</v>
      </c>
      <c r="W4">
        <v>4.5999999999999996</v>
      </c>
      <c r="X4">
        <v>2185</v>
      </c>
      <c r="Y4">
        <v>1905</v>
      </c>
      <c r="Z4">
        <v>1171</v>
      </c>
      <c r="AA4">
        <v>1759</v>
      </c>
      <c r="AB4">
        <v>7437</v>
      </c>
      <c r="AC4">
        <v>542</v>
      </c>
      <c r="AD4">
        <v>5233</v>
      </c>
      <c r="AE4">
        <v>3</v>
      </c>
      <c r="AF4">
        <v>749</v>
      </c>
      <c r="AG4">
        <v>16.363</v>
      </c>
      <c r="AH4">
        <v>13963</v>
      </c>
      <c r="AI4">
        <v>0.59821247206987604</v>
      </c>
      <c r="AJ4">
        <v>0.56077829796603396</v>
      </c>
      <c r="AK4">
        <v>0.747153194447847</v>
      </c>
      <c r="AL4">
        <v>4.5857215824018498</v>
      </c>
      <c r="AM4">
        <v>33.462924621156098</v>
      </c>
      <c r="AN4">
        <v>0</v>
      </c>
      <c r="AO4">
        <v>21.47</v>
      </c>
      <c r="AP4">
        <v>10.51</v>
      </c>
      <c r="AQ4">
        <v>14.32</v>
      </c>
    </row>
    <row r="5" spans="1:43" x14ac:dyDescent="0.25">
      <c r="A5">
        <v>5793</v>
      </c>
      <c r="B5">
        <v>46</v>
      </c>
      <c r="C5">
        <v>2003</v>
      </c>
      <c r="D5">
        <v>3</v>
      </c>
      <c r="E5">
        <v>2917</v>
      </c>
      <c r="F5">
        <v>12165</v>
      </c>
      <c r="G5">
        <v>2526</v>
      </c>
      <c r="H5">
        <v>1915</v>
      </c>
      <c r="I5">
        <v>19</v>
      </c>
      <c r="J5">
        <v>6.21</v>
      </c>
      <c r="K5">
        <v>0.2</v>
      </c>
      <c r="L5">
        <v>6.22</v>
      </c>
      <c r="M5">
        <v>0.03</v>
      </c>
      <c r="N5">
        <v>0.01</v>
      </c>
      <c r="O5">
        <v>6.04</v>
      </c>
      <c r="P5">
        <v>25.2</v>
      </c>
      <c r="Q5">
        <v>0.14000000000000001</v>
      </c>
      <c r="R5">
        <v>19.91</v>
      </c>
      <c r="S5">
        <v>26.64</v>
      </c>
      <c r="T5">
        <v>2.2200000000000002</v>
      </c>
      <c r="U5">
        <v>24.75</v>
      </c>
      <c r="V5">
        <v>33.6</v>
      </c>
      <c r="W5">
        <v>7.12</v>
      </c>
      <c r="X5">
        <v>2070</v>
      </c>
      <c r="Y5">
        <v>1898</v>
      </c>
      <c r="Z5">
        <v>1176</v>
      </c>
      <c r="AA5">
        <v>1708</v>
      </c>
      <c r="AB5">
        <v>7486</v>
      </c>
      <c r="AC5">
        <v>557</v>
      </c>
      <c r="AD5">
        <v>5184</v>
      </c>
      <c r="AE5">
        <v>32</v>
      </c>
      <c r="AF5">
        <v>783</v>
      </c>
      <c r="AG5">
        <v>16.373000000000001</v>
      </c>
      <c r="AH5">
        <v>14030</v>
      </c>
      <c r="AI5">
        <v>0.59175722780397699</v>
      </c>
      <c r="AJ5">
        <v>0.56298649357654895</v>
      </c>
      <c r="AK5">
        <v>7.9932455224355492E-3</v>
      </c>
      <c r="AL5">
        <v>6.7125034303903597</v>
      </c>
      <c r="AM5">
        <v>33.595601809125803</v>
      </c>
      <c r="AN5">
        <v>0.14000000000000001</v>
      </c>
      <c r="AO5">
        <v>19.91</v>
      </c>
      <c r="AP5">
        <v>10.47</v>
      </c>
      <c r="AQ5">
        <v>14.27</v>
      </c>
    </row>
    <row r="6" spans="1:43" x14ac:dyDescent="0.25">
      <c r="A6">
        <v>5803</v>
      </c>
      <c r="B6">
        <v>194</v>
      </c>
      <c r="C6">
        <v>2084</v>
      </c>
      <c r="D6">
        <v>289</v>
      </c>
      <c r="E6">
        <v>1993</v>
      </c>
      <c r="F6">
        <v>12191</v>
      </c>
      <c r="G6">
        <v>2530</v>
      </c>
      <c r="H6">
        <v>1918</v>
      </c>
      <c r="I6">
        <v>12</v>
      </c>
      <c r="J6">
        <v>6.22</v>
      </c>
      <c r="K6">
        <v>0.86</v>
      </c>
      <c r="L6">
        <v>6.48</v>
      </c>
      <c r="M6">
        <v>0.02</v>
      </c>
      <c r="N6">
        <v>0.6</v>
      </c>
      <c r="O6">
        <v>4.13</v>
      </c>
      <c r="P6">
        <v>25.25</v>
      </c>
      <c r="Q6">
        <v>0.6</v>
      </c>
      <c r="R6">
        <v>20.72</v>
      </c>
      <c r="S6">
        <v>26.23</v>
      </c>
      <c r="T6">
        <v>2.25</v>
      </c>
      <c r="U6">
        <v>25.52</v>
      </c>
      <c r="V6">
        <v>33.67</v>
      </c>
      <c r="W6">
        <v>6.31</v>
      </c>
      <c r="X6">
        <v>2181</v>
      </c>
      <c r="Y6">
        <v>1900</v>
      </c>
      <c r="Z6">
        <v>1178</v>
      </c>
      <c r="AA6">
        <v>1682</v>
      </c>
      <c r="AB6">
        <v>7504</v>
      </c>
      <c r="AC6">
        <v>567</v>
      </c>
      <c r="AD6">
        <v>5208</v>
      </c>
      <c r="AE6">
        <v>20</v>
      </c>
      <c r="AF6">
        <v>847</v>
      </c>
      <c r="AG6">
        <v>16.262</v>
      </c>
      <c r="AH6">
        <v>14138</v>
      </c>
      <c r="AI6">
        <v>0.58098735210118302</v>
      </c>
      <c r="AJ6">
        <v>0.55389331340405801</v>
      </c>
      <c r="AK6">
        <v>0.747153194447847</v>
      </c>
      <c r="AL6">
        <v>4.5857215824018498</v>
      </c>
      <c r="AM6">
        <v>33.668269529903</v>
      </c>
      <c r="AN6">
        <v>0.6</v>
      </c>
      <c r="AO6">
        <v>20.72</v>
      </c>
      <c r="AP6">
        <v>10.48</v>
      </c>
      <c r="AQ6">
        <v>14.29</v>
      </c>
    </row>
    <row r="7" spans="1:43" x14ac:dyDescent="0.25">
      <c r="A7">
        <v>6929</v>
      </c>
      <c r="B7">
        <v>24</v>
      </c>
      <c r="C7">
        <v>2361</v>
      </c>
      <c r="D7">
        <v>585</v>
      </c>
      <c r="E7">
        <v>1533</v>
      </c>
      <c r="F7">
        <v>11279</v>
      </c>
      <c r="G7">
        <v>2537</v>
      </c>
      <c r="H7">
        <v>1923</v>
      </c>
      <c r="I7">
        <v>0</v>
      </c>
      <c r="J7">
        <v>7.42</v>
      </c>
      <c r="K7">
        <v>0.11</v>
      </c>
      <c r="L7">
        <v>7.34</v>
      </c>
      <c r="M7">
        <v>0</v>
      </c>
      <c r="N7">
        <v>1.21</v>
      </c>
      <c r="O7">
        <v>3.18</v>
      </c>
      <c r="P7">
        <v>23.36</v>
      </c>
      <c r="Q7">
        <v>7.0000000000000007E-2</v>
      </c>
      <c r="R7">
        <v>23.48</v>
      </c>
      <c r="S7">
        <v>27.27</v>
      </c>
      <c r="T7">
        <v>2.9</v>
      </c>
      <c r="U7">
        <v>26.35</v>
      </c>
      <c r="V7">
        <v>31.15</v>
      </c>
      <c r="W7">
        <v>3.74</v>
      </c>
      <c r="X7">
        <v>2298</v>
      </c>
      <c r="Y7">
        <v>1905</v>
      </c>
      <c r="Z7">
        <v>1090</v>
      </c>
      <c r="AA7">
        <v>1714</v>
      </c>
      <c r="AB7">
        <v>7350</v>
      </c>
      <c r="AC7">
        <v>559</v>
      </c>
      <c r="AD7">
        <v>5298</v>
      </c>
      <c r="AE7">
        <v>0</v>
      </c>
      <c r="AF7">
        <v>952</v>
      </c>
      <c r="AG7">
        <v>16.091999999999999</v>
      </c>
      <c r="AH7">
        <v>14159</v>
      </c>
      <c r="AI7">
        <v>0.60509426393902899</v>
      </c>
      <c r="AJ7">
        <v>0.56059966406682404</v>
      </c>
      <c r="AK7">
        <v>1.5139900076605499</v>
      </c>
      <c r="AL7">
        <v>3.5283902990794198</v>
      </c>
      <c r="AM7">
        <v>31.150739853607501</v>
      </c>
      <c r="AN7">
        <v>7.0000000000000007E-2</v>
      </c>
      <c r="AO7">
        <v>23.48</v>
      </c>
      <c r="AP7">
        <v>10.51</v>
      </c>
      <c r="AQ7">
        <v>14.33</v>
      </c>
    </row>
    <row r="8" spans="1:43" x14ac:dyDescent="0.25">
      <c r="A8">
        <v>5987</v>
      </c>
      <c r="B8">
        <v>230</v>
      </c>
      <c r="C8">
        <v>1930</v>
      </c>
      <c r="D8">
        <v>3</v>
      </c>
      <c r="E8">
        <v>3110</v>
      </c>
      <c r="F8">
        <v>12045</v>
      </c>
      <c r="G8">
        <v>2525</v>
      </c>
      <c r="H8">
        <v>1914</v>
      </c>
      <c r="I8">
        <v>21</v>
      </c>
      <c r="J8">
        <v>6.41</v>
      </c>
      <c r="K8">
        <v>1.02</v>
      </c>
      <c r="L8">
        <v>6</v>
      </c>
      <c r="M8">
        <v>0.03</v>
      </c>
      <c r="N8">
        <v>0.01</v>
      </c>
      <c r="O8">
        <v>6.44</v>
      </c>
      <c r="P8">
        <v>24.95</v>
      </c>
      <c r="Q8">
        <v>0.71</v>
      </c>
      <c r="R8">
        <v>19.190000000000001</v>
      </c>
      <c r="S8">
        <v>25.56</v>
      </c>
      <c r="T8">
        <v>2.39</v>
      </c>
      <c r="U8">
        <v>24.73</v>
      </c>
      <c r="V8">
        <v>33.26</v>
      </c>
      <c r="W8">
        <v>9.1999999999999993</v>
      </c>
      <c r="X8">
        <v>2069</v>
      </c>
      <c r="Y8">
        <v>1896</v>
      </c>
      <c r="Z8">
        <v>1164</v>
      </c>
      <c r="AA8">
        <v>1631</v>
      </c>
      <c r="AB8">
        <v>7573</v>
      </c>
      <c r="AC8">
        <v>582</v>
      </c>
      <c r="AD8">
        <v>5159</v>
      </c>
      <c r="AE8">
        <v>35</v>
      </c>
      <c r="AF8">
        <v>859</v>
      </c>
      <c r="AG8">
        <v>16.361999999999998</v>
      </c>
      <c r="AH8">
        <v>14195</v>
      </c>
      <c r="AI8">
        <v>0.575695159629248</v>
      </c>
      <c r="AJ8">
        <v>0.55955095506433405</v>
      </c>
      <c r="AK8" s="11">
        <v>6.6151902737854196E-3</v>
      </c>
      <c r="AL8">
        <v>7.1583849853039503</v>
      </c>
      <c r="AM8">
        <v>33.264274647114803</v>
      </c>
      <c r="AN8">
        <v>0.71</v>
      </c>
      <c r="AO8">
        <v>19.190000000000001</v>
      </c>
      <c r="AP8">
        <v>10.46</v>
      </c>
      <c r="AQ8">
        <v>14.26</v>
      </c>
    </row>
    <row r="9" spans="1:43" x14ac:dyDescent="0.25">
      <c r="A9">
        <v>5655</v>
      </c>
      <c r="B9">
        <v>304</v>
      </c>
      <c r="C9">
        <v>2575</v>
      </c>
      <c r="D9">
        <v>123</v>
      </c>
      <c r="E9">
        <v>1047</v>
      </c>
      <c r="F9">
        <v>10782</v>
      </c>
      <c r="G9">
        <v>2491</v>
      </c>
      <c r="H9">
        <v>1888</v>
      </c>
      <c r="I9">
        <v>81</v>
      </c>
      <c r="J9">
        <v>6.06</v>
      </c>
      <c r="K9">
        <v>1.35</v>
      </c>
      <c r="L9">
        <v>8</v>
      </c>
      <c r="M9">
        <v>0.13</v>
      </c>
      <c r="N9">
        <v>0.25</v>
      </c>
      <c r="O9">
        <v>2.17</v>
      </c>
      <c r="P9">
        <v>22.33</v>
      </c>
      <c r="Q9">
        <v>0.94</v>
      </c>
      <c r="R9">
        <v>25.6</v>
      </c>
      <c r="S9">
        <v>27.41</v>
      </c>
      <c r="T9">
        <v>2.11</v>
      </c>
      <c r="U9">
        <v>24.71</v>
      </c>
      <c r="V9">
        <v>29.78</v>
      </c>
      <c r="W9">
        <v>5.0999999999999996</v>
      </c>
      <c r="X9">
        <v>2086</v>
      </c>
      <c r="Y9">
        <v>1871</v>
      </c>
      <c r="Z9">
        <v>1042</v>
      </c>
      <c r="AA9">
        <v>1762</v>
      </c>
      <c r="AB9">
        <v>7222</v>
      </c>
      <c r="AC9">
        <v>549</v>
      </c>
      <c r="AD9">
        <v>5384</v>
      </c>
      <c r="AE9">
        <v>136</v>
      </c>
      <c r="AF9">
        <v>1023</v>
      </c>
      <c r="AG9">
        <v>16.257000000000001</v>
      </c>
      <c r="AH9">
        <v>14261</v>
      </c>
      <c r="AI9">
        <v>0.58282329713721603</v>
      </c>
      <c r="AJ9">
        <v>0.55405158660197296</v>
      </c>
      <c r="AK9">
        <v>0.31821851804908602</v>
      </c>
      <c r="AL9">
        <v>2.4085622119756702</v>
      </c>
      <c r="AM9">
        <v>29.778026227842101</v>
      </c>
      <c r="AN9">
        <v>0.94</v>
      </c>
      <c r="AO9">
        <v>25.6</v>
      </c>
      <c r="AP9">
        <v>10.32</v>
      </c>
      <c r="AQ9">
        <v>14.07</v>
      </c>
    </row>
    <row r="10" spans="1:43" x14ac:dyDescent="0.25">
      <c r="A10">
        <v>7182</v>
      </c>
      <c r="B10">
        <v>183</v>
      </c>
      <c r="C10">
        <v>2068</v>
      </c>
      <c r="D10">
        <v>128</v>
      </c>
      <c r="E10">
        <v>2923</v>
      </c>
      <c r="F10">
        <v>11516</v>
      </c>
      <c r="G10">
        <v>2525</v>
      </c>
      <c r="H10">
        <v>1914</v>
      </c>
      <c r="I10">
        <v>21</v>
      </c>
      <c r="J10">
        <v>7.69</v>
      </c>
      <c r="K10">
        <v>0.81</v>
      </c>
      <c r="L10">
        <v>6.42</v>
      </c>
      <c r="M10">
        <v>0.03</v>
      </c>
      <c r="N10">
        <v>0.27</v>
      </c>
      <c r="O10">
        <v>6.05</v>
      </c>
      <c r="P10">
        <v>23.85</v>
      </c>
      <c r="Q10">
        <v>0.56999999999999995</v>
      </c>
      <c r="R10">
        <v>20.56</v>
      </c>
      <c r="S10">
        <v>25.67</v>
      </c>
      <c r="T10">
        <v>3.14</v>
      </c>
      <c r="U10">
        <v>25.05</v>
      </c>
      <c r="V10">
        <v>31.8</v>
      </c>
      <c r="W10">
        <v>8.35</v>
      </c>
      <c r="X10">
        <v>2116</v>
      </c>
      <c r="Y10">
        <v>1896</v>
      </c>
      <c r="Z10">
        <v>1113</v>
      </c>
      <c r="AA10">
        <v>1599</v>
      </c>
      <c r="AB10">
        <v>7464</v>
      </c>
      <c r="AC10">
        <v>594</v>
      </c>
      <c r="AD10">
        <v>5205</v>
      </c>
      <c r="AE10">
        <v>35</v>
      </c>
      <c r="AF10">
        <v>1026</v>
      </c>
      <c r="AG10">
        <v>16.052</v>
      </c>
      <c r="AH10">
        <v>14311</v>
      </c>
      <c r="AI10">
        <v>0.58831937921176203</v>
      </c>
      <c r="AJ10">
        <v>0.56018098609738198</v>
      </c>
      <c r="AK10">
        <v>0.33199215043983799</v>
      </c>
      <c r="AL10">
        <v>6.72768259157447</v>
      </c>
      <c r="AM10">
        <v>31.8033233183337</v>
      </c>
      <c r="AN10">
        <v>0.56999999999999995</v>
      </c>
      <c r="AO10">
        <v>20.56</v>
      </c>
      <c r="AP10">
        <v>10.46</v>
      </c>
      <c r="AQ10">
        <v>14.26</v>
      </c>
    </row>
    <row r="11" spans="1:43" x14ac:dyDescent="0.25">
      <c r="A11">
        <v>6574</v>
      </c>
      <c r="B11">
        <v>439</v>
      </c>
      <c r="C11">
        <v>2460</v>
      </c>
      <c r="D11">
        <v>520</v>
      </c>
      <c r="E11">
        <v>471</v>
      </c>
      <c r="F11">
        <v>11310</v>
      </c>
      <c r="G11">
        <v>2537</v>
      </c>
      <c r="H11">
        <v>1923</v>
      </c>
      <c r="I11">
        <v>0</v>
      </c>
      <c r="J11">
        <v>7.04</v>
      </c>
      <c r="K11">
        <v>1.95</v>
      </c>
      <c r="L11">
        <v>7.64</v>
      </c>
      <c r="M11">
        <v>0</v>
      </c>
      <c r="N11">
        <v>1.08</v>
      </c>
      <c r="O11">
        <v>0.98</v>
      </c>
      <c r="P11">
        <v>23.43</v>
      </c>
      <c r="Q11">
        <v>1.36</v>
      </c>
      <c r="R11">
        <v>24.46</v>
      </c>
      <c r="S11">
        <v>25.95</v>
      </c>
      <c r="T11">
        <v>2.73</v>
      </c>
      <c r="U11">
        <v>26.19</v>
      </c>
      <c r="V11">
        <v>31.24</v>
      </c>
      <c r="W11">
        <v>4.9800000000000004</v>
      </c>
      <c r="X11">
        <v>2273</v>
      </c>
      <c r="Y11">
        <v>1905</v>
      </c>
      <c r="Z11">
        <v>1093</v>
      </c>
      <c r="AA11">
        <v>1639</v>
      </c>
      <c r="AB11">
        <v>7360</v>
      </c>
      <c r="AC11">
        <v>586</v>
      </c>
      <c r="AD11">
        <v>5331</v>
      </c>
      <c r="AE11">
        <v>0</v>
      </c>
      <c r="AF11">
        <v>1074</v>
      </c>
      <c r="AG11">
        <v>15.901999999999999</v>
      </c>
      <c r="AH11">
        <v>14351</v>
      </c>
      <c r="AI11">
        <v>0.57177033492822904</v>
      </c>
      <c r="AJ11">
        <v>0.54168987859267503</v>
      </c>
      <c r="AK11">
        <v>1.3464200876652801</v>
      </c>
      <c r="AL11">
        <v>1.0841065552809599</v>
      </c>
      <c r="AM11">
        <v>31.236674356220099</v>
      </c>
      <c r="AN11">
        <v>1.36</v>
      </c>
      <c r="AO11">
        <v>24.46</v>
      </c>
      <c r="AP11">
        <v>10.51</v>
      </c>
      <c r="AQ11">
        <v>14.33</v>
      </c>
    </row>
    <row r="12" spans="1:43" x14ac:dyDescent="0.25">
      <c r="A12">
        <v>5633</v>
      </c>
      <c r="B12">
        <v>543</v>
      </c>
      <c r="C12">
        <v>1975</v>
      </c>
      <c r="D12">
        <v>289</v>
      </c>
      <c r="E12">
        <v>1993</v>
      </c>
      <c r="F12">
        <v>12191</v>
      </c>
      <c r="G12">
        <v>2530</v>
      </c>
      <c r="H12">
        <v>1918</v>
      </c>
      <c r="I12">
        <v>12</v>
      </c>
      <c r="J12">
        <v>6.03</v>
      </c>
      <c r="K12">
        <v>2.41</v>
      </c>
      <c r="L12">
        <v>6.14</v>
      </c>
      <c r="M12">
        <v>0.02</v>
      </c>
      <c r="N12">
        <v>0.6</v>
      </c>
      <c r="O12">
        <v>4.13</v>
      </c>
      <c r="P12">
        <v>25.25</v>
      </c>
      <c r="Q12">
        <v>1.69</v>
      </c>
      <c r="R12">
        <v>19.64</v>
      </c>
      <c r="S12">
        <v>24.52</v>
      </c>
      <c r="T12">
        <v>2.2400000000000002</v>
      </c>
      <c r="U12">
        <v>25.52</v>
      </c>
      <c r="V12">
        <v>33.67</v>
      </c>
      <c r="W12">
        <v>9.41</v>
      </c>
      <c r="X12">
        <v>2181</v>
      </c>
      <c r="Y12">
        <v>1900</v>
      </c>
      <c r="Z12">
        <v>1178</v>
      </c>
      <c r="AA12">
        <v>1574</v>
      </c>
      <c r="AB12">
        <v>7662</v>
      </c>
      <c r="AC12">
        <v>602</v>
      </c>
      <c r="AD12">
        <v>5172</v>
      </c>
      <c r="AE12">
        <v>20</v>
      </c>
      <c r="AF12">
        <v>921</v>
      </c>
      <c r="AG12">
        <v>16.306000000000001</v>
      </c>
      <c r="AH12">
        <v>14369</v>
      </c>
      <c r="AI12">
        <v>0.54971240755957196</v>
      </c>
      <c r="AJ12">
        <v>0.54519419714100203</v>
      </c>
      <c r="AK12">
        <v>0.747153194447847</v>
      </c>
      <c r="AL12">
        <v>4.5857215824018498</v>
      </c>
      <c r="AM12">
        <v>33.668269529903</v>
      </c>
      <c r="AN12">
        <v>1.69</v>
      </c>
      <c r="AO12">
        <v>19.64</v>
      </c>
      <c r="AP12">
        <v>10.48</v>
      </c>
      <c r="AQ12">
        <v>14.29</v>
      </c>
    </row>
    <row r="13" spans="1:43" x14ac:dyDescent="0.25">
      <c r="A13">
        <v>8596</v>
      </c>
      <c r="B13">
        <v>195</v>
      </c>
      <c r="C13">
        <v>1982</v>
      </c>
      <c r="D13">
        <v>42</v>
      </c>
      <c r="E13">
        <v>2675</v>
      </c>
      <c r="F13">
        <v>12243</v>
      </c>
      <c r="G13">
        <v>2536</v>
      </c>
      <c r="H13">
        <v>1922</v>
      </c>
      <c r="I13">
        <v>2</v>
      </c>
      <c r="J13">
        <v>9.2100000000000009</v>
      </c>
      <c r="K13">
        <v>0.87</v>
      </c>
      <c r="L13">
        <v>6.16</v>
      </c>
      <c r="M13">
        <v>0</v>
      </c>
      <c r="N13">
        <v>0.09</v>
      </c>
      <c r="O13">
        <v>5.54</v>
      </c>
      <c r="P13">
        <v>25.36</v>
      </c>
      <c r="Q13">
        <v>0.61</v>
      </c>
      <c r="R13">
        <v>19.71</v>
      </c>
      <c r="S13">
        <v>24.83</v>
      </c>
      <c r="T13">
        <v>4.17</v>
      </c>
      <c r="U13">
        <v>24.94</v>
      </c>
      <c r="V13">
        <v>33.81</v>
      </c>
      <c r="W13">
        <v>7.89</v>
      </c>
      <c r="X13">
        <v>2092</v>
      </c>
      <c r="Y13">
        <v>1905</v>
      </c>
      <c r="Z13">
        <v>1183</v>
      </c>
      <c r="AA13">
        <v>1492</v>
      </c>
      <c r="AB13">
        <v>7373</v>
      </c>
      <c r="AC13">
        <v>628</v>
      </c>
      <c r="AD13">
        <v>5174</v>
      </c>
      <c r="AE13">
        <v>3</v>
      </c>
      <c r="AF13">
        <v>1230</v>
      </c>
      <c r="AG13">
        <v>15.282999999999999</v>
      </c>
      <c r="AH13">
        <v>14407</v>
      </c>
      <c r="AI13">
        <v>0.59572719802793705</v>
      </c>
      <c r="AJ13">
        <v>0.54648420281739296</v>
      </c>
      <c r="AK13">
        <v>0.10771849555379</v>
      </c>
      <c r="AL13">
        <v>6.1567878125464803</v>
      </c>
      <c r="AM13">
        <v>33.812304146231398</v>
      </c>
      <c r="AN13">
        <v>0.61</v>
      </c>
      <c r="AO13">
        <v>19.71</v>
      </c>
      <c r="AP13">
        <v>10.51</v>
      </c>
      <c r="AQ13">
        <v>14.32</v>
      </c>
    </row>
    <row r="14" spans="1:43" x14ac:dyDescent="0.25">
      <c r="A14">
        <v>7322</v>
      </c>
      <c r="B14">
        <v>329</v>
      </c>
      <c r="C14">
        <v>2567</v>
      </c>
      <c r="D14">
        <v>122</v>
      </c>
      <c r="E14">
        <v>1047</v>
      </c>
      <c r="F14">
        <v>10782</v>
      </c>
      <c r="G14">
        <v>2491</v>
      </c>
      <c r="H14">
        <v>1888</v>
      </c>
      <c r="I14">
        <v>81</v>
      </c>
      <c r="J14">
        <v>7.84</v>
      </c>
      <c r="K14">
        <v>1.46</v>
      </c>
      <c r="L14">
        <v>7.98</v>
      </c>
      <c r="M14">
        <v>0.13</v>
      </c>
      <c r="N14">
        <v>0.25</v>
      </c>
      <c r="O14">
        <v>2.17</v>
      </c>
      <c r="P14">
        <v>22.33</v>
      </c>
      <c r="Q14">
        <v>1.02</v>
      </c>
      <c r="R14">
        <v>25.52</v>
      </c>
      <c r="S14">
        <v>26.56</v>
      </c>
      <c r="T14">
        <v>3.19</v>
      </c>
      <c r="U14">
        <v>24.71</v>
      </c>
      <c r="V14">
        <v>29.78</v>
      </c>
      <c r="W14">
        <v>5.33</v>
      </c>
      <c r="X14">
        <v>2086</v>
      </c>
      <c r="Y14">
        <v>1871</v>
      </c>
      <c r="Z14">
        <v>1042</v>
      </c>
      <c r="AA14">
        <v>1653</v>
      </c>
      <c r="AB14">
        <v>7132</v>
      </c>
      <c r="AC14">
        <v>585</v>
      </c>
      <c r="AD14">
        <v>5379</v>
      </c>
      <c r="AE14">
        <v>136</v>
      </c>
      <c r="AF14">
        <v>1281</v>
      </c>
      <c r="AG14">
        <v>15.638999999999999</v>
      </c>
      <c r="AH14">
        <v>14460</v>
      </c>
      <c r="AI14">
        <v>0.58759628678649001</v>
      </c>
      <c r="AJ14">
        <v>0.54677193225617804</v>
      </c>
      <c r="AK14">
        <v>0.31661482625002602</v>
      </c>
      <c r="AL14">
        <v>2.4099877157970599</v>
      </c>
      <c r="AM14">
        <v>29.778026227842101</v>
      </c>
      <c r="AN14">
        <v>1.02</v>
      </c>
      <c r="AO14">
        <v>25.52</v>
      </c>
      <c r="AP14">
        <v>10.32</v>
      </c>
      <c r="AQ14">
        <v>14.07</v>
      </c>
    </row>
    <row r="15" spans="1:43" x14ac:dyDescent="0.25">
      <c r="A15">
        <v>5926</v>
      </c>
      <c r="B15">
        <v>694</v>
      </c>
      <c r="C15">
        <v>2406</v>
      </c>
      <c r="D15">
        <v>520</v>
      </c>
      <c r="E15">
        <v>484</v>
      </c>
      <c r="F15">
        <v>11172</v>
      </c>
      <c r="G15">
        <v>2537</v>
      </c>
      <c r="H15">
        <v>1923</v>
      </c>
      <c r="I15">
        <v>0</v>
      </c>
      <c r="J15">
        <v>6.35</v>
      </c>
      <c r="K15">
        <v>3.08</v>
      </c>
      <c r="L15">
        <v>7.48</v>
      </c>
      <c r="M15">
        <v>0</v>
      </c>
      <c r="N15">
        <v>1.08</v>
      </c>
      <c r="O15">
        <v>1</v>
      </c>
      <c r="P15">
        <v>23.14</v>
      </c>
      <c r="Q15">
        <v>2.16</v>
      </c>
      <c r="R15">
        <v>23.92</v>
      </c>
      <c r="S15">
        <v>25</v>
      </c>
      <c r="T15">
        <v>2.38</v>
      </c>
      <c r="U15">
        <v>26.19</v>
      </c>
      <c r="V15">
        <v>30.85</v>
      </c>
      <c r="W15">
        <v>7.27</v>
      </c>
      <c r="X15">
        <v>2273</v>
      </c>
      <c r="Y15">
        <v>1905</v>
      </c>
      <c r="Z15">
        <v>1080</v>
      </c>
      <c r="AA15">
        <v>1597</v>
      </c>
      <c r="AB15">
        <v>7502</v>
      </c>
      <c r="AC15">
        <v>599</v>
      </c>
      <c r="AD15">
        <v>5313</v>
      </c>
      <c r="AE15">
        <v>0</v>
      </c>
      <c r="AF15">
        <v>1048</v>
      </c>
      <c r="AG15">
        <v>16.161999999999999</v>
      </c>
      <c r="AH15">
        <v>14462</v>
      </c>
      <c r="AI15">
        <v>0.54759999999999998</v>
      </c>
      <c r="AJ15">
        <v>0.538692881590073</v>
      </c>
      <c r="AK15">
        <v>1.3464200876652801</v>
      </c>
      <c r="AL15">
        <v>1.1135344404471099</v>
      </c>
      <c r="AM15">
        <v>30.854044365005599</v>
      </c>
      <c r="AN15">
        <v>2.16</v>
      </c>
      <c r="AO15">
        <v>23.92</v>
      </c>
      <c r="AP15">
        <v>10.51</v>
      </c>
      <c r="AQ15">
        <v>14.33</v>
      </c>
    </row>
    <row r="16" spans="1:43" x14ac:dyDescent="0.25">
      <c r="A16">
        <v>9380</v>
      </c>
      <c r="B16">
        <v>154</v>
      </c>
      <c r="C16">
        <v>2006</v>
      </c>
      <c r="D16">
        <v>0</v>
      </c>
      <c r="E16">
        <v>3130</v>
      </c>
      <c r="F16">
        <v>11779</v>
      </c>
      <c r="G16">
        <v>2525</v>
      </c>
      <c r="H16">
        <v>1914</v>
      </c>
      <c r="I16">
        <v>21</v>
      </c>
      <c r="J16">
        <v>10.050000000000001</v>
      </c>
      <c r="K16">
        <v>0.68</v>
      </c>
      <c r="L16">
        <v>6.23</v>
      </c>
      <c r="M16">
        <v>0.03</v>
      </c>
      <c r="N16">
        <v>0</v>
      </c>
      <c r="O16">
        <v>6.48</v>
      </c>
      <c r="P16">
        <v>24.4</v>
      </c>
      <c r="Q16">
        <v>0.48</v>
      </c>
      <c r="R16">
        <v>19.940000000000001</v>
      </c>
      <c r="S16">
        <v>24.85</v>
      </c>
      <c r="T16">
        <v>4.75</v>
      </c>
      <c r="U16">
        <v>24.72</v>
      </c>
      <c r="V16">
        <v>32.53</v>
      </c>
      <c r="W16">
        <v>8.57</v>
      </c>
      <c r="X16">
        <v>2068</v>
      </c>
      <c r="Y16">
        <v>1896</v>
      </c>
      <c r="Z16">
        <v>1138</v>
      </c>
      <c r="AA16">
        <v>1463</v>
      </c>
      <c r="AB16">
        <v>7324</v>
      </c>
      <c r="AC16">
        <v>639</v>
      </c>
      <c r="AD16">
        <v>5184</v>
      </c>
      <c r="AE16">
        <v>35</v>
      </c>
      <c r="AF16">
        <v>1346</v>
      </c>
      <c r="AG16">
        <v>15.175000000000001</v>
      </c>
      <c r="AH16">
        <v>14515</v>
      </c>
      <c r="AI16">
        <v>0.60680606806068005</v>
      </c>
      <c r="AJ16">
        <v>0.55216258715274902</v>
      </c>
      <c r="AK16" s="11">
        <v>6.8676223985417997E-4</v>
      </c>
      <c r="AL16">
        <v>7.2040458191077104</v>
      </c>
      <c r="AM16">
        <v>32.530007046217698</v>
      </c>
      <c r="AN16">
        <v>0.48</v>
      </c>
      <c r="AO16">
        <v>19.940000000000001</v>
      </c>
      <c r="AP16">
        <v>10.46</v>
      </c>
      <c r="AQ16">
        <v>14.26</v>
      </c>
    </row>
    <row r="17" spans="1:43" x14ac:dyDescent="0.25">
      <c r="A17">
        <v>8729</v>
      </c>
      <c r="B17">
        <v>327</v>
      </c>
      <c r="C17">
        <v>2084</v>
      </c>
      <c r="D17">
        <v>48</v>
      </c>
      <c r="E17">
        <v>2260</v>
      </c>
      <c r="F17">
        <v>11964</v>
      </c>
      <c r="G17">
        <v>2511</v>
      </c>
      <c r="H17">
        <v>1903</v>
      </c>
      <c r="I17">
        <v>46</v>
      </c>
      <c r="J17">
        <v>9.35</v>
      </c>
      <c r="K17">
        <v>1.45</v>
      </c>
      <c r="L17">
        <v>6.48</v>
      </c>
      <c r="M17">
        <v>0.08</v>
      </c>
      <c r="N17">
        <v>0.1</v>
      </c>
      <c r="O17">
        <v>4.68</v>
      </c>
      <c r="P17">
        <v>24.78</v>
      </c>
      <c r="Q17">
        <v>1.02</v>
      </c>
      <c r="R17">
        <v>20.72</v>
      </c>
      <c r="S17">
        <v>24.6</v>
      </c>
      <c r="T17">
        <v>4.28</v>
      </c>
      <c r="U17">
        <v>24.71</v>
      </c>
      <c r="V17">
        <v>33.04</v>
      </c>
      <c r="W17">
        <v>8.11</v>
      </c>
      <c r="X17">
        <v>2074</v>
      </c>
      <c r="Y17">
        <v>1887</v>
      </c>
      <c r="Z17">
        <v>1156</v>
      </c>
      <c r="AA17">
        <v>1472</v>
      </c>
      <c r="AB17">
        <v>7308</v>
      </c>
      <c r="AC17">
        <v>638</v>
      </c>
      <c r="AD17">
        <v>5215</v>
      </c>
      <c r="AE17">
        <v>77</v>
      </c>
      <c r="AF17">
        <v>1380</v>
      </c>
      <c r="AG17">
        <v>15.151999999999999</v>
      </c>
      <c r="AH17">
        <v>14588</v>
      </c>
      <c r="AI17">
        <v>0.58842705786470995</v>
      </c>
      <c r="AJ17">
        <v>0.54149660554207002</v>
      </c>
      <c r="AK17">
        <v>0.123807225078344</v>
      </c>
      <c r="AL17">
        <v>5.2016503530509599</v>
      </c>
      <c r="AM17">
        <v>33.042323072153799</v>
      </c>
      <c r="AN17">
        <v>1.02</v>
      </c>
      <c r="AO17">
        <v>20.72</v>
      </c>
      <c r="AP17">
        <v>10.41</v>
      </c>
      <c r="AQ17">
        <v>14.18</v>
      </c>
    </row>
    <row r="18" spans="1:43" x14ac:dyDescent="0.25">
      <c r="A18">
        <v>6574</v>
      </c>
      <c r="B18">
        <v>787</v>
      </c>
      <c r="C18">
        <v>2351</v>
      </c>
      <c r="D18">
        <v>520</v>
      </c>
      <c r="E18">
        <v>484</v>
      </c>
      <c r="F18">
        <v>11298</v>
      </c>
      <c r="G18">
        <v>2537</v>
      </c>
      <c r="H18">
        <v>1923</v>
      </c>
      <c r="I18">
        <v>0</v>
      </c>
      <c r="J18">
        <v>7.04</v>
      </c>
      <c r="K18">
        <v>3.49</v>
      </c>
      <c r="L18">
        <v>7.3</v>
      </c>
      <c r="M18">
        <v>0</v>
      </c>
      <c r="N18">
        <v>1.08</v>
      </c>
      <c r="O18">
        <v>1</v>
      </c>
      <c r="P18">
        <v>23.4</v>
      </c>
      <c r="Q18">
        <v>2.4500000000000002</v>
      </c>
      <c r="R18">
        <v>23.37</v>
      </c>
      <c r="S18">
        <v>24.17</v>
      </c>
      <c r="T18">
        <v>2.83</v>
      </c>
      <c r="U18">
        <v>26.19</v>
      </c>
      <c r="V18">
        <v>31.2</v>
      </c>
      <c r="W18">
        <v>8.1</v>
      </c>
      <c r="X18">
        <v>2273</v>
      </c>
      <c r="Y18">
        <v>1905</v>
      </c>
      <c r="Z18">
        <v>1092</v>
      </c>
      <c r="AA18">
        <v>1521</v>
      </c>
      <c r="AB18">
        <v>7510</v>
      </c>
      <c r="AC18">
        <v>624</v>
      </c>
      <c r="AD18">
        <v>5294</v>
      </c>
      <c r="AE18">
        <v>0</v>
      </c>
      <c r="AF18">
        <v>1173</v>
      </c>
      <c r="AG18">
        <v>15.888999999999999</v>
      </c>
      <c r="AH18">
        <v>14601</v>
      </c>
      <c r="AI18">
        <v>0.54195102368526604</v>
      </c>
      <c r="AJ18">
        <v>0.53279036483725395</v>
      </c>
      <c r="AK18">
        <v>1.3464200876652801</v>
      </c>
      <c r="AL18">
        <v>1.1135344404471099</v>
      </c>
      <c r="AM18">
        <v>31.201360894020699</v>
      </c>
      <c r="AN18">
        <v>2.4500000000000002</v>
      </c>
      <c r="AO18">
        <v>23.37</v>
      </c>
      <c r="AP18">
        <v>10.51</v>
      </c>
      <c r="AQ18">
        <v>14.33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workbookViewId="0">
      <selection activeCell="A4" sqref="A4:AQ18"/>
    </sheetView>
  </sheetViews>
  <sheetFormatPr defaultRowHeight="15" x14ac:dyDescent="0.25"/>
  <sheetData>
    <row r="1" spans="1:43" x14ac:dyDescent="0.25">
      <c r="A1" s="17" t="s">
        <v>53</v>
      </c>
      <c r="B1" s="17"/>
      <c r="C1" s="17"/>
      <c r="D1" s="17"/>
      <c r="E1" s="17"/>
      <c r="F1" s="17"/>
      <c r="G1" s="18" t="s">
        <v>27</v>
      </c>
      <c r="H1" s="18"/>
      <c r="I1" s="18"/>
      <c r="J1" s="19" t="s">
        <v>28</v>
      </c>
      <c r="K1" s="19"/>
      <c r="L1" s="20" t="s">
        <v>30</v>
      </c>
      <c r="M1" s="20"/>
      <c r="N1" s="21" t="s">
        <v>33</v>
      </c>
      <c r="O1" s="21"/>
      <c r="P1" s="21"/>
      <c r="Q1" s="21"/>
      <c r="R1" s="21"/>
      <c r="S1" s="22" t="s">
        <v>34</v>
      </c>
      <c r="T1" s="22"/>
      <c r="U1" s="14" t="s">
        <v>35</v>
      </c>
      <c r="V1" s="14"/>
      <c r="W1" s="14"/>
      <c r="X1" s="15" t="s">
        <v>38</v>
      </c>
      <c r="Y1" s="15"/>
      <c r="Z1" s="15"/>
      <c r="AA1" s="15"/>
      <c r="AB1" s="15"/>
      <c r="AC1" s="15"/>
      <c r="AD1" s="15"/>
      <c r="AE1" s="15"/>
      <c r="AF1" s="15"/>
      <c r="AG1" s="16" t="s">
        <v>17</v>
      </c>
      <c r="AH1" s="16"/>
      <c r="AI1" s="16"/>
      <c r="AJ1" s="16"/>
    </row>
    <row r="2" spans="1:43" x14ac:dyDescent="0.25">
      <c r="A2" s="1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4" t="s">
        <v>24</v>
      </c>
      <c r="H2" s="4" t="s">
        <v>25</v>
      </c>
      <c r="I2" s="4" t="s">
        <v>26</v>
      </c>
      <c r="J2" s="1" t="s">
        <v>6</v>
      </c>
      <c r="K2" s="1" t="s">
        <v>29</v>
      </c>
      <c r="L2" s="5" t="s">
        <v>31</v>
      </c>
      <c r="M2" s="5" t="s">
        <v>32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8</v>
      </c>
      <c r="S2" s="6" t="s">
        <v>12</v>
      </c>
      <c r="T2" s="6" t="s">
        <v>13</v>
      </c>
      <c r="U2" s="2" t="s">
        <v>36</v>
      </c>
      <c r="V2" s="2" t="s">
        <v>16</v>
      </c>
      <c r="W2" s="9" t="s">
        <v>37</v>
      </c>
      <c r="X2" s="7" t="s">
        <v>14</v>
      </c>
      <c r="Y2" s="7" t="s">
        <v>15</v>
      </c>
      <c r="Z2" s="7" t="s">
        <v>16</v>
      </c>
      <c r="AA2" s="7" t="s">
        <v>19</v>
      </c>
      <c r="AB2" s="7" t="s">
        <v>39</v>
      </c>
      <c r="AC2" s="7" t="s">
        <v>40</v>
      </c>
      <c r="AD2" s="8" t="s">
        <v>20</v>
      </c>
      <c r="AE2" s="8" t="s">
        <v>21</v>
      </c>
      <c r="AF2" s="7" t="s">
        <v>22</v>
      </c>
      <c r="AG2" s="1" t="s">
        <v>0</v>
      </c>
      <c r="AH2" s="1" t="s">
        <v>1</v>
      </c>
      <c r="AI2" s="1" t="s">
        <v>41</v>
      </c>
      <c r="AJ2" s="1" t="s">
        <v>18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23</v>
      </c>
      <c r="H3" s="4" t="s">
        <v>23</v>
      </c>
      <c r="I3" s="4" t="s">
        <v>23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54</v>
      </c>
      <c r="AH3" s="1" t="s">
        <v>5</v>
      </c>
      <c r="AI3" s="1"/>
      <c r="AJ3" s="1"/>
    </row>
    <row r="4" spans="1:43" x14ac:dyDescent="0.25">
      <c r="A4">
        <v>60849</v>
      </c>
      <c r="B4">
        <v>6140</v>
      </c>
      <c r="C4">
        <v>970</v>
      </c>
      <c r="D4">
        <v>74</v>
      </c>
      <c r="E4">
        <v>368</v>
      </c>
      <c r="F4">
        <v>10456</v>
      </c>
      <c r="G4">
        <v>1</v>
      </c>
      <c r="H4">
        <v>1</v>
      </c>
      <c r="I4">
        <v>4458</v>
      </c>
      <c r="J4">
        <v>65.19</v>
      </c>
      <c r="K4">
        <v>27.25</v>
      </c>
      <c r="L4">
        <v>3.02</v>
      </c>
      <c r="M4">
        <v>7.42</v>
      </c>
      <c r="N4">
        <v>0.15</v>
      </c>
      <c r="O4">
        <v>0.76</v>
      </c>
      <c r="P4">
        <v>21.66</v>
      </c>
      <c r="Q4">
        <v>19.079999999999998</v>
      </c>
      <c r="R4">
        <v>9.65</v>
      </c>
      <c r="S4">
        <v>7.68</v>
      </c>
      <c r="T4">
        <v>65.12</v>
      </c>
      <c r="U4">
        <v>0.2</v>
      </c>
      <c r="V4">
        <v>28.88</v>
      </c>
      <c r="W4">
        <v>55.35</v>
      </c>
      <c r="X4">
        <v>29</v>
      </c>
      <c r="Y4">
        <v>0</v>
      </c>
      <c r="Z4">
        <v>1010</v>
      </c>
      <c r="AA4">
        <v>-3092</v>
      </c>
      <c r="AB4">
        <v>2730</v>
      </c>
      <c r="AC4">
        <v>2283</v>
      </c>
      <c r="AD4">
        <v>5627</v>
      </c>
      <c r="AE4">
        <v>7494</v>
      </c>
      <c r="AF4">
        <v>18380</v>
      </c>
      <c r="AG4">
        <v>-8.4689999999999994</v>
      </c>
      <c r="AH4">
        <v>33603</v>
      </c>
      <c r="AI4">
        <v>1.3746223564954601</v>
      </c>
      <c r="AJ4">
        <v>0.43987206914160099</v>
      </c>
      <c r="AK4">
        <v>0.192863079500315</v>
      </c>
      <c r="AL4">
        <v>0.84750132160788305</v>
      </c>
      <c r="AM4">
        <v>28.875909929327801</v>
      </c>
      <c r="AN4">
        <v>19.079999999999998</v>
      </c>
      <c r="AO4">
        <v>9.65</v>
      </c>
      <c r="AP4">
        <v>0</v>
      </c>
      <c r="AQ4">
        <v>0.01</v>
      </c>
    </row>
    <row r="5" spans="1:43" x14ac:dyDescent="0.25">
      <c r="A5">
        <v>60960</v>
      </c>
      <c r="B5">
        <v>4000</v>
      </c>
      <c r="C5">
        <v>1338</v>
      </c>
      <c r="D5">
        <v>17</v>
      </c>
      <c r="E5">
        <v>944</v>
      </c>
      <c r="F5">
        <v>11383</v>
      </c>
      <c r="G5">
        <v>72</v>
      </c>
      <c r="H5">
        <v>54</v>
      </c>
      <c r="I5">
        <v>4334</v>
      </c>
      <c r="J5">
        <v>65.31</v>
      </c>
      <c r="K5">
        <v>17.75</v>
      </c>
      <c r="L5">
        <v>4.16</v>
      </c>
      <c r="M5">
        <v>7.21</v>
      </c>
      <c r="N5">
        <v>0.04</v>
      </c>
      <c r="O5">
        <v>1.95</v>
      </c>
      <c r="P5">
        <v>23.58</v>
      </c>
      <c r="Q5">
        <v>12.43</v>
      </c>
      <c r="R5">
        <v>13.31</v>
      </c>
      <c r="S5">
        <v>12.4</v>
      </c>
      <c r="T5">
        <v>59.52</v>
      </c>
      <c r="U5">
        <v>0.74</v>
      </c>
      <c r="V5">
        <v>31.44</v>
      </c>
      <c r="W5">
        <v>37.68</v>
      </c>
      <c r="X5">
        <v>64</v>
      </c>
      <c r="Y5">
        <v>54</v>
      </c>
      <c r="Z5">
        <v>1100</v>
      </c>
      <c r="AA5">
        <v>-2443</v>
      </c>
      <c r="AB5">
        <v>2037</v>
      </c>
      <c r="AC5">
        <v>2066</v>
      </c>
      <c r="AD5">
        <v>5727</v>
      </c>
      <c r="AE5">
        <v>7285</v>
      </c>
      <c r="AF5">
        <v>17555</v>
      </c>
      <c r="AG5">
        <v>-8.375</v>
      </c>
      <c r="AH5">
        <v>31840</v>
      </c>
      <c r="AI5">
        <v>1.33457042122842</v>
      </c>
      <c r="AJ5">
        <v>0.42229789601643403</v>
      </c>
      <c r="AK5">
        <v>4.3875686317690801E-2</v>
      </c>
      <c r="AL5">
        <v>2.1717136560954402</v>
      </c>
      <c r="AM5">
        <v>31.437778953386399</v>
      </c>
      <c r="AN5">
        <v>12.43</v>
      </c>
      <c r="AO5">
        <v>13.31</v>
      </c>
      <c r="AP5">
        <v>0.3</v>
      </c>
      <c r="AQ5">
        <v>0.4</v>
      </c>
    </row>
    <row r="6" spans="1:43" x14ac:dyDescent="0.25">
      <c r="A6">
        <v>60603</v>
      </c>
      <c r="B6">
        <v>2696</v>
      </c>
      <c r="C6">
        <v>1746</v>
      </c>
      <c r="D6">
        <v>52</v>
      </c>
      <c r="E6">
        <v>908</v>
      </c>
      <c r="F6">
        <v>11383</v>
      </c>
      <c r="G6">
        <v>72</v>
      </c>
      <c r="H6">
        <v>54</v>
      </c>
      <c r="I6">
        <v>4334</v>
      </c>
      <c r="J6">
        <v>64.92</v>
      </c>
      <c r="K6">
        <v>11.97</v>
      </c>
      <c r="L6">
        <v>5.42</v>
      </c>
      <c r="M6">
        <v>7.21</v>
      </c>
      <c r="N6">
        <v>0.11</v>
      </c>
      <c r="O6">
        <v>1.88</v>
      </c>
      <c r="P6">
        <v>23.58</v>
      </c>
      <c r="Q6">
        <v>8.3800000000000008</v>
      </c>
      <c r="R6">
        <v>17.36</v>
      </c>
      <c r="S6">
        <v>17.36</v>
      </c>
      <c r="T6">
        <v>57.05</v>
      </c>
      <c r="U6">
        <v>0.83</v>
      </c>
      <c r="V6">
        <v>31.44</v>
      </c>
      <c r="W6">
        <v>26.02</v>
      </c>
      <c r="X6">
        <v>78</v>
      </c>
      <c r="Y6">
        <v>54</v>
      </c>
      <c r="Z6">
        <v>1100</v>
      </c>
      <c r="AA6">
        <v>-1980</v>
      </c>
      <c r="AB6">
        <v>1512</v>
      </c>
      <c r="AC6">
        <v>1916</v>
      </c>
      <c r="AD6">
        <v>5861</v>
      </c>
      <c r="AE6">
        <v>7285</v>
      </c>
      <c r="AF6">
        <v>17130</v>
      </c>
      <c r="AG6">
        <v>-8.1639999999999997</v>
      </c>
      <c r="AH6">
        <v>30874</v>
      </c>
      <c r="AI6">
        <v>1.3492293744333601</v>
      </c>
      <c r="AJ6">
        <v>0.42884702465611602</v>
      </c>
      <c r="AK6" s="11">
        <v>0.13498470910990801</v>
      </c>
      <c r="AL6">
        <v>2.0907278580579098</v>
      </c>
      <c r="AM6">
        <v>31.437778953386399</v>
      </c>
      <c r="AN6">
        <v>8.3800000000000008</v>
      </c>
      <c r="AO6">
        <v>17.36</v>
      </c>
      <c r="AP6">
        <v>0.3</v>
      </c>
      <c r="AQ6">
        <v>0.4</v>
      </c>
    </row>
    <row r="7" spans="1:43" x14ac:dyDescent="0.25">
      <c r="A7">
        <v>59751</v>
      </c>
      <c r="B7">
        <v>5465</v>
      </c>
      <c r="C7">
        <v>1343</v>
      </c>
      <c r="D7">
        <v>2</v>
      </c>
      <c r="E7">
        <v>150</v>
      </c>
      <c r="F7">
        <v>9972</v>
      </c>
      <c r="G7">
        <v>2</v>
      </c>
      <c r="H7">
        <v>2</v>
      </c>
      <c r="I7">
        <v>4456</v>
      </c>
      <c r="J7">
        <v>64.010000000000005</v>
      </c>
      <c r="K7">
        <v>24.26</v>
      </c>
      <c r="L7">
        <v>4.17</v>
      </c>
      <c r="M7">
        <v>7.41</v>
      </c>
      <c r="N7">
        <v>0</v>
      </c>
      <c r="O7">
        <v>0.31</v>
      </c>
      <c r="P7">
        <v>20.65</v>
      </c>
      <c r="Q7">
        <v>16.98</v>
      </c>
      <c r="R7">
        <v>13.35</v>
      </c>
      <c r="S7">
        <v>9.09</v>
      </c>
      <c r="T7">
        <v>61.2</v>
      </c>
      <c r="U7">
        <v>0.02</v>
      </c>
      <c r="V7">
        <v>27.54</v>
      </c>
      <c r="W7">
        <v>48.86</v>
      </c>
      <c r="X7">
        <v>2</v>
      </c>
      <c r="Y7">
        <v>2</v>
      </c>
      <c r="Z7">
        <v>964</v>
      </c>
      <c r="AA7">
        <v>-2766</v>
      </c>
      <c r="AB7">
        <v>2425</v>
      </c>
      <c r="AC7">
        <v>2178</v>
      </c>
      <c r="AD7">
        <v>5750</v>
      </c>
      <c r="AE7">
        <v>7491</v>
      </c>
      <c r="AF7">
        <v>18032</v>
      </c>
      <c r="AG7">
        <v>-8.0039999999999996</v>
      </c>
      <c r="AH7">
        <v>32966</v>
      </c>
      <c r="AI7">
        <v>1.2992606284657999</v>
      </c>
      <c r="AJ7">
        <v>0.42711077377812001</v>
      </c>
      <c r="AK7">
        <v>3.8838523086041602E-3</v>
      </c>
      <c r="AL7">
        <v>0.34450393401732399</v>
      </c>
      <c r="AM7">
        <v>27.5396766260743</v>
      </c>
      <c r="AN7">
        <v>16.98</v>
      </c>
      <c r="AO7">
        <v>13.35</v>
      </c>
      <c r="AP7">
        <v>0.01</v>
      </c>
      <c r="AQ7">
        <v>0.01</v>
      </c>
    </row>
    <row r="8" spans="1:43" x14ac:dyDescent="0.25">
      <c r="A8">
        <v>59795</v>
      </c>
      <c r="B8">
        <v>5019</v>
      </c>
      <c r="C8">
        <v>1245</v>
      </c>
      <c r="D8">
        <v>17</v>
      </c>
      <c r="E8">
        <v>581</v>
      </c>
      <c r="F8">
        <v>10666</v>
      </c>
      <c r="G8">
        <v>55</v>
      </c>
      <c r="H8">
        <v>42</v>
      </c>
      <c r="I8">
        <v>4363</v>
      </c>
      <c r="J8">
        <v>64.06</v>
      </c>
      <c r="K8">
        <v>22.28</v>
      </c>
      <c r="L8">
        <v>3.87</v>
      </c>
      <c r="M8">
        <v>7.26</v>
      </c>
      <c r="N8">
        <v>0.03</v>
      </c>
      <c r="O8">
        <v>1.2</v>
      </c>
      <c r="P8">
        <v>22.09</v>
      </c>
      <c r="Q8">
        <v>15.6</v>
      </c>
      <c r="R8">
        <v>12.37</v>
      </c>
      <c r="S8">
        <v>9.7200000000000006</v>
      </c>
      <c r="T8">
        <v>60.37</v>
      </c>
      <c r="U8">
        <v>0.57999999999999996</v>
      </c>
      <c r="V8">
        <v>29.46</v>
      </c>
      <c r="W8">
        <v>45.89</v>
      </c>
      <c r="X8">
        <v>51</v>
      </c>
      <c r="Y8">
        <v>42</v>
      </c>
      <c r="Z8">
        <v>1031</v>
      </c>
      <c r="AA8">
        <v>-2672</v>
      </c>
      <c r="AB8">
        <v>2420</v>
      </c>
      <c r="AC8">
        <v>2143</v>
      </c>
      <c r="AD8">
        <v>5700</v>
      </c>
      <c r="AE8">
        <v>7334</v>
      </c>
      <c r="AF8">
        <v>17735</v>
      </c>
      <c r="AG8">
        <v>-7.9550000000000001</v>
      </c>
      <c r="AH8">
        <v>32483</v>
      </c>
      <c r="AI8">
        <v>1.3064305684995301</v>
      </c>
      <c r="AJ8">
        <v>0.42536907110635402</v>
      </c>
      <c r="AK8">
        <v>4.3720913726336699E-2</v>
      </c>
      <c r="AL8">
        <v>1.33749008006698</v>
      </c>
      <c r="AM8">
        <v>29.4561523552638</v>
      </c>
      <c r="AN8">
        <v>15.6</v>
      </c>
      <c r="AO8">
        <v>12.37</v>
      </c>
      <c r="AP8">
        <v>0.23</v>
      </c>
      <c r="AQ8">
        <v>0.31</v>
      </c>
    </row>
    <row r="9" spans="1:43" x14ac:dyDescent="0.25">
      <c r="A9">
        <v>59751</v>
      </c>
      <c r="B9">
        <v>3225</v>
      </c>
      <c r="C9">
        <v>1970</v>
      </c>
      <c r="D9">
        <v>2</v>
      </c>
      <c r="E9">
        <v>200</v>
      </c>
      <c r="F9">
        <v>10270</v>
      </c>
      <c r="G9">
        <v>2</v>
      </c>
      <c r="H9">
        <v>2</v>
      </c>
      <c r="I9">
        <v>4456</v>
      </c>
      <c r="J9">
        <v>64.010000000000005</v>
      </c>
      <c r="K9">
        <v>14.32</v>
      </c>
      <c r="L9">
        <v>6.12</v>
      </c>
      <c r="M9">
        <v>7.41</v>
      </c>
      <c r="N9">
        <v>0</v>
      </c>
      <c r="O9">
        <v>0.41</v>
      </c>
      <c r="P9">
        <v>21.27</v>
      </c>
      <c r="Q9">
        <v>10.02</v>
      </c>
      <c r="R9">
        <v>19.59</v>
      </c>
      <c r="S9">
        <v>16.34</v>
      </c>
      <c r="T9">
        <v>56.57</v>
      </c>
      <c r="U9">
        <v>0.02</v>
      </c>
      <c r="V9">
        <v>28.36</v>
      </c>
      <c r="W9">
        <v>29.09</v>
      </c>
      <c r="X9">
        <v>2</v>
      </c>
      <c r="Y9">
        <v>2</v>
      </c>
      <c r="Z9">
        <v>992</v>
      </c>
      <c r="AA9">
        <v>-2020</v>
      </c>
      <c r="AB9">
        <v>1499</v>
      </c>
      <c r="AC9">
        <v>1936</v>
      </c>
      <c r="AD9">
        <v>5956</v>
      </c>
      <c r="AE9">
        <v>7491</v>
      </c>
      <c r="AF9">
        <v>17391</v>
      </c>
      <c r="AG9">
        <v>-7.9359999999999999</v>
      </c>
      <c r="AH9">
        <v>31363</v>
      </c>
      <c r="AI9">
        <v>1.3008028545941099</v>
      </c>
      <c r="AJ9">
        <v>0.424753138596277</v>
      </c>
      <c r="AK9">
        <v>3.8838523086041602E-3</v>
      </c>
      <c r="AL9">
        <v>0.46001885579991703</v>
      </c>
      <c r="AM9">
        <v>28.3622172537866</v>
      </c>
      <c r="AN9">
        <v>10.02</v>
      </c>
      <c r="AO9">
        <v>19.59</v>
      </c>
      <c r="AP9">
        <v>0.01</v>
      </c>
      <c r="AQ9">
        <v>0.01</v>
      </c>
    </row>
    <row r="10" spans="1:43" x14ac:dyDescent="0.25">
      <c r="A10">
        <v>60408</v>
      </c>
      <c r="B10">
        <v>2195</v>
      </c>
      <c r="C10">
        <v>2009</v>
      </c>
      <c r="D10">
        <v>185</v>
      </c>
      <c r="E10">
        <v>537</v>
      </c>
      <c r="F10">
        <v>11110</v>
      </c>
      <c r="G10">
        <v>186</v>
      </c>
      <c r="H10">
        <v>141</v>
      </c>
      <c r="I10">
        <v>4133</v>
      </c>
      <c r="J10">
        <v>64.709999999999994</v>
      </c>
      <c r="K10">
        <v>9.74</v>
      </c>
      <c r="L10">
        <v>6.24</v>
      </c>
      <c r="M10">
        <v>6.88</v>
      </c>
      <c r="N10">
        <v>0.38</v>
      </c>
      <c r="O10">
        <v>1.1100000000000001</v>
      </c>
      <c r="P10">
        <v>23.01</v>
      </c>
      <c r="Q10">
        <v>6.82</v>
      </c>
      <c r="R10">
        <v>19.97</v>
      </c>
      <c r="S10">
        <v>19.37</v>
      </c>
      <c r="T10">
        <v>56.14</v>
      </c>
      <c r="U10">
        <v>2.2999999999999998</v>
      </c>
      <c r="V10">
        <v>30.68</v>
      </c>
      <c r="W10">
        <v>20.72</v>
      </c>
      <c r="X10">
        <v>222</v>
      </c>
      <c r="Y10">
        <v>140</v>
      </c>
      <c r="Z10">
        <v>1074</v>
      </c>
      <c r="AA10">
        <v>-1796</v>
      </c>
      <c r="AB10">
        <v>1442</v>
      </c>
      <c r="AC10">
        <v>1851</v>
      </c>
      <c r="AD10">
        <v>5912</v>
      </c>
      <c r="AE10">
        <v>6948</v>
      </c>
      <c r="AF10">
        <v>16630</v>
      </c>
      <c r="AG10">
        <v>-7.8559999999999999</v>
      </c>
      <c r="AH10">
        <v>30084</v>
      </c>
      <c r="AI10">
        <v>1.3571171818835299</v>
      </c>
      <c r="AJ10">
        <v>0.43499944014849801</v>
      </c>
      <c r="AK10">
        <v>0.47923066606174403</v>
      </c>
      <c r="AL10">
        <v>1.2351378584169901</v>
      </c>
      <c r="AM10">
        <v>30.681788283182399</v>
      </c>
      <c r="AN10">
        <v>6.82</v>
      </c>
      <c r="AO10">
        <v>19.97</v>
      </c>
      <c r="AP10">
        <v>0.77</v>
      </c>
      <c r="AQ10">
        <v>1.05</v>
      </c>
    </row>
    <row r="11" spans="1:43" x14ac:dyDescent="0.25">
      <c r="A11">
        <v>59986</v>
      </c>
      <c r="B11">
        <v>3645</v>
      </c>
      <c r="C11">
        <v>1746</v>
      </c>
      <c r="D11">
        <v>60</v>
      </c>
      <c r="E11">
        <v>602</v>
      </c>
      <c r="F11">
        <v>10258</v>
      </c>
      <c r="G11">
        <v>120</v>
      </c>
      <c r="H11">
        <v>91</v>
      </c>
      <c r="I11">
        <v>4249</v>
      </c>
      <c r="J11">
        <v>64.260000000000005</v>
      </c>
      <c r="K11">
        <v>16.18</v>
      </c>
      <c r="L11">
        <v>5.42</v>
      </c>
      <c r="M11">
        <v>7.07</v>
      </c>
      <c r="N11">
        <v>0.13</v>
      </c>
      <c r="O11">
        <v>1.25</v>
      </c>
      <c r="P11">
        <v>21.25</v>
      </c>
      <c r="Q11">
        <v>11.32</v>
      </c>
      <c r="R11">
        <v>17.36</v>
      </c>
      <c r="S11">
        <v>14.16</v>
      </c>
      <c r="T11">
        <v>57.54</v>
      </c>
      <c r="U11">
        <v>1.34</v>
      </c>
      <c r="V11">
        <v>28.33</v>
      </c>
      <c r="W11">
        <v>33.74</v>
      </c>
      <c r="X11">
        <v>121</v>
      </c>
      <c r="Y11">
        <v>91</v>
      </c>
      <c r="Z11">
        <v>991</v>
      </c>
      <c r="AA11">
        <v>-2214</v>
      </c>
      <c r="AB11">
        <v>1912</v>
      </c>
      <c r="AC11">
        <v>1992</v>
      </c>
      <c r="AD11">
        <v>5846</v>
      </c>
      <c r="AE11">
        <v>7143</v>
      </c>
      <c r="AF11">
        <v>17176</v>
      </c>
      <c r="AG11">
        <v>-7.7309999999999999</v>
      </c>
      <c r="AH11">
        <v>31294</v>
      </c>
      <c r="AI11">
        <v>1.30339938193055</v>
      </c>
      <c r="AJ11">
        <v>0.42832959107763302</v>
      </c>
      <c r="AK11">
        <v>0.15646946640755799</v>
      </c>
      <c r="AL11">
        <v>1.3865050690910199</v>
      </c>
      <c r="AM11">
        <v>28.329474126674999</v>
      </c>
      <c r="AN11">
        <v>11.32</v>
      </c>
      <c r="AO11">
        <v>17.36</v>
      </c>
      <c r="AP11">
        <v>0.5</v>
      </c>
      <c r="AQ11">
        <v>0.68</v>
      </c>
    </row>
    <row r="12" spans="1:43" x14ac:dyDescent="0.25">
      <c r="A12">
        <v>59382</v>
      </c>
      <c r="B12">
        <v>4520</v>
      </c>
      <c r="C12">
        <v>1033</v>
      </c>
      <c r="D12">
        <v>88</v>
      </c>
      <c r="E12">
        <v>1092</v>
      </c>
      <c r="F12">
        <v>11850</v>
      </c>
      <c r="G12">
        <v>173</v>
      </c>
      <c r="H12">
        <v>131</v>
      </c>
      <c r="I12">
        <v>4156</v>
      </c>
      <c r="J12">
        <v>63.62</v>
      </c>
      <c r="K12">
        <v>20.059999999999999</v>
      </c>
      <c r="L12">
        <v>3.21</v>
      </c>
      <c r="M12">
        <v>6.91</v>
      </c>
      <c r="N12">
        <v>0.18</v>
      </c>
      <c r="O12">
        <v>2.2599999999999998</v>
      </c>
      <c r="P12">
        <v>24.54</v>
      </c>
      <c r="Q12">
        <v>14.04</v>
      </c>
      <c r="R12">
        <v>10.27</v>
      </c>
      <c r="S12">
        <v>10.24</v>
      </c>
      <c r="T12">
        <v>59.23</v>
      </c>
      <c r="U12">
        <v>1.93</v>
      </c>
      <c r="V12">
        <v>32.729999999999997</v>
      </c>
      <c r="W12">
        <v>42.64</v>
      </c>
      <c r="X12">
        <v>175</v>
      </c>
      <c r="Y12">
        <v>131</v>
      </c>
      <c r="Z12">
        <v>1145</v>
      </c>
      <c r="AA12">
        <v>-2569</v>
      </c>
      <c r="AB12">
        <v>2570</v>
      </c>
      <c r="AC12">
        <v>2099</v>
      </c>
      <c r="AD12">
        <v>5594</v>
      </c>
      <c r="AE12">
        <v>6986</v>
      </c>
      <c r="AF12">
        <v>17158</v>
      </c>
      <c r="AG12">
        <v>-7.6950000000000003</v>
      </c>
      <c r="AH12">
        <v>31693</v>
      </c>
      <c r="AI12">
        <v>1.3197188449848001</v>
      </c>
      <c r="AJ12">
        <v>0.42447619328269598</v>
      </c>
      <c r="AK12">
        <v>0.227139153848989</v>
      </c>
      <c r="AL12">
        <v>2.51369634003844</v>
      </c>
      <c r="AM12">
        <v>32.725306672308598</v>
      </c>
      <c r="AN12">
        <v>14.04</v>
      </c>
      <c r="AO12">
        <v>10.27</v>
      </c>
      <c r="AP12">
        <v>0.72</v>
      </c>
      <c r="AQ12">
        <v>0.98</v>
      </c>
    </row>
    <row r="13" spans="1:43" x14ac:dyDescent="0.25">
      <c r="A13">
        <v>58717</v>
      </c>
      <c r="B13">
        <v>3430</v>
      </c>
      <c r="C13">
        <v>1675</v>
      </c>
      <c r="D13">
        <v>72</v>
      </c>
      <c r="E13">
        <v>78</v>
      </c>
      <c r="F13">
        <v>11432</v>
      </c>
      <c r="G13">
        <v>87</v>
      </c>
      <c r="H13">
        <v>66</v>
      </c>
      <c r="I13">
        <v>4307</v>
      </c>
      <c r="J13">
        <v>62.9</v>
      </c>
      <c r="K13">
        <v>15.23</v>
      </c>
      <c r="L13">
        <v>5.2</v>
      </c>
      <c r="M13">
        <v>7.16</v>
      </c>
      <c r="N13">
        <v>0.15</v>
      </c>
      <c r="O13">
        <v>0.16</v>
      </c>
      <c r="P13">
        <v>23.68</v>
      </c>
      <c r="Q13">
        <v>10.66</v>
      </c>
      <c r="R13">
        <v>16.649999999999999</v>
      </c>
      <c r="S13">
        <v>14.79</v>
      </c>
      <c r="T13">
        <v>55.98</v>
      </c>
      <c r="U13">
        <v>1.04</v>
      </c>
      <c r="V13">
        <v>31.57</v>
      </c>
      <c r="W13">
        <v>30.63</v>
      </c>
      <c r="X13">
        <v>98</v>
      </c>
      <c r="Y13">
        <v>65</v>
      </c>
      <c r="Z13">
        <v>1105</v>
      </c>
      <c r="AA13">
        <v>-2087</v>
      </c>
      <c r="AB13">
        <v>1837</v>
      </c>
      <c r="AC13">
        <v>1950</v>
      </c>
      <c r="AD13">
        <v>5833</v>
      </c>
      <c r="AE13">
        <v>7240</v>
      </c>
      <c r="AF13">
        <v>17050</v>
      </c>
      <c r="AG13">
        <v>-7.69</v>
      </c>
      <c r="AH13">
        <v>31097</v>
      </c>
      <c r="AI13">
        <v>1.2895408163265301</v>
      </c>
      <c r="AJ13">
        <v>0.41610999586958802</v>
      </c>
      <c r="AK13">
        <v>0.18676251615594699</v>
      </c>
      <c r="AL13">
        <v>0.180209258711681</v>
      </c>
      <c r="AM13">
        <v>31.571488071706</v>
      </c>
      <c r="AN13">
        <v>10.66</v>
      </c>
      <c r="AO13">
        <v>16.649999999999999</v>
      </c>
      <c r="AP13">
        <v>0.36</v>
      </c>
      <c r="AQ13">
        <v>0.49</v>
      </c>
    </row>
    <row r="14" spans="1:43" x14ac:dyDescent="0.25">
      <c r="A14">
        <v>59382</v>
      </c>
      <c r="B14">
        <v>2648</v>
      </c>
      <c r="C14">
        <v>1570</v>
      </c>
      <c r="D14">
        <v>70</v>
      </c>
      <c r="E14">
        <v>1109</v>
      </c>
      <c r="F14">
        <v>12080</v>
      </c>
      <c r="G14">
        <v>180</v>
      </c>
      <c r="H14">
        <v>137</v>
      </c>
      <c r="I14">
        <v>4143</v>
      </c>
      <c r="J14">
        <v>63.62</v>
      </c>
      <c r="K14">
        <v>11.76</v>
      </c>
      <c r="L14">
        <v>4.88</v>
      </c>
      <c r="M14">
        <v>6.89</v>
      </c>
      <c r="N14">
        <v>0.15</v>
      </c>
      <c r="O14">
        <v>2.2999999999999998</v>
      </c>
      <c r="P14">
        <v>25.02</v>
      </c>
      <c r="Q14">
        <v>8.23</v>
      </c>
      <c r="R14">
        <v>15.61</v>
      </c>
      <c r="S14">
        <v>16.82</v>
      </c>
      <c r="T14">
        <v>55.85</v>
      </c>
      <c r="U14">
        <v>1.95</v>
      </c>
      <c r="V14">
        <v>33.36</v>
      </c>
      <c r="W14">
        <v>26.06</v>
      </c>
      <c r="X14">
        <v>174</v>
      </c>
      <c r="Y14">
        <v>136</v>
      </c>
      <c r="Z14">
        <v>1167</v>
      </c>
      <c r="AA14">
        <v>-1945</v>
      </c>
      <c r="AB14">
        <v>1796</v>
      </c>
      <c r="AC14">
        <v>1896</v>
      </c>
      <c r="AD14">
        <v>5770</v>
      </c>
      <c r="AE14">
        <v>6964</v>
      </c>
      <c r="AF14">
        <v>16603</v>
      </c>
      <c r="AG14">
        <v>-7.6369999999999996</v>
      </c>
      <c r="AH14">
        <v>30324</v>
      </c>
      <c r="AI14">
        <v>1.33855221956161</v>
      </c>
      <c r="AJ14">
        <v>0.42777931120808699</v>
      </c>
      <c r="AK14">
        <v>0.18250560072845001</v>
      </c>
      <c r="AL14">
        <v>2.5533706094789199</v>
      </c>
      <c r="AM14">
        <v>33.3628424210617</v>
      </c>
      <c r="AN14">
        <v>8.23</v>
      </c>
      <c r="AO14">
        <v>15.61</v>
      </c>
      <c r="AP14">
        <v>0.75</v>
      </c>
      <c r="AQ14">
        <v>1.02</v>
      </c>
    </row>
    <row r="15" spans="1:43" x14ac:dyDescent="0.25">
      <c r="A15">
        <v>58470</v>
      </c>
      <c r="B15">
        <v>5376</v>
      </c>
      <c r="C15">
        <v>1369</v>
      </c>
      <c r="D15">
        <v>1</v>
      </c>
      <c r="E15">
        <v>150</v>
      </c>
      <c r="F15">
        <v>9982</v>
      </c>
      <c r="G15">
        <v>2</v>
      </c>
      <c r="H15">
        <v>2</v>
      </c>
      <c r="I15">
        <v>4456</v>
      </c>
      <c r="J15">
        <v>62.64</v>
      </c>
      <c r="K15">
        <v>23.86</v>
      </c>
      <c r="L15">
        <v>4.25</v>
      </c>
      <c r="M15">
        <v>7.41</v>
      </c>
      <c r="N15">
        <v>0</v>
      </c>
      <c r="O15">
        <v>0.31</v>
      </c>
      <c r="P15">
        <v>20.68</v>
      </c>
      <c r="Q15">
        <v>16.7</v>
      </c>
      <c r="R15">
        <v>13.61</v>
      </c>
      <c r="S15">
        <v>9.31</v>
      </c>
      <c r="T15">
        <v>59.58</v>
      </c>
      <c r="U15">
        <v>0.02</v>
      </c>
      <c r="V15">
        <v>27.57</v>
      </c>
      <c r="W15">
        <v>48.07</v>
      </c>
      <c r="X15">
        <v>2</v>
      </c>
      <c r="Y15">
        <v>2</v>
      </c>
      <c r="Z15">
        <v>965</v>
      </c>
      <c r="AA15">
        <v>-2659</v>
      </c>
      <c r="AB15">
        <v>2465</v>
      </c>
      <c r="AC15">
        <v>2143</v>
      </c>
      <c r="AD15">
        <v>5758</v>
      </c>
      <c r="AE15">
        <v>7491</v>
      </c>
      <c r="AF15">
        <v>17814</v>
      </c>
      <c r="AG15">
        <v>-7.5279999999999996</v>
      </c>
      <c r="AH15">
        <v>32761</v>
      </c>
      <c r="AI15">
        <v>1.2715023994093699</v>
      </c>
      <c r="AJ15">
        <v>0.42593007378062803</v>
      </c>
      <c r="AK15">
        <v>2.3746408312192101E-3</v>
      </c>
      <c r="AL15">
        <v>0.345845455330555</v>
      </c>
      <c r="AM15">
        <v>27.5682296188366</v>
      </c>
      <c r="AN15">
        <v>16.7</v>
      </c>
      <c r="AO15">
        <v>13.61</v>
      </c>
      <c r="AP15">
        <v>0.01</v>
      </c>
      <c r="AQ15">
        <v>0.01</v>
      </c>
    </row>
    <row r="16" spans="1:43" x14ac:dyDescent="0.25">
      <c r="A16">
        <v>60014</v>
      </c>
      <c r="B16">
        <v>4903</v>
      </c>
      <c r="C16">
        <v>1709</v>
      </c>
      <c r="D16">
        <v>374</v>
      </c>
      <c r="E16">
        <v>289</v>
      </c>
      <c r="F16">
        <v>8546</v>
      </c>
      <c r="G16">
        <v>22</v>
      </c>
      <c r="H16">
        <v>17</v>
      </c>
      <c r="I16">
        <v>4421</v>
      </c>
      <c r="J16">
        <v>64.290000000000006</v>
      </c>
      <c r="K16">
        <v>21.76</v>
      </c>
      <c r="L16">
        <v>5.31</v>
      </c>
      <c r="M16">
        <v>7.35</v>
      </c>
      <c r="N16">
        <v>0.77</v>
      </c>
      <c r="O16">
        <v>0.6</v>
      </c>
      <c r="P16">
        <v>17.7</v>
      </c>
      <c r="Q16">
        <v>15.23</v>
      </c>
      <c r="R16">
        <v>16.989999999999998</v>
      </c>
      <c r="S16">
        <v>10.83</v>
      </c>
      <c r="T16">
        <v>59.65</v>
      </c>
      <c r="U16">
        <v>1.19</v>
      </c>
      <c r="V16">
        <v>23.6</v>
      </c>
      <c r="W16">
        <v>44.19</v>
      </c>
      <c r="X16">
        <v>159</v>
      </c>
      <c r="Y16">
        <v>16</v>
      </c>
      <c r="Z16">
        <v>826</v>
      </c>
      <c r="AA16">
        <v>-2557</v>
      </c>
      <c r="AB16">
        <v>2266</v>
      </c>
      <c r="AC16">
        <v>2112</v>
      </c>
      <c r="AD16">
        <v>5864</v>
      </c>
      <c r="AE16">
        <v>7432</v>
      </c>
      <c r="AF16">
        <v>17822</v>
      </c>
      <c r="AG16">
        <v>-7.516</v>
      </c>
      <c r="AH16">
        <v>32609</v>
      </c>
      <c r="AI16">
        <v>1.2772743747734601</v>
      </c>
      <c r="AJ16">
        <v>0.43653095593368002</v>
      </c>
      <c r="AK16">
        <v>0.96798373252155501</v>
      </c>
      <c r="AL16">
        <v>0.66607996264719704</v>
      </c>
      <c r="AM16">
        <v>23.602829344448999</v>
      </c>
      <c r="AN16">
        <v>15.23</v>
      </c>
      <c r="AO16">
        <v>16.989999999999998</v>
      </c>
      <c r="AP16">
        <v>0.09</v>
      </c>
      <c r="AQ16">
        <v>0.13</v>
      </c>
    </row>
    <row r="17" spans="1:43" x14ac:dyDescent="0.25">
      <c r="A17">
        <v>59795</v>
      </c>
      <c r="B17">
        <v>2241</v>
      </c>
      <c r="C17">
        <v>2113</v>
      </c>
      <c r="D17">
        <v>17</v>
      </c>
      <c r="E17">
        <v>1283</v>
      </c>
      <c r="F17">
        <v>9964</v>
      </c>
      <c r="G17">
        <v>42</v>
      </c>
      <c r="H17">
        <v>32</v>
      </c>
      <c r="I17">
        <v>4386</v>
      </c>
      <c r="J17">
        <v>64.06</v>
      </c>
      <c r="K17">
        <v>9.9499999999999993</v>
      </c>
      <c r="L17">
        <v>6.56</v>
      </c>
      <c r="M17">
        <v>7.3</v>
      </c>
      <c r="N17">
        <v>0.03</v>
      </c>
      <c r="O17">
        <v>2.66</v>
      </c>
      <c r="P17">
        <v>20.64</v>
      </c>
      <c r="Q17">
        <v>6.96</v>
      </c>
      <c r="R17">
        <v>21.01</v>
      </c>
      <c r="S17">
        <v>19.899999999999999</v>
      </c>
      <c r="T17">
        <v>55.47</v>
      </c>
      <c r="U17">
        <v>0.45</v>
      </c>
      <c r="V17">
        <v>27.52</v>
      </c>
      <c r="W17">
        <v>22.84</v>
      </c>
      <c r="X17">
        <v>41</v>
      </c>
      <c r="Y17">
        <v>31</v>
      </c>
      <c r="Z17">
        <v>963</v>
      </c>
      <c r="AA17">
        <v>-1728</v>
      </c>
      <c r="AB17">
        <v>1293</v>
      </c>
      <c r="AC17">
        <v>1838</v>
      </c>
      <c r="AD17">
        <v>5993</v>
      </c>
      <c r="AE17">
        <v>7373</v>
      </c>
      <c r="AF17">
        <v>16943</v>
      </c>
      <c r="AG17">
        <v>-7.4939999999999998</v>
      </c>
      <c r="AH17">
        <v>30576</v>
      </c>
      <c r="AI17">
        <v>1.33682156793189</v>
      </c>
      <c r="AJ17">
        <v>0.44650703771901701</v>
      </c>
      <c r="AK17">
        <v>4.3720913726336699E-2</v>
      </c>
      <c r="AL17">
        <v>2.9523512857948102</v>
      </c>
      <c r="AM17">
        <v>27.518318908390398</v>
      </c>
      <c r="AN17">
        <v>6.96</v>
      </c>
      <c r="AO17">
        <v>21.01</v>
      </c>
      <c r="AP17">
        <v>0.17</v>
      </c>
      <c r="AQ17">
        <v>0.24</v>
      </c>
    </row>
    <row r="18" spans="1:43" x14ac:dyDescent="0.25">
      <c r="A18">
        <v>58417</v>
      </c>
      <c r="B18">
        <v>4966</v>
      </c>
      <c r="C18">
        <v>1497</v>
      </c>
      <c r="D18">
        <v>106</v>
      </c>
      <c r="E18">
        <v>46</v>
      </c>
      <c r="F18">
        <v>9982</v>
      </c>
      <c r="G18">
        <v>2</v>
      </c>
      <c r="H18">
        <v>2</v>
      </c>
      <c r="I18">
        <v>4456</v>
      </c>
      <c r="J18">
        <v>62.58</v>
      </c>
      <c r="K18">
        <v>22.04</v>
      </c>
      <c r="L18">
        <v>4.6500000000000004</v>
      </c>
      <c r="M18">
        <v>7.41</v>
      </c>
      <c r="N18">
        <v>0.22</v>
      </c>
      <c r="O18">
        <v>0.09</v>
      </c>
      <c r="P18">
        <v>20.68</v>
      </c>
      <c r="Q18">
        <v>15.43</v>
      </c>
      <c r="R18">
        <v>14.88</v>
      </c>
      <c r="S18">
        <v>10.4</v>
      </c>
      <c r="T18">
        <v>58.39</v>
      </c>
      <c r="U18">
        <v>0.28999999999999998</v>
      </c>
      <c r="V18">
        <v>27.57</v>
      </c>
      <c r="W18">
        <v>44.19</v>
      </c>
      <c r="X18">
        <v>41</v>
      </c>
      <c r="Y18">
        <v>2</v>
      </c>
      <c r="Z18">
        <v>965</v>
      </c>
      <c r="AA18">
        <v>-2517</v>
      </c>
      <c r="AB18">
        <v>2313</v>
      </c>
      <c r="AC18">
        <v>2097</v>
      </c>
      <c r="AD18">
        <v>5800</v>
      </c>
      <c r="AE18">
        <v>7491</v>
      </c>
      <c r="AF18">
        <v>17689</v>
      </c>
      <c r="AG18">
        <v>-7.4640000000000004</v>
      </c>
      <c r="AH18">
        <v>32480</v>
      </c>
      <c r="AI18">
        <v>1.2603517772077599</v>
      </c>
      <c r="AJ18">
        <v>0.42295555177264799</v>
      </c>
      <c r="AK18">
        <v>0.27338234628197999</v>
      </c>
      <c r="AL18">
        <v>0.1049497171521</v>
      </c>
      <c r="AM18">
        <v>27.5682296188366</v>
      </c>
      <c r="AN18">
        <v>15.43</v>
      </c>
      <c r="AO18">
        <v>14.88</v>
      </c>
      <c r="AP18">
        <v>0.01</v>
      </c>
      <c r="AQ18">
        <v>0.01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workbookViewId="0">
      <selection activeCell="A4" sqref="A4:AQ18"/>
    </sheetView>
  </sheetViews>
  <sheetFormatPr defaultRowHeight="15" x14ac:dyDescent="0.25"/>
  <sheetData>
    <row r="1" spans="1:43" x14ac:dyDescent="0.25">
      <c r="A1" s="17" t="s">
        <v>53</v>
      </c>
      <c r="B1" s="17"/>
      <c r="C1" s="17"/>
      <c r="D1" s="17"/>
      <c r="E1" s="17"/>
      <c r="F1" s="17"/>
      <c r="G1" s="18" t="s">
        <v>27</v>
      </c>
      <c r="H1" s="18"/>
      <c r="I1" s="18"/>
      <c r="J1" s="19" t="s">
        <v>28</v>
      </c>
      <c r="K1" s="19"/>
      <c r="L1" s="20" t="s">
        <v>30</v>
      </c>
      <c r="M1" s="20"/>
      <c r="N1" s="21" t="s">
        <v>33</v>
      </c>
      <c r="O1" s="21"/>
      <c r="P1" s="21"/>
      <c r="Q1" s="21"/>
      <c r="R1" s="21"/>
      <c r="S1" s="22" t="s">
        <v>34</v>
      </c>
      <c r="T1" s="22"/>
      <c r="U1" s="14" t="s">
        <v>35</v>
      </c>
      <c r="V1" s="14"/>
      <c r="W1" s="14"/>
      <c r="X1" s="15" t="s">
        <v>38</v>
      </c>
      <c r="Y1" s="15"/>
      <c r="Z1" s="15"/>
      <c r="AA1" s="15"/>
      <c r="AB1" s="15"/>
      <c r="AC1" s="15"/>
      <c r="AD1" s="15"/>
      <c r="AE1" s="15"/>
      <c r="AF1" s="15"/>
      <c r="AG1" s="16" t="s">
        <v>17</v>
      </c>
      <c r="AH1" s="16"/>
      <c r="AI1" s="16"/>
      <c r="AJ1" s="16"/>
    </row>
    <row r="2" spans="1:43" x14ac:dyDescent="0.25">
      <c r="A2" s="1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4" t="s">
        <v>24</v>
      </c>
      <c r="H2" s="4" t="s">
        <v>25</v>
      </c>
      <c r="I2" s="4" t="s">
        <v>26</v>
      </c>
      <c r="J2" s="1" t="s">
        <v>6</v>
      </c>
      <c r="K2" s="1" t="s">
        <v>29</v>
      </c>
      <c r="L2" s="5" t="s">
        <v>31</v>
      </c>
      <c r="M2" s="5" t="s">
        <v>32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8</v>
      </c>
      <c r="S2" s="6" t="s">
        <v>12</v>
      </c>
      <c r="T2" s="6" t="s">
        <v>13</v>
      </c>
      <c r="U2" s="2" t="s">
        <v>36</v>
      </c>
      <c r="V2" s="2" t="s">
        <v>16</v>
      </c>
      <c r="W2" s="9" t="s">
        <v>37</v>
      </c>
      <c r="X2" s="7" t="s">
        <v>14</v>
      </c>
      <c r="Y2" s="7" t="s">
        <v>15</v>
      </c>
      <c r="Z2" s="7" t="s">
        <v>16</v>
      </c>
      <c r="AA2" s="7" t="s">
        <v>19</v>
      </c>
      <c r="AB2" s="7" t="s">
        <v>39</v>
      </c>
      <c r="AC2" s="7" t="s">
        <v>40</v>
      </c>
      <c r="AD2" s="8" t="s">
        <v>20</v>
      </c>
      <c r="AE2" s="8" t="s">
        <v>21</v>
      </c>
      <c r="AF2" s="7" t="s">
        <v>22</v>
      </c>
      <c r="AG2" s="1" t="s">
        <v>0</v>
      </c>
      <c r="AH2" s="1" t="s">
        <v>1</v>
      </c>
      <c r="AI2" s="1" t="s">
        <v>41</v>
      </c>
      <c r="AJ2" s="1" t="s">
        <v>18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23</v>
      </c>
      <c r="H3" s="4" t="s">
        <v>23</v>
      </c>
      <c r="I3" s="4" t="s">
        <v>23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54</v>
      </c>
      <c r="AH3" s="1" t="s">
        <v>5</v>
      </c>
      <c r="AI3" s="1"/>
      <c r="AJ3" s="1"/>
    </row>
    <row r="4" spans="1:43" x14ac:dyDescent="0.25">
      <c r="A4">
        <v>5898</v>
      </c>
      <c r="B4">
        <v>4500</v>
      </c>
      <c r="C4">
        <v>2010</v>
      </c>
      <c r="D4">
        <v>186</v>
      </c>
      <c r="E4">
        <v>3174</v>
      </c>
      <c r="F4">
        <v>5009</v>
      </c>
      <c r="G4">
        <v>773</v>
      </c>
      <c r="H4">
        <v>586</v>
      </c>
      <c r="I4">
        <v>3101</v>
      </c>
      <c r="J4">
        <v>6.32</v>
      </c>
      <c r="K4">
        <v>19.97</v>
      </c>
      <c r="L4">
        <v>6.25</v>
      </c>
      <c r="M4">
        <v>5.16</v>
      </c>
      <c r="N4">
        <v>0.38</v>
      </c>
      <c r="O4">
        <v>6.57</v>
      </c>
      <c r="P4">
        <v>10.38</v>
      </c>
      <c r="Q4">
        <v>13.98</v>
      </c>
      <c r="R4">
        <v>19.989999999999998</v>
      </c>
      <c r="S4">
        <v>13.98</v>
      </c>
      <c r="T4">
        <v>4.3</v>
      </c>
      <c r="U4">
        <v>8.0500000000000007</v>
      </c>
      <c r="V4">
        <v>13.83</v>
      </c>
      <c r="W4">
        <v>47.25</v>
      </c>
      <c r="X4">
        <v>703</v>
      </c>
      <c r="Y4">
        <v>580</v>
      </c>
      <c r="Z4">
        <v>484</v>
      </c>
      <c r="AA4">
        <v>751</v>
      </c>
      <c r="AB4">
        <v>6603</v>
      </c>
      <c r="AC4">
        <v>975</v>
      </c>
      <c r="AD4">
        <v>5730</v>
      </c>
      <c r="AE4">
        <v>5213</v>
      </c>
      <c r="AF4">
        <v>7359</v>
      </c>
      <c r="AG4">
        <v>15.099</v>
      </c>
      <c r="AH4">
        <v>23855</v>
      </c>
      <c r="AI4">
        <v>0.33895790839977702</v>
      </c>
      <c r="AJ4">
        <v>0.50028416836037704</v>
      </c>
      <c r="AK4">
        <v>0.48113285400426598</v>
      </c>
      <c r="AL4">
        <v>7.3038186195667203</v>
      </c>
      <c r="AM4">
        <v>13.833452738636</v>
      </c>
      <c r="AN4">
        <v>13.98</v>
      </c>
      <c r="AO4">
        <v>19.989999999999998</v>
      </c>
      <c r="AP4">
        <v>3.2</v>
      </c>
      <c r="AQ4">
        <v>4.37</v>
      </c>
    </row>
    <row r="5" spans="1:43" x14ac:dyDescent="0.25">
      <c r="A5">
        <v>6309</v>
      </c>
      <c r="B5">
        <v>4793</v>
      </c>
      <c r="C5">
        <v>2055</v>
      </c>
      <c r="D5">
        <v>9</v>
      </c>
      <c r="E5">
        <v>476</v>
      </c>
      <c r="F5">
        <v>7227</v>
      </c>
      <c r="G5">
        <v>374</v>
      </c>
      <c r="H5">
        <v>283</v>
      </c>
      <c r="I5">
        <v>3803</v>
      </c>
      <c r="J5">
        <v>6.76</v>
      </c>
      <c r="K5">
        <v>21.27</v>
      </c>
      <c r="L5">
        <v>6.39</v>
      </c>
      <c r="M5">
        <v>6.33</v>
      </c>
      <c r="N5">
        <v>0.02</v>
      </c>
      <c r="O5">
        <v>0.99</v>
      </c>
      <c r="P5">
        <v>14.97</v>
      </c>
      <c r="Q5">
        <v>14.89</v>
      </c>
      <c r="R5">
        <v>20.440000000000001</v>
      </c>
      <c r="S5">
        <v>14.05</v>
      </c>
      <c r="T5">
        <v>4.8</v>
      </c>
      <c r="U5">
        <v>3.68</v>
      </c>
      <c r="V5">
        <v>19.96</v>
      </c>
      <c r="W5">
        <v>43.64</v>
      </c>
      <c r="X5">
        <v>309</v>
      </c>
      <c r="Y5">
        <v>281</v>
      </c>
      <c r="Z5">
        <v>698</v>
      </c>
      <c r="AA5">
        <v>718</v>
      </c>
      <c r="AB5">
        <v>5782</v>
      </c>
      <c r="AC5">
        <v>1009</v>
      </c>
      <c r="AD5">
        <v>5869</v>
      </c>
      <c r="AE5">
        <v>6393</v>
      </c>
      <c r="AF5">
        <v>8716</v>
      </c>
      <c r="AG5">
        <v>13.067</v>
      </c>
      <c r="AH5">
        <v>25285</v>
      </c>
      <c r="AI5">
        <v>0.34123823316437302</v>
      </c>
      <c r="AJ5">
        <v>0.452249071951347</v>
      </c>
      <c r="AK5">
        <v>2.3130812784105101E-2</v>
      </c>
      <c r="AL5">
        <v>1.0947364014010399</v>
      </c>
      <c r="AM5">
        <v>19.9595615649583</v>
      </c>
      <c r="AN5">
        <v>14.89</v>
      </c>
      <c r="AO5">
        <v>20.440000000000001</v>
      </c>
      <c r="AP5">
        <v>1.55</v>
      </c>
      <c r="AQ5">
        <v>2.11</v>
      </c>
    </row>
    <row r="6" spans="1:43" x14ac:dyDescent="0.25">
      <c r="A6">
        <v>5969</v>
      </c>
      <c r="B6">
        <v>4906</v>
      </c>
      <c r="C6">
        <v>1708</v>
      </c>
      <c r="D6">
        <v>25</v>
      </c>
      <c r="E6">
        <v>639</v>
      </c>
      <c r="F6">
        <v>8546</v>
      </c>
      <c r="G6">
        <v>18</v>
      </c>
      <c r="H6">
        <v>13</v>
      </c>
      <c r="I6">
        <v>4429</v>
      </c>
      <c r="J6">
        <v>6.39</v>
      </c>
      <c r="K6">
        <v>21.77</v>
      </c>
      <c r="L6">
        <v>5.31</v>
      </c>
      <c r="M6">
        <v>7.37</v>
      </c>
      <c r="N6">
        <v>0.05</v>
      </c>
      <c r="O6">
        <v>1.32</v>
      </c>
      <c r="P6">
        <v>17.7</v>
      </c>
      <c r="Q6">
        <v>15.24</v>
      </c>
      <c r="R6">
        <v>16.98</v>
      </c>
      <c r="S6">
        <v>13.98</v>
      </c>
      <c r="T6">
        <v>4.9000000000000004</v>
      </c>
      <c r="U6">
        <v>0.23</v>
      </c>
      <c r="V6">
        <v>23.6</v>
      </c>
      <c r="W6">
        <v>45.02</v>
      </c>
      <c r="X6">
        <v>24</v>
      </c>
      <c r="Y6">
        <v>13</v>
      </c>
      <c r="Z6">
        <v>826</v>
      </c>
      <c r="AA6">
        <v>698</v>
      </c>
      <c r="AB6">
        <v>5453</v>
      </c>
      <c r="AC6">
        <v>1030</v>
      </c>
      <c r="AD6">
        <v>5865</v>
      </c>
      <c r="AE6">
        <v>7445</v>
      </c>
      <c r="AF6">
        <v>9710</v>
      </c>
      <c r="AG6">
        <v>12.382999999999999</v>
      </c>
      <c r="AH6">
        <v>26611</v>
      </c>
      <c r="AI6">
        <v>0.34202898550724598</v>
      </c>
      <c r="AJ6">
        <v>0.44066479298032502</v>
      </c>
      <c r="AK6">
        <v>6.4015261703940299E-2</v>
      </c>
      <c r="AL6">
        <v>1.4696074922628499</v>
      </c>
      <c r="AM6">
        <v>23.602829344448999</v>
      </c>
      <c r="AN6">
        <v>15.24</v>
      </c>
      <c r="AO6">
        <v>16.98</v>
      </c>
      <c r="AP6">
        <v>7.0000000000000007E-2</v>
      </c>
      <c r="AQ6">
        <v>0.1</v>
      </c>
    </row>
    <row r="7" spans="1:43" x14ac:dyDescent="0.25">
      <c r="A7">
        <v>5570</v>
      </c>
      <c r="B7">
        <v>3775</v>
      </c>
      <c r="C7">
        <v>1587</v>
      </c>
      <c r="D7">
        <v>125</v>
      </c>
      <c r="E7">
        <v>106</v>
      </c>
      <c r="F7">
        <v>11254</v>
      </c>
      <c r="G7">
        <v>2523</v>
      </c>
      <c r="H7">
        <v>1912</v>
      </c>
      <c r="I7">
        <v>25</v>
      </c>
      <c r="J7">
        <v>5.97</v>
      </c>
      <c r="K7">
        <v>16.75</v>
      </c>
      <c r="L7">
        <v>4.93</v>
      </c>
      <c r="M7">
        <v>0.04</v>
      </c>
      <c r="N7">
        <v>0.26</v>
      </c>
      <c r="O7">
        <v>0.22</v>
      </c>
      <c r="P7">
        <v>23.31</v>
      </c>
      <c r="Q7">
        <v>11.73</v>
      </c>
      <c r="R7">
        <v>15.78</v>
      </c>
      <c r="S7">
        <v>11.64</v>
      </c>
      <c r="T7">
        <v>4.82</v>
      </c>
      <c r="U7">
        <v>25.03</v>
      </c>
      <c r="V7">
        <v>31.08</v>
      </c>
      <c r="W7">
        <v>33.75</v>
      </c>
      <c r="X7">
        <v>2113</v>
      </c>
      <c r="Y7">
        <v>1896</v>
      </c>
      <c r="Z7">
        <v>1088</v>
      </c>
      <c r="AA7">
        <v>604</v>
      </c>
      <c r="AB7">
        <v>8626</v>
      </c>
      <c r="AC7">
        <v>923</v>
      </c>
      <c r="AD7">
        <v>5047</v>
      </c>
      <c r="AE7">
        <v>42</v>
      </c>
      <c r="AF7">
        <v>1955</v>
      </c>
      <c r="AG7">
        <v>15.814</v>
      </c>
      <c r="AH7">
        <v>16577</v>
      </c>
      <c r="AI7">
        <v>0.346599284059802</v>
      </c>
      <c r="AJ7">
        <v>0.47591499780054902</v>
      </c>
      <c r="AK7">
        <v>0.324353422546936</v>
      </c>
      <c r="AL7">
        <v>0.243991466280296</v>
      </c>
      <c r="AM7">
        <v>31.081466333324499</v>
      </c>
      <c r="AN7">
        <v>11.73</v>
      </c>
      <c r="AO7">
        <v>15.78</v>
      </c>
      <c r="AP7">
        <v>10.46</v>
      </c>
      <c r="AQ7">
        <v>14.25</v>
      </c>
    </row>
    <row r="8" spans="1:43" x14ac:dyDescent="0.25">
      <c r="A8">
        <v>6309</v>
      </c>
      <c r="B8">
        <v>4793</v>
      </c>
      <c r="C8">
        <v>2055</v>
      </c>
      <c r="D8">
        <v>9</v>
      </c>
      <c r="E8">
        <v>476</v>
      </c>
      <c r="F8">
        <v>7227</v>
      </c>
      <c r="G8">
        <v>42</v>
      </c>
      <c r="H8">
        <v>32</v>
      </c>
      <c r="I8">
        <v>4386</v>
      </c>
      <c r="J8">
        <v>6.76</v>
      </c>
      <c r="K8">
        <v>21.27</v>
      </c>
      <c r="L8">
        <v>6.39</v>
      </c>
      <c r="M8">
        <v>7.3</v>
      </c>
      <c r="N8">
        <v>0.02</v>
      </c>
      <c r="O8">
        <v>0.99</v>
      </c>
      <c r="P8">
        <v>14.97</v>
      </c>
      <c r="Q8">
        <v>14.89</v>
      </c>
      <c r="R8">
        <v>20.440000000000001</v>
      </c>
      <c r="S8">
        <v>14.92</v>
      </c>
      <c r="T8">
        <v>4.7</v>
      </c>
      <c r="U8">
        <v>0.43</v>
      </c>
      <c r="V8">
        <v>19.96</v>
      </c>
      <c r="W8">
        <v>43.64</v>
      </c>
      <c r="X8">
        <v>38</v>
      </c>
      <c r="Y8">
        <v>31</v>
      </c>
      <c r="Z8">
        <v>698</v>
      </c>
      <c r="AA8">
        <v>773</v>
      </c>
      <c r="AB8">
        <v>5314</v>
      </c>
      <c r="AC8">
        <v>1009</v>
      </c>
      <c r="AD8">
        <v>5972</v>
      </c>
      <c r="AE8">
        <v>7373</v>
      </c>
      <c r="AF8">
        <v>9696</v>
      </c>
      <c r="AG8">
        <v>12.548</v>
      </c>
      <c r="AH8">
        <v>26500</v>
      </c>
      <c r="AI8">
        <v>0.34904821206191</v>
      </c>
      <c r="AJ8">
        <v>0.447494477396156</v>
      </c>
      <c r="AK8">
        <v>2.3130812784105101E-2</v>
      </c>
      <c r="AL8">
        <v>1.0947364014010399</v>
      </c>
      <c r="AM8">
        <v>19.9595615649583</v>
      </c>
      <c r="AN8">
        <v>14.89</v>
      </c>
      <c r="AO8">
        <v>20.440000000000001</v>
      </c>
      <c r="AP8">
        <v>0.17</v>
      </c>
      <c r="AQ8">
        <v>0.24</v>
      </c>
    </row>
    <row r="9" spans="1:43" x14ac:dyDescent="0.25">
      <c r="A9">
        <v>6474</v>
      </c>
      <c r="B9">
        <v>4731</v>
      </c>
      <c r="C9">
        <v>2055</v>
      </c>
      <c r="D9">
        <v>68</v>
      </c>
      <c r="E9">
        <v>926</v>
      </c>
      <c r="F9">
        <v>6810</v>
      </c>
      <c r="G9">
        <v>184</v>
      </c>
      <c r="H9">
        <v>139</v>
      </c>
      <c r="I9">
        <v>4137</v>
      </c>
      <c r="J9">
        <v>6.94</v>
      </c>
      <c r="K9">
        <v>21</v>
      </c>
      <c r="L9">
        <v>6.39</v>
      </c>
      <c r="M9">
        <v>6.88</v>
      </c>
      <c r="N9">
        <v>0.14000000000000001</v>
      </c>
      <c r="O9">
        <v>1.92</v>
      </c>
      <c r="P9">
        <v>14.11</v>
      </c>
      <c r="Q9">
        <v>14.7</v>
      </c>
      <c r="R9">
        <v>20.440000000000001</v>
      </c>
      <c r="S9">
        <v>14.69</v>
      </c>
      <c r="T9">
        <v>4.79</v>
      </c>
      <c r="U9">
        <v>1.97</v>
      </c>
      <c r="V9">
        <v>18.809999999999999</v>
      </c>
      <c r="W9">
        <v>44.13</v>
      </c>
      <c r="X9">
        <v>176</v>
      </c>
      <c r="Y9">
        <v>138</v>
      </c>
      <c r="Z9">
        <v>658</v>
      </c>
      <c r="AA9">
        <v>757</v>
      </c>
      <c r="AB9">
        <v>5545</v>
      </c>
      <c r="AC9">
        <v>1006</v>
      </c>
      <c r="AD9">
        <v>5929</v>
      </c>
      <c r="AE9">
        <v>6954</v>
      </c>
      <c r="AF9">
        <v>9281</v>
      </c>
      <c r="AG9">
        <v>12.944000000000001</v>
      </c>
      <c r="AH9">
        <v>26014</v>
      </c>
      <c r="AI9">
        <v>0.34916651729700598</v>
      </c>
      <c r="AJ9">
        <v>0.45668821204811599</v>
      </c>
      <c r="AK9">
        <v>0.17493707042280501</v>
      </c>
      <c r="AL9">
        <v>2.1321441801038499</v>
      </c>
      <c r="AM9">
        <v>18.806827186530601</v>
      </c>
      <c r="AN9">
        <v>14.7</v>
      </c>
      <c r="AO9">
        <v>20.440000000000001</v>
      </c>
      <c r="AP9">
        <v>0.76</v>
      </c>
      <c r="AQ9">
        <v>1.04</v>
      </c>
    </row>
    <row r="10" spans="1:43" x14ac:dyDescent="0.25">
      <c r="A10">
        <v>5953</v>
      </c>
      <c r="B10">
        <v>3601</v>
      </c>
      <c r="C10">
        <v>1122</v>
      </c>
      <c r="D10">
        <v>398</v>
      </c>
      <c r="E10">
        <v>1440</v>
      </c>
      <c r="F10">
        <v>12144</v>
      </c>
      <c r="G10">
        <v>1055</v>
      </c>
      <c r="H10">
        <v>800</v>
      </c>
      <c r="I10">
        <v>2605</v>
      </c>
      <c r="J10">
        <v>6.38</v>
      </c>
      <c r="K10">
        <v>15.98</v>
      </c>
      <c r="L10">
        <v>3.48</v>
      </c>
      <c r="M10">
        <v>4.33</v>
      </c>
      <c r="N10">
        <v>0.82</v>
      </c>
      <c r="O10">
        <v>2.98</v>
      </c>
      <c r="P10">
        <v>25.15</v>
      </c>
      <c r="Q10">
        <v>11.19</v>
      </c>
      <c r="R10">
        <v>11.15</v>
      </c>
      <c r="S10">
        <v>14.15</v>
      </c>
      <c r="T10">
        <v>4.13</v>
      </c>
      <c r="U10">
        <v>11.36</v>
      </c>
      <c r="V10">
        <v>33.54</v>
      </c>
      <c r="W10">
        <v>35.28</v>
      </c>
      <c r="X10">
        <v>1014</v>
      </c>
      <c r="Y10">
        <v>792</v>
      </c>
      <c r="Z10">
        <v>1174</v>
      </c>
      <c r="AA10">
        <v>778</v>
      </c>
      <c r="AB10">
        <v>6813</v>
      </c>
      <c r="AC10">
        <v>939</v>
      </c>
      <c r="AD10">
        <v>5349</v>
      </c>
      <c r="AE10">
        <v>4379</v>
      </c>
      <c r="AF10">
        <v>6223</v>
      </c>
      <c r="AG10">
        <v>13.643000000000001</v>
      </c>
      <c r="AH10">
        <v>22002</v>
      </c>
      <c r="AI10">
        <v>0.36320286111663003</v>
      </c>
      <c r="AJ10">
        <v>0.45746262715257702</v>
      </c>
      <c r="AK10">
        <v>1.03033144839455</v>
      </c>
      <c r="AL10">
        <v>3.3133401315484998</v>
      </c>
      <c r="AM10">
        <v>33.537218007707899</v>
      </c>
      <c r="AN10">
        <v>11.19</v>
      </c>
      <c r="AO10">
        <v>11.15</v>
      </c>
      <c r="AP10">
        <v>4.37</v>
      </c>
      <c r="AQ10">
        <v>5.96</v>
      </c>
    </row>
    <row r="11" spans="1:43" x14ac:dyDescent="0.25">
      <c r="A11">
        <v>7130</v>
      </c>
      <c r="B11">
        <v>3542</v>
      </c>
      <c r="C11">
        <v>1747</v>
      </c>
      <c r="D11">
        <v>60</v>
      </c>
      <c r="E11">
        <v>902</v>
      </c>
      <c r="F11">
        <v>10107</v>
      </c>
      <c r="G11">
        <v>2426</v>
      </c>
      <c r="H11">
        <v>1839</v>
      </c>
      <c r="I11">
        <v>195</v>
      </c>
      <c r="J11">
        <v>7.64</v>
      </c>
      <c r="K11">
        <v>15.72</v>
      </c>
      <c r="L11">
        <v>5.43</v>
      </c>
      <c r="M11">
        <v>0.32</v>
      </c>
      <c r="N11">
        <v>0.13</v>
      </c>
      <c r="O11">
        <v>1.87</v>
      </c>
      <c r="P11">
        <v>20.93</v>
      </c>
      <c r="Q11">
        <v>11</v>
      </c>
      <c r="R11">
        <v>17.37</v>
      </c>
      <c r="S11">
        <v>12.29</v>
      </c>
      <c r="T11">
        <v>5.33</v>
      </c>
      <c r="U11">
        <v>23.91</v>
      </c>
      <c r="V11">
        <v>27.91</v>
      </c>
      <c r="W11">
        <v>33.520000000000003</v>
      </c>
      <c r="X11">
        <v>2009</v>
      </c>
      <c r="Y11">
        <v>1822</v>
      </c>
      <c r="Z11">
        <v>977</v>
      </c>
      <c r="AA11">
        <v>622</v>
      </c>
      <c r="AB11">
        <v>8334</v>
      </c>
      <c r="AC11">
        <v>924</v>
      </c>
      <c r="AD11">
        <v>5130</v>
      </c>
      <c r="AE11">
        <v>328</v>
      </c>
      <c r="AF11">
        <v>2368</v>
      </c>
      <c r="AG11">
        <v>15.518000000000001</v>
      </c>
      <c r="AH11">
        <v>16956</v>
      </c>
      <c r="AI11">
        <v>0.36503003936192202</v>
      </c>
      <c r="AJ11">
        <v>0.48438247003165202</v>
      </c>
      <c r="AK11">
        <v>0.156254703777611</v>
      </c>
      <c r="AL11">
        <v>2.0754806788555098</v>
      </c>
      <c r="AM11">
        <v>27.912935942151002</v>
      </c>
      <c r="AN11">
        <v>11</v>
      </c>
      <c r="AO11">
        <v>17.37</v>
      </c>
      <c r="AP11">
        <v>10.050000000000001</v>
      </c>
      <c r="AQ11">
        <v>13.7</v>
      </c>
    </row>
    <row r="12" spans="1:43" x14ac:dyDescent="0.25">
      <c r="A12">
        <v>5567</v>
      </c>
      <c r="B12">
        <v>3674</v>
      </c>
      <c r="C12">
        <v>1249</v>
      </c>
      <c r="D12">
        <v>546</v>
      </c>
      <c r="E12">
        <v>1177</v>
      </c>
      <c r="F12">
        <v>11536</v>
      </c>
      <c r="G12">
        <v>533</v>
      </c>
      <c r="H12">
        <v>404</v>
      </c>
      <c r="I12">
        <v>3523</v>
      </c>
      <c r="J12">
        <v>5.96</v>
      </c>
      <c r="K12">
        <v>16.309999999999999</v>
      </c>
      <c r="L12">
        <v>3.88</v>
      </c>
      <c r="M12">
        <v>5.86</v>
      </c>
      <c r="N12">
        <v>1.1299999999999999</v>
      </c>
      <c r="O12">
        <v>2.44</v>
      </c>
      <c r="P12">
        <v>23.89</v>
      </c>
      <c r="Q12">
        <v>11.41</v>
      </c>
      <c r="R12">
        <v>12.42</v>
      </c>
      <c r="S12">
        <v>15.68</v>
      </c>
      <c r="T12">
        <v>3.64</v>
      </c>
      <c r="U12">
        <v>6.63</v>
      </c>
      <c r="V12">
        <v>31.86</v>
      </c>
      <c r="W12">
        <v>35.32</v>
      </c>
      <c r="X12">
        <v>642</v>
      </c>
      <c r="Y12">
        <v>401</v>
      </c>
      <c r="Z12">
        <v>1115</v>
      </c>
      <c r="AA12">
        <v>891</v>
      </c>
      <c r="AB12">
        <v>6108</v>
      </c>
      <c r="AC12">
        <v>931</v>
      </c>
      <c r="AD12">
        <v>5554</v>
      </c>
      <c r="AE12">
        <v>5922</v>
      </c>
      <c r="AF12">
        <v>7733</v>
      </c>
      <c r="AG12">
        <v>13.106</v>
      </c>
      <c r="AH12">
        <v>23947</v>
      </c>
      <c r="AI12">
        <v>0.36969001148105601</v>
      </c>
      <c r="AJ12">
        <v>0.452805279315803</v>
      </c>
      <c r="AK12">
        <v>1.4142232734454101</v>
      </c>
      <c r="AL12">
        <v>2.7096600205506198</v>
      </c>
      <c r="AM12">
        <v>31.8596606701106</v>
      </c>
      <c r="AN12">
        <v>11.41</v>
      </c>
      <c r="AO12">
        <v>12.42</v>
      </c>
      <c r="AP12">
        <v>2.21</v>
      </c>
      <c r="AQ12">
        <v>3.01</v>
      </c>
    </row>
    <row r="13" spans="1:43" x14ac:dyDescent="0.25">
      <c r="A13">
        <v>8540</v>
      </c>
      <c r="B13">
        <v>4556</v>
      </c>
      <c r="C13">
        <v>1260</v>
      </c>
      <c r="D13">
        <v>58</v>
      </c>
      <c r="E13">
        <v>703</v>
      </c>
      <c r="F13">
        <v>11124</v>
      </c>
      <c r="G13">
        <v>607</v>
      </c>
      <c r="H13">
        <v>460</v>
      </c>
      <c r="I13">
        <v>3393</v>
      </c>
      <c r="J13">
        <v>9.15</v>
      </c>
      <c r="K13">
        <v>20.22</v>
      </c>
      <c r="L13">
        <v>3.92</v>
      </c>
      <c r="M13">
        <v>5.64</v>
      </c>
      <c r="N13">
        <v>0.12</v>
      </c>
      <c r="O13">
        <v>1.46</v>
      </c>
      <c r="P13">
        <v>23.04</v>
      </c>
      <c r="Q13">
        <v>14.15</v>
      </c>
      <c r="R13">
        <v>12.53</v>
      </c>
      <c r="S13">
        <v>12.04</v>
      </c>
      <c r="T13">
        <v>7.28</v>
      </c>
      <c r="U13">
        <v>6.1</v>
      </c>
      <c r="V13">
        <v>30.72</v>
      </c>
      <c r="W13">
        <v>42.06</v>
      </c>
      <c r="X13">
        <v>519</v>
      </c>
      <c r="Y13">
        <v>457</v>
      </c>
      <c r="Z13">
        <v>1075</v>
      </c>
      <c r="AA13">
        <v>457</v>
      </c>
      <c r="AB13">
        <v>6146</v>
      </c>
      <c r="AC13">
        <v>1073</v>
      </c>
      <c r="AD13">
        <v>5535</v>
      </c>
      <c r="AE13">
        <v>5704</v>
      </c>
      <c r="AF13">
        <v>8259</v>
      </c>
      <c r="AG13">
        <v>11.827999999999999</v>
      </c>
      <c r="AH13">
        <v>24501</v>
      </c>
      <c r="AI13">
        <v>0.37096774193548299</v>
      </c>
      <c r="AJ13">
        <v>0.43501236641809798</v>
      </c>
      <c r="AK13">
        <v>0.149054297469775</v>
      </c>
      <c r="AL13">
        <v>1.6185244197494499</v>
      </c>
      <c r="AM13">
        <v>30.7210476215289</v>
      </c>
      <c r="AN13">
        <v>14.15</v>
      </c>
      <c r="AO13">
        <v>12.53</v>
      </c>
      <c r="AP13">
        <v>2.52</v>
      </c>
      <c r="AQ13">
        <v>3.43</v>
      </c>
    </row>
    <row r="14" spans="1:43" x14ac:dyDescent="0.25">
      <c r="A14">
        <v>7371</v>
      </c>
      <c r="B14">
        <v>3330</v>
      </c>
      <c r="C14">
        <v>1657</v>
      </c>
      <c r="D14">
        <v>66</v>
      </c>
      <c r="E14">
        <v>1851</v>
      </c>
      <c r="F14">
        <v>9901</v>
      </c>
      <c r="G14">
        <v>2432</v>
      </c>
      <c r="H14">
        <v>1844</v>
      </c>
      <c r="I14">
        <v>184</v>
      </c>
      <c r="J14">
        <v>7.9</v>
      </c>
      <c r="K14">
        <v>14.78</v>
      </c>
      <c r="L14">
        <v>5.15</v>
      </c>
      <c r="M14">
        <v>0.31</v>
      </c>
      <c r="N14">
        <v>0.14000000000000001</v>
      </c>
      <c r="O14">
        <v>3.83</v>
      </c>
      <c r="P14">
        <v>20.51</v>
      </c>
      <c r="Q14">
        <v>10.35</v>
      </c>
      <c r="R14">
        <v>16.47</v>
      </c>
      <c r="S14">
        <v>12.67</v>
      </c>
      <c r="T14">
        <v>5.33</v>
      </c>
      <c r="U14">
        <v>23.99</v>
      </c>
      <c r="V14">
        <v>27.34</v>
      </c>
      <c r="W14">
        <v>33.82</v>
      </c>
      <c r="X14">
        <v>2017</v>
      </c>
      <c r="Y14">
        <v>1827</v>
      </c>
      <c r="Z14">
        <v>957</v>
      </c>
      <c r="AA14">
        <v>647</v>
      </c>
      <c r="AB14">
        <v>8379</v>
      </c>
      <c r="AC14">
        <v>914</v>
      </c>
      <c r="AD14">
        <v>5098</v>
      </c>
      <c r="AE14">
        <v>309</v>
      </c>
      <c r="AF14">
        <v>2278</v>
      </c>
      <c r="AG14">
        <v>15.734999999999999</v>
      </c>
      <c r="AH14">
        <v>16858</v>
      </c>
      <c r="AI14">
        <v>0.37515631513130399</v>
      </c>
      <c r="AJ14">
        <v>0.49563453031611898</v>
      </c>
      <c r="AK14">
        <v>0.171259494542185</v>
      </c>
      <c r="AL14">
        <v>4.2608767639041503</v>
      </c>
      <c r="AM14">
        <v>27.3436332020359</v>
      </c>
      <c r="AN14">
        <v>10.35</v>
      </c>
      <c r="AO14">
        <v>16.47</v>
      </c>
      <c r="AP14">
        <v>10.08</v>
      </c>
      <c r="AQ14">
        <v>13.74</v>
      </c>
    </row>
    <row r="15" spans="1:43" x14ac:dyDescent="0.25">
      <c r="A15">
        <v>7069</v>
      </c>
      <c r="B15">
        <v>3226</v>
      </c>
      <c r="C15">
        <v>1482</v>
      </c>
      <c r="D15">
        <v>42</v>
      </c>
      <c r="E15">
        <v>1125</v>
      </c>
      <c r="F15">
        <v>11646</v>
      </c>
      <c r="G15">
        <v>2520</v>
      </c>
      <c r="H15">
        <v>1910</v>
      </c>
      <c r="I15">
        <v>30</v>
      </c>
      <c r="J15">
        <v>7.57</v>
      </c>
      <c r="K15">
        <v>14.32</v>
      </c>
      <c r="L15">
        <v>4.6100000000000003</v>
      </c>
      <c r="M15">
        <v>0.05</v>
      </c>
      <c r="N15">
        <v>0.09</v>
      </c>
      <c r="O15">
        <v>2.33</v>
      </c>
      <c r="P15">
        <v>24.12</v>
      </c>
      <c r="Q15">
        <v>10.02</v>
      </c>
      <c r="R15">
        <v>14.74</v>
      </c>
      <c r="S15">
        <v>12.52</v>
      </c>
      <c r="T15">
        <v>5.19</v>
      </c>
      <c r="U15">
        <v>24.78</v>
      </c>
      <c r="V15">
        <v>32.159999999999997</v>
      </c>
      <c r="W15">
        <v>31.23</v>
      </c>
      <c r="X15">
        <v>2079</v>
      </c>
      <c r="Y15">
        <v>1893</v>
      </c>
      <c r="Z15">
        <v>1125</v>
      </c>
      <c r="AA15">
        <v>646</v>
      </c>
      <c r="AB15">
        <v>8451</v>
      </c>
      <c r="AC15">
        <v>907</v>
      </c>
      <c r="AD15">
        <v>5013</v>
      </c>
      <c r="AE15">
        <v>50</v>
      </c>
      <c r="AF15">
        <v>1987</v>
      </c>
      <c r="AG15">
        <v>15.407999999999999</v>
      </c>
      <c r="AH15">
        <v>16389</v>
      </c>
      <c r="AI15">
        <v>0.375370919881305</v>
      </c>
      <c r="AJ15">
        <v>0.48198530440034199</v>
      </c>
      <c r="AK15">
        <v>0.108314958847677</v>
      </c>
      <c r="AL15">
        <v>2.5893091181922201</v>
      </c>
      <c r="AM15">
        <v>32.164004133594297</v>
      </c>
      <c r="AN15">
        <v>10.02</v>
      </c>
      <c r="AO15">
        <v>14.74</v>
      </c>
      <c r="AP15">
        <v>10.44</v>
      </c>
      <c r="AQ15">
        <v>14.23</v>
      </c>
    </row>
    <row r="16" spans="1:43" x14ac:dyDescent="0.25">
      <c r="A16">
        <v>5669</v>
      </c>
      <c r="B16">
        <v>3069</v>
      </c>
      <c r="C16">
        <v>2022</v>
      </c>
      <c r="D16">
        <v>61</v>
      </c>
      <c r="E16">
        <v>433</v>
      </c>
      <c r="F16">
        <v>9964</v>
      </c>
      <c r="G16">
        <v>2482</v>
      </c>
      <c r="H16">
        <v>1882</v>
      </c>
      <c r="I16">
        <v>96</v>
      </c>
      <c r="J16">
        <v>6.07</v>
      </c>
      <c r="K16">
        <v>13.62</v>
      </c>
      <c r="L16">
        <v>6.28</v>
      </c>
      <c r="M16">
        <v>0.16</v>
      </c>
      <c r="N16">
        <v>0.13</v>
      </c>
      <c r="O16">
        <v>0.9</v>
      </c>
      <c r="P16">
        <v>20.64</v>
      </c>
      <c r="Q16">
        <v>9.5399999999999991</v>
      </c>
      <c r="R16">
        <v>20.100000000000001</v>
      </c>
      <c r="S16">
        <v>14.86</v>
      </c>
      <c r="T16">
        <v>3.55</v>
      </c>
      <c r="U16">
        <v>24.47</v>
      </c>
      <c r="V16">
        <v>27.52</v>
      </c>
      <c r="W16">
        <v>28.24</v>
      </c>
      <c r="X16">
        <v>2056</v>
      </c>
      <c r="Y16">
        <v>1866</v>
      </c>
      <c r="Z16">
        <v>963</v>
      </c>
      <c r="AA16">
        <v>885</v>
      </c>
      <c r="AB16">
        <v>8220</v>
      </c>
      <c r="AC16">
        <v>836</v>
      </c>
      <c r="AD16">
        <v>5202</v>
      </c>
      <c r="AE16">
        <v>161</v>
      </c>
      <c r="AF16">
        <v>1870</v>
      </c>
      <c r="AG16">
        <v>16.091000000000001</v>
      </c>
      <c r="AH16">
        <v>16227</v>
      </c>
      <c r="AI16">
        <v>0.37602124183006502</v>
      </c>
      <c r="AJ16">
        <v>0.49186938617198001</v>
      </c>
      <c r="AK16">
        <v>0.15908668989244501</v>
      </c>
      <c r="AL16">
        <v>0.99728734980686995</v>
      </c>
      <c r="AM16">
        <v>27.518100744233902</v>
      </c>
      <c r="AN16">
        <v>9.5399999999999991</v>
      </c>
      <c r="AO16">
        <v>20.100000000000001</v>
      </c>
      <c r="AP16">
        <v>10.29</v>
      </c>
      <c r="AQ16">
        <v>14.02</v>
      </c>
    </row>
    <row r="17" spans="1:43" x14ac:dyDescent="0.25">
      <c r="A17">
        <v>8900</v>
      </c>
      <c r="B17">
        <v>4203</v>
      </c>
      <c r="C17">
        <v>1690</v>
      </c>
      <c r="D17">
        <v>141</v>
      </c>
      <c r="E17">
        <v>353</v>
      </c>
      <c r="F17">
        <v>9859</v>
      </c>
      <c r="G17">
        <v>2462</v>
      </c>
      <c r="H17">
        <v>1866</v>
      </c>
      <c r="I17">
        <v>132</v>
      </c>
      <c r="J17">
        <v>9.5299999999999994</v>
      </c>
      <c r="K17">
        <v>18.649999999999999</v>
      </c>
      <c r="L17">
        <v>5.25</v>
      </c>
      <c r="M17">
        <v>0.22</v>
      </c>
      <c r="N17">
        <v>0.28999999999999998</v>
      </c>
      <c r="O17">
        <v>0.73</v>
      </c>
      <c r="P17">
        <v>20.420000000000002</v>
      </c>
      <c r="Q17">
        <v>13.06</v>
      </c>
      <c r="R17">
        <v>16.8</v>
      </c>
      <c r="S17">
        <v>9.99</v>
      </c>
      <c r="T17">
        <v>8.14</v>
      </c>
      <c r="U17">
        <v>24.47</v>
      </c>
      <c r="V17">
        <v>27.23</v>
      </c>
      <c r="W17">
        <v>38.119999999999997</v>
      </c>
      <c r="X17">
        <v>2069</v>
      </c>
      <c r="Y17">
        <v>1849</v>
      </c>
      <c r="Z17">
        <v>953</v>
      </c>
      <c r="AA17">
        <v>314</v>
      </c>
      <c r="AB17">
        <v>8485</v>
      </c>
      <c r="AC17">
        <v>1024</v>
      </c>
      <c r="AD17">
        <v>5099</v>
      </c>
      <c r="AE17">
        <v>222</v>
      </c>
      <c r="AF17">
        <v>2739</v>
      </c>
      <c r="AG17">
        <v>14.84</v>
      </c>
      <c r="AH17">
        <v>17483</v>
      </c>
      <c r="AI17">
        <v>0.37778703896645099</v>
      </c>
      <c r="AJ17">
        <v>0.47772239924654097</v>
      </c>
      <c r="AK17">
        <v>0.36608795249421999</v>
      </c>
      <c r="AL17">
        <v>0.81204100653265898</v>
      </c>
      <c r="AM17">
        <v>27.2281122998547</v>
      </c>
      <c r="AN17">
        <v>13.06</v>
      </c>
      <c r="AO17">
        <v>16.8</v>
      </c>
      <c r="AP17">
        <v>10.199999999999999</v>
      </c>
      <c r="AQ17">
        <v>13.9</v>
      </c>
    </row>
    <row r="18" spans="1:43" x14ac:dyDescent="0.25">
      <c r="A18">
        <v>8863</v>
      </c>
      <c r="B18">
        <v>4504</v>
      </c>
      <c r="C18">
        <v>1339</v>
      </c>
      <c r="D18">
        <v>25</v>
      </c>
      <c r="E18">
        <v>76</v>
      </c>
      <c r="F18">
        <v>11485</v>
      </c>
      <c r="G18">
        <v>464</v>
      </c>
      <c r="H18">
        <v>352</v>
      </c>
      <c r="I18">
        <v>3644</v>
      </c>
      <c r="J18">
        <v>9.49</v>
      </c>
      <c r="K18">
        <v>19.989999999999998</v>
      </c>
      <c r="L18">
        <v>4.16</v>
      </c>
      <c r="M18">
        <v>6.06</v>
      </c>
      <c r="N18">
        <v>0.05</v>
      </c>
      <c r="O18">
        <v>0.16</v>
      </c>
      <c r="P18">
        <v>23.79</v>
      </c>
      <c r="Q18">
        <v>13.99</v>
      </c>
      <c r="R18">
        <v>13.31</v>
      </c>
      <c r="S18">
        <v>12.62</v>
      </c>
      <c r="T18">
        <v>7.31</v>
      </c>
      <c r="U18">
        <v>4.6100000000000003</v>
      </c>
      <c r="V18">
        <v>31.72</v>
      </c>
      <c r="W18">
        <v>40.15</v>
      </c>
      <c r="X18">
        <v>389</v>
      </c>
      <c r="Y18">
        <v>348</v>
      </c>
      <c r="Z18">
        <v>1110</v>
      </c>
      <c r="AA18">
        <v>491</v>
      </c>
      <c r="AB18">
        <v>5813</v>
      </c>
      <c r="AC18">
        <v>1070</v>
      </c>
      <c r="AD18">
        <v>5605</v>
      </c>
      <c r="AE18">
        <v>6126</v>
      </c>
      <c r="AF18">
        <v>8749</v>
      </c>
      <c r="AG18">
        <v>11.236000000000001</v>
      </c>
      <c r="AH18">
        <v>24983</v>
      </c>
      <c r="AI18">
        <v>0.37789154342055298</v>
      </c>
      <c r="AJ18">
        <v>0.42427247289993297</v>
      </c>
      <c r="AK18">
        <v>6.5422066266553794E-2</v>
      </c>
      <c r="AL18">
        <v>0.17391501240166399</v>
      </c>
      <c r="AM18">
        <v>31.718235687219501</v>
      </c>
      <c r="AN18">
        <v>13.99</v>
      </c>
      <c r="AO18">
        <v>13.31</v>
      </c>
      <c r="AP18">
        <v>1.92</v>
      </c>
      <c r="AQ18">
        <v>2.62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workbookViewId="0">
      <selection activeCell="Q12" sqref="Q12"/>
    </sheetView>
  </sheetViews>
  <sheetFormatPr defaultRowHeight="15" x14ac:dyDescent="0.25"/>
  <sheetData>
    <row r="1" spans="1:43" x14ac:dyDescent="0.25">
      <c r="A1" s="17" t="s">
        <v>53</v>
      </c>
      <c r="B1" s="17"/>
      <c r="C1" s="17"/>
      <c r="D1" s="17"/>
      <c r="E1" s="17"/>
      <c r="F1" s="17"/>
      <c r="G1" s="18" t="s">
        <v>27</v>
      </c>
      <c r="H1" s="18"/>
      <c r="I1" s="18"/>
      <c r="J1" s="19" t="s">
        <v>28</v>
      </c>
      <c r="K1" s="19"/>
      <c r="L1" s="20" t="s">
        <v>30</v>
      </c>
      <c r="M1" s="20"/>
      <c r="N1" s="21" t="s">
        <v>33</v>
      </c>
      <c r="O1" s="21"/>
      <c r="P1" s="21"/>
      <c r="Q1" s="21"/>
      <c r="R1" s="21"/>
      <c r="S1" s="22" t="s">
        <v>34</v>
      </c>
      <c r="T1" s="22"/>
      <c r="U1" s="14" t="s">
        <v>35</v>
      </c>
      <c r="V1" s="14"/>
      <c r="W1" s="14"/>
      <c r="X1" s="15" t="s">
        <v>38</v>
      </c>
      <c r="Y1" s="15"/>
      <c r="Z1" s="15"/>
      <c r="AA1" s="15"/>
      <c r="AB1" s="15"/>
      <c r="AC1" s="15"/>
      <c r="AD1" s="15"/>
      <c r="AE1" s="15"/>
      <c r="AF1" s="15"/>
      <c r="AG1" s="16" t="s">
        <v>17</v>
      </c>
      <c r="AH1" s="16"/>
      <c r="AI1" s="16"/>
      <c r="AJ1" s="16"/>
    </row>
    <row r="2" spans="1:43" x14ac:dyDescent="0.25">
      <c r="A2" s="1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4" t="s">
        <v>24</v>
      </c>
      <c r="H2" s="4" t="s">
        <v>25</v>
      </c>
      <c r="I2" s="4" t="s">
        <v>26</v>
      </c>
      <c r="J2" s="1" t="s">
        <v>6</v>
      </c>
      <c r="K2" s="1" t="s">
        <v>29</v>
      </c>
      <c r="L2" s="5" t="s">
        <v>31</v>
      </c>
      <c r="M2" s="5" t="s">
        <v>32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8</v>
      </c>
      <c r="S2" s="6" t="s">
        <v>12</v>
      </c>
      <c r="T2" s="6" t="s">
        <v>13</v>
      </c>
      <c r="U2" s="2" t="s">
        <v>36</v>
      </c>
      <c r="V2" s="2" t="s">
        <v>16</v>
      </c>
      <c r="W2" s="9" t="s">
        <v>37</v>
      </c>
      <c r="X2" s="7" t="s">
        <v>14</v>
      </c>
      <c r="Y2" s="7" t="s">
        <v>15</v>
      </c>
      <c r="Z2" s="7" t="s">
        <v>16</v>
      </c>
      <c r="AA2" s="7" t="s">
        <v>19</v>
      </c>
      <c r="AB2" s="7" t="s">
        <v>39</v>
      </c>
      <c r="AC2" s="7" t="s">
        <v>40</v>
      </c>
      <c r="AD2" s="8" t="s">
        <v>20</v>
      </c>
      <c r="AE2" s="8" t="s">
        <v>21</v>
      </c>
      <c r="AF2" s="7" t="s">
        <v>22</v>
      </c>
      <c r="AG2" s="1" t="s">
        <v>0</v>
      </c>
      <c r="AH2" s="1" t="s">
        <v>1</v>
      </c>
      <c r="AI2" s="1" t="s">
        <v>41</v>
      </c>
      <c r="AJ2" s="1" t="s">
        <v>18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23</v>
      </c>
      <c r="H3" s="4" t="s">
        <v>23</v>
      </c>
      <c r="I3" s="4" t="s">
        <v>23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54</v>
      </c>
      <c r="AH3" s="1" t="s">
        <v>5</v>
      </c>
      <c r="AI3" s="1"/>
      <c r="AJ3" s="1"/>
    </row>
    <row r="4" spans="1:43" x14ac:dyDescent="0.25">
      <c r="A4">
        <v>58717</v>
      </c>
      <c r="B4">
        <v>3430</v>
      </c>
      <c r="C4">
        <v>1675</v>
      </c>
      <c r="D4">
        <v>72</v>
      </c>
      <c r="E4">
        <v>78</v>
      </c>
      <c r="F4">
        <v>11432</v>
      </c>
      <c r="G4">
        <v>87</v>
      </c>
      <c r="H4">
        <v>66</v>
      </c>
      <c r="I4">
        <v>4307</v>
      </c>
      <c r="J4">
        <v>62.9</v>
      </c>
      <c r="K4">
        <v>15.23</v>
      </c>
      <c r="L4">
        <v>5.2</v>
      </c>
      <c r="M4">
        <v>7.16</v>
      </c>
      <c r="N4">
        <v>0.15</v>
      </c>
      <c r="O4">
        <v>0.16</v>
      </c>
      <c r="P4">
        <v>23.68</v>
      </c>
      <c r="Q4">
        <v>10.66</v>
      </c>
      <c r="R4">
        <v>16.649999999999999</v>
      </c>
      <c r="S4">
        <v>14.79</v>
      </c>
      <c r="T4">
        <v>55.98</v>
      </c>
      <c r="U4">
        <v>1.04</v>
      </c>
      <c r="V4">
        <v>31.57</v>
      </c>
      <c r="W4">
        <v>30.63</v>
      </c>
      <c r="X4">
        <v>98</v>
      </c>
      <c r="Y4">
        <v>65</v>
      </c>
      <c r="Z4">
        <v>1105</v>
      </c>
      <c r="AA4">
        <v>-2087</v>
      </c>
      <c r="AB4">
        <v>1837</v>
      </c>
      <c r="AC4">
        <v>1950</v>
      </c>
      <c r="AD4">
        <v>5833</v>
      </c>
      <c r="AE4">
        <v>7240</v>
      </c>
      <c r="AF4">
        <v>17050</v>
      </c>
      <c r="AG4">
        <v>-7.69</v>
      </c>
      <c r="AH4">
        <v>31097</v>
      </c>
      <c r="AI4">
        <v>1.2895408163265301</v>
      </c>
      <c r="AJ4">
        <v>0.41610999586958802</v>
      </c>
      <c r="AK4">
        <v>0.18676251615594699</v>
      </c>
      <c r="AL4">
        <v>0.180209258711681</v>
      </c>
      <c r="AM4">
        <v>31.571488071706</v>
      </c>
      <c r="AN4">
        <v>10.66</v>
      </c>
      <c r="AO4">
        <v>16.649999999999999</v>
      </c>
      <c r="AP4">
        <v>0.36</v>
      </c>
      <c r="AQ4">
        <v>0.49</v>
      </c>
    </row>
    <row r="5" spans="1:43" x14ac:dyDescent="0.25">
      <c r="A5">
        <v>58417</v>
      </c>
      <c r="B5">
        <v>4415</v>
      </c>
      <c r="C5">
        <v>1669</v>
      </c>
      <c r="D5">
        <v>106</v>
      </c>
      <c r="E5">
        <v>46</v>
      </c>
      <c r="F5">
        <v>9982</v>
      </c>
      <c r="G5">
        <v>2</v>
      </c>
      <c r="H5">
        <v>2</v>
      </c>
      <c r="I5">
        <v>4456</v>
      </c>
      <c r="J5">
        <v>62.58</v>
      </c>
      <c r="K5">
        <v>19.600000000000001</v>
      </c>
      <c r="L5">
        <v>5.19</v>
      </c>
      <c r="M5">
        <v>7.41</v>
      </c>
      <c r="N5">
        <v>0.22</v>
      </c>
      <c r="O5">
        <v>0.09</v>
      </c>
      <c r="P5">
        <v>20.68</v>
      </c>
      <c r="Q5">
        <v>13.72</v>
      </c>
      <c r="R5">
        <v>16.59</v>
      </c>
      <c r="S5">
        <v>12.12</v>
      </c>
      <c r="T5">
        <v>57.13</v>
      </c>
      <c r="U5">
        <v>0.28999999999999998</v>
      </c>
      <c r="V5">
        <v>27.57</v>
      </c>
      <c r="W5">
        <v>39.299999999999997</v>
      </c>
      <c r="X5">
        <v>41</v>
      </c>
      <c r="Y5">
        <v>2</v>
      </c>
      <c r="Z5">
        <v>965</v>
      </c>
      <c r="AA5">
        <v>-2330</v>
      </c>
      <c r="AB5">
        <v>2079</v>
      </c>
      <c r="AC5">
        <v>2037</v>
      </c>
      <c r="AD5">
        <v>5858</v>
      </c>
      <c r="AE5">
        <v>7491</v>
      </c>
      <c r="AF5">
        <v>17531</v>
      </c>
      <c r="AG5">
        <v>-7.4340000000000002</v>
      </c>
      <c r="AH5">
        <v>32086</v>
      </c>
      <c r="AI5">
        <v>1.25634978229317</v>
      </c>
      <c r="AJ5">
        <v>0.421601807092222</v>
      </c>
      <c r="AK5" s="11">
        <v>0.27338234628197999</v>
      </c>
      <c r="AL5">
        <v>0.1049497171521</v>
      </c>
      <c r="AM5">
        <v>27.5682296188366</v>
      </c>
      <c r="AN5">
        <v>13.72</v>
      </c>
      <c r="AO5">
        <v>16.59</v>
      </c>
      <c r="AP5">
        <v>0.01</v>
      </c>
      <c r="AQ5">
        <v>0.01</v>
      </c>
    </row>
    <row r="6" spans="1:43" x14ac:dyDescent="0.25">
      <c r="A6">
        <v>60960</v>
      </c>
      <c r="B6">
        <v>4000</v>
      </c>
      <c r="C6">
        <v>1338</v>
      </c>
      <c r="D6">
        <v>17</v>
      </c>
      <c r="E6">
        <v>944</v>
      </c>
      <c r="F6">
        <v>11383</v>
      </c>
      <c r="G6">
        <v>72</v>
      </c>
      <c r="H6">
        <v>54</v>
      </c>
      <c r="I6">
        <v>4334</v>
      </c>
      <c r="J6">
        <v>65.31</v>
      </c>
      <c r="K6">
        <v>17.75</v>
      </c>
      <c r="L6">
        <v>4.16</v>
      </c>
      <c r="M6">
        <v>7.21</v>
      </c>
      <c r="N6">
        <v>0.04</v>
      </c>
      <c r="O6">
        <v>1.95</v>
      </c>
      <c r="P6">
        <v>23.58</v>
      </c>
      <c r="Q6">
        <v>12.43</v>
      </c>
      <c r="R6">
        <v>13.31</v>
      </c>
      <c r="S6">
        <v>12.4</v>
      </c>
      <c r="T6">
        <v>59.52</v>
      </c>
      <c r="U6">
        <v>0.74</v>
      </c>
      <c r="V6">
        <v>31.44</v>
      </c>
      <c r="W6">
        <v>37.68</v>
      </c>
      <c r="X6">
        <v>64</v>
      </c>
      <c r="Y6">
        <v>54</v>
      </c>
      <c r="Z6">
        <v>1100</v>
      </c>
      <c r="AA6">
        <v>-2443</v>
      </c>
      <c r="AB6">
        <v>2037</v>
      </c>
      <c r="AC6">
        <v>2066</v>
      </c>
      <c r="AD6">
        <v>5727</v>
      </c>
      <c r="AE6">
        <v>7285</v>
      </c>
      <c r="AF6">
        <v>17555</v>
      </c>
      <c r="AG6">
        <v>-8.375</v>
      </c>
      <c r="AH6">
        <v>31840</v>
      </c>
      <c r="AI6">
        <v>1.33457042122842</v>
      </c>
      <c r="AJ6">
        <v>0.42229789601643403</v>
      </c>
      <c r="AK6">
        <v>4.3875686317690801E-2</v>
      </c>
      <c r="AL6">
        <v>2.1717136560954402</v>
      </c>
      <c r="AM6">
        <v>31.437778953386399</v>
      </c>
      <c r="AN6">
        <v>12.43</v>
      </c>
      <c r="AO6">
        <v>13.31</v>
      </c>
      <c r="AP6">
        <v>0.3</v>
      </c>
      <c r="AQ6">
        <v>0.4</v>
      </c>
    </row>
    <row r="7" spans="1:43" x14ac:dyDescent="0.25">
      <c r="A7">
        <v>41972</v>
      </c>
      <c r="B7">
        <v>4827</v>
      </c>
      <c r="C7">
        <v>936</v>
      </c>
      <c r="D7">
        <v>77</v>
      </c>
      <c r="E7">
        <v>745</v>
      </c>
      <c r="F7">
        <v>12212</v>
      </c>
      <c r="G7">
        <v>325</v>
      </c>
      <c r="H7">
        <v>246</v>
      </c>
      <c r="I7">
        <v>3889</v>
      </c>
      <c r="J7">
        <v>44.96</v>
      </c>
      <c r="K7">
        <v>21.42</v>
      </c>
      <c r="L7">
        <v>2.91</v>
      </c>
      <c r="M7">
        <v>6.47</v>
      </c>
      <c r="N7">
        <v>0.16</v>
      </c>
      <c r="O7">
        <v>1.54</v>
      </c>
      <c r="P7">
        <v>25.29</v>
      </c>
      <c r="Q7">
        <v>15</v>
      </c>
      <c r="R7">
        <v>9.31</v>
      </c>
      <c r="S7">
        <v>9.39</v>
      </c>
      <c r="T7">
        <v>41.83</v>
      </c>
      <c r="U7">
        <v>3.38</v>
      </c>
      <c r="V7">
        <v>33.729999999999997</v>
      </c>
      <c r="W7">
        <v>44.56</v>
      </c>
      <c r="X7">
        <v>294</v>
      </c>
      <c r="Y7">
        <v>245</v>
      </c>
      <c r="Z7">
        <v>1180</v>
      </c>
      <c r="AA7">
        <v>-1649</v>
      </c>
      <c r="AB7">
        <v>3924</v>
      </c>
      <c r="AC7">
        <v>1784</v>
      </c>
      <c r="AD7">
        <v>5514</v>
      </c>
      <c r="AE7">
        <v>6537</v>
      </c>
      <c r="AF7">
        <v>14198</v>
      </c>
      <c r="AG7">
        <v>-1.212</v>
      </c>
      <c r="AH7">
        <v>29418</v>
      </c>
      <c r="AI7">
        <v>0.98689788053949801</v>
      </c>
      <c r="AJ7">
        <v>0.42238460791599602</v>
      </c>
      <c r="AK7">
        <v>0.19880154949694101</v>
      </c>
      <c r="AL7">
        <v>1.7147677049040799</v>
      </c>
      <c r="AM7">
        <v>33.725612010121701</v>
      </c>
      <c r="AN7">
        <v>15</v>
      </c>
      <c r="AO7">
        <v>9.31</v>
      </c>
      <c r="AP7">
        <v>1.35</v>
      </c>
      <c r="AQ7">
        <v>1.83</v>
      </c>
    </row>
    <row r="8" spans="1:43" x14ac:dyDescent="0.25">
      <c r="A8">
        <v>47488</v>
      </c>
      <c r="B8">
        <v>4248</v>
      </c>
      <c r="C8">
        <v>1350</v>
      </c>
      <c r="D8">
        <v>826</v>
      </c>
      <c r="E8">
        <v>35</v>
      </c>
      <c r="F8">
        <v>11054</v>
      </c>
      <c r="G8">
        <v>13</v>
      </c>
      <c r="H8">
        <v>10</v>
      </c>
      <c r="I8">
        <v>4437</v>
      </c>
      <c r="J8">
        <v>50.87</v>
      </c>
      <c r="K8">
        <v>18.86</v>
      </c>
      <c r="L8">
        <v>4.1900000000000004</v>
      </c>
      <c r="M8">
        <v>7.38</v>
      </c>
      <c r="N8">
        <v>1.71</v>
      </c>
      <c r="O8">
        <v>7.0000000000000007E-2</v>
      </c>
      <c r="P8">
        <v>22.9</v>
      </c>
      <c r="Q8">
        <v>13.2</v>
      </c>
      <c r="R8">
        <v>13.42</v>
      </c>
      <c r="S8">
        <v>12.16</v>
      </c>
      <c r="T8">
        <v>45.75</v>
      </c>
      <c r="U8">
        <v>2.2599999999999998</v>
      </c>
      <c r="V8">
        <v>30.53</v>
      </c>
      <c r="W8">
        <v>37.79</v>
      </c>
      <c r="X8">
        <v>320</v>
      </c>
      <c r="Y8">
        <v>9</v>
      </c>
      <c r="Z8">
        <v>1068</v>
      </c>
      <c r="AA8">
        <v>-1689</v>
      </c>
      <c r="AB8">
        <v>2980</v>
      </c>
      <c r="AC8">
        <v>1819</v>
      </c>
      <c r="AD8">
        <v>5748</v>
      </c>
      <c r="AE8">
        <v>7459</v>
      </c>
      <c r="AF8">
        <v>15777</v>
      </c>
      <c r="AG8">
        <v>-3.2829999999999999</v>
      </c>
      <c r="AH8">
        <v>30885</v>
      </c>
      <c r="AI8">
        <v>1.07062303568127</v>
      </c>
      <c r="AJ8">
        <v>0.42278476614378202</v>
      </c>
      <c r="AK8">
        <v>2.13921831943708</v>
      </c>
      <c r="AL8">
        <v>8.0750930685573194E-2</v>
      </c>
      <c r="AM8">
        <v>30.529440660527499</v>
      </c>
      <c r="AN8">
        <v>13.2</v>
      </c>
      <c r="AO8">
        <v>13.42</v>
      </c>
      <c r="AP8">
        <v>0.05</v>
      </c>
      <c r="AQ8">
        <v>7.0000000000000007E-2</v>
      </c>
    </row>
    <row r="9" spans="1:43" x14ac:dyDescent="0.25">
      <c r="A9">
        <v>58417</v>
      </c>
      <c r="B9">
        <v>4966</v>
      </c>
      <c r="C9">
        <v>1497</v>
      </c>
      <c r="D9">
        <v>106</v>
      </c>
      <c r="E9">
        <v>46</v>
      </c>
      <c r="F9">
        <v>9982</v>
      </c>
      <c r="G9">
        <v>2</v>
      </c>
      <c r="H9">
        <v>2</v>
      </c>
      <c r="I9">
        <v>4456</v>
      </c>
      <c r="J9">
        <v>62.58</v>
      </c>
      <c r="K9">
        <v>22.04</v>
      </c>
      <c r="L9">
        <v>4.6500000000000004</v>
      </c>
      <c r="M9">
        <v>7.41</v>
      </c>
      <c r="N9">
        <v>0.22</v>
      </c>
      <c r="O9">
        <v>0.09</v>
      </c>
      <c r="P9">
        <v>20.68</v>
      </c>
      <c r="Q9">
        <v>15.43</v>
      </c>
      <c r="R9">
        <v>14.88</v>
      </c>
      <c r="S9">
        <v>10.4</v>
      </c>
      <c r="T9">
        <v>58.39</v>
      </c>
      <c r="U9">
        <v>0.28999999999999998</v>
      </c>
      <c r="V9">
        <v>27.57</v>
      </c>
      <c r="W9">
        <v>44.19</v>
      </c>
      <c r="X9">
        <v>41</v>
      </c>
      <c r="Y9">
        <v>2</v>
      </c>
      <c r="Z9">
        <v>965</v>
      </c>
      <c r="AA9">
        <v>-2517</v>
      </c>
      <c r="AB9">
        <v>2313</v>
      </c>
      <c r="AC9">
        <v>2097</v>
      </c>
      <c r="AD9">
        <v>5800</v>
      </c>
      <c r="AE9">
        <v>7491</v>
      </c>
      <c r="AF9">
        <v>17689</v>
      </c>
      <c r="AG9">
        <v>-7.4640000000000004</v>
      </c>
      <c r="AH9">
        <v>32480</v>
      </c>
      <c r="AI9">
        <v>1.2603517772077599</v>
      </c>
      <c r="AJ9">
        <v>0.42295555177264799</v>
      </c>
      <c r="AK9">
        <v>0.27338234628197999</v>
      </c>
      <c r="AL9">
        <v>0.1049497171521</v>
      </c>
      <c r="AM9">
        <v>27.5682296188366</v>
      </c>
      <c r="AN9">
        <v>15.43</v>
      </c>
      <c r="AO9">
        <v>14.88</v>
      </c>
      <c r="AP9">
        <v>0.01</v>
      </c>
      <c r="AQ9">
        <v>0.01</v>
      </c>
    </row>
    <row r="10" spans="1:43" x14ac:dyDescent="0.25">
      <c r="A10">
        <v>30441</v>
      </c>
      <c r="B10">
        <v>5149</v>
      </c>
      <c r="C10">
        <v>917</v>
      </c>
      <c r="D10">
        <v>54</v>
      </c>
      <c r="E10">
        <v>769</v>
      </c>
      <c r="F10">
        <v>11820</v>
      </c>
      <c r="G10">
        <v>191</v>
      </c>
      <c r="H10">
        <v>145</v>
      </c>
      <c r="I10">
        <v>4124</v>
      </c>
      <c r="J10">
        <v>32.61</v>
      </c>
      <c r="K10">
        <v>22.85</v>
      </c>
      <c r="L10">
        <v>2.85</v>
      </c>
      <c r="M10">
        <v>6.86</v>
      </c>
      <c r="N10">
        <v>0.11</v>
      </c>
      <c r="O10">
        <v>1.59</v>
      </c>
      <c r="P10">
        <v>24.48</v>
      </c>
      <c r="Q10">
        <v>16</v>
      </c>
      <c r="R10">
        <v>9.11</v>
      </c>
      <c r="S10">
        <v>9.35</v>
      </c>
      <c r="T10">
        <v>30.53</v>
      </c>
      <c r="U10">
        <v>2.0099999999999998</v>
      </c>
      <c r="V10">
        <v>32.64</v>
      </c>
      <c r="W10">
        <v>47.47</v>
      </c>
      <c r="X10">
        <v>177</v>
      </c>
      <c r="Y10">
        <v>143</v>
      </c>
      <c r="Z10">
        <v>1142</v>
      </c>
      <c r="AA10">
        <v>-1026</v>
      </c>
      <c r="AB10">
        <v>4541</v>
      </c>
      <c r="AC10">
        <v>1584</v>
      </c>
      <c r="AD10">
        <v>5550</v>
      </c>
      <c r="AE10">
        <v>6932</v>
      </c>
      <c r="AF10">
        <v>12950</v>
      </c>
      <c r="AG10">
        <v>2.907</v>
      </c>
      <c r="AH10">
        <v>28864</v>
      </c>
      <c r="AI10">
        <v>0.76354585487267801</v>
      </c>
      <c r="AJ10">
        <v>0.42309525137123</v>
      </c>
      <c r="AK10">
        <v>0.14082436910381799</v>
      </c>
      <c r="AL10">
        <v>1.76985025593867</v>
      </c>
      <c r="AM10">
        <v>32.644642946106103</v>
      </c>
      <c r="AN10">
        <v>16</v>
      </c>
      <c r="AO10">
        <v>9.11</v>
      </c>
      <c r="AP10">
        <v>0.79</v>
      </c>
      <c r="AQ10">
        <v>1.08</v>
      </c>
    </row>
    <row r="11" spans="1:43" x14ac:dyDescent="0.25">
      <c r="A11">
        <v>48692</v>
      </c>
      <c r="B11">
        <v>5351</v>
      </c>
      <c r="C11">
        <v>1336</v>
      </c>
      <c r="D11">
        <v>2</v>
      </c>
      <c r="E11">
        <v>135</v>
      </c>
      <c r="F11">
        <v>10193</v>
      </c>
      <c r="G11">
        <v>22</v>
      </c>
      <c r="H11">
        <v>16</v>
      </c>
      <c r="I11">
        <v>4422</v>
      </c>
      <c r="J11">
        <v>52.16</v>
      </c>
      <c r="K11">
        <v>23.75</v>
      </c>
      <c r="L11">
        <v>4.1500000000000004</v>
      </c>
      <c r="M11">
        <v>7.36</v>
      </c>
      <c r="N11">
        <v>0</v>
      </c>
      <c r="O11">
        <v>0.28000000000000003</v>
      </c>
      <c r="P11">
        <v>21.11</v>
      </c>
      <c r="Q11">
        <v>16.63</v>
      </c>
      <c r="R11">
        <v>13.28</v>
      </c>
      <c r="S11">
        <v>9.43</v>
      </c>
      <c r="T11">
        <v>49.27</v>
      </c>
      <c r="U11">
        <v>0.21</v>
      </c>
      <c r="V11">
        <v>28.15</v>
      </c>
      <c r="W11">
        <v>47.81</v>
      </c>
      <c r="X11">
        <v>18</v>
      </c>
      <c r="Y11">
        <v>16</v>
      </c>
      <c r="Z11">
        <v>985</v>
      </c>
      <c r="AA11">
        <v>-2072</v>
      </c>
      <c r="AB11">
        <v>3080</v>
      </c>
      <c r="AC11">
        <v>1947</v>
      </c>
      <c r="AD11">
        <v>5741</v>
      </c>
      <c r="AE11">
        <v>7433</v>
      </c>
      <c r="AF11">
        <v>16281</v>
      </c>
      <c r="AG11">
        <v>-3.9319999999999999</v>
      </c>
      <c r="AH11">
        <v>31595</v>
      </c>
      <c r="AI11">
        <v>1.08643346289098</v>
      </c>
      <c r="AJ11">
        <v>0.423687466404778</v>
      </c>
      <c r="AK11">
        <v>3.8838523086041602E-3</v>
      </c>
      <c r="AL11">
        <v>0.31061821570870302</v>
      </c>
      <c r="AM11">
        <v>28.1497373220447</v>
      </c>
      <c r="AN11">
        <v>16.63</v>
      </c>
      <c r="AO11">
        <v>13.28</v>
      </c>
      <c r="AP11">
        <v>0.09</v>
      </c>
      <c r="AQ11">
        <v>0.12</v>
      </c>
    </row>
    <row r="12" spans="1:43" x14ac:dyDescent="0.25">
      <c r="A12">
        <v>52739</v>
      </c>
      <c r="B12">
        <v>2995</v>
      </c>
      <c r="C12">
        <v>1710</v>
      </c>
      <c r="D12">
        <v>26</v>
      </c>
      <c r="E12">
        <v>612</v>
      </c>
      <c r="F12">
        <v>11429</v>
      </c>
      <c r="G12">
        <v>56</v>
      </c>
      <c r="H12">
        <v>42</v>
      </c>
      <c r="I12">
        <v>4362</v>
      </c>
      <c r="J12">
        <v>56.5</v>
      </c>
      <c r="K12">
        <v>13.29</v>
      </c>
      <c r="L12">
        <v>5.31</v>
      </c>
      <c r="M12">
        <v>7.26</v>
      </c>
      <c r="N12">
        <v>0.05</v>
      </c>
      <c r="O12">
        <v>1.27</v>
      </c>
      <c r="P12">
        <v>23.67</v>
      </c>
      <c r="Q12">
        <v>9.31</v>
      </c>
      <c r="R12">
        <v>17</v>
      </c>
      <c r="S12">
        <v>16.52</v>
      </c>
      <c r="T12">
        <v>49.17</v>
      </c>
      <c r="U12">
        <v>0.61</v>
      </c>
      <c r="V12">
        <v>31.56</v>
      </c>
      <c r="W12">
        <v>28</v>
      </c>
      <c r="X12">
        <v>55</v>
      </c>
      <c r="Y12">
        <v>42</v>
      </c>
      <c r="Z12">
        <v>1105</v>
      </c>
      <c r="AA12">
        <v>-1594</v>
      </c>
      <c r="AB12">
        <v>2037</v>
      </c>
      <c r="AC12">
        <v>1788</v>
      </c>
      <c r="AD12">
        <v>5854</v>
      </c>
      <c r="AE12">
        <v>7333</v>
      </c>
      <c r="AF12">
        <v>16095</v>
      </c>
      <c r="AG12">
        <v>-5.3940000000000001</v>
      </c>
      <c r="AH12">
        <v>30258</v>
      </c>
      <c r="AI12">
        <v>1.19241241604646</v>
      </c>
      <c r="AJ12">
        <v>0.42374188900096099</v>
      </c>
      <c r="AK12">
        <v>6.8018361732110497E-2</v>
      </c>
      <c r="AL12">
        <v>1.40798040874121</v>
      </c>
      <c r="AM12">
        <v>31.564584397833102</v>
      </c>
      <c r="AN12">
        <v>9.31</v>
      </c>
      <c r="AO12">
        <v>17</v>
      </c>
      <c r="AP12">
        <v>0.23</v>
      </c>
      <c r="AQ12">
        <v>0.31</v>
      </c>
    </row>
    <row r="13" spans="1:43" x14ac:dyDescent="0.25">
      <c r="A13">
        <v>52739</v>
      </c>
      <c r="B13">
        <v>2859</v>
      </c>
      <c r="C13">
        <v>1784</v>
      </c>
      <c r="D13">
        <v>49</v>
      </c>
      <c r="E13">
        <v>456</v>
      </c>
      <c r="F13">
        <v>11409</v>
      </c>
      <c r="G13">
        <v>56</v>
      </c>
      <c r="H13">
        <v>42</v>
      </c>
      <c r="I13">
        <v>4362</v>
      </c>
      <c r="J13">
        <v>56.5</v>
      </c>
      <c r="K13">
        <v>12.69</v>
      </c>
      <c r="L13">
        <v>5.54</v>
      </c>
      <c r="M13">
        <v>7.26</v>
      </c>
      <c r="N13">
        <v>0.1</v>
      </c>
      <c r="O13">
        <v>0.94</v>
      </c>
      <c r="P13">
        <v>23.63</v>
      </c>
      <c r="Q13">
        <v>8.8800000000000008</v>
      </c>
      <c r="R13">
        <v>17.739999999999998</v>
      </c>
      <c r="S13">
        <v>17.149999999999999</v>
      </c>
      <c r="T13">
        <v>48.96</v>
      </c>
      <c r="U13">
        <v>0.67</v>
      </c>
      <c r="V13">
        <v>31.51</v>
      </c>
      <c r="W13">
        <v>26.43</v>
      </c>
      <c r="X13">
        <v>63</v>
      </c>
      <c r="Y13">
        <v>42</v>
      </c>
      <c r="Z13">
        <v>1103</v>
      </c>
      <c r="AA13">
        <v>-1541</v>
      </c>
      <c r="AB13">
        <v>1961</v>
      </c>
      <c r="AC13">
        <v>1771</v>
      </c>
      <c r="AD13">
        <v>5880</v>
      </c>
      <c r="AE13">
        <v>7333</v>
      </c>
      <c r="AF13">
        <v>16063</v>
      </c>
      <c r="AG13">
        <v>-5.41</v>
      </c>
      <c r="AH13">
        <v>30159</v>
      </c>
      <c r="AI13">
        <v>1.1950469992769299</v>
      </c>
      <c r="AJ13">
        <v>0.42379051827916198</v>
      </c>
      <c r="AK13">
        <v>0.12773251494700499</v>
      </c>
      <c r="AL13">
        <v>1.0494654410567399</v>
      </c>
      <c r="AM13">
        <v>31.507805944489601</v>
      </c>
      <c r="AN13">
        <v>8.8800000000000008</v>
      </c>
      <c r="AO13">
        <v>17.739999999999998</v>
      </c>
      <c r="AP13">
        <v>0.23</v>
      </c>
      <c r="AQ13">
        <v>0.31</v>
      </c>
    </row>
    <row r="14" spans="1:43" x14ac:dyDescent="0.25">
      <c r="A14">
        <v>45842</v>
      </c>
      <c r="B14">
        <v>4738</v>
      </c>
      <c r="C14">
        <v>1668</v>
      </c>
      <c r="D14">
        <v>39</v>
      </c>
      <c r="E14">
        <v>4</v>
      </c>
      <c r="F14">
        <v>9610</v>
      </c>
      <c r="G14">
        <v>126</v>
      </c>
      <c r="H14">
        <v>96</v>
      </c>
      <c r="I14">
        <v>4238</v>
      </c>
      <c r="J14">
        <v>49.11</v>
      </c>
      <c r="K14">
        <v>21.03</v>
      </c>
      <c r="L14">
        <v>5.18</v>
      </c>
      <c r="M14">
        <v>7.05</v>
      </c>
      <c r="N14">
        <v>0.08</v>
      </c>
      <c r="O14">
        <v>0.01</v>
      </c>
      <c r="P14">
        <v>19.91</v>
      </c>
      <c r="Q14">
        <v>14.72</v>
      </c>
      <c r="R14">
        <v>16.59</v>
      </c>
      <c r="S14">
        <v>11.18</v>
      </c>
      <c r="T14">
        <v>44.52</v>
      </c>
      <c r="U14">
        <v>1.34</v>
      </c>
      <c r="V14">
        <v>26.54</v>
      </c>
      <c r="W14">
        <v>42.07</v>
      </c>
      <c r="X14">
        <v>119</v>
      </c>
      <c r="Y14">
        <v>94</v>
      </c>
      <c r="Z14">
        <v>929</v>
      </c>
      <c r="AA14">
        <v>-1683</v>
      </c>
      <c r="AB14">
        <v>3099</v>
      </c>
      <c r="AC14">
        <v>1815</v>
      </c>
      <c r="AD14">
        <v>5818</v>
      </c>
      <c r="AE14">
        <v>7124</v>
      </c>
      <c r="AF14">
        <v>15371</v>
      </c>
      <c r="AG14">
        <v>-2.5649999999999999</v>
      </c>
      <c r="AH14">
        <v>30459</v>
      </c>
      <c r="AI14">
        <v>1.01735159817351</v>
      </c>
      <c r="AJ14">
        <v>0.424040281732596</v>
      </c>
      <c r="AK14">
        <v>0.101281561799124</v>
      </c>
      <c r="AL14">
        <v>8.1147618236668707E-3</v>
      </c>
      <c r="AM14">
        <v>26.540372092033099</v>
      </c>
      <c r="AN14">
        <v>14.72</v>
      </c>
      <c r="AO14">
        <v>16.59</v>
      </c>
      <c r="AP14">
        <v>0.52</v>
      </c>
      <c r="AQ14">
        <v>0.72</v>
      </c>
    </row>
    <row r="15" spans="1:43" x14ac:dyDescent="0.25">
      <c r="A15">
        <v>8863</v>
      </c>
      <c r="B15">
        <v>4504</v>
      </c>
      <c r="C15">
        <v>1339</v>
      </c>
      <c r="D15">
        <v>25</v>
      </c>
      <c r="E15">
        <v>76</v>
      </c>
      <c r="F15">
        <v>11485</v>
      </c>
      <c r="G15">
        <v>464</v>
      </c>
      <c r="H15">
        <v>352</v>
      </c>
      <c r="I15">
        <v>3644</v>
      </c>
      <c r="J15">
        <v>9.49</v>
      </c>
      <c r="K15">
        <v>19.989999999999998</v>
      </c>
      <c r="L15">
        <v>4.16</v>
      </c>
      <c r="M15">
        <v>6.06</v>
      </c>
      <c r="N15">
        <v>0.05</v>
      </c>
      <c r="O15">
        <v>0.16</v>
      </c>
      <c r="P15">
        <v>23.79</v>
      </c>
      <c r="Q15">
        <v>13.99</v>
      </c>
      <c r="R15">
        <v>13.31</v>
      </c>
      <c r="S15">
        <v>12.62</v>
      </c>
      <c r="T15">
        <v>7.31</v>
      </c>
      <c r="U15">
        <v>4.6100000000000003</v>
      </c>
      <c r="V15">
        <v>31.72</v>
      </c>
      <c r="W15">
        <v>40.15</v>
      </c>
      <c r="X15">
        <v>389</v>
      </c>
      <c r="Y15">
        <v>348</v>
      </c>
      <c r="Z15">
        <v>1110</v>
      </c>
      <c r="AA15">
        <v>491</v>
      </c>
      <c r="AB15">
        <v>5813</v>
      </c>
      <c r="AC15">
        <v>1070</v>
      </c>
      <c r="AD15">
        <v>5605</v>
      </c>
      <c r="AE15">
        <v>6126</v>
      </c>
      <c r="AF15">
        <v>8749</v>
      </c>
      <c r="AG15">
        <v>11.236000000000001</v>
      </c>
      <c r="AH15">
        <v>24983</v>
      </c>
      <c r="AI15">
        <v>0.37789154342055298</v>
      </c>
      <c r="AJ15">
        <v>0.42427247289993297</v>
      </c>
      <c r="AK15">
        <v>6.5422066266553794E-2</v>
      </c>
      <c r="AL15">
        <v>0.17391501240166399</v>
      </c>
      <c r="AM15">
        <v>31.718235687219501</v>
      </c>
      <c r="AN15">
        <v>13.99</v>
      </c>
      <c r="AO15">
        <v>13.31</v>
      </c>
      <c r="AP15">
        <v>1.92</v>
      </c>
      <c r="AQ15">
        <v>2.62</v>
      </c>
    </row>
    <row r="16" spans="1:43" x14ac:dyDescent="0.25">
      <c r="A16">
        <v>31445</v>
      </c>
      <c r="B16">
        <v>4586</v>
      </c>
      <c r="C16">
        <v>1348</v>
      </c>
      <c r="D16">
        <v>141</v>
      </c>
      <c r="E16">
        <v>582</v>
      </c>
      <c r="F16">
        <v>10695</v>
      </c>
      <c r="G16">
        <v>169</v>
      </c>
      <c r="H16">
        <v>128</v>
      </c>
      <c r="I16">
        <v>4163</v>
      </c>
      <c r="J16">
        <v>33.69</v>
      </c>
      <c r="K16">
        <v>20.36</v>
      </c>
      <c r="L16">
        <v>4.1900000000000004</v>
      </c>
      <c r="M16">
        <v>6.93</v>
      </c>
      <c r="N16">
        <v>0.28999999999999998</v>
      </c>
      <c r="O16">
        <v>1.2</v>
      </c>
      <c r="P16">
        <v>22.15</v>
      </c>
      <c r="Q16">
        <v>14.25</v>
      </c>
      <c r="R16">
        <v>13.4</v>
      </c>
      <c r="S16">
        <v>11.31</v>
      </c>
      <c r="T16">
        <v>29.67</v>
      </c>
      <c r="U16">
        <v>2.02</v>
      </c>
      <c r="V16">
        <v>29.54</v>
      </c>
      <c r="W16">
        <v>42.05</v>
      </c>
      <c r="X16">
        <v>191</v>
      </c>
      <c r="Y16">
        <v>127</v>
      </c>
      <c r="Z16">
        <v>1034</v>
      </c>
      <c r="AA16">
        <v>-843</v>
      </c>
      <c r="AB16">
        <v>4146</v>
      </c>
      <c r="AC16">
        <v>1529</v>
      </c>
      <c r="AD16">
        <v>5700</v>
      </c>
      <c r="AE16">
        <v>6998</v>
      </c>
      <c r="AF16">
        <v>13007</v>
      </c>
      <c r="AG16">
        <v>2.7759999999999998</v>
      </c>
      <c r="AH16">
        <v>28661</v>
      </c>
      <c r="AI16">
        <v>0.76398210290827695</v>
      </c>
      <c r="AJ16">
        <v>0.42441149724565702</v>
      </c>
      <c r="AK16">
        <v>0.36505820701096198</v>
      </c>
      <c r="AL16">
        <v>1.33886412769239</v>
      </c>
      <c r="AM16">
        <v>29.5378156261615</v>
      </c>
      <c r="AN16">
        <v>14.25</v>
      </c>
      <c r="AO16">
        <v>13.4</v>
      </c>
      <c r="AP16">
        <v>0.7</v>
      </c>
      <c r="AQ16">
        <v>0.95</v>
      </c>
    </row>
    <row r="17" spans="1:43" x14ac:dyDescent="0.25">
      <c r="A17">
        <v>59382</v>
      </c>
      <c r="B17">
        <v>4520</v>
      </c>
      <c r="C17">
        <v>1033</v>
      </c>
      <c r="D17">
        <v>88</v>
      </c>
      <c r="E17">
        <v>1092</v>
      </c>
      <c r="F17">
        <v>11850</v>
      </c>
      <c r="G17">
        <v>173</v>
      </c>
      <c r="H17">
        <v>131</v>
      </c>
      <c r="I17">
        <v>4156</v>
      </c>
      <c r="J17">
        <v>63.62</v>
      </c>
      <c r="K17">
        <v>20.059999999999999</v>
      </c>
      <c r="L17">
        <v>3.21</v>
      </c>
      <c r="M17">
        <v>6.91</v>
      </c>
      <c r="N17">
        <v>0.18</v>
      </c>
      <c r="O17">
        <v>2.2599999999999998</v>
      </c>
      <c r="P17">
        <v>24.54</v>
      </c>
      <c r="Q17">
        <v>14.04</v>
      </c>
      <c r="R17">
        <v>10.27</v>
      </c>
      <c r="S17">
        <v>10.24</v>
      </c>
      <c r="T17">
        <v>59.23</v>
      </c>
      <c r="U17">
        <v>1.93</v>
      </c>
      <c r="V17">
        <v>32.729999999999997</v>
      </c>
      <c r="W17">
        <v>42.64</v>
      </c>
      <c r="X17">
        <v>175</v>
      </c>
      <c r="Y17">
        <v>131</v>
      </c>
      <c r="Z17">
        <v>1145</v>
      </c>
      <c r="AA17">
        <v>-2569</v>
      </c>
      <c r="AB17">
        <v>2570</v>
      </c>
      <c r="AC17">
        <v>2099</v>
      </c>
      <c r="AD17">
        <v>5594</v>
      </c>
      <c r="AE17">
        <v>6986</v>
      </c>
      <c r="AF17">
        <v>17158</v>
      </c>
      <c r="AG17">
        <v>-7.6950000000000003</v>
      </c>
      <c r="AH17">
        <v>31693</v>
      </c>
      <c r="AI17">
        <v>1.3197188449848001</v>
      </c>
      <c r="AJ17">
        <v>0.42447619328269598</v>
      </c>
      <c r="AK17">
        <v>0.227139153848989</v>
      </c>
      <c r="AL17">
        <v>2.51369634003844</v>
      </c>
      <c r="AM17">
        <v>32.725306672308598</v>
      </c>
      <c r="AN17">
        <v>14.04</v>
      </c>
      <c r="AO17">
        <v>10.27</v>
      </c>
      <c r="AP17">
        <v>0.72</v>
      </c>
      <c r="AQ17">
        <v>0.98</v>
      </c>
    </row>
    <row r="18" spans="1:43" x14ac:dyDescent="0.25">
      <c r="A18">
        <v>59751</v>
      </c>
      <c r="B18">
        <v>3225</v>
      </c>
      <c r="C18">
        <v>1970</v>
      </c>
      <c r="D18">
        <v>2</v>
      </c>
      <c r="E18">
        <v>200</v>
      </c>
      <c r="F18">
        <v>10270</v>
      </c>
      <c r="G18">
        <v>2</v>
      </c>
      <c r="H18">
        <v>2</v>
      </c>
      <c r="I18">
        <v>4456</v>
      </c>
      <c r="J18">
        <v>64.010000000000005</v>
      </c>
      <c r="K18">
        <v>14.32</v>
      </c>
      <c r="L18">
        <v>6.12</v>
      </c>
      <c r="M18">
        <v>7.41</v>
      </c>
      <c r="N18">
        <v>0</v>
      </c>
      <c r="O18">
        <v>0.41</v>
      </c>
      <c r="P18">
        <v>21.27</v>
      </c>
      <c r="Q18">
        <v>10.02</v>
      </c>
      <c r="R18">
        <v>19.59</v>
      </c>
      <c r="S18">
        <v>16.34</v>
      </c>
      <c r="T18">
        <v>56.57</v>
      </c>
      <c r="U18">
        <v>0.02</v>
      </c>
      <c r="V18">
        <v>28.36</v>
      </c>
      <c r="W18">
        <v>29.09</v>
      </c>
      <c r="X18">
        <v>2</v>
      </c>
      <c r="Y18">
        <v>2</v>
      </c>
      <c r="Z18">
        <v>992</v>
      </c>
      <c r="AA18">
        <v>-2020</v>
      </c>
      <c r="AB18">
        <v>1499</v>
      </c>
      <c r="AC18">
        <v>1936</v>
      </c>
      <c r="AD18">
        <v>5956</v>
      </c>
      <c r="AE18">
        <v>7491</v>
      </c>
      <c r="AF18">
        <v>17391</v>
      </c>
      <c r="AG18">
        <v>-7.9359999999999999</v>
      </c>
      <c r="AH18">
        <v>31363</v>
      </c>
      <c r="AI18">
        <v>1.3008028545941099</v>
      </c>
      <c r="AJ18">
        <v>0.424753138596277</v>
      </c>
      <c r="AK18">
        <v>3.8838523086041602E-3</v>
      </c>
      <c r="AL18">
        <v>0.46001885579991703</v>
      </c>
      <c r="AM18">
        <v>28.3622172537866</v>
      </c>
      <c r="AN18">
        <v>10.02</v>
      </c>
      <c r="AO18">
        <v>19.59</v>
      </c>
      <c r="AP18">
        <v>0.01</v>
      </c>
      <c r="AQ18">
        <v>0.01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workbookViewId="0">
      <selection activeCell="I28" sqref="I28"/>
    </sheetView>
  </sheetViews>
  <sheetFormatPr defaultRowHeight="15" x14ac:dyDescent="0.25"/>
  <sheetData>
    <row r="1" spans="1:36" x14ac:dyDescent="0.25">
      <c r="A1" s="17" t="s">
        <v>53</v>
      </c>
      <c r="B1" s="17"/>
      <c r="C1" s="17"/>
      <c r="D1" s="17"/>
      <c r="E1" s="17"/>
      <c r="F1" s="17"/>
      <c r="G1" s="18" t="s">
        <v>27</v>
      </c>
      <c r="H1" s="18"/>
      <c r="I1" s="18"/>
      <c r="J1" s="19" t="s">
        <v>28</v>
      </c>
      <c r="K1" s="19"/>
      <c r="L1" s="20" t="s">
        <v>30</v>
      </c>
      <c r="M1" s="20"/>
      <c r="N1" s="21" t="s">
        <v>33</v>
      </c>
      <c r="O1" s="21"/>
      <c r="P1" s="21"/>
      <c r="Q1" s="21"/>
      <c r="R1" s="21"/>
      <c r="S1" s="22" t="s">
        <v>34</v>
      </c>
      <c r="T1" s="22"/>
      <c r="U1" s="14" t="s">
        <v>35</v>
      </c>
      <c r="V1" s="14"/>
      <c r="W1" s="14"/>
      <c r="X1" s="15" t="s">
        <v>38</v>
      </c>
      <c r="Y1" s="15"/>
      <c r="Z1" s="15"/>
      <c r="AA1" s="15"/>
      <c r="AB1" s="15"/>
      <c r="AC1" s="15"/>
      <c r="AD1" s="15"/>
      <c r="AE1" s="15"/>
      <c r="AF1" s="15"/>
      <c r="AG1" s="16" t="s">
        <v>17</v>
      </c>
      <c r="AH1" s="16"/>
      <c r="AI1" s="16"/>
      <c r="AJ1" s="16"/>
    </row>
    <row r="2" spans="1:36" x14ac:dyDescent="0.25">
      <c r="A2" s="1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4" t="s">
        <v>24</v>
      </c>
      <c r="H2" s="4" t="s">
        <v>25</v>
      </c>
      <c r="I2" s="4" t="s">
        <v>26</v>
      </c>
      <c r="J2" s="1" t="s">
        <v>6</v>
      </c>
      <c r="K2" s="1" t="s">
        <v>29</v>
      </c>
      <c r="L2" s="5" t="s">
        <v>31</v>
      </c>
      <c r="M2" s="5" t="s">
        <v>32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8</v>
      </c>
      <c r="S2" s="6" t="s">
        <v>12</v>
      </c>
      <c r="T2" s="6" t="s">
        <v>13</v>
      </c>
      <c r="U2" s="2" t="s">
        <v>36</v>
      </c>
      <c r="V2" s="2" t="s">
        <v>16</v>
      </c>
      <c r="W2" s="9" t="s">
        <v>37</v>
      </c>
      <c r="X2" s="7" t="s">
        <v>14</v>
      </c>
      <c r="Y2" s="7" t="s">
        <v>15</v>
      </c>
      <c r="Z2" s="7" t="s">
        <v>16</v>
      </c>
      <c r="AA2" s="7" t="s">
        <v>19</v>
      </c>
      <c r="AB2" s="7" t="s">
        <v>39</v>
      </c>
      <c r="AC2" s="7" t="s">
        <v>40</v>
      </c>
      <c r="AD2" s="8" t="s">
        <v>20</v>
      </c>
      <c r="AE2" s="8" t="s">
        <v>21</v>
      </c>
      <c r="AF2" s="7" t="s">
        <v>22</v>
      </c>
      <c r="AG2" s="1" t="s">
        <v>0</v>
      </c>
      <c r="AH2" s="1" t="s">
        <v>1</v>
      </c>
      <c r="AI2" s="1" t="s">
        <v>41</v>
      </c>
      <c r="AJ2" s="1" t="s">
        <v>18</v>
      </c>
    </row>
    <row r="3" spans="1:36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23</v>
      </c>
      <c r="H3" s="4" t="s">
        <v>23</v>
      </c>
      <c r="I3" s="4" t="s">
        <v>23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54</v>
      </c>
      <c r="AH3" s="1" t="s">
        <v>5</v>
      </c>
      <c r="AI3" s="1"/>
      <c r="AJ3" s="1"/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spea2</vt:lpstr>
      <vt:lpstr>15BestAC</vt:lpstr>
      <vt:lpstr>15BestCO2</vt:lpstr>
      <vt:lpstr>15BestLFC</vt:lpstr>
      <vt:lpstr>15BestESD</vt:lpstr>
      <vt:lpstr>15TreadOffSol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2015-02-24T09:13:51Z</dcterms:created>
  <dcterms:modified xsi:type="dcterms:W3CDTF">2016-05-03T14:49:49Z</dcterms:modified>
</cp:coreProperties>
</file>