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CivisResults\CEIS\4Objectives\With Elec Car Night Charging\"/>
    </mc:Choice>
  </mc:AlternateContent>
  <bookViews>
    <workbookView xWindow="0" yWindow="0" windowWidth="25200" windowHeight="11385"/>
  </bookViews>
  <sheets>
    <sheet name="spea2" sheetId="5" r:id="rId1"/>
    <sheet name="15BestAC" sheetId="9" r:id="rId2"/>
    <sheet name="15BestCO2" sheetId="8" r:id="rId3"/>
    <sheet name="15BestLFC" sheetId="6" r:id="rId4"/>
    <sheet name="15BestESD" sheetId="7" r:id="rId5"/>
    <sheet name="15TreadOffSol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10" i="5" l="1"/>
  <c r="AJ409" i="5"/>
  <c r="AI410" i="5"/>
  <c r="AI409" i="5"/>
  <c r="AH410" i="5"/>
  <c r="AH409" i="5"/>
  <c r="AG410" i="5"/>
  <c r="AG409" i="5"/>
  <c r="AJ408" i="5"/>
  <c r="AJ407" i="5"/>
  <c r="AI408" i="5"/>
  <c r="AI407" i="5"/>
  <c r="AH408" i="5"/>
  <c r="AG408" i="5"/>
  <c r="AH407" i="5"/>
  <c r="AG407" i="5"/>
  <c r="AD4" i="9" l="1"/>
  <c r="AH4" i="9" s="1"/>
  <c r="AD4" i="8"/>
  <c r="AH4" i="8" s="1"/>
  <c r="AD4" i="7"/>
  <c r="AH4" i="7" s="1"/>
  <c r="AD4" i="6"/>
  <c r="AH4" i="6" s="1"/>
  <c r="AD4" i="10"/>
  <c r="AH4" i="10" s="1"/>
  <c r="AH4" i="5"/>
  <c r="AD4" i="5"/>
</calcChain>
</file>

<file path=xl/sharedStrings.xml><?xml version="1.0" encoding="utf-8"?>
<sst xmlns="http://schemas.openxmlformats.org/spreadsheetml/2006/main" count="558" uniqueCount="55">
  <si>
    <t>CO2-Emission</t>
  </si>
  <si>
    <t>AnnualCost</t>
  </si>
  <si>
    <t>KWe</t>
  </si>
  <si>
    <t>KWth</t>
  </si>
  <si>
    <t>GWh</t>
  </si>
  <si>
    <t>KEuro</t>
  </si>
  <si>
    <t>PV</t>
  </si>
  <si>
    <t>HP</t>
  </si>
  <si>
    <t>Oil_boiler</t>
  </si>
  <si>
    <t>Biomass_boiler</t>
  </si>
  <si>
    <t>Import</t>
  </si>
  <si>
    <t>Export</t>
  </si>
  <si>
    <t>Diesel</t>
  </si>
  <si>
    <t>Petrol</t>
  </si>
  <si>
    <t>Biomass</t>
  </si>
  <si>
    <t>Objectives</t>
  </si>
  <si>
    <t>ESD</t>
  </si>
  <si>
    <t>TotalElectricityExchangeCost</t>
  </si>
  <si>
    <t>AdditionalCost</t>
  </si>
  <si>
    <t>ElecCarInvestmentCost</t>
  </si>
  <si>
    <t>InvestmentCost</t>
  </si>
  <si>
    <t xml:space="preserve"> </t>
  </si>
  <si>
    <t>Petrol Cars</t>
  </si>
  <si>
    <t>Diesel Cars</t>
  </si>
  <si>
    <t>Electric Cars</t>
  </si>
  <si>
    <t>Transport</t>
  </si>
  <si>
    <t>Annual production</t>
  </si>
  <si>
    <t>mCHP</t>
  </si>
  <si>
    <t>Annual excess demand</t>
  </si>
  <si>
    <t>HP elec</t>
  </si>
  <si>
    <t>Elec Car</t>
  </si>
  <si>
    <t>Annual Heat Production</t>
  </si>
  <si>
    <t>Annual Import/Export</t>
  </si>
  <si>
    <t>Annual Fuel Consumption</t>
  </si>
  <si>
    <t>Oil</t>
  </si>
  <si>
    <t>Annual cost</t>
  </si>
  <si>
    <t>VariableCost</t>
  </si>
  <si>
    <t>O&amp;M</t>
  </si>
  <si>
    <t>LFC</t>
  </si>
  <si>
    <t>Oil Boiler</t>
  </si>
  <si>
    <t>Biomass Boiler</t>
  </si>
  <si>
    <t xml:space="preserve">mCHP </t>
  </si>
  <si>
    <t>AnnualmCHPheat</t>
  </si>
  <si>
    <t>AnnualHPheat</t>
  </si>
  <si>
    <t>oilBoilerFuelDemand</t>
  </si>
  <si>
    <t>biomassBoilerFuelDemand</t>
  </si>
  <si>
    <t>reducedPetrolDemand</t>
  </si>
  <si>
    <t>reducedDieselDemand</t>
  </si>
  <si>
    <t>Capacity</t>
  </si>
  <si>
    <t>Kt</t>
  </si>
  <si>
    <t>LPG_CHP</t>
  </si>
  <si>
    <t>LPGBoilerFuelDemand</t>
  </si>
  <si>
    <t>LPG_boiler</t>
  </si>
  <si>
    <t>LPG Boiler</t>
  </si>
  <si>
    <t>LPG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</si>
</sst>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3A4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C8F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85FFFF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4" borderId="3" xfId="0" applyFill="1" applyBorder="1"/>
    <xf numFmtId="0" fontId="0" fillId="6" borderId="0" xfId="0" applyFill="1" applyBorder="1"/>
    <xf numFmtId="11" fontId="0" fillId="0" borderId="0" xfId="0" applyNumberFormat="1"/>
    <xf numFmtId="0" fontId="0" fillId="10" borderId="0" xfId="0" applyFill="1"/>
    <xf numFmtId="1" fontId="0" fillId="10" borderId="0" xfId="0" applyNumberFormat="1" applyFill="1"/>
    <xf numFmtId="1" fontId="0" fillId="6" borderId="0" xfId="0" applyNumberFormat="1" applyFill="1" applyBorder="1"/>
    <xf numFmtId="0" fontId="0" fillId="4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5FFFF"/>
      <color rgb="FF008080"/>
      <color rgb="FFCC9900"/>
      <color rgb="FFE3A4F0"/>
      <color rgb="FF7C8FF0"/>
      <color rgb="FF166DEE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23</xdr:row>
      <xdr:rowOff>0</xdr:rowOff>
    </xdr:from>
    <xdr:to>
      <xdr:col>17</xdr:col>
      <xdr:colOff>219075</xdr:colOff>
      <xdr:row>29</xdr:row>
      <xdr:rowOff>76200</xdr:rowOff>
    </xdr:to>
    <xdr:sp macro="" textlink="">
      <xdr:nvSpPr>
        <xdr:cNvPr id="2" name="TextBox 1"/>
        <xdr:cNvSpPr txBox="1"/>
      </xdr:nvSpPr>
      <xdr:spPr>
        <a:xfrm>
          <a:off x="7924800" y="4381500"/>
          <a:ext cx="2657475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solutions are best 15 solutions in terms of annual cost (15% increase of current cost). 200 Solutions are sorted  by annual cost, co2 emission. LFC and ESD.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Those solutions have not more than cost 1.15*15555 = 17566 kEuro, We have taken those have less then 17888 kEuro.</a:t>
          </a:r>
          <a:endParaRPr lang="it-IT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0"/>
  <sheetViews>
    <sheetView tabSelected="1" topLeftCell="W1" workbookViewId="0">
      <pane ySplit="4" topLeftCell="A8" activePane="bottomLeft" state="frozen"/>
      <selection pane="bottomLeft" activeCell="AH409" sqref="AH409:AH410"/>
    </sheetView>
  </sheetViews>
  <sheetFormatPr defaultRowHeight="15" x14ac:dyDescent="0.25"/>
  <cols>
    <col min="2" max="2" width="10.140625" bestFit="1" customWidth="1"/>
    <col min="3" max="3" width="5.140625" bestFit="1" customWidth="1"/>
    <col min="4" max="4" width="9.85546875" bestFit="1" customWidth="1"/>
    <col min="5" max="5" width="11.5703125" bestFit="1" customWidth="1"/>
    <col min="6" max="6" width="14.7109375" bestFit="1" customWidth="1"/>
    <col min="7" max="7" width="10.5703125" bestFit="1" customWidth="1"/>
    <col min="8" max="8" width="10.7109375" bestFit="1" customWidth="1"/>
    <col min="9" max="9" width="11.5703125" bestFit="1" customWidth="1"/>
    <col min="10" max="10" width="9.28515625" customWidth="1"/>
    <col min="11" max="11" width="11.140625" customWidth="1"/>
    <col min="12" max="12" width="12.140625" customWidth="1"/>
    <col min="13" max="13" width="13.42578125" customWidth="1"/>
    <col min="14" max="14" width="9.28515625" bestFit="1" customWidth="1"/>
    <col min="15" max="15" width="11" bestFit="1" customWidth="1"/>
    <col min="16" max="16" width="14.140625" bestFit="1" customWidth="1"/>
    <col min="17" max="17" width="6.7109375" bestFit="1" customWidth="1"/>
    <col min="18" max="18" width="6" bestFit="1" customWidth="1"/>
    <col min="19" max="19" width="11" customWidth="1"/>
    <col min="20" max="20" width="11.85546875" customWidth="1"/>
    <col min="21" max="21" width="7.42578125" customWidth="1"/>
    <col min="22" max="22" width="10.28515625" customWidth="1"/>
    <col min="23" max="23" width="9.42578125" customWidth="1"/>
    <col min="24" max="24" width="6.5703125" bestFit="1" customWidth="1"/>
    <col min="25" max="25" width="6.42578125" bestFit="1" customWidth="1"/>
    <col min="26" max="26" width="8.28515625" bestFit="1" customWidth="1"/>
    <col min="27" max="27" width="18.7109375" customWidth="1"/>
    <col min="28" max="28" width="12.28515625" bestFit="1" customWidth="1"/>
    <col min="29" max="29" width="6.140625" bestFit="1" customWidth="1"/>
    <col min="30" max="30" width="14.28515625" bestFit="1" customWidth="1"/>
    <col min="31" max="31" width="21.85546875" bestFit="1" customWidth="1"/>
    <col min="32" max="32" width="15.140625" bestFit="1" customWidth="1"/>
    <col min="33" max="33" width="13.28515625" bestFit="1" customWidth="1"/>
    <col min="34" max="34" width="11.140625" bestFit="1" customWidth="1"/>
    <col min="35" max="36" width="12" bestFit="1" customWidth="1"/>
    <col min="37" max="39" width="9.140625" customWidth="1"/>
    <col min="40" max="40" width="16.7109375" customWidth="1"/>
    <col min="41" max="41" width="13.85546875" customWidth="1"/>
    <col min="42" max="42" width="21.5703125" customWidth="1"/>
    <col min="43" max="43" width="21.7109375" customWidth="1"/>
  </cols>
  <sheetData>
    <row r="1" spans="1:43" x14ac:dyDescent="0.25">
      <c r="A1" s="18" t="s">
        <v>48</v>
      </c>
      <c r="B1" s="18"/>
      <c r="C1" s="18"/>
      <c r="D1" s="18"/>
      <c r="E1" s="18"/>
      <c r="F1" s="18"/>
      <c r="G1" s="19" t="s">
        <v>25</v>
      </c>
      <c r="H1" s="19"/>
      <c r="I1" s="19"/>
      <c r="J1" s="20" t="s">
        <v>26</v>
      </c>
      <c r="K1" s="20"/>
      <c r="L1" s="21" t="s">
        <v>28</v>
      </c>
      <c r="M1" s="21"/>
      <c r="N1" s="22" t="s">
        <v>31</v>
      </c>
      <c r="O1" s="22"/>
      <c r="P1" s="22"/>
      <c r="Q1" s="22"/>
      <c r="R1" s="22"/>
      <c r="S1" s="23" t="s">
        <v>32</v>
      </c>
      <c r="T1" s="23"/>
      <c r="U1" s="15" t="s">
        <v>33</v>
      </c>
      <c r="V1" s="15"/>
      <c r="W1" s="15"/>
      <c r="X1" s="16" t="s">
        <v>35</v>
      </c>
      <c r="Y1" s="16"/>
      <c r="Z1" s="16"/>
      <c r="AA1" s="16"/>
      <c r="AB1" s="16"/>
      <c r="AC1" s="16"/>
      <c r="AD1" s="16"/>
      <c r="AE1" s="16"/>
      <c r="AF1" s="16"/>
      <c r="AG1" s="17" t="s">
        <v>15</v>
      </c>
      <c r="AH1" s="17"/>
      <c r="AI1" s="17"/>
      <c r="AJ1" s="17"/>
      <c r="AK1" t="s">
        <v>44</v>
      </c>
      <c r="AL1" t="s">
        <v>51</v>
      </c>
      <c r="AM1" t="s">
        <v>45</v>
      </c>
      <c r="AN1" t="s">
        <v>42</v>
      </c>
      <c r="AO1" t="s">
        <v>43</v>
      </c>
      <c r="AP1" t="s">
        <v>46</v>
      </c>
      <c r="AQ1" t="s">
        <v>47</v>
      </c>
    </row>
    <row r="2" spans="1:43" x14ac:dyDescent="0.25">
      <c r="A2" s="1" t="s">
        <v>6</v>
      </c>
      <c r="B2" s="1" t="s">
        <v>50</v>
      </c>
      <c r="C2" s="1" t="s">
        <v>7</v>
      </c>
      <c r="D2" s="2" t="s">
        <v>8</v>
      </c>
      <c r="E2" s="2" t="s">
        <v>52</v>
      </c>
      <c r="F2" s="2" t="s">
        <v>9</v>
      </c>
      <c r="G2" s="4" t="s">
        <v>22</v>
      </c>
      <c r="H2" s="4" t="s">
        <v>23</v>
      </c>
      <c r="I2" s="4" t="s">
        <v>24</v>
      </c>
      <c r="J2" s="1" t="s">
        <v>6</v>
      </c>
      <c r="K2" s="1" t="s">
        <v>27</v>
      </c>
      <c r="L2" s="5" t="s">
        <v>29</v>
      </c>
      <c r="M2" s="5" t="s">
        <v>30</v>
      </c>
      <c r="N2" s="3" t="s">
        <v>39</v>
      </c>
      <c r="O2" s="3" t="s">
        <v>53</v>
      </c>
      <c r="P2" s="3" t="s">
        <v>40</v>
      </c>
      <c r="Q2" s="3" t="s">
        <v>41</v>
      </c>
      <c r="R2" s="3" t="s">
        <v>7</v>
      </c>
      <c r="S2" s="6" t="s">
        <v>10</v>
      </c>
      <c r="T2" s="6" t="s">
        <v>11</v>
      </c>
      <c r="U2" s="2" t="s">
        <v>34</v>
      </c>
      <c r="V2" s="2" t="s">
        <v>14</v>
      </c>
      <c r="W2" s="9" t="s">
        <v>54</v>
      </c>
      <c r="X2" s="7" t="s">
        <v>12</v>
      </c>
      <c r="Y2" s="7" t="s">
        <v>13</v>
      </c>
      <c r="Z2" s="7" t="s">
        <v>14</v>
      </c>
      <c r="AA2" s="7" t="s">
        <v>17</v>
      </c>
      <c r="AB2" s="7" t="s">
        <v>36</v>
      </c>
      <c r="AC2" s="7" t="s">
        <v>37</v>
      </c>
      <c r="AD2" s="8" t="s">
        <v>18</v>
      </c>
      <c r="AE2" s="8" t="s">
        <v>19</v>
      </c>
      <c r="AF2" s="7" t="s">
        <v>20</v>
      </c>
      <c r="AG2" s="1" t="s">
        <v>0</v>
      </c>
      <c r="AH2" s="1" t="s">
        <v>1</v>
      </c>
      <c r="AI2" s="1" t="s">
        <v>38</v>
      </c>
      <c r="AJ2" s="1" t="s">
        <v>16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</row>
    <row r="3" spans="1:43" x14ac:dyDescent="0.25">
      <c r="A3" s="1" t="s">
        <v>2</v>
      </c>
      <c r="B3" s="1" t="s">
        <v>2</v>
      </c>
      <c r="C3" s="1" t="s">
        <v>2</v>
      </c>
      <c r="D3" s="2" t="s">
        <v>3</v>
      </c>
      <c r="E3" s="2" t="s">
        <v>3</v>
      </c>
      <c r="F3" s="2" t="s">
        <v>3</v>
      </c>
      <c r="G3" s="4" t="s">
        <v>21</v>
      </c>
      <c r="H3" s="4" t="s">
        <v>21</v>
      </c>
      <c r="I3" s="4" t="s">
        <v>21</v>
      </c>
      <c r="J3" s="1" t="s">
        <v>4</v>
      </c>
      <c r="K3" s="1" t="s">
        <v>4</v>
      </c>
      <c r="L3" s="5" t="s">
        <v>4</v>
      </c>
      <c r="M3" s="5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6" t="s">
        <v>4</v>
      </c>
      <c r="T3" s="6" t="s">
        <v>4</v>
      </c>
      <c r="U3" s="2" t="s">
        <v>4</v>
      </c>
      <c r="V3" s="2" t="s">
        <v>4</v>
      </c>
      <c r="W3" s="9" t="s">
        <v>4</v>
      </c>
      <c r="X3" s="7" t="s">
        <v>5</v>
      </c>
      <c r="Y3" s="7" t="s">
        <v>5</v>
      </c>
      <c r="Z3" s="7" t="s">
        <v>5</v>
      </c>
      <c r="AA3" s="7" t="s">
        <v>5</v>
      </c>
      <c r="AB3" s="7" t="s">
        <v>5</v>
      </c>
      <c r="AC3" s="7" t="s">
        <v>5</v>
      </c>
      <c r="AD3" s="8" t="s">
        <v>5</v>
      </c>
      <c r="AE3" s="8" t="s">
        <v>5</v>
      </c>
      <c r="AF3" s="7" t="s">
        <v>5</v>
      </c>
      <c r="AG3" s="1" t="s">
        <v>49</v>
      </c>
      <c r="AH3" s="1" t="s">
        <v>5</v>
      </c>
      <c r="AI3" s="1"/>
      <c r="AJ3" s="1"/>
    </row>
    <row r="4" spans="1:43" x14ac:dyDescent="0.25">
      <c r="A4" s="12">
        <v>5000</v>
      </c>
      <c r="B4" s="12">
        <v>0</v>
      </c>
      <c r="C4" s="12">
        <v>0</v>
      </c>
      <c r="D4" s="12">
        <v>9155</v>
      </c>
      <c r="E4" s="12">
        <v>3431</v>
      </c>
      <c r="F4" s="12">
        <v>14306</v>
      </c>
      <c r="G4" s="10">
        <v>2762</v>
      </c>
      <c r="H4" s="10">
        <v>2094</v>
      </c>
      <c r="I4" s="10">
        <v>0</v>
      </c>
      <c r="J4" s="12">
        <v>6.11</v>
      </c>
      <c r="K4" s="12">
        <v>0</v>
      </c>
      <c r="L4" s="12">
        <v>0</v>
      </c>
      <c r="M4" s="10">
        <v>0</v>
      </c>
      <c r="N4" s="12">
        <v>19</v>
      </c>
      <c r="O4" s="12">
        <v>7.12</v>
      </c>
      <c r="P4" s="12">
        <v>29.69</v>
      </c>
      <c r="Q4" s="12">
        <v>0</v>
      </c>
      <c r="R4" s="12">
        <v>0</v>
      </c>
      <c r="S4" s="12">
        <v>4.63</v>
      </c>
      <c r="T4" s="12">
        <v>7.87</v>
      </c>
      <c r="U4" s="12">
        <v>50.79</v>
      </c>
      <c r="V4" s="12">
        <v>39.590000000000003</v>
      </c>
      <c r="W4" s="12">
        <v>7.91</v>
      </c>
      <c r="X4" s="12">
        <v>5706</v>
      </c>
      <c r="Y4" s="12">
        <v>2074</v>
      </c>
      <c r="Z4" s="12">
        <v>2138</v>
      </c>
      <c r="AA4" s="12">
        <v>-78</v>
      </c>
      <c r="AB4" s="12">
        <v>11782</v>
      </c>
      <c r="AC4" s="12">
        <v>713</v>
      </c>
      <c r="AD4" s="13">
        <f>(20.44+6.11+2.85+S4-T4)*106.27</f>
        <v>2780.0232000000001</v>
      </c>
      <c r="AE4" s="12">
        <v>0</v>
      </c>
      <c r="AF4" s="10">
        <v>0</v>
      </c>
      <c r="AG4" s="12">
        <v>13.092000000000001</v>
      </c>
      <c r="AH4" s="14">
        <f>AB4+AC4+AD4+AF4</f>
        <v>15275.0232</v>
      </c>
      <c r="AI4" s="10">
        <v>0.47751843221148338</v>
      </c>
      <c r="AJ4" s="10">
        <v>0.50643920396468423</v>
      </c>
    </row>
    <row r="5" spans="1:43" x14ac:dyDescent="0.25">
      <c r="A5">
        <v>5261</v>
      </c>
      <c r="B5">
        <v>151</v>
      </c>
      <c r="C5">
        <v>2190</v>
      </c>
      <c r="D5">
        <v>97</v>
      </c>
      <c r="E5">
        <v>406</v>
      </c>
      <c r="F5">
        <v>15657</v>
      </c>
      <c r="G5">
        <v>2759</v>
      </c>
      <c r="H5">
        <v>2091</v>
      </c>
      <c r="I5">
        <v>6</v>
      </c>
      <c r="J5">
        <v>6.43</v>
      </c>
      <c r="K5">
        <v>0.11</v>
      </c>
      <c r="L5">
        <v>6.82</v>
      </c>
      <c r="M5">
        <v>0.01</v>
      </c>
      <c r="N5">
        <v>0.2</v>
      </c>
      <c r="O5">
        <v>0.84</v>
      </c>
      <c r="P5">
        <v>32.49</v>
      </c>
      <c r="Q5">
        <v>0.47</v>
      </c>
      <c r="R5">
        <v>21.81</v>
      </c>
      <c r="S5">
        <v>9.68</v>
      </c>
      <c r="T5">
        <v>6.51</v>
      </c>
      <c r="U5">
        <v>27.26</v>
      </c>
      <c r="V5">
        <v>43.91</v>
      </c>
      <c r="W5">
        <v>0.94</v>
      </c>
      <c r="X5">
        <v>2296</v>
      </c>
      <c r="Y5">
        <v>2072</v>
      </c>
      <c r="Z5">
        <v>2371</v>
      </c>
      <c r="AA5">
        <v>324</v>
      </c>
      <c r="AB5">
        <v>7339</v>
      </c>
      <c r="AC5">
        <v>616</v>
      </c>
      <c r="AD5">
        <v>3204</v>
      </c>
      <c r="AE5">
        <v>10.09</v>
      </c>
      <c r="AF5">
        <v>2281.0660913041502</v>
      </c>
      <c r="AG5">
        <v>9.1620000000000008</v>
      </c>
      <c r="AH5">
        <v>13456.3197862997</v>
      </c>
      <c r="AI5">
        <v>0.49045743714026002</v>
      </c>
      <c r="AJ5">
        <v>0.35630696260391198</v>
      </c>
      <c r="AK5">
        <v>0.252410256305861</v>
      </c>
      <c r="AL5">
        <v>0.93708454368890404</v>
      </c>
      <c r="AM5">
        <v>43.323085761012102</v>
      </c>
      <c r="AN5">
        <v>0.47</v>
      </c>
      <c r="AO5">
        <v>21.81</v>
      </c>
      <c r="AP5">
        <v>11.43</v>
      </c>
      <c r="AQ5">
        <v>15.58</v>
      </c>
    </row>
    <row r="6" spans="1:43" x14ac:dyDescent="0.25">
      <c r="A6">
        <v>5224</v>
      </c>
      <c r="B6">
        <v>110</v>
      </c>
      <c r="C6">
        <v>1737</v>
      </c>
      <c r="D6">
        <v>1579</v>
      </c>
      <c r="E6">
        <v>412</v>
      </c>
      <c r="F6">
        <v>16404</v>
      </c>
      <c r="G6">
        <v>2761</v>
      </c>
      <c r="H6">
        <v>2093</v>
      </c>
      <c r="I6">
        <v>2</v>
      </c>
      <c r="J6">
        <v>6.39</v>
      </c>
      <c r="K6">
        <v>0.08</v>
      </c>
      <c r="L6">
        <v>5.41</v>
      </c>
      <c r="M6">
        <v>0</v>
      </c>
      <c r="N6">
        <v>3.28</v>
      </c>
      <c r="O6">
        <v>0.86</v>
      </c>
      <c r="P6">
        <v>34.04</v>
      </c>
      <c r="Q6">
        <v>0.34</v>
      </c>
      <c r="R6">
        <v>17.3</v>
      </c>
      <c r="S6">
        <v>8.57</v>
      </c>
      <c r="T6">
        <v>6.74</v>
      </c>
      <c r="U6">
        <v>31.13</v>
      </c>
      <c r="V6">
        <v>45.82</v>
      </c>
      <c r="W6">
        <v>0.95</v>
      </c>
      <c r="X6">
        <v>2855</v>
      </c>
      <c r="Y6">
        <v>2074</v>
      </c>
      <c r="Z6">
        <v>2474</v>
      </c>
      <c r="AA6">
        <v>240</v>
      </c>
      <c r="AB6">
        <v>7922</v>
      </c>
      <c r="AC6">
        <v>636</v>
      </c>
      <c r="AD6">
        <v>3054</v>
      </c>
      <c r="AE6">
        <v>3.36</v>
      </c>
      <c r="AF6">
        <v>2182.2173883265</v>
      </c>
      <c r="AG6">
        <v>9.4090000000000007</v>
      </c>
      <c r="AH6">
        <v>13799.6352866583</v>
      </c>
      <c r="AI6">
        <v>0.48464704020259503</v>
      </c>
      <c r="AJ6">
        <v>0.36748450510366298</v>
      </c>
      <c r="AK6">
        <v>4.0972590558292099</v>
      </c>
      <c r="AL6">
        <v>0.95110581853890597</v>
      </c>
      <c r="AM6">
        <v>45.391382369142903</v>
      </c>
      <c r="AN6">
        <v>0.34</v>
      </c>
      <c r="AO6">
        <v>17.3</v>
      </c>
      <c r="AP6">
        <v>11.44</v>
      </c>
      <c r="AQ6">
        <v>15.59</v>
      </c>
    </row>
    <row r="7" spans="1:43" x14ac:dyDescent="0.25">
      <c r="A7">
        <v>5363</v>
      </c>
      <c r="B7">
        <v>320</v>
      </c>
      <c r="C7">
        <v>1936</v>
      </c>
      <c r="D7">
        <v>139</v>
      </c>
      <c r="E7">
        <v>280</v>
      </c>
      <c r="F7">
        <v>16706</v>
      </c>
      <c r="G7">
        <v>2693</v>
      </c>
      <c r="H7">
        <v>2042</v>
      </c>
      <c r="I7">
        <v>121</v>
      </c>
      <c r="J7">
        <v>6.56</v>
      </c>
      <c r="K7">
        <v>0.22</v>
      </c>
      <c r="L7">
        <v>6.03</v>
      </c>
      <c r="M7">
        <v>0.2</v>
      </c>
      <c r="N7">
        <v>0.28999999999999998</v>
      </c>
      <c r="O7">
        <v>0.57999999999999996</v>
      </c>
      <c r="P7">
        <v>34.67</v>
      </c>
      <c r="Q7">
        <v>1</v>
      </c>
      <c r="R7">
        <v>19.28</v>
      </c>
      <c r="S7">
        <v>9.0500000000000007</v>
      </c>
      <c r="T7">
        <v>6.72</v>
      </c>
      <c r="U7">
        <v>26.73</v>
      </c>
      <c r="V7">
        <v>47.47</v>
      </c>
      <c r="W7">
        <v>0.65</v>
      </c>
      <c r="X7">
        <v>2258</v>
      </c>
      <c r="Y7">
        <v>2023</v>
      </c>
      <c r="Z7">
        <v>2564</v>
      </c>
      <c r="AA7">
        <v>271</v>
      </c>
      <c r="AB7">
        <v>7321</v>
      </c>
      <c r="AC7">
        <v>645</v>
      </c>
      <c r="AD7">
        <v>3140</v>
      </c>
      <c r="AE7">
        <v>203.4</v>
      </c>
      <c r="AF7">
        <v>2395.3397197030199</v>
      </c>
      <c r="AG7">
        <v>8.48</v>
      </c>
      <c r="AH7">
        <v>13829.1225687809</v>
      </c>
      <c r="AI7">
        <v>0.48657821659981398</v>
      </c>
      <c r="AJ7">
        <v>0.34044741058514399</v>
      </c>
      <c r="AK7">
        <v>0.35975389684671499</v>
      </c>
      <c r="AL7">
        <v>0.64562415617878799</v>
      </c>
      <c r="AM7">
        <v>46.226884237013799</v>
      </c>
      <c r="AN7">
        <v>1</v>
      </c>
      <c r="AO7">
        <v>19.28</v>
      </c>
      <c r="AP7">
        <v>11.16</v>
      </c>
      <c r="AQ7">
        <v>15.21</v>
      </c>
    </row>
    <row r="8" spans="1:43" x14ac:dyDescent="0.25">
      <c r="A8">
        <v>5015</v>
      </c>
      <c r="B8">
        <v>44</v>
      </c>
      <c r="C8">
        <v>1630</v>
      </c>
      <c r="D8">
        <v>597</v>
      </c>
      <c r="E8">
        <v>132</v>
      </c>
      <c r="F8">
        <v>18278</v>
      </c>
      <c r="G8">
        <v>2669</v>
      </c>
      <c r="H8">
        <v>2023</v>
      </c>
      <c r="I8">
        <v>164</v>
      </c>
      <c r="J8">
        <v>6.13</v>
      </c>
      <c r="K8">
        <v>0.03</v>
      </c>
      <c r="L8">
        <v>5.07</v>
      </c>
      <c r="M8">
        <v>0.27</v>
      </c>
      <c r="N8">
        <v>1.24</v>
      </c>
      <c r="O8">
        <v>0.27</v>
      </c>
      <c r="P8">
        <v>37.93</v>
      </c>
      <c r="Q8">
        <v>0.14000000000000001</v>
      </c>
      <c r="R8">
        <v>16.239999999999998</v>
      </c>
      <c r="S8">
        <v>8.5500000000000007</v>
      </c>
      <c r="T8">
        <v>6.48</v>
      </c>
      <c r="U8">
        <v>27.68</v>
      </c>
      <c r="V8">
        <v>50.75</v>
      </c>
      <c r="W8">
        <v>0.31</v>
      </c>
      <c r="X8">
        <v>2410</v>
      </c>
      <c r="Y8">
        <v>2005</v>
      </c>
      <c r="Z8">
        <v>2740</v>
      </c>
      <c r="AA8">
        <v>252</v>
      </c>
      <c r="AB8">
        <v>7531</v>
      </c>
      <c r="AC8">
        <v>632</v>
      </c>
      <c r="AD8">
        <v>3047</v>
      </c>
      <c r="AE8">
        <v>275.68</v>
      </c>
      <c r="AF8">
        <v>2181.9860622904698</v>
      </c>
      <c r="AG8">
        <v>8.5090000000000003</v>
      </c>
      <c r="AH8">
        <v>13836.2537255035</v>
      </c>
      <c r="AI8">
        <v>0.47684010152284201</v>
      </c>
      <c r="AJ8">
        <v>0.33777650313309499</v>
      </c>
      <c r="AK8">
        <v>1.54789976648011</v>
      </c>
      <c r="AL8">
        <v>0.30514654020422999</v>
      </c>
      <c r="AM8">
        <v>50.576952777477103</v>
      </c>
      <c r="AN8">
        <v>0.14000000000000001</v>
      </c>
      <c r="AO8">
        <v>16.239999999999998</v>
      </c>
      <c r="AP8">
        <v>11.06</v>
      </c>
      <c r="AQ8">
        <v>15.07</v>
      </c>
    </row>
    <row r="9" spans="1:43" x14ac:dyDescent="0.25">
      <c r="A9">
        <v>9765</v>
      </c>
      <c r="B9">
        <v>82</v>
      </c>
      <c r="C9">
        <v>2292</v>
      </c>
      <c r="D9">
        <v>67</v>
      </c>
      <c r="E9">
        <v>732</v>
      </c>
      <c r="F9">
        <v>14973</v>
      </c>
      <c r="G9">
        <v>2759</v>
      </c>
      <c r="H9">
        <v>2092</v>
      </c>
      <c r="I9">
        <v>5</v>
      </c>
      <c r="J9">
        <v>11.94</v>
      </c>
      <c r="K9">
        <v>0.06</v>
      </c>
      <c r="L9">
        <v>7.14</v>
      </c>
      <c r="M9">
        <v>0.01</v>
      </c>
      <c r="N9">
        <v>0.14000000000000001</v>
      </c>
      <c r="O9">
        <v>1.52</v>
      </c>
      <c r="P9">
        <v>31.07</v>
      </c>
      <c r="Q9">
        <v>0.25</v>
      </c>
      <c r="R9">
        <v>22.84</v>
      </c>
      <c r="S9">
        <v>9.36</v>
      </c>
      <c r="T9">
        <v>11.33</v>
      </c>
      <c r="U9">
        <v>27.19</v>
      </c>
      <c r="V9">
        <v>41.75</v>
      </c>
      <c r="W9">
        <v>1.69</v>
      </c>
      <c r="X9">
        <v>2286</v>
      </c>
      <c r="Y9">
        <v>2072</v>
      </c>
      <c r="Z9">
        <v>2254</v>
      </c>
      <c r="AA9">
        <v>51</v>
      </c>
      <c r="AB9">
        <v>7117</v>
      </c>
      <c r="AC9">
        <v>696</v>
      </c>
      <c r="AD9">
        <v>3238</v>
      </c>
      <c r="AE9">
        <v>8.4</v>
      </c>
      <c r="AF9">
        <v>2976.7317538790999</v>
      </c>
      <c r="AG9">
        <v>6.351</v>
      </c>
      <c r="AH9">
        <v>14041.2764997087</v>
      </c>
      <c r="AI9">
        <v>0.62076207620762003</v>
      </c>
      <c r="AJ9">
        <v>0.36107179497719499</v>
      </c>
      <c r="AK9">
        <v>0.17298715312546301</v>
      </c>
      <c r="AL9">
        <v>1.6876499120359501</v>
      </c>
      <c r="AM9">
        <v>41.430875944534101</v>
      </c>
      <c r="AN9">
        <v>0.25</v>
      </c>
      <c r="AO9">
        <v>22.84</v>
      </c>
      <c r="AP9">
        <v>11.43</v>
      </c>
      <c r="AQ9">
        <v>15.59</v>
      </c>
    </row>
    <row r="10" spans="1:43" x14ac:dyDescent="0.25">
      <c r="A10">
        <v>5057</v>
      </c>
      <c r="B10">
        <v>204</v>
      </c>
      <c r="C10">
        <v>1101</v>
      </c>
      <c r="D10">
        <v>621</v>
      </c>
      <c r="E10">
        <v>1020</v>
      </c>
      <c r="F10">
        <v>19665</v>
      </c>
      <c r="G10">
        <v>2760</v>
      </c>
      <c r="H10">
        <v>2092</v>
      </c>
      <c r="I10">
        <v>4</v>
      </c>
      <c r="J10">
        <v>6.18</v>
      </c>
      <c r="K10">
        <v>0.14000000000000001</v>
      </c>
      <c r="L10">
        <v>3.43</v>
      </c>
      <c r="M10">
        <v>0.01</v>
      </c>
      <c r="N10">
        <v>1.29</v>
      </c>
      <c r="O10">
        <v>2.12</v>
      </c>
      <c r="P10">
        <v>40.81</v>
      </c>
      <c r="Q10">
        <v>0.63</v>
      </c>
      <c r="R10">
        <v>10.97</v>
      </c>
      <c r="S10">
        <v>7.01</v>
      </c>
      <c r="T10">
        <v>7.02</v>
      </c>
      <c r="U10">
        <v>28.64</v>
      </c>
      <c r="V10">
        <v>55.21</v>
      </c>
      <c r="W10">
        <v>2.35</v>
      </c>
      <c r="X10">
        <v>2494</v>
      </c>
      <c r="Y10">
        <v>2074</v>
      </c>
      <c r="Z10">
        <v>2981</v>
      </c>
      <c r="AA10">
        <v>124</v>
      </c>
      <c r="AB10">
        <v>8287</v>
      </c>
      <c r="AC10">
        <v>673</v>
      </c>
      <c r="AD10">
        <v>2843</v>
      </c>
      <c r="AE10">
        <v>6.72</v>
      </c>
      <c r="AF10">
        <v>2232.6748251060899</v>
      </c>
      <c r="AG10">
        <v>7.9909999999999997</v>
      </c>
      <c r="AH10">
        <v>14046.510621769799</v>
      </c>
      <c r="AI10">
        <v>0.47366644159351701</v>
      </c>
      <c r="AJ10">
        <v>0.334425202049698</v>
      </c>
      <c r="AK10">
        <v>1.61162840805737</v>
      </c>
      <c r="AL10">
        <v>2.3526654572379102</v>
      </c>
      <c r="AM10">
        <v>54.415455206054901</v>
      </c>
      <c r="AN10">
        <v>0.63</v>
      </c>
      <c r="AO10">
        <v>10.97</v>
      </c>
      <c r="AP10">
        <v>11.44</v>
      </c>
      <c r="AQ10">
        <v>15.59</v>
      </c>
    </row>
    <row r="11" spans="1:43" x14ac:dyDescent="0.25">
      <c r="A11">
        <v>8786</v>
      </c>
      <c r="B11">
        <v>30</v>
      </c>
      <c r="C11">
        <v>1234</v>
      </c>
      <c r="D11">
        <v>860</v>
      </c>
      <c r="E11">
        <v>48</v>
      </c>
      <c r="F11">
        <v>20021</v>
      </c>
      <c r="G11">
        <v>2755</v>
      </c>
      <c r="H11">
        <v>2089</v>
      </c>
      <c r="I11">
        <v>12</v>
      </c>
      <c r="J11">
        <v>10.74</v>
      </c>
      <c r="K11">
        <v>0.02</v>
      </c>
      <c r="L11">
        <v>3.84</v>
      </c>
      <c r="M11">
        <v>0.02</v>
      </c>
      <c r="N11">
        <v>1.79</v>
      </c>
      <c r="O11">
        <v>0.1</v>
      </c>
      <c r="P11">
        <v>41.55</v>
      </c>
      <c r="Q11">
        <v>0.09</v>
      </c>
      <c r="R11">
        <v>12.29</v>
      </c>
      <c r="S11">
        <v>7</v>
      </c>
      <c r="T11">
        <v>11.02</v>
      </c>
      <c r="U11">
        <v>29.22</v>
      </c>
      <c r="V11">
        <v>55.51</v>
      </c>
      <c r="W11">
        <v>0.11</v>
      </c>
      <c r="X11">
        <v>2581</v>
      </c>
      <c r="Y11">
        <v>2070</v>
      </c>
      <c r="Z11">
        <v>2998</v>
      </c>
      <c r="AA11">
        <v>-94</v>
      </c>
      <c r="AB11">
        <v>7633</v>
      </c>
      <c r="AC11">
        <v>727</v>
      </c>
      <c r="AD11">
        <v>2888</v>
      </c>
      <c r="AE11">
        <v>20.170000000000002</v>
      </c>
      <c r="AF11">
        <v>2798.8076839464302</v>
      </c>
      <c r="AG11">
        <v>5.3879999999999999</v>
      </c>
      <c r="AH11">
        <v>14079.3150739376</v>
      </c>
      <c r="AI11">
        <v>0.59986684420772296</v>
      </c>
      <c r="AJ11">
        <v>0.32495736196837999</v>
      </c>
      <c r="AK11">
        <v>2.23198124873073</v>
      </c>
      <c r="AL11">
        <v>0.110759743116846</v>
      </c>
      <c r="AM11">
        <v>55.399647521657499</v>
      </c>
      <c r="AN11">
        <v>0.09</v>
      </c>
      <c r="AO11">
        <v>12.29</v>
      </c>
      <c r="AP11">
        <v>11.42</v>
      </c>
      <c r="AQ11">
        <v>15.57</v>
      </c>
    </row>
    <row r="12" spans="1:43" x14ac:dyDescent="0.25">
      <c r="A12">
        <v>5204</v>
      </c>
      <c r="B12">
        <v>773</v>
      </c>
      <c r="C12">
        <v>1144</v>
      </c>
      <c r="D12">
        <v>559</v>
      </c>
      <c r="E12">
        <v>441</v>
      </c>
      <c r="F12">
        <v>19244</v>
      </c>
      <c r="G12">
        <v>2761</v>
      </c>
      <c r="H12">
        <v>2093</v>
      </c>
      <c r="I12">
        <v>2</v>
      </c>
      <c r="J12">
        <v>6.36</v>
      </c>
      <c r="K12">
        <v>0.54</v>
      </c>
      <c r="L12">
        <v>3.56</v>
      </c>
      <c r="M12">
        <v>0</v>
      </c>
      <c r="N12">
        <v>1.1599999999999999</v>
      </c>
      <c r="O12">
        <v>0.92</v>
      </c>
      <c r="P12">
        <v>39.94</v>
      </c>
      <c r="Q12">
        <v>2.41</v>
      </c>
      <c r="R12">
        <v>11.4</v>
      </c>
      <c r="S12">
        <v>6.78</v>
      </c>
      <c r="T12">
        <v>7.24</v>
      </c>
      <c r="U12">
        <v>28.48</v>
      </c>
      <c r="V12">
        <v>56.26</v>
      </c>
      <c r="W12">
        <v>1.02</v>
      </c>
      <c r="X12">
        <v>2471</v>
      </c>
      <c r="Y12">
        <v>2074</v>
      </c>
      <c r="Z12">
        <v>3038</v>
      </c>
      <c r="AA12">
        <v>97</v>
      </c>
      <c r="AB12">
        <v>7975</v>
      </c>
      <c r="AC12">
        <v>719</v>
      </c>
      <c r="AD12">
        <v>2857</v>
      </c>
      <c r="AE12">
        <v>3.36</v>
      </c>
      <c r="AF12">
        <v>2588.1895261699001</v>
      </c>
      <c r="AG12">
        <v>7.42</v>
      </c>
      <c r="AH12">
        <v>14144.607424501701</v>
      </c>
      <c r="AI12">
        <v>0.47141896435776698</v>
      </c>
      <c r="AJ12">
        <v>0.31754437580492201</v>
      </c>
      <c r="AK12">
        <v>1.45093157283402</v>
      </c>
      <c r="AL12">
        <v>1.0179984738501699</v>
      </c>
      <c r="AM12">
        <v>53.248743599544802</v>
      </c>
      <c r="AN12">
        <v>2.41</v>
      </c>
      <c r="AO12">
        <v>11.4</v>
      </c>
      <c r="AP12">
        <v>11.44</v>
      </c>
      <c r="AQ12">
        <v>15.59</v>
      </c>
    </row>
    <row r="13" spans="1:43" x14ac:dyDescent="0.25">
      <c r="A13">
        <v>8786</v>
      </c>
      <c r="B13">
        <v>211</v>
      </c>
      <c r="C13">
        <v>1168</v>
      </c>
      <c r="D13">
        <v>860</v>
      </c>
      <c r="E13">
        <v>48</v>
      </c>
      <c r="F13">
        <v>20066</v>
      </c>
      <c r="G13">
        <v>2755</v>
      </c>
      <c r="H13">
        <v>2089</v>
      </c>
      <c r="I13">
        <v>12</v>
      </c>
      <c r="J13">
        <v>10.74</v>
      </c>
      <c r="K13">
        <v>0.15</v>
      </c>
      <c r="L13">
        <v>3.64</v>
      </c>
      <c r="M13">
        <v>0.02</v>
      </c>
      <c r="N13">
        <v>1.79</v>
      </c>
      <c r="O13">
        <v>0.1</v>
      </c>
      <c r="P13">
        <v>41.64</v>
      </c>
      <c r="Q13">
        <v>0.66</v>
      </c>
      <c r="R13">
        <v>11.64</v>
      </c>
      <c r="S13">
        <v>6.76</v>
      </c>
      <c r="T13">
        <v>11.11</v>
      </c>
      <c r="U13">
        <v>29.22</v>
      </c>
      <c r="V13">
        <v>56.34</v>
      </c>
      <c r="W13">
        <v>0.11</v>
      </c>
      <c r="X13">
        <v>2581</v>
      </c>
      <c r="Y13">
        <v>2070</v>
      </c>
      <c r="Z13">
        <v>3043</v>
      </c>
      <c r="AA13">
        <v>-114</v>
      </c>
      <c r="AB13">
        <v>7657</v>
      </c>
      <c r="AC13">
        <v>745</v>
      </c>
      <c r="AD13">
        <v>2867</v>
      </c>
      <c r="AE13">
        <v>20.170000000000002</v>
      </c>
      <c r="AF13">
        <v>2894.1890343384598</v>
      </c>
      <c r="AG13">
        <v>5.1980000000000004</v>
      </c>
      <c r="AH13">
        <v>14195.696424329601</v>
      </c>
      <c r="AI13">
        <v>0.59886058981233203</v>
      </c>
      <c r="AJ13">
        <v>0.32048733866588103</v>
      </c>
      <c r="AK13">
        <v>2.23198124873073</v>
      </c>
      <c r="AL13">
        <v>0.110759743116846</v>
      </c>
      <c r="AM13">
        <v>55.522664056340403</v>
      </c>
      <c r="AN13">
        <v>0.66</v>
      </c>
      <c r="AO13">
        <v>11.64</v>
      </c>
      <c r="AP13">
        <v>11.42</v>
      </c>
      <c r="AQ13">
        <v>15.57</v>
      </c>
    </row>
    <row r="14" spans="1:43" x14ac:dyDescent="0.25">
      <c r="A14">
        <v>5023</v>
      </c>
      <c r="B14">
        <v>687</v>
      </c>
      <c r="C14">
        <v>1142</v>
      </c>
      <c r="D14">
        <v>646</v>
      </c>
      <c r="E14">
        <v>831</v>
      </c>
      <c r="F14">
        <v>18908</v>
      </c>
      <c r="G14">
        <v>2757</v>
      </c>
      <c r="H14">
        <v>2090</v>
      </c>
      <c r="I14">
        <v>9</v>
      </c>
      <c r="J14">
        <v>6.14</v>
      </c>
      <c r="K14">
        <v>0.48</v>
      </c>
      <c r="L14">
        <v>3.55</v>
      </c>
      <c r="M14">
        <v>0.02</v>
      </c>
      <c r="N14">
        <v>1.34</v>
      </c>
      <c r="O14">
        <v>1.72</v>
      </c>
      <c r="P14">
        <v>39.24</v>
      </c>
      <c r="Q14">
        <v>2.14</v>
      </c>
      <c r="R14">
        <v>11.38</v>
      </c>
      <c r="S14">
        <v>6.86</v>
      </c>
      <c r="T14">
        <v>7.03</v>
      </c>
      <c r="U14">
        <v>28.68</v>
      </c>
      <c r="V14">
        <v>54.99</v>
      </c>
      <c r="W14">
        <v>1.92</v>
      </c>
      <c r="X14">
        <v>2501</v>
      </c>
      <c r="Y14">
        <v>2072</v>
      </c>
      <c r="Z14">
        <v>2970</v>
      </c>
      <c r="AA14">
        <v>114</v>
      </c>
      <c r="AB14">
        <v>8165</v>
      </c>
      <c r="AC14">
        <v>708</v>
      </c>
      <c r="AD14">
        <v>2858</v>
      </c>
      <c r="AE14">
        <v>15.13</v>
      </c>
      <c r="AF14">
        <v>2487.7020349020099</v>
      </c>
      <c r="AG14">
        <v>7.819</v>
      </c>
      <c r="AH14">
        <v>14243.0825773954</v>
      </c>
      <c r="AI14">
        <v>0.46689075630252103</v>
      </c>
      <c r="AJ14">
        <v>0.32726044655491698</v>
      </c>
      <c r="AK14">
        <v>1.6761221298316999</v>
      </c>
      <c r="AL14">
        <v>1.9161137301768401</v>
      </c>
      <c r="AM14">
        <v>52.320789982119599</v>
      </c>
      <c r="AN14">
        <v>2.14</v>
      </c>
      <c r="AO14">
        <v>11.38</v>
      </c>
      <c r="AP14">
        <v>11.43</v>
      </c>
      <c r="AQ14">
        <v>15.57</v>
      </c>
    </row>
    <row r="15" spans="1:43" x14ac:dyDescent="0.25">
      <c r="A15">
        <v>12819</v>
      </c>
      <c r="B15">
        <v>87</v>
      </c>
      <c r="C15">
        <v>2210</v>
      </c>
      <c r="D15">
        <v>97</v>
      </c>
      <c r="E15">
        <v>161</v>
      </c>
      <c r="F15">
        <v>15903</v>
      </c>
      <c r="G15">
        <v>2759</v>
      </c>
      <c r="H15">
        <v>2091</v>
      </c>
      <c r="I15">
        <v>6</v>
      </c>
      <c r="J15">
        <v>15.68</v>
      </c>
      <c r="K15">
        <v>0.06</v>
      </c>
      <c r="L15">
        <v>6.88</v>
      </c>
      <c r="M15">
        <v>0.01</v>
      </c>
      <c r="N15">
        <v>0.2</v>
      </c>
      <c r="O15">
        <v>0.33</v>
      </c>
      <c r="P15">
        <v>33</v>
      </c>
      <c r="Q15">
        <v>0.27</v>
      </c>
      <c r="R15">
        <v>22.01</v>
      </c>
      <c r="S15">
        <v>8.9</v>
      </c>
      <c r="T15">
        <v>14.87</v>
      </c>
      <c r="U15">
        <v>27.26</v>
      </c>
      <c r="V15">
        <v>44.34</v>
      </c>
      <c r="W15">
        <v>0.37</v>
      </c>
      <c r="X15">
        <v>2296</v>
      </c>
      <c r="Y15">
        <v>2072</v>
      </c>
      <c r="Z15">
        <v>2394</v>
      </c>
      <c r="AA15">
        <v>-112</v>
      </c>
      <c r="AB15">
        <v>6790</v>
      </c>
      <c r="AC15">
        <v>762</v>
      </c>
      <c r="AD15">
        <v>3210</v>
      </c>
      <c r="AE15">
        <v>10.09</v>
      </c>
      <c r="AF15">
        <v>3517.6347182260101</v>
      </c>
      <c r="AG15">
        <v>3.8130000000000002</v>
      </c>
      <c r="AH15">
        <v>14295.888413221601</v>
      </c>
      <c r="AI15">
        <v>0.71877834895675796</v>
      </c>
      <c r="AJ15">
        <v>0.34589538855671398</v>
      </c>
      <c r="AK15">
        <v>0.252410256305861</v>
      </c>
      <c r="AL15">
        <v>0.37017637914607299</v>
      </c>
      <c r="AM15">
        <v>44.003375558463503</v>
      </c>
      <c r="AN15">
        <v>0.27</v>
      </c>
      <c r="AO15">
        <v>22.01</v>
      </c>
      <c r="AP15">
        <v>11.43</v>
      </c>
      <c r="AQ15">
        <v>15.58</v>
      </c>
    </row>
    <row r="16" spans="1:43" x14ac:dyDescent="0.25">
      <c r="A16">
        <v>5170</v>
      </c>
      <c r="B16">
        <v>592</v>
      </c>
      <c r="C16">
        <v>1168</v>
      </c>
      <c r="D16">
        <v>257</v>
      </c>
      <c r="E16">
        <v>464</v>
      </c>
      <c r="F16">
        <v>19679</v>
      </c>
      <c r="G16">
        <v>2657</v>
      </c>
      <c r="H16">
        <v>2014</v>
      </c>
      <c r="I16">
        <v>185</v>
      </c>
      <c r="J16">
        <v>6.32</v>
      </c>
      <c r="K16">
        <v>0.41</v>
      </c>
      <c r="L16">
        <v>3.64</v>
      </c>
      <c r="M16">
        <v>0.31</v>
      </c>
      <c r="N16">
        <v>0.53</v>
      </c>
      <c r="O16">
        <v>0.96</v>
      </c>
      <c r="P16">
        <v>40.840000000000003</v>
      </c>
      <c r="Q16">
        <v>1.84</v>
      </c>
      <c r="R16">
        <v>11.64</v>
      </c>
      <c r="S16">
        <v>7.13</v>
      </c>
      <c r="T16">
        <v>7.04</v>
      </c>
      <c r="U16">
        <v>26.69</v>
      </c>
      <c r="V16">
        <v>56.76</v>
      </c>
      <c r="W16">
        <v>1.07</v>
      </c>
      <c r="X16">
        <v>2273</v>
      </c>
      <c r="Y16">
        <v>1996</v>
      </c>
      <c r="Z16">
        <v>3065</v>
      </c>
      <c r="AA16">
        <v>129</v>
      </c>
      <c r="AB16">
        <v>7770</v>
      </c>
      <c r="AC16">
        <v>702</v>
      </c>
      <c r="AD16">
        <v>2897</v>
      </c>
      <c r="AE16">
        <v>310.98</v>
      </c>
      <c r="AF16">
        <v>2502.0785979708498</v>
      </c>
      <c r="AG16">
        <v>7.274</v>
      </c>
      <c r="AH16">
        <v>14372.234193668501</v>
      </c>
      <c r="AI16">
        <v>0.47029538665781601</v>
      </c>
      <c r="AJ16">
        <v>0.31203370333864</v>
      </c>
      <c r="AK16">
        <v>0.66616582761336196</v>
      </c>
      <c r="AL16">
        <v>1.0700935436519701</v>
      </c>
      <c r="AM16">
        <v>54.454200027280301</v>
      </c>
      <c r="AN16">
        <v>1.84</v>
      </c>
      <c r="AO16">
        <v>11.64</v>
      </c>
      <c r="AP16">
        <v>11.01</v>
      </c>
      <c r="AQ16">
        <v>15.01</v>
      </c>
    </row>
    <row r="17" spans="1:43" x14ac:dyDescent="0.25">
      <c r="A17">
        <v>5158</v>
      </c>
      <c r="B17">
        <v>1269</v>
      </c>
      <c r="C17">
        <v>1553</v>
      </c>
      <c r="D17">
        <v>101</v>
      </c>
      <c r="E17">
        <v>522</v>
      </c>
      <c r="F17">
        <v>16918</v>
      </c>
      <c r="G17">
        <v>2721</v>
      </c>
      <c r="H17">
        <v>2063</v>
      </c>
      <c r="I17">
        <v>72</v>
      </c>
      <c r="J17">
        <v>6.31</v>
      </c>
      <c r="K17">
        <v>0.89</v>
      </c>
      <c r="L17">
        <v>4.83</v>
      </c>
      <c r="M17">
        <v>0.12</v>
      </c>
      <c r="N17">
        <v>0.21</v>
      </c>
      <c r="O17">
        <v>1.08</v>
      </c>
      <c r="P17">
        <v>35.11</v>
      </c>
      <c r="Q17">
        <v>3.95</v>
      </c>
      <c r="R17">
        <v>15.47</v>
      </c>
      <c r="S17">
        <v>7.56</v>
      </c>
      <c r="T17">
        <v>6.93</v>
      </c>
      <c r="U17">
        <v>26.91</v>
      </c>
      <c r="V17">
        <v>51.75</v>
      </c>
      <c r="W17">
        <v>1.2</v>
      </c>
      <c r="X17">
        <v>2267</v>
      </c>
      <c r="Y17">
        <v>2045</v>
      </c>
      <c r="Z17">
        <v>2795</v>
      </c>
      <c r="AA17">
        <v>165</v>
      </c>
      <c r="AB17">
        <v>7610</v>
      </c>
      <c r="AC17">
        <v>735</v>
      </c>
      <c r="AD17">
        <v>3004</v>
      </c>
      <c r="AE17">
        <v>121.03</v>
      </c>
      <c r="AF17">
        <v>2853.5368199851</v>
      </c>
      <c r="AG17">
        <v>7.6740000000000004</v>
      </c>
      <c r="AH17">
        <v>14397.581159932301</v>
      </c>
      <c r="AI17">
        <v>0.46546739479601601</v>
      </c>
      <c r="AJ17">
        <v>0.31843240200203798</v>
      </c>
      <c r="AK17">
        <v>0.26083977506572298</v>
      </c>
      <c r="AL17">
        <v>1.2040742014508401</v>
      </c>
      <c r="AM17">
        <v>46.813862183874001</v>
      </c>
      <c r="AN17">
        <v>3.95</v>
      </c>
      <c r="AO17">
        <v>15.47</v>
      </c>
      <c r="AP17">
        <v>11.28</v>
      </c>
      <c r="AQ17">
        <v>15.37</v>
      </c>
    </row>
    <row r="18" spans="1:43" x14ac:dyDescent="0.25">
      <c r="A18">
        <v>5092</v>
      </c>
      <c r="B18">
        <v>1114</v>
      </c>
      <c r="C18">
        <v>1481</v>
      </c>
      <c r="D18">
        <v>590</v>
      </c>
      <c r="E18">
        <v>1037</v>
      </c>
      <c r="F18">
        <v>16492</v>
      </c>
      <c r="G18">
        <v>2757</v>
      </c>
      <c r="H18">
        <v>2090</v>
      </c>
      <c r="I18">
        <v>9</v>
      </c>
      <c r="J18">
        <v>6.23</v>
      </c>
      <c r="K18">
        <v>0.78</v>
      </c>
      <c r="L18">
        <v>4.6100000000000003</v>
      </c>
      <c r="M18">
        <v>0.02</v>
      </c>
      <c r="N18">
        <v>1.23</v>
      </c>
      <c r="O18">
        <v>2.15</v>
      </c>
      <c r="P18">
        <v>34.229999999999997</v>
      </c>
      <c r="Q18">
        <v>3.47</v>
      </c>
      <c r="R18">
        <v>14.75</v>
      </c>
      <c r="S18">
        <v>7.42</v>
      </c>
      <c r="T18">
        <v>6.92</v>
      </c>
      <c r="U18">
        <v>28.53</v>
      </c>
      <c r="V18">
        <v>49.97</v>
      </c>
      <c r="W18">
        <v>2.39</v>
      </c>
      <c r="X18">
        <v>2480</v>
      </c>
      <c r="Y18">
        <v>2072</v>
      </c>
      <c r="Z18">
        <v>2698</v>
      </c>
      <c r="AA18">
        <v>156</v>
      </c>
      <c r="AB18">
        <v>8029</v>
      </c>
      <c r="AC18">
        <v>726</v>
      </c>
      <c r="AD18">
        <v>2970</v>
      </c>
      <c r="AE18">
        <v>15.13</v>
      </c>
      <c r="AF18">
        <v>2709.0377482901999</v>
      </c>
      <c r="AG18">
        <v>8.2620000000000005</v>
      </c>
      <c r="AH18">
        <v>14458.4182907836</v>
      </c>
      <c r="AI18">
        <v>0.465433300876338</v>
      </c>
      <c r="AJ18">
        <v>0.33719897723071601</v>
      </c>
      <c r="AK18">
        <v>1.5315681952279601</v>
      </c>
      <c r="AL18">
        <v>2.3907478544801402</v>
      </c>
      <c r="AM18">
        <v>45.635672578005099</v>
      </c>
      <c r="AN18">
        <v>3.47</v>
      </c>
      <c r="AO18">
        <v>14.75</v>
      </c>
      <c r="AP18">
        <v>11.43</v>
      </c>
      <c r="AQ18">
        <v>15.57</v>
      </c>
    </row>
    <row r="19" spans="1:43" x14ac:dyDescent="0.25">
      <c r="A19">
        <v>5015</v>
      </c>
      <c r="B19">
        <v>1175</v>
      </c>
      <c r="C19">
        <v>1263</v>
      </c>
      <c r="D19">
        <v>597</v>
      </c>
      <c r="E19">
        <v>132</v>
      </c>
      <c r="F19">
        <v>18345</v>
      </c>
      <c r="G19">
        <v>2669</v>
      </c>
      <c r="H19">
        <v>2023</v>
      </c>
      <c r="I19">
        <v>164</v>
      </c>
      <c r="J19">
        <v>6.13</v>
      </c>
      <c r="K19">
        <v>0.82</v>
      </c>
      <c r="L19">
        <v>3.93</v>
      </c>
      <c r="M19">
        <v>0.27</v>
      </c>
      <c r="N19">
        <v>1.24</v>
      </c>
      <c r="O19">
        <v>0.27</v>
      </c>
      <c r="P19">
        <v>38.07</v>
      </c>
      <c r="Q19">
        <v>3.66</v>
      </c>
      <c r="R19">
        <v>12.58</v>
      </c>
      <c r="S19">
        <v>7.04</v>
      </c>
      <c r="T19">
        <v>6.91</v>
      </c>
      <c r="U19">
        <v>27.68</v>
      </c>
      <c r="V19">
        <v>55.33</v>
      </c>
      <c r="W19">
        <v>0.31</v>
      </c>
      <c r="X19">
        <v>2410</v>
      </c>
      <c r="Y19">
        <v>2005</v>
      </c>
      <c r="Z19">
        <v>2988</v>
      </c>
      <c r="AA19">
        <v>131</v>
      </c>
      <c r="AB19">
        <v>7658</v>
      </c>
      <c r="AC19">
        <v>740</v>
      </c>
      <c r="AD19">
        <v>2925</v>
      </c>
      <c r="AE19">
        <v>275.68</v>
      </c>
      <c r="AF19">
        <v>2779.0611470461799</v>
      </c>
      <c r="AG19">
        <v>7.4009999999999998</v>
      </c>
      <c r="AH19">
        <v>14546.3288102592</v>
      </c>
      <c r="AI19">
        <v>0.45918367346938699</v>
      </c>
      <c r="AJ19">
        <v>0.30982373624972098</v>
      </c>
      <c r="AK19">
        <v>1.54789976648011</v>
      </c>
      <c r="AL19">
        <v>0.30514654020422999</v>
      </c>
      <c r="AM19">
        <v>50.761454036058701</v>
      </c>
      <c r="AN19">
        <v>3.66</v>
      </c>
      <c r="AO19">
        <v>12.58</v>
      </c>
      <c r="AP19">
        <v>11.06</v>
      </c>
      <c r="AQ19">
        <v>15.07</v>
      </c>
    </row>
    <row r="20" spans="1:43" x14ac:dyDescent="0.25">
      <c r="A20">
        <v>8754</v>
      </c>
      <c r="B20">
        <v>658</v>
      </c>
      <c r="C20">
        <v>2211</v>
      </c>
      <c r="D20">
        <v>97</v>
      </c>
      <c r="E20">
        <v>1692</v>
      </c>
      <c r="F20">
        <v>13508</v>
      </c>
      <c r="G20">
        <v>2752</v>
      </c>
      <c r="H20">
        <v>2087</v>
      </c>
      <c r="I20">
        <v>17</v>
      </c>
      <c r="J20">
        <v>10.7</v>
      </c>
      <c r="K20">
        <v>0.46</v>
      </c>
      <c r="L20">
        <v>6.88</v>
      </c>
      <c r="M20">
        <v>0.03</v>
      </c>
      <c r="N20">
        <v>0.2</v>
      </c>
      <c r="O20">
        <v>3.51</v>
      </c>
      <c r="P20">
        <v>28.03</v>
      </c>
      <c r="Q20">
        <v>2.0499999999999998</v>
      </c>
      <c r="R20">
        <v>22.03</v>
      </c>
      <c r="S20">
        <v>8.9700000000000006</v>
      </c>
      <c r="T20">
        <v>10.34</v>
      </c>
      <c r="U20">
        <v>27.2</v>
      </c>
      <c r="V20">
        <v>39.94</v>
      </c>
      <c r="W20">
        <v>3.9</v>
      </c>
      <c r="X20">
        <v>2291</v>
      </c>
      <c r="Y20">
        <v>2067</v>
      </c>
      <c r="Z20">
        <v>2157</v>
      </c>
      <c r="AA20">
        <v>71</v>
      </c>
      <c r="AB20">
        <v>7569</v>
      </c>
      <c r="AC20">
        <v>725</v>
      </c>
      <c r="AD20">
        <v>3213</v>
      </c>
      <c r="AE20">
        <v>28.58</v>
      </c>
      <c r="AF20">
        <v>3102.0003298018401</v>
      </c>
      <c r="AG20">
        <v>7.149</v>
      </c>
      <c r="AH20">
        <v>14655.052465622701</v>
      </c>
      <c r="AI20">
        <v>0.58355998791175501</v>
      </c>
      <c r="AJ20">
        <v>0.36951192908671998</v>
      </c>
      <c r="AK20">
        <v>0.252410256305861</v>
      </c>
      <c r="AL20">
        <v>3.9005340228649299</v>
      </c>
      <c r="AM20">
        <v>37.378225831032097</v>
      </c>
      <c r="AN20">
        <v>2.0499999999999998</v>
      </c>
      <c r="AO20">
        <v>22.03</v>
      </c>
      <c r="AP20">
        <v>11.4</v>
      </c>
      <c r="AQ20">
        <v>15.55</v>
      </c>
    </row>
    <row r="21" spans="1:43" x14ac:dyDescent="0.25">
      <c r="A21">
        <v>7751</v>
      </c>
      <c r="B21">
        <v>600</v>
      </c>
      <c r="C21">
        <v>977</v>
      </c>
      <c r="D21">
        <v>319</v>
      </c>
      <c r="E21">
        <v>1322</v>
      </c>
      <c r="F21">
        <v>19665</v>
      </c>
      <c r="G21">
        <v>2759</v>
      </c>
      <c r="H21">
        <v>2092</v>
      </c>
      <c r="I21">
        <v>5</v>
      </c>
      <c r="J21">
        <v>9.48</v>
      </c>
      <c r="K21">
        <v>0.42</v>
      </c>
      <c r="L21">
        <v>3.04</v>
      </c>
      <c r="M21">
        <v>0.01</v>
      </c>
      <c r="N21">
        <v>0.66</v>
      </c>
      <c r="O21">
        <v>2.74</v>
      </c>
      <c r="P21">
        <v>40.81</v>
      </c>
      <c r="Q21">
        <v>1.87</v>
      </c>
      <c r="R21">
        <v>9.73</v>
      </c>
      <c r="S21">
        <v>6.21</v>
      </c>
      <c r="T21">
        <v>10.18</v>
      </c>
      <c r="U21">
        <v>27.85</v>
      </c>
      <c r="V21">
        <v>56.75</v>
      </c>
      <c r="W21">
        <v>3.05</v>
      </c>
      <c r="X21">
        <v>2381</v>
      </c>
      <c r="Y21">
        <v>2072</v>
      </c>
      <c r="Z21">
        <v>3065</v>
      </c>
      <c r="AA21">
        <v>-103</v>
      </c>
      <c r="AB21">
        <v>8194</v>
      </c>
      <c r="AC21">
        <v>765</v>
      </c>
      <c r="AD21">
        <v>2802</v>
      </c>
      <c r="AE21">
        <v>8.4</v>
      </c>
      <c r="AF21">
        <v>2890.4822106911201</v>
      </c>
      <c r="AG21">
        <v>5.6589999999999998</v>
      </c>
      <c r="AH21">
        <v>14665.0269565207</v>
      </c>
      <c r="AI21">
        <v>0.56072528224426899</v>
      </c>
      <c r="AJ21">
        <v>0.32221774247915203</v>
      </c>
      <c r="AK21">
        <v>0.82870974044006296</v>
      </c>
      <c r="AL21">
        <v>3.0485931617866302</v>
      </c>
      <c r="AM21">
        <v>54.415455206054901</v>
      </c>
      <c r="AN21">
        <v>1.87</v>
      </c>
      <c r="AO21">
        <v>9.73</v>
      </c>
      <c r="AP21">
        <v>11.43</v>
      </c>
      <c r="AQ21">
        <v>15.59</v>
      </c>
    </row>
    <row r="22" spans="1:43" x14ac:dyDescent="0.25">
      <c r="A22">
        <v>5170</v>
      </c>
      <c r="B22">
        <v>846</v>
      </c>
      <c r="C22">
        <v>1215</v>
      </c>
      <c r="D22">
        <v>257</v>
      </c>
      <c r="E22">
        <v>465</v>
      </c>
      <c r="F22">
        <v>19076</v>
      </c>
      <c r="G22">
        <v>2590</v>
      </c>
      <c r="H22">
        <v>1963</v>
      </c>
      <c r="I22">
        <v>303</v>
      </c>
      <c r="J22">
        <v>6.32</v>
      </c>
      <c r="K22">
        <v>0.59</v>
      </c>
      <c r="L22">
        <v>3.78</v>
      </c>
      <c r="M22">
        <v>0.5</v>
      </c>
      <c r="N22">
        <v>0.53</v>
      </c>
      <c r="O22">
        <v>0.97</v>
      </c>
      <c r="P22">
        <v>39.590000000000003</v>
      </c>
      <c r="Q22">
        <v>2.63</v>
      </c>
      <c r="R22">
        <v>12.1</v>
      </c>
      <c r="S22">
        <v>7.23</v>
      </c>
      <c r="T22">
        <v>6.97</v>
      </c>
      <c r="U22">
        <v>26.03</v>
      </c>
      <c r="V22">
        <v>56.07</v>
      </c>
      <c r="W22">
        <v>1.07</v>
      </c>
      <c r="X22">
        <v>2218</v>
      </c>
      <c r="Y22">
        <v>1945</v>
      </c>
      <c r="Z22">
        <v>3028</v>
      </c>
      <c r="AA22">
        <v>138</v>
      </c>
      <c r="AB22">
        <v>7637</v>
      </c>
      <c r="AC22">
        <v>720</v>
      </c>
      <c r="AD22">
        <v>2934</v>
      </c>
      <c r="AE22">
        <v>509.34</v>
      </c>
      <c r="AF22">
        <v>2634.1632358095098</v>
      </c>
      <c r="AG22">
        <v>7.1950000000000003</v>
      </c>
      <c r="AH22">
        <v>14745.974833087301</v>
      </c>
      <c r="AI22">
        <v>0.46618516086671002</v>
      </c>
      <c r="AJ22">
        <v>0.308609684528175</v>
      </c>
      <c r="AK22">
        <v>0.66616582761336196</v>
      </c>
      <c r="AL22">
        <v>1.07317774136574</v>
      </c>
      <c r="AM22">
        <v>52.783445529554498</v>
      </c>
      <c r="AN22">
        <v>2.63</v>
      </c>
      <c r="AO22">
        <v>12.1</v>
      </c>
      <c r="AP22">
        <v>10.73</v>
      </c>
      <c r="AQ22">
        <v>14.63</v>
      </c>
    </row>
    <row r="23" spans="1:43" x14ac:dyDescent="0.25">
      <c r="A23">
        <v>11455</v>
      </c>
      <c r="B23">
        <v>818</v>
      </c>
      <c r="C23">
        <v>2215</v>
      </c>
      <c r="D23">
        <v>96</v>
      </c>
      <c r="E23">
        <v>160</v>
      </c>
      <c r="F23">
        <v>14779</v>
      </c>
      <c r="G23">
        <v>2674</v>
      </c>
      <c r="H23">
        <v>2027</v>
      </c>
      <c r="I23">
        <v>155</v>
      </c>
      <c r="J23">
        <v>14.01</v>
      </c>
      <c r="K23">
        <v>0.56999999999999995</v>
      </c>
      <c r="L23">
        <v>6.9</v>
      </c>
      <c r="M23">
        <v>0.26</v>
      </c>
      <c r="N23">
        <v>0.2</v>
      </c>
      <c r="O23">
        <v>0.33</v>
      </c>
      <c r="P23">
        <v>30.67</v>
      </c>
      <c r="Q23">
        <v>2.5499999999999998</v>
      </c>
      <c r="R23">
        <v>22.07</v>
      </c>
      <c r="S23">
        <v>8.8000000000000007</v>
      </c>
      <c r="T23">
        <v>13.34</v>
      </c>
      <c r="U23">
        <v>26.43</v>
      </c>
      <c r="V23">
        <v>44.08</v>
      </c>
      <c r="W23">
        <v>0.37</v>
      </c>
      <c r="X23">
        <v>2226</v>
      </c>
      <c r="Y23">
        <v>2009</v>
      </c>
      <c r="Z23">
        <v>2380</v>
      </c>
      <c r="AA23">
        <v>-69</v>
      </c>
      <c r="AB23">
        <v>6685</v>
      </c>
      <c r="AC23">
        <v>791</v>
      </c>
      <c r="AD23">
        <v>3239</v>
      </c>
      <c r="AE23">
        <v>260.55</v>
      </c>
      <c r="AF23">
        <v>3673.39341696065</v>
      </c>
      <c r="AG23">
        <v>4.4089999999999998</v>
      </c>
      <c r="AH23">
        <v>14808.280537680301</v>
      </c>
      <c r="AI23">
        <v>0.66406718656268704</v>
      </c>
      <c r="AJ23">
        <v>0.33608543969773702</v>
      </c>
      <c r="AK23">
        <v>0.25017595547009802</v>
      </c>
      <c r="AL23">
        <v>0.36992638394064797</v>
      </c>
      <c r="AM23">
        <v>40.893936456018501</v>
      </c>
      <c r="AN23">
        <v>2.5499999999999998</v>
      </c>
      <c r="AO23">
        <v>22.07</v>
      </c>
      <c r="AP23">
        <v>11.08</v>
      </c>
      <c r="AQ23">
        <v>15.1</v>
      </c>
    </row>
    <row r="24" spans="1:43" x14ac:dyDescent="0.25">
      <c r="A24">
        <v>5263</v>
      </c>
      <c r="B24">
        <v>1635</v>
      </c>
      <c r="C24">
        <v>1101</v>
      </c>
      <c r="D24">
        <v>646</v>
      </c>
      <c r="E24">
        <v>995</v>
      </c>
      <c r="F24">
        <v>17519</v>
      </c>
      <c r="G24">
        <v>2757</v>
      </c>
      <c r="H24">
        <v>2090</v>
      </c>
      <c r="I24">
        <v>9</v>
      </c>
      <c r="J24">
        <v>6.44</v>
      </c>
      <c r="K24">
        <v>1.1499999999999999</v>
      </c>
      <c r="L24">
        <v>3.43</v>
      </c>
      <c r="M24">
        <v>0.02</v>
      </c>
      <c r="N24">
        <v>1.34</v>
      </c>
      <c r="O24">
        <v>2.0699999999999998</v>
      </c>
      <c r="P24">
        <v>36.36</v>
      </c>
      <c r="Q24">
        <v>5.09</v>
      </c>
      <c r="R24">
        <v>10.97</v>
      </c>
      <c r="S24">
        <v>6.24</v>
      </c>
      <c r="T24">
        <v>7.49</v>
      </c>
      <c r="U24">
        <v>28.68</v>
      </c>
      <c r="V24">
        <v>54.84</v>
      </c>
      <c r="W24">
        <v>2.2999999999999998</v>
      </c>
      <c r="X24">
        <v>2501</v>
      </c>
      <c r="Y24">
        <v>2072</v>
      </c>
      <c r="Z24">
        <v>2961</v>
      </c>
      <c r="AA24">
        <v>48</v>
      </c>
      <c r="AB24">
        <v>8181</v>
      </c>
      <c r="AC24">
        <v>790</v>
      </c>
      <c r="AD24">
        <v>2846</v>
      </c>
      <c r="AE24">
        <v>15.13</v>
      </c>
      <c r="AF24">
        <v>3015.6748251060899</v>
      </c>
      <c r="AG24">
        <v>7.274</v>
      </c>
      <c r="AH24">
        <v>14857.0553675994</v>
      </c>
      <c r="AI24">
        <v>0.463381707728653</v>
      </c>
      <c r="AJ24">
        <v>0.31723670755036798</v>
      </c>
      <c r="AK24">
        <v>1.6761221298316999</v>
      </c>
      <c r="AL24">
        <v>2.2953377045496102</v>
      </c>
      <c r="AM24">
        <v>48.474832947342399</v>
      </c>
      <c r="AN24">
        <v>5.09</v>
      </c>
      <c r="AO24">
        <v>10.97</v>
      </c>
      <c r="AP24">
        <v>11.43</v>
      </c>
      <c r="AQ24">
        <v>15.57</v>
      </c>
    </row>
    <row r="25" spans="1:43" x14ac:dyDescent="0.25">
      <c r="A25">
        <v>5032</v>
      </c>
      <c r="B25">
        <v>2367</v>
      </c>
      <c r="C25">
        <v>1654</v>
      </c>
      <c r="D25">
        <v>44</v>
      </c>
      <c r="E25">
        <v>506</v>
      </c>
      <c r="F25">
        <v>14859</v>
      </c>
      <c r="G25">
        <v>2729</v>
      </c>
      <c r="H25">
        <v>2069</v>
      </c>
      <c r="I25">
        <v>58</v>
      </c>
      <c r="J25">
        <v>6.15</v>
      </c>
      <c r="K25">
        <v>1.66</v>
      </c>
      <c r="L25">
        <v>5.15</v>
      </c>
      <c r="M25">
        <v>0.1</v>
      </c>
      <c r="N25">
        <v>0.09</v>
      </c>
      <c r="O25">
        <v>1.05</v>
      </c>
      <c r="P25">
        <v>30.84</v>
      </c>
      <c r="Q25">
        <v>7.37</v>
      </c>
      <c r="R25">
        <v>16.47</v>
      </c>
      <c r="S25">
        <v>7.22</v>
      </c>
      <c r="T25">
        <v>6.9</v>
      </c>
      <c r="U25">
        <v>26.85</v>
      </c>
      <c r="V25">
        <v>50.33</v>
      </c>
      <c r="W25">
        <v>1.17</v>
      </c>
      <c r="X25">
        <v>2253</v>
      </c>
      <c r="Y25">
        <v>2050</v>
      </c>
      <c r="Z25">
        <v>2718</v>
      </c>
      <c r="AA25">
        <v>144</v>
      </c>
      <c r="AB25">
        <v>7494</v>
      </c>
      <c r="AC25">
        <v>814</v>
      </c>
      <c r="AD25">
        <v>3036</v>
      </c>
      <c r="AE25">
        <v>97.5</v>
      </c>
      <c r="AF25">
        <v>3408.5865973896098</v>
      </c>
      <c r="AG25">
        <v>7.4640000000000004</v>
      </c>
      <c r="AH25">
        <v>14909.7056490137</v>
      </c>
      <c r="AI25">
        <v>0.449252306713331</v>
      </c>
      <c r="AJ25">
        <v>0.30836705717849899</v>
      </c>
      <c r="AK25">
        <v>0.115203882831936</v>
      </c>
      <c r="AL25">
        <v>1.1671393230038101</v>
      </c>
      <c r="AM25">
        <v>41.115221898089999</v>
      </c>
      <c r="AN25">
        <v>7.37</v>
      </c>
      <c r="AO25">
        <v>16.47</v>
      </c>
      <c r="AP25">
        <v>11.31</v>
      </c>
      <c r="AQ25">
        <v>15.42</v>
      </c>
    </row>
    <row r="26" spans="1:43" x14ac:dyDescent="0.25">
      <c r="A26">
        <v>6995</v>
      </c>
      <c r="B26">
        <v>2483</v>
      </c>
      <c r="C26">
        <v>2199</v>
      </c>
      <c r="D26">
        <v>93</v>
      </c>
      <c r="E26">
        <v>74</v>
      </c>
      <c r="F26">
        <v>12449</v>
      </c>
      <c r="G26">
        <v>2738</v>
      </c>
      <c r="H26">
        <v>2076</v>
      </c>
      <c r="I26">
        <v>42</v>
      </c>
      <c r="J26">
        <v>8.5500000000000007</v>
      </c>
      <c r="K26">
        <v>1.74</v>
      </c>
      <c r="L26">
        <v>6.85</v>
      </c>
      <c r="M26">
        <v>7.0000000000000007E-2</v>
      </c>
      <c r="N26">
        <v>0.19</v>
      </c>
      <c r="O26">
        <v>0.15</v>
      </c>
      <c r="P26">
        <v>25.83</v>
      </c>
      <c r="Q26">
        <v>7.73</v>
      </c>
      <c r="R26">
        <v>21.91</v>
      </c>
      <c r="S26">
        <v>8.18</v>
      </c>
      <c r="T26">
        <v>8.67</v>
      </c>
      <c r="U26">
        <v>27.06</v>
      </c>
      <c r="V26">
        <v>44.11</v>
      </c>
      <c r="W26">
        <v>0.17</v>
      </c>
      <c r="X26">
        <v>2278</v>
      </c>
      <c r="Y26">
        <v>2058</v>
      </c>
      <c r="Z26">
        <v>2382</v>
      </c>
      <c r="AA26">
        <v>107</v>
      </c>
      <c r="AB26">
        <v>6917</v>
      </c>
      <c r="AC26">
        <v>834</v>
      </c>
      <c r="AD26">
        <v>3214</v>
      </c>
      <c r="AE26">
        <v>70.599999999999994</v>
      </c>
      <c r="AF26">
        <v>3905.2189715760001</v>
      </c>
      <c r="AG26">
        <v>6.8540000000000001</v>
      </c>
      <c r="AH26">
        <v>14983.9948365452</v>
      </c>
      <c r="AI26">
        <v>0.50906344410876103</v>
      </c>
      <c r="AJ26">
        <v>0.31924236199922901</v>
      </c>
      <c r="AK26">
        <v>0.24248562050359401</v>
      </c>
      <c r="AL26">
        <v>0.17060834187263499</v>
      </c>
      <c r="AM26">
        <v>34.446560772346203</v>
      </c>
      <c r="AN26">
        <v>7.73</v>
      </c>
      <c r="AO26">
        <v>21.91</v>
      </c>
      <c r="AP26">
        <v>11.35</v>
      </c>
      <c r="AQ26">
        <v>15.47</v>
      </c>
    </row>
    <row r="27" spans="1:43" x14ac:dyDescent="0.25">
      <c r="A27">
        <v>9765</v>
      </c>
      <c r="B27">
        <v>1865</v>
      </c>
      <c r="C27">
        <v>1338</v>
      </c>
      <c r="D27">
        <v>67</v>
      </c>
      <c r="E27">
        <v>146</v>
      </c>
      <c r="F27">
        <v>17463</v>
      </c>
      <c r="G27">
        <v>2754</v>
      </c>
      <c r="H27">
        <v>2088</v>
      </c>
      <c r="I27">
        <v>14</v>
      </c>
      <c r="J27">
        <v>11.94</v>
      </c>
      <c r="K27">
        <v>1.31</v>
      </c>
      <c r="L27">
        <v>4.17</v>
      </c>
      <c r="M27">
        <v>0.02</v>
      </c>
      <c r="N27">
        <v>0.14000000000000001</v>
      </c>
      <c r="O27">
        <v>0.3</v>
      </c>
      <c r="P27">
        <v>36.24</v>
      </c>
      <c r="Q27">
        <v>5.81</v>
      </c>
      <c r="R27">
        <v>13.33</v>
      </c>
      <c r="S27">
        <v>6.24</v>
      </c>
      <c r="T27">
        <v>12.41</v>
      </c>
      <c r="U27">
        <v>27.14</v>
      </c>
      <c r="V27">
        <v>55.58</v>
      </c>
      <c r="W27">
        <v>0.34</v>
      </c>
      <c r="X27">
        <v>2281</v>
      </c>
      <c r="Y27">
        <v>2069</v>
      </c>
      <c r="Z27">
        <v>3001</v>
      </c>
      <c r="AA27">
        <v>-211</v>
      </c>
      <c r="AB27">
        <v>7272</v>
      </c>
      <c r="AC27">
        <v>886</v>
      </c>
      <c r="AD27">
        <v>2925</v>
      </c>
      <c r="AE27">
        <v>23.53</v>
      </c>
      <c r="AF27">
        <v>3957.1439164365802</v>
      </c>
      <c r="AG27">
        <v>3.6539999999999999</v>
      </c>
      <c r="AH27">
        <v>15078.0692047596</v>
      </c>
      <c r="AI27">
        <v>0.61409285479091202</v>
      </c>
      <c r="AJ27">
        <v>0.29481895096012001</v>
      </c>
      <c r="AK27">
        <v>0.17298715312546301</v>
      </c>
      <c r="AL27">
        <v>0.33670939110301301</v>
      </c>
      <c r="AM27">
        <v>48.3202503812172</v>
      </c>
      <c r="AN27">
        <v>5.81</v>
      </c>
      <c r="AO27">
        <v>13.33</v>
      </c>
      <c r="AP27">
        <v>11.41</v>
      </c>
      <c r="AQ27">
        <v>15.56</v>
      </c>
    </row>
    <row r="28" spans="1:43" x14ac:dyDescent="0.25">
      <c r="A28">
        <v>5224</v>
      </c>
      <c r="B28">
        <v>1617</v>
      </c>
      <c r="C28">
        <v>910</v>
      </c>
      <c r="D28">
        <v>587</v>
      </c>
      <c r="E28">
        <v>1685</v>
      </c>
      <c r="F28">
        <v>17833</v>
      </c>
      <c r="G28">
        <v>2761</v>
      </c>
      <c r="H28">
        <v>2093</v>
      </c>
      <c r="I28">
        <v>2</v>
      </c>
      <c r="J28">
        <v>6.39</v>
      </c>
      <c r="K28">
        <v>1.1299999999999999</v>
      </c>
      <c r="L28">
        <v>2.83</v>
      </c>
      <c r="M28">
        <v>0</v>
      </c>
      <c r="N28">
        <v>1.22</v>
      </c>
      <c r="O28">
        <v>3.5</v>
      </c>
      <c r="P28">
        <v>37.01</v>
      </c>
      <c r="Q28">
        <v>5.03</v>
      </c>
      <c r="R28">
        <v>9.06</v>
      </c>
      <c r="S28">
        <v>5.81</v>
      </c>
      <c r="T28">
        <v>7.61</v>
      </c>
      <c r="U28">
        <v>28.55</v>
      </c>
      <c r="V28">
        <v>55.64</v>
      </c>
      <c r="W28">
        <v>3.89</v>
      </c>
      <c r="X28">
        <v>2481</v>
      </c>
      <c r="Y28">
        <v>2074</v>
      </c>
      <c r="Z28">
        <v>3004</v>
      </c>
      <c r="AA28">
        <v>13</v>
      </c>
      <c r="AB28">
        <v>8553</v>
      </c>
      <c r="AC28">
        <v>798</v>
      </c>
      <c r="AD28">
        <v>2780</v>
      </c>
      <c r="AE28">
        <v>3.36</v>
      </c>
      <c r="AF28">
        <v>2969.3623088945901</v>
      </c>
      <c r="AG28">
        <v>7.2539999999999996</v>
      </c>
      <c r="AH28">
        <v>15105.7802072264</v>
      </c>
      <c r="AI28">
        <v>0.46259910375732499</v>
      </c>
      <c r="AJ28">
        <v>0.32167756527993302</v>
      </c>
      <c r="AK28">
        <v>1.5217839754118001</v>
      </c>
      <c r="AL28">
        <v>3.88543815836633</v>
      </c>
      <c r="AM28">
        <v>49.346220591553802</v>
      </c>
      <c r="AN28">
        <v>5.03</v>
      </c>
      <c r="AO28">
        <v>9.06</v>
      </c>
      <c r="AP28">
        <v>11.44</v>
      </c>
      <c r="AQ28">
        <v>15.59</v>
      </c>
    </row>
    <row r="29" spans="1:43" x14ac:dyDescent="0.25">
      <c r="A29">
        <v>7380</v>
      </c>
      <c r="B29">
        <v>2618</v>
      </c>
      <c r="C29">
        <v>2157</v>
      </c>
      <c r="D29">
        <v>91</v>
      </c>
      <c r="E29">
        <v>76</v>
      </c>
      <c r="F29">
        <v>12449</v>
      </c>
      <c r="G29">
        <v>2738</v>
      </c>
      <c r="H29">
        <v>2076</v>
      </c>
      <c r="I29">
        <v>42</v>
      </c>
      <c r="J29">
        <v>9.02</v>
      </c>
      <c r="K29">
        <v>1.83</v>
      </c>
      <c r="L29">
        <v>6.71</v>
      </c>
      <c r="M29">
        <v>7.0000000000000007E-2</v>
      </c>
      <c r="N29">
        <v>0.19</v>
      </c>
      <c r="O29">
        <v>0.16</v>
      </c>
      <c r="P29">
        <v>25.83</v>
      </c>
      <c r="Q29">
        <v>8.15</v>
      </c>
      <c r="R29">
        <v>21.49</v>
      </c>
      <c r="S29">
        <v>7.96</v>
      </c>
      <c r="T29">
        <v>9.15</v>
      </c>
      <c r="U29">
        <v>27.06</v>
      </c>
      <c r="V29">
        <v>44.63</v>
      </c>
      <c r="W29">
        <v>0.18</v>
      </c>
      <c r="X29">
        <v>2277</v>
      </c>
      <c r="Y29">
        <v>2058</v>
      </c>
      <c r="Z29">
        <v>2410</v>
      </c>
      <c r="AA29">
        <v>67</v>
      </c>
      <c r="AB29">
        <v>6905</v>
      </c>
      <c r="AC29">
        <v>854</v>
      </c>
      <c r="AD29">
        <v>3199</v>
      </c>
      <c r="AE29">
        <v>70.599999999999994</v>
      </c>
      <c r="AF29">
        <v>4041.73437637093</v>
      </c>
      <c r="AG29">
        <v>6.4539999999999997</v>
      </c>
      <c r="AH29">
        <v>15113.5102413401</v>
      </c>
      <c r="AI29">
        <v>0.51911407766990203</v>
      </c>
      <c r="AJ29">
        <v>0.31595504517815798</v>
      </c>
      <c r="AK29">
        <v>0.23601157128344799</v>
      </c>
      <c r="AL29">
        <v>0.176363052290543</v>
      </c>
      <c r="AM29">
        <v>34.446560772346203</v>
      </c>
      <c r="AN29">
        <v>8.15</v>
      </c>
      <c r="AO29">
        <v>21.49</v>
      </c>
      <c r="AP29">
        <v>11.35</v>
      </c>
      <c r="AQ29">
        <v>15.47</v>
      </c>
    </row>
    <row r="30" spans="1:43" x14ac:dyDescent="0.25">
      <c r="A30">
        <v>5224</v>
      </c>
      <c r="B30">
        <v>1838</v>
      </c>
      <c r="C30">
        <v>841</v>
      </c>
      <c r="D30">
        <v>587</v>
      </c>
      <c r="E30">
        <v>1685</v>
      </c>
      <c r="F30">
        <v>17833</v>
      </c>
      <c r="G30">
        <v>2761</v>
      </c>
      <c r="H30">
        <v>2093</v>
      </c>
      <c r="I30">
        <v>2</v>
      </c>
      <c r="J30">
        <v>6.39</v>
      </c>
      <c r="K30">
        <v>1.29</v>
      </c>
      <c r="L30">
        <v>2.62</v>
      </c>
      <c r="M30">
        <v>0</v>
      </c>
      <c r="N30">
        <v>1.22</v>
      </c>
      <c r="O30">
        <v>3.5</v>
      </c>
      <c r="P30">
        <v>37.01</v>
      </c>
      <c r="Q30">
        <v>5.72</v>
      </c>
      <c r="R30">
        <v>8.3699999999999992</v>
      </c>
      <c r="S30">
        <v>5.54</v>
      </c>
      <c r="T30">
        <v>7.72</v>
      </c>
      <c r="U30">
        <v>28.55</v>
      </c>
      <c r="V30">
        <v>56.5</v>
      </c>
      <c r="W30">
        <v>3.89</v>
      </c>
      <c r="X30">
        <v>2481</v>
      </c>
      <c r="Y30">
        <v>2074</v>
      </c>
      <c r="Z30">
        <v>3051</v>
      </c>
      <c r="AA30">
        <v>-10</v>
      </c>
      <c r="AB30">
        <v>8576</v>
      </c>
      <c r="AC30">
        <v>819</v>
      </c>
      <c r="AD30">
        <v>2757</v>
      </c>
      <c r="AE30">
        <v>3.36</v>
      </c>
      <c r="AF30">
        <v>3086.3519024862699</v>
      </c>
      <c r="AG30">
        <v>7.0410000000000004</v>
      </c>
      <c r="AH30">
        <v>15243.7698008181</v>
      </c>
      <c r="AI30">
        <v>0.46041666666666597</v>
      </c>
      <c r="AJ30">
        <v>0.31666398638494803</v>
      </c>
      <c r="AK30">
        <v>1.5217839754118001</v>
      </c>
      <c r="AL30">
        <v>3.88543815836633</v>
      </c>
      <c r="AM30">
        <v>49.346220591553802</v>
      </c>
      <c r="AN30">
        <v>5.72</v>
      </c>
      <c r="AO30">
        <v>8.3699999999999992</v>
      </c>
      <c r="AP30">
        <v>11.44</v>
      </c>
      <c r="AQ30">
        <v>15.59</v>
      </c>
    </row>
    <row r="31" spans="1:43" x14ac:dyDescent="0.25">
      <c r="A31">
        <v>9765</v>
      </c>
      <c r="B31">
        <v>2483</v>
      </c>
      <c r="C31">
        <v>1921</v>
      </c>
      <c r="D31">
        <v>67</v>
      </c>
      <c r="E31">
        <v>146</v>
      </c>
      <c r="F31">
        <v>13738</v>
      </c>
      <c r="G31">
        <v>2754</v>
      </c>
      <c r="H31">
        <v>2088</v>
      </c>
      <c r="I31">
        <v>14</v>
      </c>
      <c r="J31">
        <v>11.94</v>
      </c>
      <c r="K31">
        <v>1.74</v>
      </c>
      <c r="L31">
        <v>5.98</v>
      </c>
      <c r="M31">
        <v>0.02</v>
      </c>
      <c r="N31">
        <v>0.14000000000000001</v>
      </c>
      <c r="O31">
        <v>0.3</v>
      </c>
      <c r="P31">
        <v>28.51</v>
      </c>
      <c r="Q31">
        <v>7.73</v>
      </c>
      <c r="R31">
        <v>19.14</v>
      </c>
      <c r="S31">
        <v>7.23</v>
      </c>
      <c r="T31">
        <v>12.02</v>
      </c>
      <c r="U31">
        <v>27.14</v>
      </c>
      <c r="V31">
        <v>47.68</v>
      </c>
      <c r="W31">
        <v>0.34</v>
      </c>
      <c r="X31">
        <v>2281</v>
      </c>
      <c r="Y31">
        <v>2069</v>
      </c>
      <c r="Z31">
        <v>2575</v>
      </c>
      <c r="AA31">
        <v>-125</v>
      </c>
      <c r="AB31">
        <v>6931</v>
      </c>
      <c r="AC31">
        <v>904</v>
      </c>
      <c r="AD31">
        <v>3117</v>
      </c>
      <c r="AE31">
        <v>23.53</v>
      </c>
      <c r="AF31">
        <v>4300.3142097732398</v>
      </c>
      <c r="AG31">
        <v>4.4459999999999997</v>
      </c>
      <c r="AH31">
        <v>15290.2394980963</v>
      </c>
      <c r="AI31">
        <v>0.598197638284648</v>
      </c>
      <c r="AJ31">
        <v>0.30895981443495601</v>
      </c>
      <c r="AK31">
        <v>0.17298715312546301</v>
      </c>
      <c r="AL31">
        <v>0.33670939110301301</v>
      </c>
      <c r="AM31">
        <v>38.0147525367314</v>
      </c>
      <c r="AN31">
        <v>7.73</v>
      </c>
      <c r="AO31">
        <v>19.14</v>
      </c>
      <c r="AP31">
        <v>11.41</v>
      </c>
      <c r="AQ31">
        <v>15.56</v>
      </c>
    </row>
    <row r="32" spans="1:43" x14ac:dyDescent="0.25">
      <c r="A32">
        <v>5386</v>
      </c>
      <c r="B32">
        <v>2298</v>
      </c>
      <c r="C32">
        <v>1142</v>
      </c>
      <c r="D32">
        <v>646</v>
      </c>
      <c r="E32">
        <v>1230</v>
      </c>
      <c r="F32">
        <v>16092</v>
      </c>
      <c r="G32">
        <v>2731</v>
      </c>
      <c r="H32">
        <v>2070</v>
      </c>
      <c r="I32">
        <v>55</v>
      </c>
      <c r="J32">
        <v>6.59</v>
      </c>
      <c r="K32">
        <v>1.61</v>
      </c>
      <c r="L32">
        <v>3.55</v>
      </c>
      <c r="M32">
        <v>0.09</v>
      </c>
      <c r="N32">
        <v>1.34</v>
      </c>
      <c r="O32">
        <v>2.5499999999999998</v>
      </c>
      <c r="P32">
        <v>33.4</v>
      </c>
      <c r="Q32">
        <v>7.15</v>
      </c>
      <c r="R32">
        <v>11.38</v>
      </c>
      <c r="S32">
        <v>6.02</v>
      </c>
      <c r="T32">
        <v>7.69</v>
      </c>
      <c r="U32">
        <v>28.42</v>
      </c>
      <c r="V32">
        <v>53.47</v>
      </c>
      <c r="W32">
        <v>2.84</v>
      </c>
      <c r="X32">
        <v>2479</v>
      </c>
      <c r="Y32">
        <v>2052</v>
      </c>
      <c r="Z32">
        <v>2887</v>
      </c>
      <c r="AA32">
        <v>22</v>
      </c>
      <c r="AB32">
        <v>8170</v>
      </c>
      <c r="AC32">
        <v>842</v>
      </c>
      <c r="AD32">
        <v>2866</v>
      </c>
      <c r="AE32">
        <v>92.45</v>
      </c>
      <c r="AF32">
        <v>3370.6007734617701</v>
      </c>
      <c r="AG32">
        <v>7.0810000000000004</v>
      </c>
      <c r="AH32">
        <v>15397.5929775881</v>
      </c>
      <c r="AI32">
        <v>0.45975855130784699</v>
      </c>
      <c r="AJ32">
        <v>0.31429447952294298</v>
      </c>
      <c r="AK32">
        <v>1.6761221298316999</v>
      </c>
      <c r="AL32">
        <v>2.8359667745812098</v>
      </c>
      <c r="AM32">
        <v>44.528607402089499</v>
      </c>
      <c r="AN32">
        <v>7.15</v>
      </c>
      <c r="AO32">
        <v>11.38</v>
      </c>
      <c r="AP32">
        <v>11.32</v>
      </c>
      <c r="AQ32">
        <v>15.42</v>
      </c>
    </row>
    <row r="33" spans="1:43" x14ac:dyDescent="0.25">
      <c r="A33">
        <v>8625</v>
      </c>
      <c r="B33">
        <v>2414</v>
      </c>
      <c r="C33">
        <v>1462</v>
      </c>
      <c r="D33">
        <v>56</v>
      </c>
      <c r="E33">
        <v>737</v>
      </c>
      <c r="F33">
        <v>15467</v>
      </c>
      <c r="G33">
        <v>2755</v>
      </c>
      <c r="H33">
        <v>2089</v>
      </c>
      <c r="I33">
        <v>12</v>
      </c>
      <c r="J33">
        <v>10.55</v>
      </c>
      <c r="K33">
        <v>1.69</v>
      </c>
      <c r="L33">
        <v>4.55</v>
      </c>
      <c r="M33">
        <v>0.02</v>
      </c>
      <c r="N33">
        <v>0.12</v>
      </c>
      <c r="O33">
        <v>1.53</v>
      </c>
      <c r="P33">
        <v>32.1</v>
      </c>
      <c r="Q33">
        <v>7.51</v>
      </c>
      <c r="R33">
        <v>14.56</v>
      </c>
      <c r="S33">
        <v>6.32</v>
      </c>
      <c r="T33">
        <v>11.1</v>
      </c>
      <c r="U33">
        <v>27.14</v>
      </c>
      <c r="V33">
        <v>52.19</v>
      </c>
      <c r="W33">
        <v>1.7</v>
      </c>
      <c r="X33">
        <v>2279</v>
      </c>
      <c r="Y33">
        <v>2070</v>
      </c>
      <c r="Z33">
        <v>2818</v>
      </c>
      <c r="AA33">
        <v>-144</v>
      </c>
      <c r="AB33">
        <v>7481</v>
      </c>
      <c r="AC33">
        <v>900</v>
      </c>
      <c r="AD33">
        <v>2965</v>
      </c>
      <c r="AE33">
        <v>20.170000000000002</v>
      </c>
      <c r="AF33">
        <v>4021.66301798103</v>
      </c>
      <c r="AG33">
        <v>4.7270000000000003</v>
      </c>
      <c r="AH33">
        <v>15400.1704079722</v>
      </c>
      <c r="AI33">
        <v>0.56650406504064998</v>
      </c>
      <c r="AJ33">
        <v>0.30396393492165502</v>
      </c>
      <c r="AK33">
        <v>0.14522446930991501</v>
      </c>
      <c r="AL33">
        <v>1.69944661096931</v>
      </c>
      <c r="AM33">
        <v>42.799349312839297</v>
      </c>
      <c r="AN33">
        <v>7.51</v>
      </c>
      <c r="AO33">
        <v>14.56</v>
      </c>
      <c r="AP33">
        <v>11.42</v>
      </c>
      <c r="AQ33">
        <v>15.57</v>
      </c>
    </row>
    <row r="34" spans="1:43" x14ac:dyDescent="0.25">
      <c r="A34">
        <v>5462</v>
      </c>
      <c r="B34">
        <v>2789</v>
      </c>
      <c r="C34">
        <v>1423</v>
      </c>
      <c r="D34">
        <v>278</v>
      </c>
      <c r="E34">
        <v>434</v>
      </c>
      <c r="F34">
        <v>15171</v>
      </c>
      <c r="G34">
        <v>2684</v>
      </c>
      <c r="H34">
        <v>2035</v>
      </c>
      <c r="I34">
        <v>137</v>
      </c>
      <c r="J34">
        <v>6.68</v>
      </c>
      <c r="K34">
        <v>1.95</v>
      </c>
      <c r="L34">
        <v>4.43</v>
      </c>
      <c r="M34">
        <v>0.23</v>
      </c>
      <c r="N34">
        <v>0.57999999999999996</v>
      </c>
      <c r="O34">
        <v>0.9</v>
      </c>
      <c r="P34">
        <v>31.48</v>
      </c>
      <c r="Q34">
        <v>8.68</v>
      </c>
      <c r="R34">
        <v>14.18</v>
      </c>
      <c r="S34">
        <v>6.48</v>
      </c>
      <c r="T34">
        <v>7.57</v>
      </c>
      <c r="U34">
        <v>27</v>
      </c>
      <c r="V34">
        <v>52.83</v>
      </c>
      <c r="W34">
        <v>1</v>
      </c>
      <c r="X34">
        <v>2303</v>
      </c>
      <c r="Y34">
        <v>2016</v>
      </c>
      <c r="Z34">
        <v>2853</v>
      </c>
      <c r="AA34">
        <v>58</v>
      </c>
      <c r="AB34">
        <v>7520</v>
      </c>
      <c r="AC34">
        <v>868</v>
      </c>
      <c r="AD34">
        <v>2973</v>
      </c>
      <c r="AE34">
        <v>230.3</v>
      </c>
      <c r="AF34">
        <v>3696.8538943047902</v>
      </c>
      <c r="AG34">
        <v>6.665</v>
      </c>
      <c r="AH34">
        <v>15428.9799300376</v>
      </c>
      <c r="AI34">
        <v>0.45557717250324198</v>
      </c>
      <c r="AJ34">
        <v>0.29643995861883599</v>
      </c>
      <c r="AK34">
        <v>0.72163745988744499</v>
      </c>
      <c r="AL34">
        <v>1.0000609831747</v>
      </c>
      <c r="AM34">
        <v>41.9781286920946</v>
      </c>
      <c r="AN34">
        <v>8.68</v>
      </c>
      <c r="AO34">
        <v>14.18</v>
      </c>
      <c r="AP34">
        <v>11.12</v>
      </c>
      <c r="AQ34">
        <v>15.16</v>
      </c>
    </row>
    <row r="35" spans="1:43" x14ac:dyDescent="0.25">
      <c r="A35">
        <v>14923</v>
      </c>
      <c r="B35">
        <v>590</v>
      </c>
      <c r="C35">
        <v>2046</v>
      </c>
      <c r="D35">
        <v>417</v>
      </c>
      <c r="E35">
        <v>127</v>
      </c>
      <c r="F35">
        <v>15650</v>
      </c>
      <c r="G35">
        <v>2598</v>
      </c>
      <c r="H35">
        <v>1970</v>
      </c>
      <c r="I35">
        <v>288</v>
      </c>
      <c r="J35">
        <v>18.25</v>
      </c>
      <c r="K35">
        <v>0.41</v>
      </c>
      <c r="L35">
        <v>6.37</v>
      </c>
      <c r="M35">
        <v>0.48</v>
      </c>
      <c r="N35">
        <v>0.87</v>
      </c>
      <c r="O35">
        <v>0.26</v>
      </c>
      <c r="P35">
        <v>32.479999999999997</v>
      </c>
      <c r="Q35">
        <v>1.84</v>
      </c>
      <c r="R35">
        <v>20.38</v>
      </c>
      <c r="S35">
        <v>8.44</v>
      </c>
      <c r="T35">
        <v>17.38</v>
      </c>
      <c r="U35">
        <v>26.53</v>
      </c>
      <c r="V35">
        <v>45.6</v>
      </c>
      <c r="W35">
        <v>0.28999999999999998</v>
      </c>
      <c r="X35">
        <v>2286</v>
      </c>
      <c r="Y35">
        <v>1953</v>
      </c>
      <c r="Z35">
        <v>2462</v>
      </c>
      <c r="AA35">
        <v>-220</v>
      </c>
      <c r="AB35">
        <v>6601</v>
      </c>
      <c r="AC35">
        <v>852</v>
      </c>
      <c r="AD35">
        <v>3205</v>
      </c>
      <c r="AE35">
        <v>484.13</v>
      </c>
      <c r="AF35">
        <v>4119.0934648390303</v>
      </c>
      <c r="AG35">
        <v>1.905</v>
      </c>
      <c r="AH35">
        <v>15557.2708246278</v>
      </c>
      <c r="AI35">
        <v>0.781713593702694</v>
      </c>
      <c r="AJ35">
        <v>0.33405925175010798</v>
      </c>
      <c r="AK35">
        <v>1.0813326806674599</v>
      </c>
      <c r="AL35">
        <v>0.29210132635852298</v>
      </c>
      <c r="AM35">
        <v>43.303601479292801</v>
      </c>
      <c r="AN35">
        <v>1.84</v>
      </c>
      <c r="AO35">
        <v>20.38</v>
      </c>
      <c r="AP35">
        <v>10.77</v>
      </c>
      <c r="AQ35">
        <v>14.68</v>
      </c>
    </row>
    <row r="36" spans="1:43" x14ac:dyDescent="0.25">
      <c r="A36">
        <v>5224</v>
      </c>
      <c r="B36">
        <v>3249</v>
      </c>
      <c r="C36">
        <v>1737</v>
      </c>
      <c r="D36">
        <v>1579</v>
      </c>
      <c r="E36">
        <v>244</v>
      </c>
      <c r="F36">
        <v>11864</v>
      </c>
      <c r="G36">
        <v>2761</v>
      </c>
      <c r="H36">
        <v>2093</v>
      </c>
      <c r="I36">
        <v>2</v>
      </c>
      <c r="J36">
        <v>6.39</v>
      </c>
      <c r="K36">
        <v>2.2799999999999998</v>
      </c>
      <c r="L36">
        <v>5.41</v>
      </c>
      <c r="M36">
        <v>0</v>
      </c>
      <c r="N36">
        <v>3.28</v>
      </c>
      <c r="O36">
        <v>0.51</v>
      </c>
      <c r="P36">
        <v>24.62</v>
      </c>
      <c r="Q36">
        <v>10.119999999999999</v>
      </c>
      <c r="R36">
        <v>17.3</v>
      </c>
      <c r="S36">
        <v>6.86</v>
      </c>
      <c r="T36">
        <v>7.24</v>
      </c>
      <c r="U36">
        <v>31.13</v>
      </c>
      <c r="V36">
        <v>45.47</v>
      </c>
      <c r="W36">
        <v>0.56000000000000005</v>
      </c>
      <c r="X36">
        <v>2855</v>
      </c>
      <c r="Y36">
        <v>2074</v>
      </c>
      <c r="Z36">
        <v>2455</v>
      </c>
      <c r="AA36">
        <v>103</v>
      </c>
      <c r="AB36">
        <v>7672</v>
      </c>
      <c r="AC36">
        <v>883</v>
      </c>
      <c r="AD36">
        <v>3053</v>
      </c>
      <c r="AE36">
        <v>3.36</v>
      </c>
      <c r="AF36">
        <v>3963.2481962438201</v>
      </c>
      <c r="AG36">
        <v>8.0709999999999997</v>
      </c>
      <c r="AH36">
        <v>15576.666094575599</v>
      </c>
      <c r="AI36">
        <v>0.44634377967711297</v>
      </c>
      <c r="AJ36">
        <v>0.325929145068796</v>
      </c>
      <c r="AK36">
        <v>4.0972590558292099</v>
      </c>
      <c r="AL36">
        <v>0.56232711150950698</v>
      </c>
      <c r="AM36">
        <v>32.828036599925802</v>
      </c>
      <c r="AN36">
        <v>10.119999999999999</v>
      </c>
      <c r="AO36">
        <v>17.3</v>
      </c>
      <c r="AP36">
        <v>11.44</v>
      </c>
      <c r="AQ36">
        <v>15.59</v>
      </c>
    </row>
    <row r="37" spans="1:43" x14ac:dyDescent="0.25">
      <c r="A37">
        <v>10768</v>
      </c>
      <c r="B37">
        <v>2201</v>
      </c>
      <c r="C37">
        <v>1579</v>
      </c>
      <c r="D37">
        <v>427</v>
      </c>
      <c r="E37">
        <v>253</v>
      </c>
      <c r="F37">
        <v>15337</v>
      </c>
      <c r="G37">
        <v>2711</v>
      </c>
      <c r="H37">
        <v>2055</v>
      </c>
      <c r="I37">
        <v>90</v>
      </c>
      <c r="J37">
        <v>13.17</v>
      </c>
      <c r="K37">
        <v>1.54</v>
      </c>
      <c r="L37">
        <v>4.92</v>
      </c>
      <c r="M37">
        <v>0.15</v>
      </c>
      <c r="N37">
        <v>0.89</v>
      </c>
      <c r="O37">
        <v>0.53</v>
      </c>
      <c r="P37">
        <v>31.83</v>
      </c>
      <c r="Q37">
        <v>6.85</v>
      </c>
      <c r="R37">
        <v>15.73</v>
      </c>
      <c r="S37">
        <v>6.61</v>
      </c>
      <c r="T37">
        <v>13.37</v>
      </c>
      <c r="U37">
        <v>27.65</v>
      </c>
      <c r="V37">
        <v>51</v>
      </c>
      <c r="W37">
        <v>0.57999999999999996</v>
      </c>
      <c r="X37">
        <v>2381</v>
      </c>
      <c r="Y37">
        <v>2036</v>
      </c>
      <c r="Z37">
        <v>2754</v>
      </c>
      <c r="AA37">
        <v>-225</v>
      </c>
      <c r="AB37">
        <v>7136</v>
      </c>
      <c r="AC37">
        <v>920</v>
      </c>
      <c r="AD37">
        <v>3017</v>
      </c>
      <c r="AE37">
        <v>151.29</v>
      </c>
      <c r="AF37">
        <v>4270.9175796682002</v>
      </c>
      <c r="AG37">
        <v>3.5009999999999999</v>
      </c>
      <c r="AH37">
        <v>15587.7230046022</v>
      </c>
      <c r="AI37">
        <v>0.63936000000000004</v>
      </c>
      <c r="AJ37">
        <v>0.30679747451969103</v>
      </c>
      <c r="AK37">
        <v>1.10653747060751</v>
      </c>
      <c r="AL37">
        <v>0.58430252706560104</v>
      </c>
      <c r="AM37">
        <v>42.437977660323099</v>
      </c>
      <c r="AN37">
        <v>6.85</v>
      </c>
      <c r="AO37">
        <v>15.73</v>
      </c>
      <c r="AP37">
        <v>11.23</v>
      </c>
      <c r="AQ37">
        <v>15.31</v>
      </c>
    </row>
    <row r="38" spans="1:43" x14ac:dyDescent="0.25">
      <c r="A38">
        <v>10349</v>
      </c>
      <c r="B38">
        <v>2367</v>
      </c>
      <c r="C38">
        <v>1516</v>
      </c>
      <c r="D38">
        <v>427</v>
      </c>
      <c r="E38">
        <v>253</v>
      </c>
      <c r="F38">
        <v>15390</v>
      </c>
      <c r="G38">
        <v>2686</v>
      </c>
      <c r="H38">
        <v>2036</v>
      </c>
      <c r="I38">
        <v>134</v>
      </c>
      <c r="J38">
        <v>12.66</v>
      </c>
      <c r="K38">
        <v>1.66</v>
      </c>
      <c r="L38">
        <v>4.72</v>
      </c>
      <c r="M38">
        <v>0.22</v>
      </c>
      <c r="N38">
        <v>0.89</v>
      </c>
      <c r="O38">
        <v>0.53</v>
      </c>
      <c r="P38">
        <v>31.94</v>
      </c>
      <c r="Q38">
        <v>7.37</v>
      </c>
      <c r="R38">
        <v>15.1</v>
      </c>
      <c r="S38">
        <v>6.46</v>
      </c>
      <c r="T38">
        <v>12.95</v>
      </c>
      <c r="U38">
        <v>27.41</v>
      </c>
      <c r="V38">
        <v>51.8</v>
      </c>
      <c r="W38">
        <v>0.57999999999999996</v>
      </c>
      <c r="X38">
        <v>2360</v>
      </c>
      <c r="Y38">
        <v>2018</v>
      </c>
      <c r="Z38">
        <v>2797</v>
      </c>
      <c r="AA38">
        <v>-219</v>
      </c>
      <c r="AB38">
        <v>7147</v>
      </c>
      <c r="AC38">
        <v>928</v>
      </c>
      <c r="AD38">
        <v>3004</v>
      </c>
      <c r="AE38">
        <v>225.25</v>
      </c>
      <c r="AF38">
        <v>4288.6906868606002</v>
      </c>
      <c r="AG38">
        <v>3.5950000000000002</v>
      </c>
      <c r="AH38">
        <v>15730.689875095601</v>
      </c>
      <c r="AI38">
        <v>0.62371465295629802</v>
      </c>
      <c r="AJ38">
        <v>0.30206045924816499</v>
      </c>
      <c r="AK38">
        <v>1.1065177997527</v>
      </c>
      <c r="AL38">
        <v>0.58432001226987496</v>
      </c>
      <c r="AM38">
        <v>42.586288405156097</v>
      </c>
      <c r="AN38">
        <v>7.37</v>
      </c>
      <c r="AO38">
        <v>15.1</v>
      </c>
      <c r="AP38">
        <v>11.13</v>
      </c>
      <c r="AQ38">
        <v>15.17</v>
      </c>
    </row>
    <row r="39" spans="1:43" x14ac:dyDescent="0.25">
      <c r="A39">
        <v>8707</v>
      </c>
      <c r="B39">
        <v>2993</v>
      </c>
      <c r="C39">
        <v>2046</v>
      </c>
      <c r="D39">
        <v>310</v>
      </c>
      <c r="E39">
        <v>516</v>
      </c>
      <c r="F39">
        <v>11759</v>
      </c>
      <c r="G39">
        <v>2738</v>
      </c>
      <c r="H39">
        <v>2076</v>
      </c>
      <c r="I39">
        <v>42</v>
      </c>
      <c r="J39">
        <v>10.65</v>
      </c>
      <c r="K39">
        <v>2.1</v>
      </c>
      <c r="L39">
        <v>6.37</v>
      </c>
      <c r="M39">
        <v>7.0000000000000007E-2</v>
      </c>
      <c r="N39">
        <v>0.64</v>
      </c>
      <c r="O39">
        <v>1.07</v>
      </c>
      <c r="P39">
        <v>24.4</v>
      </c>
      <c r="Q39">
        <v>9.32</v>
      </c>
      <c r="R39">
        <v>20.38</v>
      </c>
      <c r="S39">
        <v>7.37</v>
      </c>
      <c r="T39">
        <v>10.79</v>
      </c>
      <c r="U39">
        <v>27.62</v>
      </c>
      <c r="V39">
        <v>44.18</v>
      </c>
      <c r="W39">
        <v>1.19</v>
      </c>
      <c r="X39">
        <v>2360</v>
      </c>
      <c r="Y39">
        <v>2058</v>
      </c>
      <c r="Z39">
        <v>2386</v>
      </c>
      <c r="AA39">
        <v>-58</v>
      </c>
      <c r="AB39">
        <v>7081</v>
      </c>
      <c r="AC39">
        <v>916</v>
      </c>
      <c r="AD39">
        <v>3164</v>
      </c>
      <c r="AE39">
        <v>70.599999999999994</v>
      </c>
      <c r="AF39">
        <v>4461.8788211351002</v>
      </c>
      <c r="AG39">
        <v>5.5330000000000004</v>
      </c>
      <c r="AH39">
        <v>15736.654686104301</v>
      </c>
      <c r="AI39">
        <v>0.55671367259350102</v>
      </c>
      <c r="AJ39">
        <v>0.31871472408314799</v>
      </c>
      <c r="AK39">
        <v>0.804865167472544</v>
      </c>
      <c r="AL39">
        <v>1.1904567326793301</v>
      </c>
      <c r="AM39">
        <v>32.537685534259502</v>
      </c>
      <c r="AN39">
        <v>9.32</v>
      </c>
      <c r="AO39">
        <v>20.38</v>
      </c>
      <c r="AP39">
        <v>11.35</v>
      </c>
      <c r="AQ39">
        <v>15.47</v>
      </c>
    </row>
    <row r="40" spans="1:43" x14ac:dyDescent="0.25">
      <c r="A40">
        <v>5123</v>
      </c>
      <c r="B40">
        <v>3323</v>
      </c>
      <c r="C40">
        <v>1302</v>
      </c>
      <c r="D40">
        <v>364</v>
      </c>
      <c r="E40">
        <v>172</v>
      </c>
      <c r="F40">
        <v>15128</v>
      </c>
      <c r="G40">
        <v>2632</v>
      </c>
      <c r="H40">
        <v>1995</v>
      </c>
      <c r="I40">
        <v>229</v>
      </c>
      <c r="J40">
        <v>6.26</v>
      </c>
      <c r="K40">
        <v>2.33</v>
      </c>
      <c r="L40">
        <v>4.05</v>
      </c>
      <c r="M40">
        <v>0.38</v>
      </c>
      <c r="N40">
        <v>0.76</v>
      </c>
      <c r="O40">
        <v>0.36</v>
      </c>
      <c r="P40">
        <v>31.4</v>
      </c>
      <c r="Q40">
        <v>10.35</v>
      </c>
      <c r="R40">
        <v>12.97</v>
      </c>
      <c r="S40">
        <v>6.06</v>
      </c>
      <c r="T40">
        <v>7.34</v>
      </c>
      <c r="U40">
        <v>26.72</v>
      </c>
      <c r="V40">
        <v>54.79</v>
      </c>
      <c r="W40">
        <v>0.4</v>
      </c>
      <c r="X40">
        <v>2292</v>
      </c>
      <c r="Y40">
        <v>1978</v>
      </c>
      <c r="Z40">
        <v>2959</v>
      </c>
      <c r="AA40">
        <v>43</v>
      </c>
      <c r="AB40">
        <v>7417</v>
      </c>
      <c r="AC40">
        <v>909</v>
      </c>
      <c r="AD40">
        <v>2949</v>
      </c>
      <c r="AE40">
        <v>384.95</v>
      </c>
      <c r="AF40">
        <v>3931.36086128538</v>
      </c>
      <c r="AG40">
        <v>6.36</v>
      </c>
      <c r="AH40">
        <v>15826.7102202841</v>
      </c>
      <c r="AI40">
        <v>0.43776543613198299</v>
      </c>
      <c r="AJ40">
        <v>0.28187800000876101</v>
      </c>
      <c r="AK40">
        <v>0.94522186206859304</v>
      </c>
      <c r="AL40">
        <v>0.39728638434449198</v>
      </c>
      <c r="AM40">
        <v>41.860717745652003</v>
      </c>
      <c r="AN40">
        <v>10.35</v>
      </c>
      <c r="AO40">
        <v>12.97</v>
      </c>
      <c r="AP40">
        <v>10.91</v>
      </c>
      <c r="AQ40">
        <v>14.86</v>
      </c>
    </row>
    <row r="41" spans="1:43" x14ac:dyDescent="0.25">
      <c r="A41">
        <v>17414</v>
      </c>
      <c r="B41">
        <v>1090</v>
      </c>
      <c r="C41">
        <v>2063</v>
      </c>
      <c r="D41">
        <v>83</v>
      </c>
      <c r="E41">
        <v>19</v>
      </c>
      <c r="F41">
        <v>15259</v>
      </c>
      <c r="G41">
        <v>2663</v>
      </c>
      <c r="H41">
        <v>2019</v>
      </c>
      <c r="I41">
        <v>174</v>
      </c>
      <c r="J41">
        <v>21.29</v>
      </c>
      <c r="K41">
        <v>0.76</v>
      </c>
      <c r="L41">
        <v>6.42</v>
      </c>
      <c r="M41">
        <v>0.28999999999999998</v>
      </c>
      <c r="N41">
        <v>0.17</v>
      </c>
      <c r="O41">
        <v>0.04</v>
      </c>
      <c r="P41">
        <v>31.67</v>
      </c>
      <c r="Q41">
        <v>3.39</v>
      </c>
      <c r="R41">
        <v>20.55</v>
      </c>
      <c r="S41">
        <v>7.98</v>
      </c>
      <c r="T41">
        <v>20.440000000000001</v>
      </c>
      <c r="U41">
        <v>26.3</v>
      </c>
      <c r="V41">
        <v>46.46</v>
      </c>
      <c r="W41">
        <v>0.04</v>
      </c>
      <c r="X41">
        <v>2212</v>
      </c>
      <c r="Y41">
        <v>2002</v>
      </c>
      <c r="Z41">
        <v>2509</v>
      </c>
      <c r="AA41">
        <v>-330</v>
      </c>
      <c r="AB41">
        <v>6454</v>
      </c>
      <c r="AC41">
        <v>940</v>
      </c>
      <c r="AD41">
        <v>3191</v>
      </c>
      <c r="AE41">
        <v>292.49</v>
      </c>
      <c r="AF41">
        <v>4818.6887522630996</v>
      </c>
      <c r="AG41">
        <v>-0.23100000000000001</v>
      </c>
      <c r="AH41">
        <v>15875.0459071355</v>
      </c>
      <c r="AI41">
        <v>0.86409242930982</v>
      </c>
      <c r="AJ41">
        <v>0.32230078021808201</v>
      </c>
      <c r="AK41">
        <v>0.215099156530136</v>
      </c>
      <c r="AL41">
        <v>4.43410037255072E-2</v>
      </c>
      <c r="AM41">
        <v>42.222559215636302</v>
      </c>
      <c r="AN41">
        <v>3.39</v>
      </c>
      <c r="AO41">
        <v>20.55</v>
      </c>
      <c r="AP41">
        <v>11.04</v>
      </c>
      <c r="AQ41">
        <v>15.04</v>
      </c>
    </row>
    <row r="42" spans="1:43" x14ac:dyDescent="0.25">
      <c r="A42">
        <v>7638</v>
      </c>
      <c r="B42">
        <v>3725</v>
      </c>
      <c r="C42">
        <v>1749</v>
      </c>
      <c r="D42">
        <v>249</v>
      </c>
      <c r="E42">
        <v>287</v>
      </c>
      <c r="F42">
        <v>12375</v>
      </c>
      <c r="G42">
        <v>2747</v>
      </c>
      <c r="H42">
        <v>2083</v>
      </c>
      <c r="I42">
        <v>26</v>
      </c>
      <c r="J42">
        <v>9.34</v>
      </c>
      <c r="K42">
        <v>2.61</v>
      </c>
      <c r="L42">
        <v>5.45</v>
      </c>
      <c r="M42">
        <v>0.04</v>
      </c>
      <c r="N42">
        <v>0.52</v>
      </c>
      <c r="O42">
        <v>0.6</v>
      </c>
      <c r="P42">
        <v>25.68</v>
      </c>
      <c r="Q42">
        <v>11.6</v>
      </c>
      <c r="R42">
        <v>17.43</v>
      </c>
      <c r="S42">
        <v>6.4</v>
      </c>
      <c r="T42">
        <v>9.98</v>
      </c>
      <c r="U42">
        <v>27.55</v>
      </c>
      <c r="V42">
        <v>48.74</v>
      </c>
      <c r="W42">
        <v>0.66</v>
      </c>
      <c r="X42">
        <v>2344</v>
      </c>
      <c r="Y42">
        <v>2063</v>
      </c>
      <c r="Z42">
        <v>2632</v>
      </c>
      <c r="AA42">
        <v>-80</v>
      </c>
      <c r="AB42">
        <v>7169</v>
      </c>
      <c r="AC42">
        <v>968</v>
      </c>
      <c r="AD42">
        <v>3062</v>
      </c>
      <c r="AE42">
        <v>43.71</v>
      </c>
      <c r="AF42">
        <v>4654.8542682513398</v>
      </c>
      <c r="AG42">
        <v>5.3150000000000004</v>
      </c>
      <c r="AH42">
        <v>15924.2869465656</v>
      </c>
      <c r="AI42">
        <v>0.51720871487211795</v>
      </c>
      <c r="AJ42">
        <v>0.295722730015891</v>
      </c>
      <c r="AK42">
        <v>0.64698077781728203</v>
      </c>
      <c r="AL42">
        <v>0.66279801581352704</v>
      </c>
      <c r="AM42">
        <v>34.242402247971299</v>
      </c>
      <c r="AN42">
        <v>11.6</v>
      </c>
      <c r="AO42">
        <v>17.43</v>
      </c>
      <c r="AP42">
        <v>11.38</v>
      </c>
      <c r="AQ42">
        <v>15.52</v>
      </c>
    </row>
    <row r="43" spans="1:43" x14ac:dyDescent="0.25">
      <c r="A43">
        <v>16709</v>
      </c>
      <c r="B43">
        <v>52</v>
      </c>
      <c r="C43">
        <v>1270</v>
      </c>
      <c r="D43">
        <v>392</v>
      </c>
      <c r="E43">
        <v>283</v>
      </c>
      <c r="F43">
        <v>20046</v>
      </c>
      <c r="G43">
        <v>2551</v>
      </c>
      <c r="H43">
        <v>1934</v>
      </c>
      <c r="I43">
        <v>371</v>
      </c>
      <c r="J43">
        <v>20.43</v>
      </c>
      <c r="K43">
        <v>0.04</v>
      </c>
      <c r="L43">
        <v>3.95</v>
      </c>
      <c r="M43">
        <v>0.62</v>
      </c>
      <c r="N43">
        <v>0.81</v>
      </c>
      <c r="O43">
        <v>0.59</v>
      </c>
      <c r="P43">
        <v>41.6</v>
      </c>
      <c r="Q43">
        <v>0.16</v>
      </c>
      <c r="R43">
        <v>12.65</v>
      </c>
      <c r="S43">
        <v>6.99</v>
      </c>
      <c r="T43">
        <v>20.010000000000002</v>
      </c>
      <c r="U43">
        <v>26</v>
      </c>
      <c r="V43">
        <v>55.67</v>
      </c>
      <c r="W43">
        <v>0.65</v>
      </c>
      <c r="X43">
        <v>2237</v>
      </c>
      <c r="Y43">
        <v>1916</v>
      </c>
      <c r="Z43">
        <v>3006</v>
      </c>
      <c r="AA43">
        <v>-396</v>
      </c>
      <c r="AB43">
        <v>6970</v>
      </c>
      <c r="AC43">
        <v>886</v>
      </c>
      <c r="AD43">
        <v>2964</v>
      </c>
      <c r="AE43">
        <v>623.65</v>
      </c>
      <c r="AF43">
        <v>4140.8310560660002</v>
      </c>
      <c r="AG43">
        <v>-0.5</v>
      </c>
      <c r="AH43">
        <v>15965.8511966273</v>
      </c>
      <c r="AI43">
        <v>0.87804878048780399</v>
      </c>
      <c r="AJ43">
        <v>0.31116122653428602</v>
      </c>
      <c r="AK43">
        <v>1.0168905448598999</v>
      </c>
      <c r="AL43">
        <v>0.65353496639342401</v>
      </c>
      <c r="AM43">
        <v>55.467536363144902</v>
      </c>
      <c r="AN43">
        <v>0.16</v>
      </c>
      <c r="AO43">
        <v>12.65</v>
      </c>
      <c r="AP43">
        <v>10.57</v>
      </c>
      <c r="AQ43">
        <v>14.41</v>
      </c>
    </row>
    <row r="44" spans="1:43" x14ac:dyDescent="0.25">
      <c r="A44">
        <v>8497</v>
      </c>
      <c r="B44">
        <v>3458</v>
      </c>
      <c r="C44">
        <v>1249</v>
      </c>
      <c r="D44">
        <v>68</v>
      </c>
      <c r="E44">
        <v>720</v>
      </c>
      <c r="F44">
        <v>14927</v>
      </c>
      <c r="G44">
        <v>2752</v>
      </c>
      <c r="H44">
        <v>2086</v>
      </c>
      <c r="I44">
        <v>18</v>
      </c>
      <c r="J44">
        <v>10.39</v>
      </c>
      <c r="K44">
        <v>2.42</v>
      </c>
      <c r="L44">
        <v>3.89</v>
      </c>
      <c r="M44">
        <v>0.03</v>
      </c>
      <c r="N44">
        <v>0.14000000000000001</v>
      </c>
      <c r="O44">
        <v>1.49</v>
      </c>
      <c r="P44">
        <v>30.98</v>
      </c>
      <c r="Q44">
        <v>10.76</v>
      </c>
      <c r="R44">
        <v>12.44</v>
      </c>
      <c r="S44">
        <v>5.36</v>
      </c>
      <c r="T44">
        <v>11.37</v>
      </c>
      <c r="U44">
        <v>27.12</v>
      </c>
      <c r="V44">
        <v>54.76</v>
      </c>
      <c r="W44">
        <v>1.66</v>
      </c>
      <c r="X44">
        <v>2279</v>
      </c>
      <c r="Y44">
        <v>2067</v>
      </c>
      <c r="Z44">
        <v>2957</v>
      </c>
      <c r="AA44">
        <v>-222</v>
      </c>
      <c r="AB44">
        <v>7529</v>
      </c>
      <c r="AC44">
        <v>990</v>
      </c>
      <c r="AD44">
        <v>2895</v>
      </c>
      <c r="AE44">
        <v>30.26</v>
      </c>
      <c r="AF44">
        <v>4550.1127119904104</v>
      </c>
      <c r="AG44">
        <v>4.0119999999999996</v>
      </c>
      <c r="AH44">
        <v>16012.873796977199</v>
      </c>
      <c r="AI44">
        <v>0.55581395348837204</v>
      </c>
      <c r="AJ44">
        <v>0.28557803768100298</v>
      </c>
      <c r="AK44">
        <v>0.17708282215166701</v>
      </c>
      <c r="AL44">
        <v>1.6604584431996401</v>
      </c>
      <c r="AM44">
        <v>41.302897089269202</v>
      </c>
      <c r="AN44">
        <v>10.76</v>
      </c>
      <c r="AO44">
        <v>12.44</v>
      </c>
      <c r="AP44">
        <v>11.4</v>
      </c>
      <c r="AQ44">
        <v>15.54</v>
      </c>
    </row>
    <row r="45" spans="1:43" x14ac:dyDescent="0.25">
      <c r="A45">
        <v>5960</v>
      </c>
      <c r="B45">
        <v>3972</v>
      </c>
      <c r="C45">
        <v>1146</v>
      </c>
      <c r="D45">
        <v>44</v>
      </c>
      <c r="E45">
        <v>506</v>
      </c>
      <c r="F45">
        <v>14886</v>
      </c>
      <c r="G45">
        <v>2729</v>
      </c>
      <c r="H45">
        <v>2069</v>
      </c>
      <c r="I45">
        <v>58</v>
      </c>
      <c r="J45">
        <v>7.29</v>
      </c>
      <c r="K45">
        <v>2.78</v>
      </c>
      <c r="L45">
        <v>3.57</v>
      </c>
      <c r="M45">
        <v>0.1</v>
      </c>
      <c r="N45">
        <v>0.09</v>
      </c>
      <c r="O45">
        <v>1.05</v>
      </c>
      <c r="P45">
        <v>30.89</v>
      </c>
      <c r="Q45">
        <v>12.37</v>
      </c>
      <c r="R45">
        <v>11.42</v>
      </c>
      <c r="S45">
        <v>5.13</v>
      </c>
      <c r="T45">
        <v>8.66</v>
      </c>
      <c r="U45">
        <v>26.85</v>
      </c>
      <c r="V45">
        <v>56.65</v>
      </c>
      <c r="W45">
        <v>1.17</v>
      </c>
      <c r="X45">
        <v>2253</v>
      </c>
      <c r="Y45">
        <v>2050</v>
      </c>
      <c r="Z45">
        <v>3059</v>
      </c>
      <c r="AA45">
        <v>-90</v>
      </c>
      <c r="AB45">
        <v>7602</v>
      </c>
      <c r="AC45">
        <v>985</v>
      </c>
      <c r="AD45">
        <v>2867</v>
      </c>
      <c r="AE45">
        <v>97.5</v>
      </c>
      <c r="AF45">
        <v>4412.2491125283004</v>
      </c>
      <c r="AG45">
        <v>5.2649999999999997</v>
      </c>
      <c r="AH45">
        <v>16023.3681641524</v>
      </c>
      <c r="AI45">
        <v>0.461976549413735</v>
      </c>
      <c r="AJ45">
        <v>0.27250816161945202</v>
      </c>
      <c r="AK45">
        <v>0.115203882831936</v>
      </c>
      <c r="AL45">
        <v>1.1671393230038101</v>
      </c>
      <c r="AM45">
        <v>41.190311305476399</v>
      </c>
      <c r="AN45">
        <v>12.37</v>
      </c>
      <c r="AO45">
        <v>11.42</v>
      </c>
      <c r="AP45">
        <v>11.31</v>
      </c>
      <c r="AQ45">
        <v>15.42</v>
      </c>
    </row>
    <row r="46" spans="1:43" x14ac:dyDescent="0.25">
      <c r="A46">
        <v>8861</v>
      </c>
      <c r="B46">
        <v>3122</v>
      </c>
      <c r="C46">
        <v>1404</v>
      </c>
      <c r="D46">
        <v>97</v>
      </c>
      <c r="E46">
        <v>108</v>
      </c>
      <c r="F46">
        <v>15269</v>
      </c>
      <c r="G46">
        <v>2611</v>
      </c>
      <c r="H46">
        <v>1980</v>
      </c>
      <c r="I46">
        <v>265</v>
      </c>
      <c r="J46">
        <v>10.84</v>
      </c>
      <c r="K46">
        <v>2.19</v>
      </c>
      <c r="L46">
        <v>4.37</v>
      </c>
      <c r="M46">
        <v>0.44</v>
      </c>
      <c r="N46">
        <v>0.2</v>
      </c>
      <c r="O46">
        <v>0.22</v>
      </c>
      <c r="P46">
        <v>31.69</v>
      </c>
      <c r="Q46">
        <v>9.7200000000000006</v>
      </c>
      <c r="R46">
        <v>13.99</v>
      </c>
      <c r="S46">
        <v>6.08</v>
      </c>
      <c r="T46">
        <v>11.41</v>
      </c>
      <c r="U46">
        <v>25.82</v>
      </c>
      <c r="V46">
        <v>54.4</v>
      </c>
      <c r="W46">
        <v>0.25</v>
      </c>
      <c r="X46">
        <v>2175</v>
      </c>
      <c r="Y46">
        <v>1962</v>
      </c>
      <c r="Z46">
        <v>2938</v>
      </c>
      <c r="AA46">
        <v>-177</v>
      </c>
      <c r="AB46">
        <v>7008</v>
      </c>
      <c r="AC46">
        <v>963</v>
      </c>
      <c r="AD46">
        <v>2990</v>
      </c>
      <c r="AE46">
        <v>445.46</v>
      </c>
      <c r="AF46">
        <v>4464.1856489806896</v>
      </c>
      <c r="AG46">
        <v>3.7749999999999999</v>
      </c>
      <c r="AH46">
        <v>16143.057177953</v>
      </c>
      <c r="AI46">
        <v>0.56437560503388196</v>
      </c>
      <c r="AJ46">
        <v>0.27938191499869303</v>
      </c>
      <c r="AK46">
        <v>0.25127514831320202</v>
      </c>
      <c r="AL46">
        <v>0.24934565546653001</v>
      </c>
      <c r="AM46">
        <v>42.251379942982901</v>
      </c>
      <c r="AN46">
        <v>9.7200000000000006</v>
      </c>
      <c r="AO46">
        <v>13.99</v>
      </c>
      <c r="AP46">
        <v>10.82</v>
      </c>
      <c r="AQ46">
        <v>14.75</v>
      </c>
    </row>
    <row r="47" spans="1:43" x14ac:dyDescent="0.25">
      <c r="A47">
        <v>9765</v>
      </c>
      <c r="B47">
        <v>3796</v>
      </c>
      <c r="C47">
        <v>1749</v>
      </c>
      <c r="D47">
        <v>340</v>
      </c>
      <c r="E47">
        <v>24</v>
      </c>
      <c r="F47">
        <v>12441</v>
      </c>
      <c r="G47">
        <v>2747</v>
      </c>
      <c r="H47">
        <v>2083</v>
      </c>
      <c r="I47">
        <v>26</v>
      </c>
      <c r="J47">
        <v>11.94</v>
      </c>
      <c r="K47">
        <v>2.66</v>
      </c>
      <c r="L47">
        <v>5.45</v>
      </c>
      <c r="M47">
        <v>0.04</v>
      </c>
      <c r="N47">
        <v>0.71</v>
      </c>
      <c r="O47">
        <v>0.05</v>
      </c>
      <c r="P47">
        <v>25.82</v>
      </c>
      <c r="Q47">
        <v>11.82</v>
      </c>
      <c r="R47">
        <v>17.43</v>
      </c>
      <c r="S47">
        <v>6.2</v>
      </c>
      <c r="T47">
        <v>12.42</v>
      </c>
      <c r="U47">
        <v>27.78</v>
      </c>
      <c r="V47">
        <v>49.2</v>
      </c>
      <c r="W47">
        <v>0.06</v>
      </c>
      <c r="X47">
        <v>2379</v>
      </c>
      <c r="Y47">
        <v>2063</v>
      </c>
      <c r="Z47">
        <v>2657</v>
      </c>
      <c r="AA47">
        <v>-215</v>
      </c>
      <c r="AB47">
        <v>6948</v>
      </c>
      <c r="AC47">
        <v>1016</v>
      </c>
      <c r="AD47">
        <v>3063</v>
      </c>
      <c r="AE47">
        <v>43.71</v>
      </c>
      <c r="AF47">
        <v>5051.4601171552604</v>
      </c>
      <c r="AG47">
        <v>3.7349999999999999</v>
      </c>
      <c r="AH47">
        <v>16148.892795469499</v>
      </c>
      <c r="AI47">
        <v>0.58793811177770705</v>
      </c>
      <c r="AJ47">
        <v>0.29185659003827102</v>
      </c>
      <c r="AK47">
        <v>0.88323687726902</v>
      </c>
      <c r="AL47">
        <v>5.5066920115722701E-2</v>
      </c>
      <c r="AM47">
        <v>34.426119202646703</v>
      </c>
      <c r="AN47">
        <v>11.82</v>
      </c>
      <c r="AO47">
        <v>17.43</v>
      </c>
      <c r="AP47">
        <v>11.38</v>
      </c>
      <c r="AQ47">
        <v>15.52</v>
      </c>
    </row>
    <row r="48" spans="1:43" x14ac:dyDescent="0.25">
      <c r="A48">
        <v>13095</v>
      </c>
      <c r="B48">
        <v>2632</v>
      </c>
      <c r="C48">
        <v>1104</v>
      </c>
      <c r="D48">
        <v>773</v>
      </c>
      <c r="E48">
        <v>28</v>
      </c>
      <c r="F48">
        <v>16847</v>
      </c>
      <c r="G48">
        <v>2718</v>
      </c>
      <c r="H48">
        <v>2060</v>
      </c>
      <c r="I48">
        <v>78</v>
      </c>
      <c r="J48">
        <v>16.010000000000002</v>
      </c>
      <c r="K48">
        <v>1.84</v>
      </c>
      <c r="L48">
        <v>3.44</v>
      </c>
      <c r="M48">
        <v>0.13</v>
      </c>
      <c r="N48">
        <v>1.6</v>
      </c>
      <c r="O48">
        <v>0.06</v>
      </c>
      <c r="P48">
        <v>34.96</v>
      </c>
      <c r="Q48">
        <v>8.19</v>
      </c>
      <c r="R48">
        <v>11</v>
      </c>
      <c r="S48">
        <v>5.26</v>
      </c>
      <c r="T48">
        <v>16.670000000000002</v>
      </c>
      <c r="U48">
        <v>28.62</v>
      </c>
      <c r="V48">
        <v>56.86</v>
      </c>
      <c r="W48">
        <v>0.06</v>
      </c>
      <c r="X48">
        <v>2517</v>
      </c>
      <c r="Y48">
        <v>2041</v>
      </c>
      <c r="Z48">
        <v>3070</v>
      </c>
      <c r="AA48">
        <v>-439</v>
      </c>
      <c r="AB48">
        <v>7256</v>
      </c>
      <c r="AC48">
        <v>1025</v>
      </c>
      <c r="AD48">
        <v>2857</v>
      </c>
      <c r="AE48">
        <v>131.12</v>
      </c>
      <c r="AF48">
        <v>4885.4902902016802</v>
      </c>
      <c r="AG48">
        <v>0.98899999999999999</v>
      </c>
      <c r="AH48">
        <v>16234.7883251444</v>
      </c>
      <c r="AI48">
        <v>0.73714285714285699</v>
      </c>
      <c r="AJ48">
        <v>0.28897058258987501</v>
      </c>
      <c r="AK48">
        <v>2.0051075367014302</v>
      </c>
      <c r="AL48">
        <v>6.4822279675789699E-2</v>
      </c>
      <c r="AM48">
        <v>46.616284774094403</v>
      </c>
      <c r="AN48">
        <v>8.19</v>
      </c>
      <c r="AO48">
        <v>11</v>
      </c>
      <c r="AP48">
        <v>11.26</v>
      </c>
      <c r="AQ48">
        <v>15.35</v>
      </c>
    </row>
    <row r="49" spans="1:43" x14ac:dyDescent="0.25">
      <c r="A49">
        <v>8699</v>
      </c>
      <c r="B49">
        <v>3178</v>
      </c>
      <c r="C49">
        <v>1302</v>
      </c>
      <c r="D49">
        <v>173</v>
      </c>
      <c r="E49">
        <v>191</v>
      </c>
      <c r="F49">
        <v>15518</v>
      </c>
      <c r="G49">
        <v>2598</v>
      </c>
      <c r="H49">
        <v>1970</v>
      </c>
      <c r="I49">
        <v>288</v>
      </c>
      <c r="J49">
        <v>10.64</v>
      </c>
      <c r="K49">
        <v>2.23</v>
      </c>
      <c r="L49">
        <v>4.05</v>
      </c>
      <c r="M49">
        <v>0.48</v>
      </c>
      <c r="N49">
        <v>0.36</v>
      </c>
      <c r="O49">
        <v>0.4</v>
      </c>
      <c r="P49">
        <v>32.200000000000003</v>
      </c>
      <c r="Q49">
        <v>9.89</v>
      </c>
      <c r="R49">
        <v>12.97</v>
      </c>
      <c r="S49">
        <v>5.86</v>
      </c>
      <c r="T49">
        <v>11.31</v>
      </c>
      <c r="U49">
        <v>25.9</v>
      </c>
      <c r="V49">
        <v>55.31</v>
      </c>
      <c r="W49">
        <v>0.44</v>
      </c>
      <c r="X49">
        <v>2194</v>
      </c>
      <c r="Y49">
        <v>1953</v>
      </c>
      <c r="Z49">
        <v>2987</v>
      </c>
      <c r="AA49">
        <v>-187</v>
      </c>
      <c r="AB49">
        <v>7102</v>
      </c>
      <c r="AC49">
        <v>970</v>
      </c>
      <c r="AD49">
        <v>2961</v>
      </c>
      <c r="AE49">
        <v>484.13</v>
      </c>
      <c r="AF49">
        <v>4459.4571444125004</v>
      </c>
      <c r="AG49">
        <v>3.7639999999999998</v>
      </c>
      <c r="AH49">
        <v>16272.6345042013</v>
      </c>
      <c r="AI49">
        <v>0.55910126994464304</v>
      </c>
      <c r="AJ49">
        <v>0.27772672913975399</v>
      </c>
      <c r="AK49">
        <v>0.449222160921116</v>
      </c>
      <c r="AL49">
        <v>0.44088862324220102</v>
      </c>
      <c r="AM49">
        <v>42.939711842911002</v>
      </c>
      <c r="AN49">
        <v>9.89</v>
      </c>
      <c r="AO49">
        <v>12.97</v>
      </c>
      <c r="AP49">
        <v>10.77</v>
      </c>
      <c r="AQ49">
        <v>14.68</v>
      </c>
    </row>
    <row r="50" spans="1:43" x14ac:dyDescent="0.25">
      <c r="A50">
        <v>5158</v>
      </c>
      <c r="B50">
        <v>4695</v>
      </c>
      <c r="C50">
        <v>1584</v>
      </c>
      <c r="D50">
        <v>278</v>
      </c>
      <c r="E50">
        <v>121</v>
      </c>
      <c r="F50">
        <v>11851</v>
      </c>
      <c r="G50">
        <v>2721</v>
      </c>
      <c r="H50">
        <v>2063</v>
      </c>
      <c r="I50">
        <v>72</v>
      </c>
      <c r="J50">
        <v>6.31</v>
      </c>
      <c r="K50">
        <v>3.29</v>
      </c>
      <c r="L50">
        <v>4.93</v>
      </c>
      <c r="M50">
        <v>0.12</v>
      </c>
      <c r="N50">
        <v>0.57999999999999996</v>
      </c>
      <c r="O50">
        <v>0.25</v>
      </c>
      <c r="P50">
        <v>24.59</v>
      </c>
      <c r="Q50">
        <v>14.62</v>
      </c>
      <c r="R50">
        <v>15.78</v>
      </c>
      <c r="S50">
        <v>5.84</v>
      </c>
      <c r="T50">
        <v>7.51</v>
      </c>
      <c r="U50">
        <v>27.37</v>
      </c>
      <c r="V50">
        <v>51.06</v>
      </c>
      <c r="W50">
        <v>0.28000000000000003</v>
      </c>
      <c r="X50">
        <v>2333</v>
      </c>
      <c r="Y50">
        <v>2045</v>
      </c>
      <c r="Z50">
        <v>2757</v>
      </c>
      <c r="AA50">
        <v>21</v>
      </c>
      <c r="AB50">
        <v>7274</v>
      </c>
      <c r="AC50">
        <v>1003</v>
      </c>
      <c r="AD50">
        <v>3015</v>
      </c>
      <c r="AE50">
        <v>121.03</v>
      </c>
      <c r="AF50">
        <v>4787.2648718304099</v>
      </c>
      <c r="AG50">
        <v>6.2880000000000003</v>
      </c>
      <c r="AH50">
        <v>16274.3092117776</v>
      </c>
      <c r="AI50">
        <v>0.42747358309317901</v>
      </c>
      <c r="AJ50">
        <v>0.27737202306125203</v>
      </c>
      <c r="AK50">
        <v>0.72052824274519001</v>
      </c>
      <c r="AL50">
        <v>0.27811803859242501</v>
      </c>
      <c r="AM50">
        <v>32.792214762836998</v>
      </c>
      <c r="AN50">
        <v>14.62</v>
      </c>
      <c r="AO50">
        <v>15.78</v>
      </c>
      <c r="AP50">
        <v>11.28</v>
      </c>
      <c r="AQ50">
        <v>15.37</v>
      </c>
    </row>
    <row r="51" spans="1:43" x14ac:dyDescent="0.25">
      <c r="A51">
        <v>10204</v>
      </c>
      <c r="B51">
        <v>3358</v>
      </c>
      <c r="C51">
        <v>1162</v>
      </c>
      <c r="D51">
        <v>1143</v>
      </c>
      <c r="E51">
        <v>851</v>
      </c>
      <c r="F51">
        <v>14291</v>
      </c>
      <c r="G51">
        <v>2762</v>
      </c>
      <c r="H51">
        <v>2094</v>
      </c>
      <c r="I51">
        <v>0</v>
      </c>
      <c r="J51">
        <v>12.48</v>
      </c>
      <c r="K51">
        <v>2.35</v>
      </c>
      <c r="L51">
        <v>3.62</v>
      </c>
      <c r="M51">
        <v>0</v>
      </c>
      <c r="N51">
        <v>2.37</v>
      </c>
      <c r="O51">
        <v>1.77</v>
      </c>
      <c r="P51">
        <v>29.66</v>
      </c>
      <c r="Q51">
        <v>10.45</v>
      </c>
      <c r="R51">
        <v>11.57</v>
      </c>
      <c r="S51">
        <v>5.0999999999999996</v>
      </c>
      <c r="T51">
        <v>13.43</v>
      </c>
      <c r="U51">
        <v>30.01</v>
      </c>
      <c r="V51">
        <v>52.61</v>
      </c>
      <c r="W51">
        <v>1.96</v>
      </c>
      <c r="X51">
        <v>2692</v>
      </c>
      <c r="Y51">
        <v>2076</v>
      </c>
      <c r="Z51">
        <v>2841</v>
      </c>
      <c r="AA51">
        <v>-335</v>
      </c>
      <c r="AB51">
        <v>7793</v>
      </c>
      <c r="AC51">
        <v>1021</v>
      </c>
      <c r="AD51">
        <v>2863</v>
      </c>
      <c r="AE51">
        <v>0</v>
      </c>
      <c r="AF51">
        <v>4720.76529266132</v>
      </c>
      <c r="AG51">
        <v>3.5049999999999999</v>
      </c>
      <c r="AH51">
        <v>16397.765292661301</v>
      </c>
      <c r="AI51">
        <v>0.62181208053691195</v>
      </c>
      <c r="AJ51">
        <v>0.306474907984426</v>
      </c>
      <c r="AK51">
        <v>2.9647705903552701</v>
      </c>
      <c r="AL51">
        <v>1.9615376265600499</v>
      </c>
      <c r="AM51">
        <v>39.544038621322997</v>
      </c>
      <c r="AN51">
        <v>10.45</v>
      </c>
      <c r="AO51">
        <v>11.57</v>
      </c>
      <c r="AP51">
        <v>11.45</v>
      </c>
      <c r="AQ51">
        <v>15.6</v>
      </c>
    </row>
    <row r="52" spans="1:43" x14ac:dyDescent="0.25">
      <c r="A52">
        <v>6159</v>
      </c>
      <c r="B52">
        <v>4670</v>
      </c>
      <c r="C52">
        <v>1373</v>
      </c>
      <c r="D52">
        <v>44</v>
      </c>
      <c r="E52">
        <v>506</v>
      </c>
      <c r="F52">
        <v>12753</v>
      </c>
      <c r="G52">
        <v>2738</v>
      </c>
      <c r="H52">
        <v>2076</v>
      </c>
      <c r="I52">
        <v>42</v>
      </c>
      <c r="J52">
        <v>7.53</v>
      </c>
      <c r="K52">
        <v>3.27</v>
      </c>
      <c r="L52">
        <v>4.2699999999999996</v>
      </c>
      <c r="M52">
        <v>7.0000000000000007E-2</v>
      </c>
      <c r="N52">
        <v>0.09</v>
      </c>
      <c r="O52">
        <v>1.05</v>
      </c>
      <c r="P52">
        <v>26.47</v>
      </c>
      <c r="Q52">
        <v>14.54</v>
      </c>
      <c r="R52">
        <v>13.67</v>
      </c>
      <c r="S52">
        <v>5.25</v>
      </c>
      <c r="T52">
        <v>8.83</v>
      </c>
      <c r="U52">
        <v>26.94</v>
      </c>
      <c r="V52">
        <v>53.46</v>
      </c>
      <c r="W52">
        <v>1.17</v>
      </c>
      <c r="X52">
        <v>2260</v>
      </c>
      <c r="Y52">
        <v>2058</v>
      </c>
      <c r="Z52">
        <v>2887</v>
      </c>
      <c r="AA52">
        <v>-92</v>
      </c>
      <c r="AB52">
        <v>7443</v>
      </c>
      <c r="AC52">
        <v>1032</v>
      </c>
      <c r="AD52">
        <v>2939</v>
      </c>
      <c r="AE52">
        <v>70.599999999999994</v>
      </c>
      <c r="AF52">
        <v>4888.0230187348598</v>
      </c>
      <c r="AG52">
        <v>5.258</v>
      </c>
      <c r="AH52">
        <v>16415.798883703999</v>
      </c>
      <c r="AI52">
        <v>0.461336828309305</v>
      </c>
      <c r="AJ52">
        <v>0.273166308482855</v>
      </c>
      <c r="AK52">
        <v>0.115203882831936</v>
      </c>
      <c r="AL52">
        <v>1.1671393230038101</v>
      </c>
      <c r="AM52">
        <v>35.289139005364497</v>
      </c>
      <c r="AN52">
        <v>14.54</v>
      </c>
      <c r="AO52">
        <v>13.67</v>
      </c>
      <c r="AP52">
        <v>11.35</v>
      </c>
      <c r="AQ52">
        <v>15.47</v>
      </c>
    </row>
    <row r="53" spans="1:43" x14ac:dyDescent="0.25">
      <c r="A53">
        <v>7612</v>
      </c>
      <c r="B53">
        <v>4671</v>
      </c>
      <c r="C53">
        <v>1592</v>
      </c>
      <c r="D53">
        <v>276</v>
      </c>
      <c r="E53">
        <v>123</v>
      </c>
      <c r="F53">
        <v>11851</v>
      </c>
      <c r="G53">
        <v>2754</v>
      </c>
      <c r="H53">
        <v>2088</v>
      </c>
      <c r="I53">
        <v>14</v>
      </c>
      <c r="J53">
        <v>9.31</v>
      </c>
      <c r="K53">
        <v>3.27</v>
      </c>
      <c r="L53">
        <v>4.96</v>
      </c>
      <c r="M53">
        <v>0.02</v>
      </c>
      <c r="N53">
        <v>0.56999999999999995</v>
      </c>
      <c r="O53">
        <v>0.25</v>
      </c>
      <c r="P53">
        <v>24.59</v>
      </c>
      <c r="Q53">
        <v>14.54</v>
      </c>
      <c r="R53">
        <v>15.86</v>
      </c>
      <c r="S53">
        <v>5.57</v>
      </c>
      <c r="T53">
        <v>10.29</v>
      </c>
      <c r="U53">
        <v>27.69</v>
      </c>
      <c r="V53">
        <v>50.97</v>
      </c>
      <c r="W53">
        <v>0.28000000000000003</v>
      </c>
      <c r="X53">
        <v>2360</v>
      </c>
      <c r="Y53">
        <v>2069</v>
      </c>
      <c r="Z53">
        <v>2752</v>
      </c>
      <c r="AA53">
        <v>-151</v>
      </c>
      <c r="AB53">
        <v>7148</v>
      </c>
      <c r="AC53">
        <v>1050</v>
      </c>
      <c r="AD53">
        <v>3007</v>
      </c>
      <c r="AE53">
        <v>23.53</v>
      </c>
      <c r="AF53">
        <v>5183.3095566313796</v>
      </c>
      <c r="AG53">
        <v>4.62</v>
      </c>
      <c r="AH53">
        <v>16426.234844954401</v>
      </c>
      <c r="AI53">
        <v>0.50898587933247696</v>
      </c>
      <c r="AJ53">
        <v>0.27844837700330399</v>
      </c>
      <c r="AK53">
        <v>0.71510477587616605</v>
      </c>
      <c r="AL53">
        <v>0.28293889803155797</v>
      </c>
      <c r="AM53">
        <v>32.792214762836998</v>
      </c>
      <c r="AN53">
        <v>14.54</v>
      </c>
      <c r="AO53">
        <v>15.86</v>
      </c>
      <c r="AP53">
        <v>11.41</v>
      </c>
      <c r="AQ53">
        <v>15.56</v>
      </c>
    </row>
    <row r="54" spans="1:43" x14ac:dyDescent="0.25">
      <c r="A54">
        <v>5092</v>
      </c>
      <c r="B54">
        <v>4565</v>
      </c>
      <c r="C54">
        <v>1480</v>
      </c>
      <c r="D54">
        <v>574</v>
      </c>
      <c r="E54">
        <v>1054</v>
      </c>
      <c r="F54">
        <v>11318</v>
      </c>
      <c r="G54">
        <v>2756</v>
      </c>
      <c r="H54">
        <v>2090</v>
      </c>
      <c r="I54">
        <v>10</v>
      </c>
      <c r="J54">
        <v>6.23</v>
      </c>
      <c r="K54">
        <v>3.2</v>
      </c>
      <c r="L54">
        <v>4.6100000000000003</v>
      </c>
      <c r="M54">
        <v>0.02</v>
      </c>
      <c r="N54">
        <v>1.19</v>
      </c>
      <c r="O54">
        <v>2.19</v>
      </c>
      <c r="P54">
        <v>23.49</v>
      </c>
      <c r="Q54">
        <v>14.21</v>
      </c>
      <c r="R54">
        <v>14.74</v>
      </c>
      <c r="S54">
        <v>5.62</v>
      </c>
      <c r="T54">
        <v>7.54</v>
      </c>
      <c r="U54">
        <v>28.48</v>
      </c>
      <c r="V54">
        <v>49.08</v>
      </c>
      <c r="W54">
        <v>2.4300000000000002</v>
      </c>
      <c r="X54">
        <v>2474</v>
      </c>
      <c r="Y54">
        <v>2070</v>
      </c>
      <c r="Z54">
        <v>2650</v>
      </c>
      <c r="AA54">
        <v>5</v>
      </c>
      <c r="AB54">
        <v>7831</v>
      </c>
      <c r="AC54">
        <v>997</v>
      </c>
      <c r="AD54">
        <v>2970</v>
      </c>
      <c r="AE54">
        <v>16.809999999999999</v>
      </c>
      <c r="AF54">
        <v>4672.8757539732396</v>
      </c>
      <c r="AG54">
        <v>6.8710000000000004</v>
      </c>
      <c r="AH54">
        <v>16497.965245632498</v>
      </c>
      <c r="AI54">
        <v>0.427134047387211</v>
      </c>
      <c r="AJ54">
        <v>0.29748818227724599</v>
      </c>
      <c r="AK54">
        <v>1.4880025551190801</v>
      </c>
      <c r="AL54">
        <v>2.42947286791025</v>
      </c>
      <c r="AM54">
        <v>31.3188552822525</v>
      </c>
      <c r="AN54">
        <v>14.21</v>
      </c>
      <c r="AO54">
        <v>14.74</v>
      </c>
      <c r="AP54">
        <v>11.42</v>
      </c>
      <c r="AQ54">
        <v>15.57</v>
      </c>
    </row>
    <row r="55" spans="1:43" x14ac:dyDescent="0.25">
      <c r="A55">
        <v>5992</v>
      </c>
      <c r="B55">
        <v>4794</v>
      </c>
      <c r="C55">
        <v>1373</v>
      </c>
      <c r="D55">
        <v>355</v>
      </c>
      <c r="E55">
        <v>89</v>
      </c>
      <c r="F55">
        <v>12673</v>
      </c>
      <c r="G55">
        <v>2675</v>
      </c>
      <c r="H55">
        <v>2028</v>
      </c>
      <c r="I55">
        <v>153</v>
      </c>
      <c r="J55">
        <v>7.33</v>
      </c>
      <c r="K55">
        <v>3.36</v>
      </c>
      <c r="L55">
        <v>4.2699999999999996</v>
      </c>
      <c r="M55">
        <v>0.25</v>
      </c>
      <c r="N55">
        <v>0.74</v>
      </c>
      <c r="O55">
        <v>0.18</v>
      </c>
      <c r="P55">
        <v>26.3</v>
      </c>
      <c r="Q55">
        <v>14.92</v>
      </c>
      <c r="R55">
        <v>13.67</v>
      </c>
      <c r="S55">
        <v>5.31</v>
      </c>
      <c r="T55">
        <v>8.59</v>
      </c>
      <c r="U55">
        <v>27.12</v>
      </c>
      <c r="V55">
        <v>53.72</v>
      </c>
      <c r="W55">
        <v>0.21</v>
      </c>
      <c r="X55">
        <v>2325</v>
      </c>
      <c r="Y55">
        <v>2011</v>
      </c>
      <c r="Z55">
        <v>2901</v>
      </c>
      <c r="AA55">
        <v>-75</v>
      </c>
      <c r="AB55">
        <v>7261</v>
      </c>
      <c r="AC55">
        <v>1039</v>
      </c>
      <c r="AD55">
        <v>2960</v>
      </c>
      <c r="AE55">
        <v>257.19</v>
      </c>
      <c r="AF55">
        <v>4935.85969700023</v>
      </c>
      <c r="AG55">
        <v>5.2830000000000004</v>
      </c>
      <c r="AH55">
        <v>16610.328919388001</v>
      </c>
      <c r="AI55">
        <v>0.45276872964169301</v>
      </c>
      <c r="AJ55">
        <v>0.26832345304481597</v>
      </c>
      <c r="AK55">
        <v>0.92216059660223604</v>
      </c>
      <c r="AL55">
        <v>0.20519484846246</v>
      </c>
      <c r="AM55">
        <v>35.068169872821301</v>
      </c>
      <c r="AN55">
        <v>14.92</v>
      </c>
      <c r="AO55">
        <v>13.67</v>
      </c>
      <c r="AP55">
        <v>11.09</v>
      </c>
      <c r="AQ55">
        <v>15.11</v>
      </c>
    </row>
    <row r="56" spans="1:43" x14ac:dyDescent="0.25">
      <c r="A56">
        <v>5022</v>
      </c>
      <c r="B56">
        <v>5458</v>
      </c>
      <c r="C56">
        <v>1444</v>
      </c>
      <c r="D56">
        <v>277</v>
      </c>
      <c r="E56">
        <v>109</v>
      </c>
      <c r="F56">
        <v>11394</v>
      </c>
      <c r="G56">
        <v>2751</v>
      </c>
      <c r="H56">
        <v>2086</v>
      </c>
      <c r="I56">
        <v>19</v>
      </c>
      <c r="J56">
        <v>6.14</v>
      </c>
      <c r="K56">
        <v>3.82</v>
      </c>
      <c r="L56">
        <v>4.49</v>
      </c>
      <c r="M56">
        <v>0.03</v>
      </c>
      <c r="N56">
        <v>0.56999999999999995</v>
      </c>
      <c r="O56">
        <v>0.23</v>
      </c>
      <c r="P56">
        <v>23.65</v>
      </c>
      <c r="Q56">
        <v>16.989999999999998</v>
      </c>
      <c r="R56">
        <v>14.38</v>
      </c>
      <c r="S56">
        <v>5.1100000000000003</v>
      </c>
      <c r="T56">
        <v>7.67</v>
      </c>
      <c r="U56">
        <v>27.66</v>
      </c>
      <c r="V56">
        <v>52.77</v>
      </c>
      <c r="W56">
        <v>0.25</v>
      </c>
      <c r="X56">
        <v>2358</v>
      </c>
      <c r="Y56">
        <v>2067</v>
      </c>
      <c r="Z56">
        <v>2849</v>
      </c>
      <c r="AA56">
        <v>-35</v>
      </c>
      <c r="AB56">
        <v>7349</v>
      </c>
      <c r="AC56">
        <v>1068</v>
      </c>
      <c r="AD56">
        <v>2959</v>
      </c>
      <c r="AE56">
        <v>31.94</v>
      </c>
      <c r="AF56">
        <v>5190.83901031204</v>
      </c>
      <c r="AG56">
        <v>5.8460000000000001</v>
      </c>
      <c r="AH56">
        <v>16618.309044464699</v>
      </c>
      <c r="AI56">
        <v>0.41628664495113998</v>
      </c>
      <c r="AJ56">
        <v>0.26565796938730402</v>
      </c>
      <c r="AK56">
        <v>0.71871336480504699</v>
      </c>
      <c r="AL56">
        <v>0.25094338403807398</v>
      </c>
      <c r="AM56">
        <v>31.528419723965101</v>
      </c>
      <c r="AN56">
        <v>16.989999999999998</v>
      </c>
      <c r="AO56">
        <v>14.38</v>
      </c>
      <c r="AP56">
        <v>11.4</v>
      </c>
      <c r="AQ56">
        <v>15.54</v>
      </c>
    </row>
    <row r="57" spans="1:43" x14ac:dyDescent="0.25">
      <c r="A57">
        <v>12101</v>
      </c>
      <c r="B57">
        <v>2764</v>
      </c>
      <c r="C57">
        <v>1334</v>
      </c>
      <c r="D57">
        <v>42</v>
      </c>
      <c r="E57">
        <v>976</v>
      </c>
      <c r="F57">
        <v>15331</v>
      </c>
      <c r="G57">
        <v>2587</v>
      </c>
      <c r="H57">
        <v>1961</v>
      </c>
      <c r="I57">
        <v>308</v>
      </c>
      <c r="J57">
        <v>14.8</v>
      </c>
      <c r="K57">
        <v>1.94</v>
      </c>
      <c r="L57">
        <v>4.1500000000000004</v>
      </c>
      <c r="M57">
        <v>0.51</v>
      </c>
      <c r="N57">
        <v>0.09</v>
      </c>
      <c r="O57">
        <v>2.02</v>
      </c>
      <c r="P57">
        <v>31.82</v>
      </c>
      <c r="Q57">
        <v>8.6</v>
      </c>
      <c r="R57">
        <v>13.29</v>
      </c>
      <c r="S57">
        <v>5.95</v>
      </c>
      <c r="T57">
        <v>15.14</v>
      </c>
      <c r="U57">
        <v>25.44</v>
      </c>
      <c r="V57">
        <v>53.18</v>
      </c>
      <c r="W57">
        <v>2.25</v>
      </c>
      <c r="X57">
        <v>2134</v>
      </c>
      <c r="Y57">
        <v>1943</v>
      </c>
      <c r="Z57">
        <v>2872</v>
      </c>
      <c r="AA57">
        <v>-338</v>
      </c>
      <c r="AB57">
        <v>7200</v>
      </c>
      <c r="AC57">
        <v>1003</v>
      </c>
      <c r="AD57">
        <v>2974</v>
      </c>
      <c r="AE57">
        <v>517.75</v>
      </c>
      <c r="AF57">
        <v>4774.0488535864997</v>
      </c>
      <c r="AG57">
        <v>1.873</v>
      </c>
      <c r="AH57">
        <v>16785.405196693999</v>
      </c>
      <c r="AI57">
        <v>0.68385214007782003</v>
      </c>
      <c r="AJ57">
        <v>0.29359047736941302</v>
      </c>
      <c r="AK57">
        <v>0.10882050031695301</v>
      </c>
      <c r="AL57">
        <v>2.2499709082328998</v>
      </c>
      <c r="AM57">
        <v>42.422812853060499</v>
      </c>
      <c r="AN57">
        <v>8.6</v>
      </c>
      <c r="AO57">
        <v>13.29</v>
      </c>
      <c r="AP57">
        <v>10.72</v>
      </c>
      <c r="AQ57">
        <v>14.61</v>
      </c>
    </row>
    <row r="58" spans="1:43" x14ac:dyDescent="0.25">
      <c r="A58">
        <v>5182</v>
      </c>
      <c r="B58">
        <v>5923</v>
      </c>
      <c r="C58">
        <v>1201</v>
      </c>
      <c r="D58">
        <v>90</v>
      </c>
      <c r="E58">
        <v>4</v>
      </c>
      <c r="F58">
        <v>12156</v>
      </c>
      <c r="G58">
        <v>2760</v>
      </c>
      <c r="H58">
        <v>2093</v>
      </c>
      <c r="I58">
        <v>3</v>
      </c>
      <c r="J58">
        <v>6.34</v>
      </c>
      <c r="K58">
        <v>4.1500000000000004</v>
      </c>
      <c r="L58">
        <v>3.74</v>
      </c>
      <c r="M58">
        <v>0</v>
      </c>
      <c r="N58">
        <v>0.19</v>
      </c>
      <c r="O58">
        <v>0.01</v>
      </c>
      <c r="P58">
        <v>25.23</v>
      </c>
      <c r="Q58">
        <v>18.440000000000001</v>
      </c>
      <c r="R58">
        <v>11.96</v>
      </c>
      <c r="S58">
        <v>4.34</v>
      </c>
      <c r="T58">
        <v>8.1999999999999993</v>
      </c>
      <c r="U58">
        <v>27.26</v>
      </c>
      <c r="V58">
        <v>56.69</v>
      </c>
      <c r="W58">
        <v>0.01</v>
      </c>
      <c r="X58">
        <v>2294</v>
      </c>
      <c r="Y58">
        <v>2074</v>
      </c>
      <c r="Z58">
        <v>3061</v>
      </c>
      <c r="AA58">
        <v>-116</v>
      </c>
      <c r="AB58">
        <v>7367</v>
      </c>
      <c r="AC58">
        <v>1120</v>
      </c>
      <c r="AD58">
        <v>2877</v>
      </c>
      <c r="AE58">
        <v>5.04</v>
      </c>
      <c r="AF58">
        <v>5440.2505869841898</v>
      </c>
      <c r="AG58">
        <v>4.9450000000000003</v>
      </c>
      <c r="AH58">
        <v>16812.377434481899</v>
      </c>
      <c r="AI58">
        <v>0.41911764705882298</v>
      </c>
      <c r="AJ58">
        <v>0.24860281386747801</v>
      </c>
      <c r="AK58">
        <v>0.23262053773765601</v>
      </c>
      <c r="AL58">
        <v>8.1690947252526097E-3</v>
      </c>
      <c r="AM58">
        <v>33.636588380818999</v>
      </c>
      <c r="AN58">
        <v>18.440000000000001</v>
      </c>
      <c r="AO58">
        <v>11.96</v>
      </c>
      <c r="AP58">
        <v>11.44</v>
      </c>
      <c r="AQ58">
        <v>15.59</v>
      </c>
    </row>
    <row r="59" spans="1:43" x14ac:dyDescent="0.25">
      <c r="A59">
        <v>11265</v>
      </c>
      <c r="B59">
        <v>2655</v>
      </c>
      <c r="C59">
        <v>1883</v>
      </c>
      <c r="D59">
        <v>39</v>
      </c>
      <c r="E59">
        <v>681</v>
      </c>
      <c r="F59">
        <v>13158</v>
      </c>
      <c r="G59">
        <v>2465</v>
      </c>
      <c r="H59">
        <v>1869</v>
      </c>
      <c r="I59">
        <v>522</v>
      </c>
      <c r="J59">
        <v>13.78</v>
      </c>
      <c r="K59">
        <v>1.86</v>
      </c>
      <c r="L59">
        <v>5.86</v>
      </c>
      <c r="M59">
        <v>0.87</v>
      </c>
      <c r="N59">
        <v>0.08</v>
      </c>
      <c r="O59">
        <v>1.41</v>
      </c>
      <c r="P59">
        <v>27.31</v>
      </c>
      <c r="Q59">
        <v>8.26</v>
      </c>
      <c r="R59">
        <v>18.75</v>
      </c>
      <c r="S59">
        <v>7.49</v>
      </c>
      <c r="T59">
        <v>13.52</v>
      </c>
      <c r="U59">
        <v>24.25</v>
      </c>
      <c r="V59">
        <v>46.74</v>
      </c>
      <c r="W59">
        <v>1.57</v>
      </c>
      <c r="X59">
        <v>2035</v>
      </c>
      <c r="Y59">
        <v>1853</v>
      </c>
      <c r="Z59">
        <v>2524</v>
      </c>
      <c r="AA59">
        <v>-170</v>
      </c>
      <c r="AB59">
        <v>6667</v>
      </c>
      <c r="AC59">
        <v>949</v>
      </c>
      <c r="AD59">
        <v>3193</v>
      </c>
      <c r="AE59">
        <v>877.48</v>
      </c>
      <c r="AF59">
        <v>4645.21258876098</v>
      </c>
      <c r="AG59">
        <v>3.2349999999999999</v>
      </c>
      <c r="AH59">
        <v>16868.2840533782</v>
      </c>
      <c r="AI59">
        <v>0.63840777879064103</v>
      </c>
      <c r="AJ59">
        <v>0.30512716044301602</v>
      </c>
      <c r="AK59">
        <v>0.101087131164887</v>
      </c>
      <c r="AL59">
        <v>1.57011087081671</v>
      </c>
      <c r="AM59">
        <v>36.410162239405899</v>
      </c>
      <c r="AN59">
        <v>8.26</v>
      </c>
      <c r="AO59">
        <v>18.75</v>
      </c>
      <c r="AP59">
        <v>10.220000000000001</v>
      </c>
      <c r="AQ59">
        <v>13.93</v>
      </c>
    </row>
    <row r="60" spans="1:43" x14ac:dyDescent="0.25">
      <c r="A60">
        <v>10039</v>
      </c>
      <c r="B60">
        <v>3628</v>
      </c>
      <c r="C60">
        <v>1133</v>
      </c>
      <c r="D60">
        <v>44</v>
      </c>
      <c r="E60">
        <v>566</v>
      </c>
      <c r="F60">
        <v>15407</v>
      </c>
      <c r="G60">
        <v>2577</v>
      </c>
      <c r="H60">
        <v>1954</v>
      </c>
      <c r="I60">
        <v>325</v>
      </c>
      <c r="J60">
        <v>12.28</v>
      </c>
      <c r="K60">
        <v>2.54</v>
      </c>
      <c r="L60">
        <v>3.53</v>
      </c>
      <c r="M60">
        <v>0.54</v>
      </c>
      <c r="N60">
        <v>0.09</v>
      </c>
      <c r="O60">
        <v>1.17</v>
      </c>
      <c r="P60">
        <v>31.97</v>
      </c>
      <c r="Q60">
        <v>11.29</v>
      </c>
      <c r="R60">
        <v>11.29</v>
      </c>
      <c r="S60">
        <v>5.24</v>
      </c>
      <c r="T60">
        <v>13.11</v>
      </c>
      <c r="U60">
        <v>25.36</v>
      </c>
      <c r="V60">
        <v>56.75</v>
      </c>
      <c r="W60">
        <v>1.3</v>
      </c>
      <c r="X60">
        <v>2128</v>
      </c>
      <c r="Y60">
        <v>1936</v>
      </c>
      <c r="Z60">
        <v>3064</v>
      </c>
      <c r="AA60">
        <v>-314</v>
      </c>
      <c r="AB60">
        <v>7178</v>
      </c>
      <c r="AC60">
        <v>1041</v>
      </c>
      <c r="AD60">
        <v>2911</v>
      </c>
      <c r="AE60">
        <v>546.32000000000005</v>
      </c>
      <c r="AF60">
        <v>4907.3783777056397</v>
      </c>
      <c r="AG60">
        <v>2.4140000000000001</v>
      </c>
      <c r="AH60">
        <v>16917.786856634</v>
      </c>
      <c r="AI60">
        <v>0.606611570247933</v>
      </c>
      <c r="AJ60">
        <v>0.27088050057865898</v>
      </c>
      <c r="AK60">
        <v>0.115203882831936</v>
      </c>
      <c r="AL60">
        <v>1.3048613665427899</v>
      </c>
      <c r="AM60">
        <v>42.630729546577797</v>
      </c>
      <c r="AN60">
        <v>11.29</v>
      </c>
      <c r="AO60">
        <v>11.29</v>
      </c>
      <c r="AP60">
        <v>10.68</v>
      </c>
      <c r="AQ60">
        <v>14.56</v>
      </c>
    </row>
    <row r="61" spans="1:43" x14ac:dyDescent="0.25">
      <c r="A61">
        <v>7391</v>
      </c>
      <c r="B61">
        <v>5202</v>
      </c>
      <c r="C61">
        <v>1150</v>
      </c>
      <c r="D61">
        <v>1608</v>
      </c>
      <c r="E61">
        <v>168</v>
      </c>
      <c r="F61">
        <v>11800</v>
      </c>
      <c r="G61">
        <v>2754</v>
      </c>
      <c r="H61">
        <v>2088</v>
      </c>
      <c r="I61">
        <v>14</v>
      </c>
      <c r="J61">
        <v>9.0399999999999991</v>
      </c>
      <c r="K61">
        <v>3.64</v>
      </c>
      <c r="L61">
        <v>3.58</v>
      </c>
      <c r="M61">
        <v>0.02</v>
      </c>
      <c r="N61">
        <v>3.34</v>
      </c>
      <c r="O61">
        <v>0.35</v>
      </c>
      <c r="P61">
        <v>24.49</v>
      </c>
      <c r="Q61">
        <v>16.190000000000001</v>
      </c>
      <c r="R61">
        <v>11.45</v>
      </c>
      <c r="S61">
        <v>4.4000000000000004</v>
      </c>
      <c r="T61">
        <v>10.6</v>
      </c>
      <c r="U61">
        <v>31.14</v>
      </c>
      <c r="V61">
        <v>52.89</v>
      </c>
      <c r="W61">
        <v>0.39</v>
      </c>
      <c r="X61">
        <v>2861</v>
      </c>
      <c r="Y61">
        <v>2069</v>
      </c>
      <c r="Z61">
        <v>2856</v>
      </c>
      <c r="AA61">
        <v>-246</v>
      </c>
      <c r="AB61">
        <v>7684</v>
      </c>
      <c r="AC61">
        <v>1110</v>
      </c>
      <c r="AD61">
        <v>2861</v>
      </c>
      <c r="AE61">
        <v>23.53</v>
      </c>
      <c r="AF61">
        <v>5361.4647247119901</v>
      </c>
      <c r="AG61">
        <v>4.702</v>
      </c>
      <c r="AH61">
        <v>17054.390013035001</v>
      </c>
      <c r="AI61">
        <v>0.503693754197447</v>
      </c>
      <c r="AJ61">
        <v>0.28414169834321101</v>
      </c>
      <c r="AK61">
        <v>4.1716948391548101</v>
      </c>
      <c r="AL61">
        <v>0.38779621050472302</v>
      </c>
      <c r="AM61">
        <v>32.652137702690702</v>
      </c>
      <c r="AN61">
        <v>16.190000000000001</v>
      </c>
      <c r="AO61">
        <v>11.45</v>
      </c>
      <c r="AP61">
        <v>11.41</v>
      </c>
      <c r="AQ61">
        <v>15.56</v>
      </c>
    </row>
    <row r="62" spans="1:43" x14ac:dyDescent="0.25">
      <c r="A62">
        <v>10053</v>
      </c>
      <c r="B62">
        <v>4806</v>
      </c>
      <c r="C62">
        <v>1201</v>
      </c>
      <c r="D62">
        <v>44</v>
      </c>
      <c r="E62">
        <v>506</v>
      </c>
      <c r="F62">
        <v>13374</v>
      </c>
      <c r="G62">
        <v>2717</v>
      </c>
      <c r="H62">
        <v>2060</v>
      </c>
      <c r="I62">
        <v>79</v>
      </c>
      <c r="J62">
        <v>12.29</v>
      </c>
      <c r="K62">
        <v>3.37</v>
      </c>
      <c r="L62">
        <v>3.74</v>
      </c>
      <c r="M62">
        <v>0.13</v>
      </c>
      <c r="N62">
        <v>0.09</v>
      </c>
      <c r="O62">
        <v>1.05</v>
      </c>
      <c r="P62">
        <v>27.75</v>
      </c>
      <c r="Q62">
        <v>14.96</v>
      </c>
      <c r="R62">
        <v>11.96</v>
      </c>
      <c r="S62">
        <v>4.59</v>
      </c>
      <c r="T62">
        <v>13.5</v>
      </c>
      <c r="U62">
        <v>26.73</v>
      </c>
      <c r="V62">
        <v>55.71</v>
      </c>
      <c r="W62">
        <v>1.17</v>
      </c>
      <c r="X62">
        <v>2243</v>
      </c>
      <c r="Y62">
        <v>2041</v>
      </c>
      <c r="Z62">
        <v>3008</v>
      </c>
      <c r="AA62">
        <v>-376</v>
      </c>
      <c r="AB62">
        <v>7247</v>
      </c>
      <c r="AC62">
        <v>1130</v>
      </c>
      <c r="AD62">
        <v>2889</v>
      </c>
      <c r="AE62">
        <v>132.80000000000001</v>
      </c>
      <c r="AF62">
        <v>5577.7204825958397</v>
      </c>
      <c r="AG62">
        <v>2.149</v>
      </c>
      <c r="AH62">
        <v>17057.727466704499</v>
      </c>
      <c r="AI62">
        <v>0.60199667221297803</v>
      </c>
      <c r="AJ62">
        <v>0.26564901854845302</v>
      </c>
      <c r="AK62">
        <v>0.115203882831936</v>
      </c>
      <c r="AL62">
        <v>1.1671393230038101</v>
      </c>
      <c r="AM62">
        <v>37.006116918106002</v>
      </c>
      <c r="AN62">
        <v>14.96</v>
      </c>
      <c r="AO62">
        <v>11.96</v>
      </c>
      <c r="AP62">
        <v>11.26</v>
      </c>
      <c r="AQ62">
        <v>15.35</v>
      </c>
    </row>
    <row r="63" spans="1:43" x14ac:dyDescent="0.25">
      <c r="A63">
        <v>6007</v>
      </c>
      <c r="B63">
        <v>6066</v>
      </c>
      <c r="C63">
        <v>1254</v>
      </c>
      <c r="D63">
        <v>277</v>
      </c>
      <c r="E63">
        <v>109</v>
      </c>
      <c r="F63">
        <v>11394</v>
      </c>
      <c r="G63">
        <v>2752</v>
      </c>
      <c r="H63">
        <v>2086</v>
      </c>
      <c r="I63">
        <v>18</v>
      </c>
      <c r="J63">
        <v>7.35</v>
      </c>
      <c r="K63">
        <v>4.25</v>
      </c>
      <c r="L63">
        <v>3.9</v>
      </c>
      <c r="M63">
        <v>0.03</v>
      </c>
      <c r="N63">
        <v>0.56999999999999995</v>
      </c>
      <c r="O63">
        <v>0.23</v>
      </c>
      <c r="P63">
        <v>23.65</v>
      </c>
      <c r="Q63">
        <v>18.88</v>
      </c>
      <c r="R63">
        <v>12.49</v>
      </c>
      <c r="S63">
        <v>4.32</v>
      </c>
      <c r="T63">
        <v>9.1</v>
      </c>
      <c r="U63">
        <v>27.66</v>
      </c>
      <c r="V63">
        <v>55.13</v>
      </c>
      <c r="W63">
        <v>0.25</v>
      </c>
      <c r="X63">
        <v>2358</v>
      </c>
      <c r="Y63">
        <v>2067</v>
      </c>
      <c r="Z63">
        <v>2977</v>
      </c>
      <c r="AA63">
        <v>-168</v>
      </c>
      <c r="AB63">
        <v>7345</v>
      </c>
      <c r="AC63">
        <v>1145</v>
      </c>
      <c r="AD63">
        <v>2897</v>
      </c>
      <c r="AE63">
        <v>30.26</v>
      </c>
      <c r="AF63">
        <v>5676.0277462891099</v>
      </c>
      <c r="AG63">
        <v>4.5720000000000001</v>
      </c>
      <c r="AH63">
        <v>17111.788831275899</v>
      </c>
      <c r="AI63">
        <v>0.44569910328794399</v>
      </c>
      <c r="AJ63">
        <v>0.253572116946503</v>
      </c>
      <c r="AK63">
        <v>0.71871336480504699</v>
      </c>
      <c r="AL63">
        <v>0.25094338403807398</v>
      </c>
      <c r="AM63">
        <v>31.528419723965101</v>
      </c>
      <c r="AN63">
        <v>18.88</v>
      </c>
      <c r="AO63">
        <v>12.49</v>
      </c>
      <c r="AP63">
        <v>11.4</v>
      </c>
      <c r="AQ63">
        <v>15.54</v>
      </c>
    </row>
    <row r="64" spans="1:43" x14ac:dyDescent="0.25">
      <c r="A64">
        <v>14345</v>
      </c>
      <c r="B64">
        <v>1764</v>
      </c>
      <c r="C64">
        <v>1465</v>
      </c>
      <c r="D64">
        <v>70</v>
      </c>
      <c r="E64">
        <v>518</v>
      </c>
      <c r="F64">
        <v>16631</v>
      </c>
      <c r="G64">
        <v>2358</v>
      </c>
      <c r="H64">
        <v>1787</v>
      </c>
      <c r="I64">
        <v>711</v>
      </c>
      <c r="J64">
        <v>17.54</v>
      </c>
      <c r="K64">
        <v>1.24</v>
      </c>
      <c r="L64">
        <v>4.5599999999999996</v>
      </c>
      <c r="M64">
        <v>1.18</v>
      </c>
      <c r="N64">
        <v>0.15</v>
      </c>
      <c r="O64">
        <v>1.08</v>
      </c>
      <c r="P64">
        <v>34.51</v>
      </c>
      <c r="Q64">
        <v>5.49</v>
      </c>
      <c r="R64">
        <v>14.59</v>
      </c>
      <c r="S64">
        <v>7.06</v>
      </c>
      <c r="T64">
        <v>17.21</v>
      </c>
      <c r="U64">
        <v>23.26</v>
      </c>
      <c r="V64">
        <v>52.88</v>
      </c>
      <c r="W64">
        <v>1.2</v>
      </c>
      <c r="X64">
        <v>1956</v>
      </c>
      <c r="Y64">
        <v>1771</v>
      </c>
      <c r="Z64">
        <v>2856</v>
      </c>
      <c r="AA64">
        <v>-322</v>
      </c>
      <c r="AB64">
        <v>6598</v>
      </c>
      <c r="AC64">
        <v>963</v>
      </c>
      <c r="AD64">
        <v>3089</v>
      </c>
      <c r="AE64">
        <v>1195.19</v>
      </c>
      <c r="AF64">
        <v>4644.8962750201099</v>
      </c>
      <c r="AG64">
        <v>0.53400000000000003</v>
      </c>
      <c r="AH64">
        <v>17220.959131998799</v>
      </c>
      <c r="AI64">
        <v>0.76033834586466098</v>
      </c>
      <c r="AJ64">
        <v>0.29328897170400903</v>
      </c>
      <c r="AK64">
        <v>0.18188086465884601</v>
      </c>
      <c r="AL64">
        <v>1.1950046055132799</v>
      </c>
      <c r="AM64">
        <v>46.019158500887201</v>
      </c>
      <c r="AN64">
        <v>5.49</v>
      </c>
      <c r="AO64">
        <v>14.59</v>
      </c>
      <c r="AP64">
        <v>9.77</v>
      </c>
      <c r="AQ64">
        <v>13.31</v>
      </c>
    </row>
    <row r="65" spans="1:43" x14ac:dyDescent="0.25">
      <c r="A65">
        <v>22602</v>
      </c>
      <c r="B65">
        <v>1279</v>
      </c>
      <c r="C65">
        <v>1295</v>
      </c>
      <c r="D65">
        <v>147</v>
      </c>
      <c r="E65">
        <v>1533</v>
      </c>
      <c r="F65">
        <v>17080</v>
      </c>
      <c r="G65">
        <v>2729</v>
      </c>
      <c r="H65">
        <v>2069</v>
      </c>
      <c r="I65">
        <v>58</v>
      </c>
      <c r="J65">
        <v>27.64</v>
      </c>
      <c r="K65">
        <v>0.9</v>
      </c>
      <c r="L65">
        <v>4.03</v>
      </c>
      <c r="M65">
        <v>0.1</v>
      </c>
      <c r="N65">
        <v>0.31</v>
      </c>
      <c r="O65">
        <v>3.18</v>
      </c>
      <c r="P65">
        <v>35.450000000000003</v>
      </c>
      <c r="Q65">
        <v>3.98</v>
      </c>
      <c r="R65">
        <v>12.9</v>
      </c>
      <c r="S65">
        <v>5.95</v>
      </c>
      <c r="T65">
        <v>27.47</v>
      </c>
      <c r="U65">
        <v>27.11</v>
      </c>
      <c r="V65">
        <v>52.24</v>
      </c>
      <c r="W65">
        <v>3.53</v>
      </c>
      <c r="X65">
        <v>2291</v>
      </c>
      <c r="Y65">
        <v>2050</v>
      </c>
      <c r="Z65">
        <v>2821</v>
      </c>
      <c r="AA65">
        <v>-622</v>
      </c>
      <c r="AB65">
        <v>7437</v>
      </c>
      <c r="AC65">
        <v>1099</v>
      </c>
      <c r="AD65">
        <v>2918</v>
      </c>
      <c r="AE65">
        <v>97.5</v>
      </c>
      <c r="AF65">
        <v>5709.9459022157898</v>
      </c>
      <c r="AG65">
        <v>-4.4930000000000003</v>
      </c>
      <c r="AH65">
        <v>17321.064953839901</v>
      </c>
      <c r="AI65">
        <v>1.10260640052787</v>
      </c>
      <c r="AJ65">
        <v>0.32326540038235502</v>
      </c>
      <c r="AK65">
        <v>0.38236386715189802</v>
      </c>
      <c r="AL65">
        <v>3.5339011304662198</v>
      </c>
      <c r="AM65">
        <v>47.2619519939919</v>
      </c>
      <c r="AN65">
        <v>3.98</v>
      </c>
      <c r="AO65">
        <v>12.9</v>
      </c>
      <c r="AP65">
        <v>11.31</v>
      </c>
      <c r="AQ65">
        <v>15.42</v>
      </c>
    </row>
    <row r="66" spans="1:43" x14ac:dyDescent="0.25">
      <c r="A66">
        <v>23881</v>
      </c>
      <c r="B66">
        <v>1015</v>
      </c>
      <c r="C66">
        <v>1336</v>
      </c>
      <c r="D66">
        <v>257</v>
      </c>
      <c r="E66">
        <v>278</v>
      </c>
      <c r="F66">
        <v>18430</v>
      </c>
      <c r="G66">
        <v>2629</v>
      </c>
      <c r="H66">
        <v>1993</v>
      </c>
      <c r="I66">
        <v>234</v>
      </c>
      <c r="J66">
        <v>29.2</v>
      </c>
      <c r="K66">
        <v>0.71</v>
      </c>
      <c r="L66">
        <v>4.16</v>
      </c>
      <c r="M66">
        <v>0.39</v>
      </c>
      <c r="N66">
        <v>0.53</v>
      </c>
      <c r="O66">
        <v>0.57999999999999996</v>
      </c>
      <c r="P66">
        <v>38.25</v>
      </c>
      <c r="Q66">
        <v>3.16</v>
      </c>
      <c r="R66">
        <v>13.3</v>
      </c>
      <c r="S66">
        <v>6.3</v>
      </c>
      <c r="T66">
        <v>28.78</v>
      </c>
      <c r="U66">
        <v>26.42</v>
      </c>
      <c r="V66">
        <v>54.95</v>
      </c>
      <c r="W66">
        <v>0.64</v>
      </c>
      <c r="X66">
        <v>2250</v>
      </c>
      <c r="Y66">
        <v>1976</v>
      </c>
      <c r="Z66">
        <v>2967</v>
      </c>
      <c r="AA66">
        <v>-613</v>
      </c>
      <c r="AB66">
        <v>6785</v>
      </c>
      <c r="AC66">
        <v>1102</v>
      </c>
      <c r="AD66">
        <v>2962</v>
      </c>
      <c r="AE66">
        <v>393.35</v>
      </c>
      <c r="AF66">
        <v>5844.8536570565002</v>
      </c>
      <c r="AG66">
        <v>-5.8170000000000002</v>
      </c>
      <c r="AH66">
        <v>17327.747761884901</v>
      </c>
      <c r="AI66">
        <v>1.1415554832411301</v>
      </c>
      <c r="AJ66">
        <v>0.30301937469881202</v>
      </c>
      <c r="AK66">
        <v>0.66616582761336196</v>
      </c>
      <c r="AL66">
        <v>0.64057404361757697</v>
      </c>
      <c r="AM66">
        <v>50.9957733472272</v>
      </c>
      <c r="AN66">
        <v>3.16</v>
      </c>
      <c r="AO66">
        <v>13.3</v>
      </c>
      <c r="AP66">
        <v>10.9</v>
      </c>
      <c r="AQ66">
        <v>14.85</v>
      </c>
    </row>
    <row r="67" spans="1:43" x14ac:dyDescent="0.25">
      <c r="A67">
        <v>16394</v>
      </c>
      <c r="B67">
        <v>2711</v>
      </c>
      <c r="C67">
        <v>1380</v>
      </c>
      <c r="D67">
        <v>36</v>
      </c>
      <c r="E67">
        <v>973</v>
      </c>
      <c r="F67">
        <v>15196</v>
      </c>
      <c r="G67">
        <v>2573</v>
      </c>
      <c r="H67">
        <v>1951</v>
      </c>
      <c r="I67">
        <v>332</v>
      </c>
      <c r="J67">
        <v>20.05</v>
      </c>
      <c r="K67">
        <v>1.9</v>
      </c>
      <c r="L67">
        <v>4.3</v>
      </c>
      <c r="M67">
        <v>0.55000000000000004</v>
      </c>
      <c r="N67">
        <v>0.08</v>
      </c>
      <c r="O67">
        <v>2.02</v>
      </c>
      <c r="P67">
        <v>31.54</v>
      </c>
      <c r="Q67">
        <v>8.44</v>
      </c>
      <c r="R67">
        <v>13.75</v>
      </c>
      <c r="S67">
        <v>5.92</v>
      </c>
      <c r="T67">
        <v>20.14</v>
      </c>
      <c r="U67">
        <v>25.29</v>
      </c>
      <c r="V67">
        <v>52.6</v>
      </c>
      <c r="W67">
        <v>2.2400000000000002</v>
      </c>
      <c r="X67">
        <v>2122</v>
      </c>
      <c r="Y67">
        <v>1933</v>
      </c>
      <c r="Z67">
        <v>2840</v>
      </c>
      <c r="AA67">
        <v>-483</v>
      </c>
      <c r="AB67">
        <v>7000</v>
      </c>
      <c r="AC67">
        <v>1083</v>
      </c>
      <c r="AD67">
        <v>2994</v>
      </c>
      <c r="AE67">
        <v>558.09</v>
      </c>
      <c r="AF67">
        <v>5460.5317594952203</v>
      </c>
      <c r="AG67">
        <v>-1.0469999999999999</v>
      </c>
      <c r="AH67">
        <v>17436.902882585098</v>
      </c>
      <c r="AI67">
        <v>0.83983242023847804</v>
      </c>
      <c r="AJ67">
        <v>0.29518220648386301</v>
      </c>
      <c r="AK67">
        <v>9.4227171102331503E-2</v>
      </c>
      <c r="AL67">
        <v>2.2439537220204802</v>
      </c>
      <c r="AM67">
        <v>42.048376239919797</v>
      </c>
      <c r="AN67">
        <v>8.44</v>
      </c>
      <c r="AO67">
        <v>13.75</v>
      </c>
      <c r="AP67">
        <v>10.66</v>
      </c>
      <c r="AQ67">
        <v>14.54</v>
      </c>
    </row>
    <row r="68" spans="1:43" x14ac:dyDescent="0.25">
      <c r="A68">
        <v>12415</v>
      </c>
      <c r="B68">
        <v>4578</v>
      </c>
      <c r="C68">
        <v>1399</v>
      </c>
      <c r="D68">
        <v>42</v>
      </c>
      <c r="E68">
        <v>1586</v>
      </c>
      <c r="F68">
        <v>11689</v>
      </c>
      <c r="G68">
        <v>2761</v>
      </c>
      <c r="H68">
        <v>2093</v>
      </c>
      <c r="I68">
        <v>2</v>
      </c>
      <c r="J68">
        <v>15.18</v>
      </c>
      <c r="K68">
        <v>3.21</v>
      </c>
      <c r="L68">
        <v>4.3499999999999996</v>
      </c>
      <c r="M68">
        <v>0</v>
      </c>
      <c r="N68">
        <v>0.09</v>
      </c>
      <c r="O68">
        <v>3.29</v>
      </c>
      <c r="P68">
        <v>24.26</v>
      </c>
      <c r="Q68">
        <v>14.25</v>
      </c>
      <c r="R68">
        <v>13.93</v>
      </c>
      <c r="S68">
        <v>4.92</v>
      </c>
      <c r="T68">
        <v>16.07</v>
      </c>
      <c r="U68">
        <v>27.14</v>
      </c>
      <c r="V68">
        <v>50.16</v>
      </c>
      <c r="W68">
        <v>3.66</v>
      </c>
      <c r="X68">
        <v>2276</v>
      </c>
      <c r="Y68">
        <v>2074</v>
      </c>
      <c r="Z68">
        <v>2709</v>
      </c>
      <c r="AA68">
        <v>-446</v>
      </c>
      <c r="AB68">
        <v>7538</v>
      </c>
      <c r="AC68">
        <v>1149</v>
      </c>
      <c r="AD68">
        <v>2942</v>
      </c>
      <c r="AE68">
        <v>3.36</v>
      </c>
      <c r="AF68">
        <v>5880.6778491997402</v>
      </c>
      <c r="AG68">
        <v>1.482</v>
      </c>
      <c r="AH68">
        <v>17515.095747531599</v>
      </c>
      <c r="AI68">
        <v>0.68752047166721197</v>
      </c>
      <c r="AJ68">
        <v>0.29469521552917699</v>
      </c>
      <c r="AK68">
        <v>0.107967773219996</v>
      </c>
      <c r="AL68">
        <v>3.6561704518205498</v>
      </c>
      <c r="AM68">
        <v>32.345296215331899</v>
      </c>
      <c r="AN68">
        <v>14.25</v>
      </c>
      <c r="AO68">
        <v>13.93</v>
      </c>
      <c r="AP68">
        <v>11.44</v>
      </c>
      <c r="AQ68">
        <v>15.59</v>
      </c>
    </row>
    <row r="69" spans="1:43" x14ac:dyDescent="0.25">
      <c r="A69">
        <v>7998</v>
      </c>
      <c r="B69">
        <v>5464</v>
      </c>
      <c r="C69">
        <v>1295</v>
      </c>
      <c r="D69">
        <v>147</v>
      </c>
      <c r="E69">
        <v>1533</v>
      </c>
      <c r="F69">
        <v>10804</v>
      </c>
      <c r="G69">
        <v>2738</v>
      </c>
      <c r="H69">
        <v>2076</v>
      </c>
      <c r="I69">
        <v>42</v>
      </c>
      <c r="J69">
        <v>9.7799999999999994</v>
      </c>
      <c r="K69">
        <v>3.83</v>
      </c>
      <c r="L69">
        <v>4.03</v>
      </c>
      <c r="M69">
        <v>7.0000000000000007E-2</v>
      </c>
      <c r="N69">
        <v>0.31</v>
      </c>
      <c r="O69">
        <v>3.18</v>
      </c>
      <c r="P69">
        <v>22.42</v>
      </c>
      <c r="Q69">
        <v>17.010000000000002</v>
      </c>
      <c r="R69">
        <v>12.9</v>
      </c>
      <c r="S69">
        <v>4.5599999999999996</v>
      </c>
      <c r="T69">
        <v>11.19</v>
      </c>
      <c r="U69">
        <v>27.2</v>
      </c>
      <c r="V69">
        <v>51.15</v>
      </c>
      <c r="W69">
        <v>3.53</v>
      </c>
      <c r="X69">
        <v>2299</v>
      </c>
      <c r="Y69">
        <v>2058</v>
      </c>
      <c r="Z69">
        <v>2762</v>
      </c>
      <c r="AA69">
        <v>-267</v>
      </c>
      <c r="AB69">
        <v>7748</v>
      </c>
      <c r="AC69">
        <v>1136</v>
      </c>
      <c r="AD69">
        <v>2914</v>
      </c>
      <c r="AE69">
        <v>70.599999999999994</v>
      </c>
      <c r="AF69">
        <v>5654.1504575132903</v>
      </c>
      <c r="AG69">
        <v>4.0670000000000002</v>
      </c>
      <c r="AH69">
        <v>17565.926322482501</v>
      </c>
      <c r="AI69">
        <v>0.52014531043593104</v>
      </c>
      <c r="AJ69">
        <v>0.281909196655309</v>
      </c>
      <c r="AK69">
        <v>0.38236386715189802</v>
      </c>
      <c r="AL69">
        <v>3.5339011304662198</v>
      </c>
      <c r="AM69">
        <v>29.894127968586201</v>
      </c>
      <c r="AN69">
        <v>17.010000000000002</v>
      </c>
      <c r="AO69">
        <v>12.9</v>
      </c>
      <c r="AP69">
        <v>11.35</v>
      </c>
      <c r="AQ69">
        <v>15.47</v>
      </c>
    </row>
    <row r="70" spans="1:43" x14ac:dyDescent="0.25">
      <c r="A70">
        <v>14195</v>
      </c>
      <c r="B70">
        <v>2566</v>
      </c>
      <c r="C70">
        <v>1465</v>
      </c>
      <c r="D70">
        <v>242</v>
      </c>
      <c r="E70">
        <v>329</v>
      </c>
      <c r="F70">
        <v>15446</v>
      </c>
      <c r="G70">
        <v>2358</v>
      </c>
      <c r="H70">
        <v>1787</v>
      </c>
      <c r="I70">
        <v>711</v>
      </c>
      <c r="J70">
        <v>17.36</v>
      </c>
      <c r="K70">
        <v>1.8</v>
      </c>
      <c r="L70">
        <v>4.5599999999999996</v>
      </c>
      <c r="M70">
        <v>1.18</v>
      </c>
      <c r="N70">
        <v>0.5</v>
      </c>
      <c r="O70">
        <v>0.68</v>
      </c>
      <c r="P70">
        <v>32.049999999999997</v>
      </c>
      <c r="Q70">
        <v>7.99</v>
      </c>
      <c r="R70">
        <v>14.59</v>
      </c>
      <c r="S70">
        <v>6.67</v>
      </c>
      <c r="T70">
        <v>17.2</v>
      </c>
      <c r="U70">
        <v>23.71</v>
      </c>
      <c r="V70">
        <v>52.72</v>
      </c>
      <c r="W70">
        <v>0.76</v>
      </c>
      <c r="X70">
        <v>2021</v>
      </c>
      <c r="Y70">
        <v>1771</v>
      </c>
      <c r="Z70">
        <v>2847</v>
      </c>
      <c r="AA70">
        <v>-351</v>
      </c>
      <c r="AB70">
        <v>6521</v>
      </c>
      <c r="AC70">
        <v>1023</v>
      </c>
      <c r="AD70">
        <v>3089</v>
      </c>
      <c r="AE70">
        <v>1195.19</v>
      </c>
      <c r="AF70">
        <v>5039.7953262594201</v>
      </c>
      <c r="AG70">
        <v>0.34499999999999997</v>
      </c>
      <c r="AH70">
        <v>17598.858183238099</v>
      </c>
      <c r="AI70">
        <v>0.74780701754385903</v>
      </c>
      <c r="AJ70">
        <v>0.28509593562214097</v>
      </c>
      <c r="AK70">
        <v>0.62827451523604305</v>
      </c>
      <c r="AL70">
        <v>0.75843071275509999</v>
      </c>
      <c r="AM70">
        <v>42.739170989892003</v>
      </c>
      <c r="AN70">
        <v>7.99</v>
      </c>
      <c r="AO70">
        <v>14.59</v>
      </c>
      <c r="AP70">
        <v>9.77</v>
      </c>
      <c r="AQ70">
        <v>13.31</v>
      </c>
    </row>
    <row r="71" spans="1:43" x14ac:dyDescent="0.25">
      <c r="A71">
        <v>11901</v>
      </c>
      <c r="B71">
        <v>4650</v>
      </c>
      <c r="C71">
        <v>1587</v>
      </c>
      <c r="D71">
        <v>198</v>
      </c>
      <c r="E71">
        <v>587</v>
      </c>
      <c r="F71">
        <v>11522</v>
      </c>
      <c r="G71">
        <v>2623</v>
      </c>
      <c r="H71">
        <v>1989</v>
      </c>
      <c r="I71">
        <v>244</v>
      </c>
      <c r="J71">
        <v>14.55</v>
      </c>
      <c r="K71">
        <v>3.26</v>
      </c>
      <c r="L71">
        <v>4.9400000000000004</v>
      </c>
      <c r="M71">
        <v>0.41</v>
      </c>
      <c r="N71">
        <v>0.41</v>
      </c>
      <c r="O71">
        <v>1.22</v>
      </c>
      <c r="P71">
        <v>23.91</v>
      </c>
      <c r="Q71">
        <v>14.47</v>
      </c>
      <c r="R71">
        <v>15.81</v>
      </c>
      <c r="S71">
        <v>5.54</v>
      </c>
      <c r="T71">
        <v>15.12</v>
      </c>
      <c r="U71">
        <v>26.2</v>
      </c>
      <c r="V71">
        <v>49.97</v>
      </c>
      <c r="W71">
        <v>1.35</v>
      </c>
      <c r="X71">
        <v>2224</v>
      </c>
      <c r="Y71">
        <v>1971</v>
      </c>
      <c r="Z71">
        <v>2699</v>
      </c>
      <c r="AA71">
        <v>-368</v>
      </c>
      <c r="AB71">
        <v>6899</v>
      </c>
      <c r="AC71">
        <v>1134</v>
      </c>
      <c r="AD71">
        <v>3047</v>
      </c>
      <c r="AE71">
        <v>410.16</v>
      </c>
      <c r="AF71">
        <v>5882.6421627107402</v>
      </c>
      <c r="AG71">
        <v>1.6639999999999999</v>
      </c>
      <c r="AH71">
        <v>17623.625759198501</v>
      </c>
      <c r="AI71">
        <v>0.65524896923564802</v>
      </c>
      <c r="AJ71">
        <v>0.28094976814273198</v>
      </c>
      <c r="AK71">
        <v>0.51451098025315101</v>
      </c>
      <c r="AL71">
        <v>1.3530367945942801</v>
      </c>
      <c r="AM71">
        <v>31.882092703923401</v>
      </c>
      <c r="AN71">
        <v>14.47</v>
      </c>
      <c r="AO71">
        <v>15.81</v>
      </c>
      <c r="AP71">
        <v>10.87</v>
      </c>
      <c r="AQ71">
        <v>14.82</v>
      </c>
    </row>
    <row r="72" spans="1:43" x14ac:dyDescent="0.25">
      <c r="A72">
        <v>8625</v>
      </c>
      <c r="B72">
        <v>6197</v>
      </c>
      <c r="C72">
        <v>1458</v>
      </c>
      <c r="D72">
        <v>241</v>
      </c>
      <c r="E72">
        <v>552</v>
      </c>
      <c r="F72">
        <v>9809</v>
      </c>
      <c r="G72">
        <v>2755</v>
      </c>
      <c r="H72">
        <v>2088</v>
      </c>
      <c r="I72">
        <v>13</v>
      </c>
      <c r="J72">
        <v>10.55</v>
      </c>
      <c r="K72">
        <v>4.34</v>
      </c>
      <c r="L72">
        <v>4.54</v>
      </c>
      <c r="M72">
        <v>0.02</v>
      </c>
      <c r="N72">
        <v>0.5</v>
      </c>
      <c r="O72">
        <v>1.1499999999999999</v>
      </c>
      <c r="P72">
        <v>20.36</v>
      </c>
      <c r="Q72">
        <v>19.29</v>
      </c>
      <c r="R72">
        <v>14.53</v>
      </c>
      <c r="S72">
        <v>4.5</v>
      </c>
      <c r="T72">
        <v>11.94</v>
      </c>
      <c r="U72">
        <v>27.6</v>
      </c>
      <c r="V72">
        <v>51.25</v>
      </c>
      <c r="W72">
        <v>1.27</v>
      </c>
      <c r="X72">
        <v>2347</v>
      </c>
      <c r="Y72">
        <v>2070</v>
      </c>
      <c r="Z72">
        <v>2768</v>
      </c>
      <c r="AA72">
        <v>-310</v>
      </c>
      <c r="AB72">
        <v>7231</v>
      </c>
      <c r="AC72">
        <v>1197</v>
      </c>
      <c r="AD72">
        <v>2964</v>
      </c>
      <c r="AE72">
        <v>21.85</v>
      </c>
      <c r="AF72">
        <v>6238.9661710610899</v>
      </c>
      <c r="AG72">
        <v>3.2410000000000001</v>
      </c>
      <c r="AH72">
        <v>17666.182510218201</v>
      </c>
      <c r="AI72">
        <v>0.53480806766428102</v>
      </c>
      <c r="AJ72">
        <v>0.26604768320566302</v>
      </c>
      <c r="AK72">
        <v>0.62440124841817102</v>
      </c>
      <c r="AL72">
        <v>1.2735116962064199</v>
      </c>
      <c r="AM72">
        <v>27.1412661896602</v>
      </c>
      <c r="AN72">
        <v>19.29</v>
      </c>
      <c r="AO72">
        <v>14.53</v>
      </c>
      <c r="AP72">
        <v>11.42</v>
      </c>
      <c r="AQ72">
        <v>15.56</v>
      </c>
    </row>
    <row r="73" spans="1:43" x14ac:dyDescent="0.25">
      <c r="A73">
        <v>16030</v>
      </c>
      <c r="B73">
        <v>3650</v>
      </c>
      <c r="C73">
        <v>1117</v>
      </c>
      <c r="D73">
        <v>937</v>
      </c>
      <c r="E73">
        <v>35</v>
      </c>
      <c r="F73">
        <v>15089</v>
      </c>
      <c r="G73">
        <v>2592</v>
      </c>
      <c r="H73">
        <v>1965</v>
      </c>
      <c r="I73">
        <v>299</v>
      </c>
      <c r="J73">
        <v>19.600000000000001</v>
      </c>
      <c r="K73">
        <v>2.56</v>
      </c>
      <c r="L73">
        <v>3.48</v>
      </c>
      <c r="M73">
        <v>0.5</v>
      </c>
      <c r="N73">
        <v>1.94</v>
      </c>
      <c r="O73">
        <v>7.0000000000000007E-2</v>
      </c>
      <c r="P73">
        <v>31.31</v>
      </c>
      <c r="Q73">
        <v>11.36</v>
      </c>
      <c r="R73">
        <v>11.13</v>
      </c>
      <c r="S73">
        <v>4.93</v>
      </c>
      <c r="T73">
        <v>20.239999999999998</v>
      </c>
      <c r="U73">
        <v>27.81</v>
      </c>
      <c r="V73">
        <v>55.96</v>
      </c>
      <c r="W73">
        <v>0.08</v>
      </c>
      <c r="X73">
        <v>2475</v>
      </c>
      <c r="Y73">
        <v>1947</v>
      </c>
      <c r="Z73">
        <v>3022</v>
      </c>
      <c r="AA73">
        <v>-564</v>
      </c>
      <c r="AB73">
        <v>6950</v>
      </c>
      <c r="AC73">
        <v>1163</v>
      </c>
      <c r="AD73">
        <v>2900</v>
      </c>
      <c r="AE73">
        <v>502.62</v>
      </c>
      <c r="AF73">
        <v>5897.14450524315</v>
      </c>
      <c r="AG73">
        <v>-1.4510000000000001</v>
      </c>
      <c r="AH73">
        <v>17720.120305857199</v>
      </c>
      <c r="AI73">
        <v>0.83454907161803704</v>
      </c>
      <c r="AJ73">
        <v>0.27895907623223098</v>
      </c>
      <c r="AK73">
        <v>2.4302033578959201</v>
      </c>
      <c r="AL73">
        <v>8.0837641149004894E-2</v>
      </c>
      <c r="AM73">
        <v>41.752782590111899</v>
      </c>
      <c r="AN73">
        <v>11.36</v>
      </c>
      <c r="AO73">
        <v>11.13</v>
      </c>
      <c r="AP73">
        <v>10.74</v>
      </c>
      <c r="AQ73">
        <v>14.64</v>
      </c>
    </row>
    <row r="74" spans="1:43" x14ac:dyDescent="0.25">
      <c r="A74">
        <v>5225</v>
      </c>
      <c r="B74">
        <v>6417</v>
      </c>
      <c r="C74">
        <v>1151</v>
      </c>
      <c r="D74">
        <v>22</v>
      </c>
      <c r="E74">
        <v>1347</v>
      </c>
      <c r="F74">
        <v>10378</v>
      </c>
      <c r="G74">
        <v>2730</v>
      </c>
      <c r="H74">
        <v>2070</v>
      </c>
      <c r="I74">
        <v>56</v>
      </c>
      <c r="J74">
        <v>6.39</v>
      </c>
      <c r="K74">
        <v>4.49</v>
      </c>
      <c r="L74">
        <v>3.58</v>
      </c>
      <c r="M74">
        <v>0.09</v>
      </c>
      <c r="N74">
        <v>0.05</v>
      </c>
      <c r="O74">
        <v>2.8</v>
      </c>
      <c r="P74">
        <v>21.54</v>
      </c>
      <c r="Q74">
        <v>19.97</v>
      </c>
      <c r="R74">
        <v>11.47</v>
      </c>
      <c r="S74">
        <v>4.05</v>
      </c>
      <c r="T74">
        <v>8.3800000000000008</v>
      </c>
      <c r="U74">
        <v>26.79</v>
      </c>
      <c r="V74">
        <v>53.68</v>
      </c>
      <c r="W74">
        <v>3.11</v>
      </c>
      <c r="X74">
        <v>2244</v>
      </c>
      <c r="Y74">
        <v>2050</v>
      </c>
      <c r="Z74">
        <v>2899</v>
      </c>
      <c r="AA74">
        <v>-145</v>
      </c>
      <c r="AB74">
        <v>7842</v>
      </c>
      <c r="AC74">
        <v>1162</v>
      </c>
      <c r="AD74">
        <v>2868</v>
      </c>
      <c r="AE74">
        <v>94.14</v>
      </c>
      <c r="AF74">
        <v>5733.3226465882799</v>
      </c>
      <c r="AG74">
        <v>5.1859999999999999</v>
      </c>
      <c r="AH74">
        <v>17757.023799880499</v>
      </c>
      <c r="AI74">
        <v>0.41641541038525898</v>
      </c>
      <c r="AJ74">
        <v>0.26222532611709798</v>
      </c>
      <c r="AK74">
        <v>5.6327237725851097E-2</v>
      </c>
      <c r="AL74">
        <v>3.1069751798188601</v>
      </c>
      <c r="AM74">
        <v>28.716384421375398</v>
      </c>
      <c r="AN74">
        <v>19.97</v>
      </c>
      <c r="AO74">
        <v>11.47</v>
      </c>
      <c r="AP74">
        <v>11.31</v>
      </c>
      <c r="AQ74">
        <v>15.42</v>
      </c>
    </row>
    <row r="75" spans="1:43" x14ac:dyDescent="0.25">
      <c r="A75">
        <v>6007</v>
      </c>
      <c r="B75">
        <v>6168</v>
      </c>
      <c r="C75">
        <v>1222</v>
      </c>
      <c r="D75">
        <v>277</v>
      </c>
      <c r="E75">
        <v>109</v>
      </c>
      <c r="F75">
        <v>11394</v>
      </c>
      <c r="G75">
        <v>2583</v>
      </c>
      <c r="H75">
        <v>1959</v>
      </c>
      <c r="I75">
        <v>314</v>
      </c>
      <c r="J75">
        <v>7.35</v>
      </c>
      <c r="K75">
        <v>4.32</v>
      </c>
      <c r="L75">
        <v>3.8</v>
      </c>
      <c r="M75">
        <v>0.52</v>
      </c>
      <c r="N75">
        <v>0.56999999999999995</v>
      </c>
      <c r="O75">
        <v>0.23</v>
      </c>
      <c r="P75">
        <v>23.65</v>
      </c>
      <c r="Q75">
        <v>19.2</v>
      </c>
      <c r="R75">
        <v>12.17</v>
      </c>
      <c r="S75">
        <v>4.4800000000000004</v>
      </c>
      <c r="T75">
        <v>8.94</v>
      </c>
      <c r="U75">
        <v>26.02</v>
      </c>
      <c r="V75">
        <v>55.53</v>
      </c>
      <c r="W75">
        <v>0.25</v>
      </c>
      <c r="X75">
        <v>2221</v>
      </c>
      <c r="Y75">
        <v>1940</v>
      </c>
      <c r="Z75">
        <v>2999</v>
      </c>
      <c r="AA75">
        <v>-151</v>
      </c>
      <c r="AB75">
        <v>7120</v>
      </c>
      <c r="AC75">
        <v>1155</v>
      </c>
      <c r="AD75">
        <v>2938</v>
      </c>
      <c r="AE75">
        <v>527.83000000000004</v>
      </c>
      <c r="AF75">
        <v>5729.8490070852504</v>
      </c>
      <c r="AG75">
        <v>4.3259999999999996</v>
      </c>
      <c r="AH75">
        <v>17793.459045188301</v>
      </c>
      <c r="AI75">
        <v>0.44</v>
      </c>
      <c r="AJ75">
        <v>0.24562247304922699</v>
      </c>
      <c r="AK75">
        <v>0.71871336480504699</v>
      </c>
      <c r="AL75">
        <v>0.25094338403807398</v>
      </c>
      <c r="AM75">
        <v>31.528419723965101</v>
      </c>
      <c r="AN75">
        <v>19.2</v>
      </c>
      <c r="AO75">
        <v>12.17</v>
      </c>
      <c r="AP75">
        <v>10.7</v>
      </c>
      <c r="AQ75">
        <v>14.6</v>
      </c>
    </row>
    <row r="76" spans="1:43" x14ac:dyDescent="0.25">
      <c r="A76">
        <v>14195</v>
      </c>
      <c r="B76">
        <v>2566</v>
      </c>
      <c r="C76">
        <v>1465</v>
      </c>
      <c r="D76">
        <v>234</v>
      </c>
      <c r="E76">
        <v>337</v>
      </c>
      <c r="F76">
        <v>15446</v>
      </c>
      <c r="G76">
        <v>2279</v>
      </c>
      <c r="H76">
        <v>1728</v>
      </c>
      <c r="I76">
        <v>849</v>
      </c>
      <c r="J76">
        <v>17.36</v>
      </c>
      <c r="K76">
        <v>1.8</v>
      </c>
      <c r="L76">
        <v>4.5599999999999996</v>
      </c>
      <c r="M76">
        <v>1.41</v>
      </c>
      <c r="N76">
        <v>0.48</v>
      </c>
      <c r="O76">
        <v>0.7</v>
      </c>
      <c r="P76">
        <v>32.049999999999997</v>
      </c>
      <c r="Q76">
        <v>7.99</v>
      </c>
      <c r="R76">
        <v>14.59</v>
      </c>
      <c r="S76">
        <v>6.83</v>
      </c>
      <c r="T76">
        <v>17.13</v>
      </c>
      <c r="U76">
        <v>22.93</v>
      </c>
      <c r="V76">
        <v>52.72</v>
      </c>
      <c r="W76">
        <v>0.78</v>
      </c>
      <c r="X76">
        <v>1956</v>
      </c>
      <c r="Y76">
        <v>1711</v>
      </c>
      <c r="Z76">
        <v>2847</v>
      </c>
      <c r="AA76">
        <v>-338</v>
      </c>
      <c r="AB76">
        <v>6413</v>
      </c>
      <c r="AC76">
        <v>1023</v>
      </c>
      <c r="AD76">
        <v>3114</v>
      </c>
      <c r="AE76">
        <v>1427.17</v>
      </c>
      <c r="AF76">
        <v>5039.7953262594201</v>
      </c>
      <c r="AG76">
        <v>0.27500000000000002</v>
      </c>
      <c r="AH76">
        <v>17889.693168136899</v>
      </c>
      <c r="AI76">
        <v>0.745256609642301</v>
      </c>
      <c r="AJ76">
        <v>0.28272808613985201</v>
      </c>
      <c r="AK76">
        <v>0.60602864011839697</v>
      </c>
      <c r="AL76">
        <v>0.77820482397078505</v>
      </c>
      <c r="AM76">
        <v>42.739170989892003</v>
      </c>
      <c r="AN76">
        <v>7.99</v>
      </c>
      <c r="AO76">
        <v>14.59</v>
      </c>
      <c r="AP76">
        <v>9.44</v>
      </c>
      <c r="AQ76">
        <v>12.88</v>
      </c>
    </row>
    <row r="77" spans="1:43" x14ac:dyDescent="0.25">
      <c r="A77">
        <v>29485</v>
      </c>
      <c r="B77">
        <v>177</v>
      </c>
      <c r="C77">
        <v>1100</v>
      </c>
      <c r="D77">
        <v>602</v>
      </c>
      <c r="E77">
        <v>1076</v>
      </c>
      <c r="F77">
        <v>19676</v>
      </c>
      <c r="G77">
        <v>2712</v>
      </c>
      <c r="H77">
        <v>2056</v>
      </c>
      <c r="I77">
        <v>88</v>
      </c>
      <c r="J77">
        <v>36.06</v>
      </c>
      <c r="K77">
        <v>0.12</v>
      </c>
      <c r="L77">
        <v>3.42</v>
      </c>
      <c r="M77">
        <v>0.15</v>
      </c>
      <c r="N77">
        <v>1.25</v>
      </c>
      <c r="O77">
        <v>2.23</v>
      </c>
      <c r="P77">
        <v>40.83</v>
      </c>
      <c r="Q77">
        <v>0.55000000000000004</v>
      </c>
      <c r="R77">
        <v>10.95</v>
      </c>
      <c r="S77">
        <v>5.93</v>
      </c>
      <c r="T77">
        <v>35.659999999999997</v>
      </c>
      <c r="U77">
        <v>28.12</v>
      </c>
      <c r="V77">
        <v>55.13</v>
      </c>
      <c r="W77">
        <v>2.48</v>
      </c>
      <c r="X77">
        <v>2448</v>
      </c>
      <c r="Y77">
        <v>2038</v>
      </c>
      <c r="Z77">
        <v>2977</v>
      </c>
      <c r="AA77">
        <v>-729</v>
      </c>
      <c r="AB77">
        <v>7378</v>
      </c>
      <c r="AC77">
        <v>1160</v>
      </c>
      <c r="AD77">
        <v>2858</v>
      </c>
      <c r="AE77">
        <v>147.93</v>
      </c>
      <c r="AF77">
        <v>6281.5874809262996</v>
      </c>
      <c r="AG77">
        <v>-9.1430000000000007</v>
      </c>
      <c r="AH77">
        <v>17915.975007528399</v>
      </c>
      <c r="AI77">
        <v>1.3979831932773099</v>
      </c>
      <c r="AJ77">
        <v>0.32591631595470999</v>
      </c>
      <c r="AK77">
        <v>1.56144209222627</v>
      </c>
      <c r="AL77">
        <v>2.4800182544157598</v>
      </c>
      <c r="AM77">
        <v>54.445373058339101</v>
      </c>
      <c r="AN77">
        <v>0.55000000000000004</v>
      </c>
      <c r="AO77">
        <v>10.95</v>
      </c>
      <c r="AP77">
        <v>11.24</v>
      </c>
      <c r="AQ77">
        <v>15.32</v>
      </c>
    </row>
    <row r="78" spans="1:43" x14ac:dyDescent="0.25">
      <c r="A78">
        <v>8785</v>
      </c>
      <c r="B78">
        <v>4742</v>
      </c>
      <c r="C78">
        <v>1046</v>
      </c>
      <c r="D78">
        <v>860</v>
      </c>
      <c r="E78">
        <v>48</v>
      </c>
      <c r="F78">
        <v>13856</v>
      </c>
      <c r="G78">
        <v>2425</v>
      </c>
      <c r="H78">
        <v>1839</v>
      </c>
      <c r="I78">
        <v>592</v>
      </c>
      <c r="J78">
        <v>10.74</v>
      </c>
      <c r="K78">
        <v>3.32</v>
      </c>
      <c r="L78">
        <v>3.26</v>
      </c>
      <c r="M78">
        <v>0.98</v>
      </c>
      <c r="N78">
        <v>1.79</v>
      </c>
      <c r="O78">
        <v>0.1</v>
      </c>
      <c r="P78">
        <v>28.76</v>
      </c>
      <c r="Q78">
        <v>14.76</v>
      </c>
      <c r="R78">
        <v>10.42</v>
      </c>
      <c r="S78">
        <v>4.87</v>
      </c>
      <c r="T78">
        <v>11.82</v>
      </c>
      <c r="U78">
        <v>25.98</v>
      </c>
      <c r="V78">
        <v>56.79</v>
      </c>
      <c r="W78">
        <v>0.11</v>
      </c>
      <c r="X78">
        <v>2310</v>
      </c>
      <c r="Y78">
        <v>1822</v>
      </c>
      <c r="Z78">
        <v>3067</v>
      </c>
      <c r="AA78">
        <v>-282</v>
      </c>
      <c r="AB78">
        <v>6994</v>
      </c>
      <c r="AC78">
        <v>1108</v>
      </c>
      <c r="AD78">
        <v>2928</v>
      </c>
      <c r="AE78">
        <v>995.15</v>
      </c>
      <c r="AF78">
        <v>5291.0560062819004</v>
      </c>
      <c r="AG78">
        <v>2.8650000000000002</v>
      </c>
      <c r="AH78">
        <v>17924.753912514501</v>
      </c>
      <c r="AI78">
        <v>0.548652202498356</v>
      </c>
      <c r="AJ78">
        <v>0.258216913767778</v>
      </c>
      <c r="AK78">
        <v>2.23198124873073</v>
      </c>
      <c r="AL78">
        <v>0.110759743116846</v>
      </c>
      <c r="AM78">
        <v>38.3417272041874</v>
      </c>
      <c r="AN78">
        <v>14.76</v>
      </c>
      <c r="AO78">
        <v>10.42</v>
      </c>
      <c r="AP78">
        <v>10.050000000000001</v>
      </c>
      <c r="AQ78">
        <v>13.7</v>
      </c>
    </row>
    <row r="79" spans="1:43" x14ac:dyDescent="0.25">
      <c r="A79">
        <v>24230</v>
      </c>
      <c r="B79">
        <v>2007</v>
      </c>
      <c r="C79">
        <v>1162</v>
      </c>
      <c r="D79">
        <v>42</v>
      </c>
      <c r="E79">
        <v>1954</v>
      </c>
      <c r="F79">
        <v>16314</v>
      </c>
      <c r="G79">
        <v>2762</v>
      </c>
      <c r="H79">
        <v>2094</v>
      </c>
      <c r="I79">
        <v>0</v>
      </c>
      <c r="J79">
        <v>29.63</v>
      </c>
      <c r="K79">
        <v>1.41</v>
      </c>
      <c r="L79">
        <v>3.62</v>
      </c>
      <c r="M79">
        <v>0</v>
      </c>
      <c r="N79">
        <v>0.09</v>
      </c>
      <c r="O79">
        <v>4.0599999999999996</v>
      </c>
      <c r="P79">
        <v>33.86</v>
      </c>
      <c r="Q79">
        <v>6.25</v>
      </c>
      <c r="R79">
        <v>11.58</v>
      </c>
      <c r="S79">
        <v>5.26</v>
      </c>
      <c r="T79">
        <v>29.79</v>
      </c>
      <c r="U79">
        <v>27.16</v>
      </c>
      <c r="V79">
        <v>52.95</v>
      </c>
      <c r="W79">
        <v>4.51</v>
      </c>
      <c r="X79">
        <v>2278</v>
      </c>
      <c r="Y79">
        <v>2076</v>
      </c>
      <c r="Z79">
        <v>2859</v>
      </c>
      <c r="AA79">
        <v>-713</v>
      </c>
      <c r="AB79">
        <v>7628</v>
      </c>
      <c r="AC79">
        <v>1196</v>
      </c>
      <c r="AD79">
        <v>2864</v>
      </c>
      <c r="AE79">
        <v>0</v>
      </c>
      <c r="AF79">
        <v>6346.8662414220098</v>
      </c>
      <c r="AG79">
        <v>-6.008</v>
      </c>
      <c r="AH79">
        <v>18034.866241422002</v>
      </c>
      <c r="AI79">
        <v>1.17617449664429</v>
      </c>
      <c r="AJ79">
        <v>0.319000809455176</v>
      </c>
      <c r="AK79">
        <v>0.108141571959105</v>
      </c>
      <c r="AL79">
        <v>4.5061023050845099</v>
      </c>
      <c r="AM79">
        <v>45.140853236762403</v>
      </c>
      <c r="AN79">
        <v>6.25</v>
      </c>
      <c r="AO79">
        <v>11.58</v>
      </c>
      <c r="AP79">
        <v>11.45</v>
      </c>
      <c r="AQ79">
        <v>15.6</v>
      </c>
    </row>
    <row r="80" spans="1:43" x14ac:dyDescent="0.25">
      <c r="A80">
        <v>5972</v>
      </c>
      <c r="B80">
        <v>6422</v>
      </c>
      <c r="C80">
        <v>1374</v>
      </c>
      <c r="D80">
        <v>6</v>
      </c>
      <c r="E80">
        <v>552</v>
      </c>
      <c r="F80">
        <v>10111</v>
      </c>
      <c r="G80">
        <v>2589</v>
      </c>
      <c r="H80">
        <v>1963</v>
      </c>
      <c r="I80">
        <v>304</v>
      </c>
      <c r="J80">
        <v>7.3</v>
      </c>
      <c r="K80">
        <v>4.5</v>
      </c>
      <c r="L80">
        <v>4.28</v>
      </c>
      <c r="M80">
        <v>0.51</v>
      </c>
      <c r="N80">
        <v>0.01</v>
      </c>
      <c r="O80">
        <v>1.1499999999999999</v>
      </c>
      <c r="P80">
        <v>20.98</v>
      </c>
      <c r="Q80">
        <v>19.989999999999998</v>
      </c>
      <c r="R80">
        <v>13.69</v>
      </c>
      <c r="S80">
        <v>4.68</v>
      </c>
      <c r="T80">
        <v>8.81</v>
      </c>
      <c r="U80">
        <v>25.38</v>
      </c>
      <c r="V80">
        <v>52.97</v>
      </c>
      <c r="W80">
        <v>1.27</v>
      </c>
      <c r="X80">
        <v>2124</v>
      </c>
      <c r="Y80">
        <v>1945</v>
      </c>
      <c r="Z80">
        <v>2860</v>
      </c>
      <c r="AA80">
        <v>-131</v>
      </c>
      <c r="AB80">
        <v>7153</v>
      </c>
      <c r="AC80">
        <v>1166</v>
      </c>
      <c r="AD80">
        <v>2987</v>
      </c>
      <c r="AE80">
        <v>511.02</v>
      </c>
      <c r="AF80">
        <v>5913.4536610607402</v>
      </c>
      <c r="AG80">
        <v>4.55</v>
      </c>
      <c r="AH80">
        <v>18042.9742075045</v>
      </c>
      <c r="AI80">
        <v>0.435582822085889</v>
      </c>
      <c r="AJ80">
        <v>0.25066501728862201</v>
      </c>
      <c r="AK80">
        <v>1.51663126687708E-2</v>
      </c>
      <c r="AL80">
        <v>1.2723384730956799</v>
      </c>
      <c r="AM80">
        <v>27.9764105030591</v>
      </c>
      <c r="AN80">
        <v>19.989999999999998</v>
      </c>
      <c r="AO80">
        <v>13.69</v>
      </c>
      <c r="AP80">
        <v>10.73</v>
      </c>
      <c r="AQ80">
        <v>14.63</v>
      </c>
    </row>
    <row r="81" spans="1:43" x14ac:dyDescent="0.25">
      <c r="A81">
        <v>5387</v>
      </c>
      <c r="B81">
        <v>7319</v>
      </c>
      <c r="C81">
        <v>1078</v>
      </c>
      <c r="D81">
        <v>247</v>
      </c>
      <c r="E81">
        <v>751</v>
      </c>
      <c r="F81">
        <v>9747</v>
      </c>
      <c r="G81">
        <v>2755</v>
      </c>
      <c r="H81">
        <v>2089</v>
      </c>
      <c r="I81">
        <v>12</v>
      </c>
      <c r="J81">
        <v>6.59</v>
      </c>
      <c r="K81">
        <v>5.13</v>
      </c>
      <c r="L81">
        <v>3.35</v>
      </c>
      <c r="M81">
        <v>0.02</v>
      </c>
      <c r="N81">
        <v>0.51</v>
      </c>
      <c r="O81">
        <v>1.56</v>
      </c>
      <c r="P81">
        <v>20.23</v>
      </c>
      <c r="Q81">
        <v>22.78</v>
      </c>
      <c r="R81">
        <v>10.74</v>
      </c>
      <c r="S81">
        <v>3.46</v>
      </c>
      <c r="T81">
        <v>8.92</v>
      </c>
      <c r="U81">
        <v>27.63</v>
      </c>
      <c r="V81">
        <v>55.45</v>
      </c>
      <c r="W81">
        <v>1.73</v>
      </c>
      <c r="X81">
        <v>2351</v>
      </c>
      <c r="Y81">
        <v>2070</v>
      </c>
      <c r="Z81">
        <v>2994</v>
      </c>
      <c r="AA81">
        <v>-214</v>
      </c>
      <c r="AB81">
        <v>7666</v>
      </c>
      <c r="AC81">
        <v>1241</v>
      </c>
      <c r="AD81">
        <v>2837</v>
      </c>
      <c r="AE81">
        <v>20.170000000000002</v>
      </c>
      <c r="AF81">
        <v>6286.7810355316396</v>
      </c>
      <c r="AG81">
        <v>4.4790000000000001</v>
      </c>
      <c r="AH81">
        <v>18063.288425522798</v>
      </c>
      <c r="AI81">
        <v>0.41895093062605698</v>
      </c>
      <c r="AJ81">
        <v>0.24712713357773999</v>
      </c>
      <c r="AK81">
        <v>0.64078937717631101</v>
      </c>
      <c r="AL81">
        <v>1.73184046520824</v>
      </c>
      <c r="AM81">
        <v>26.9716419554547</v>
      </c>
      <c r="AN81">
        <v>22.78</v>
      </c>
      <c r="AO81">
        <v>10.74</v>
      </c>
      <c r="AP81">
        <v>11.42</v>
      </c>
      <c r="AQ81">
        <v>15.57</v>
      </c>
    </row>
    <row r="82" spans="1:43" x14ac:dyDescent="0.25">
      <c r="A82">
        <v>15541</v>
      </c>
      <c r="B82">
        <v>5520</v>
      </c>
      <c r="C82">
        <v>1160</v>
      </c>
      <c r="D82">
        <v>246</v>
      </c>
      <c r="E82">
        <v>325</v>
      </c>
      <c r="F82">
        <v>12476</v>
      </c>
      <c r="G82">
        <v>2747</v>
      </c>
      <c r="H82">
        <v>2083</v>
      </c>
      <c r="I82">
        <v>26</v>
      </c>
      <c r="J82">
        <v>19</v>
      </c>
      <c r="K82">
        <v>3.87</v>
      </c>
      <c r="L82">
        <v>3.61</v>
      </c>
      <c r="M82">
        <v>0.04</v>
      </c>
      <c r="N82">
        <v>0.51</v>
      </c>
      <c r="O82">
        <v>0.67</v>
      </c>
      <c r="P82">
        <v>25.89</v>
      </c>
      <c r="Q82">
        <v>17.18</v>
      </c>
      <c r="R82">
        <v>11.56</v>
      </c>
      <c r="S82">
        <v>3.95</v>
      </c>
      <c r="T82">
        <v>20.28</v>
      </c>
      <c r="U82">
        <v>27.54</v>
      </c>
      <c r="V82">
        <v>56</v>
      </c>
      <c r="W82">
        <v>0.75</v>
      </c>
      <c r="X82">
        <v>2343</v>
      </c>
      <c r="Y82">
        <v>2063</v>
      </c>
      <c r="Z82">
        <v>3024</v>
      </c>
      <c r="AA82">
        <v>-645</v>
      </c>
      <c r="AB82">
        <v>7015</v>
      </c>
      <c r="AC82">
        <v>1298</v>
      </c>
      <c r="AD82">
        <v>2867</v>
      </c>
      <c r="AE82">
        <v>43.71</v>
      </c>
      <c r="AF82">
        <v>6911.7469398657904</v>
      </c>
      <c r="AG82">
        <v>-1.976</v>
      </c>
      <c r="AH82">
        <v>18162.179618179998</v>
      </c>
      <c r="AI82">
        <v>0.81226952732148805</v>
      </c>
      <c r="AJ82">
        <v>0.26129383548254198</v>
      </c>
      <c r="AK82">
        <v>0.63911431991051904</v>
      </c>
      <c r="AL82">
        <v>0.74879533082223204</v>
      </c>
      <c r="AM82">
        <v>34.522398686705301</v>
      </c>
      <c r="AN82">
        <v>17.18</v>
      </c>
      <c r="AO82">
        <v>11.56</v>
      </c>
      <c r="AP82">
        <v>11.38</v>
      </c>
      <c r="AQ82">
        <v>15.52</v>
      </c>
    </row>
    <row r="83" spans="1:43" x14ac:dyDescent="0.25">
      <c r="A83">
        <v>12754</v>
      </c>
      <c r="B83">
        <v>3893</v>
      </c>
      <c r="C83">
        <v>1210</v>
      </c>
      <c r="D83">
        <v>315</v>
      </c>
      <c r="E83">
        <v>902</v>
      </c>
      <c r="F83">
        <v>14032</v>
      </c>
      <c r="G83">
        <v>2407</v>
      </c>
      <c r="H83">
        <v>1825</v>
      </c>
      <c r="I83">
        <v>624</v>
      </c>
      <c r="J83">
        <v>15.6</v>
      </c>
      <c r="K83">
        <v>2.73</v>
      </c>
      <c r="L83">
        <v>3.77</v>
      </c>
      <c r="M83">
        <v>1.04</v>
      </c>
      <c r="N83">
        <v>0.65</v>
      </c>
      <c r="O83">
        <v>1.87</v>
      </c>
      <c r="P83">
        <v>29.12</v>
      </c>
      <c r="Q83">
        <v>12.12</v>
      </c>
      <c r="R83">
        <v>12.06</v>
      </c>
      <c r="S83">
        <v>5.46</v>
      </c>
      <c r="T83">
        <v>16.100000000000001</v>
      </c>
      <c r="U83">
        <v>24.4</v>
      </c>
      <c r="V83">
        <v>53.97</v>
      </c>
      <c r="W83">
        <v>2.08</v>
      </c>
      <c r="X83">
        <v>2091</v>
      </c>
      <c r="Y83">
        <v>1809</v>
      </c>
      <c r="Z83">
        <v>2915</v>
      </c>
      <c r="AA83">
        <v>-409</v>
      </c>
      <c r="AB83">
        <v>6954</v>
      </c>
      <c r="AC83">
        <v>1112</v>
      </c>
      <c r="AD83">
        <v>2989</v>
      </c>
      <c r="AE83">
        <v>1048.94</v>
      </c>
      <c r="AF83">
        <v>5478.8226416978996</v>
      </c>
      <c r="AG83">
        <v>0.73499999999999999</v>
      </c>
      <c r="AH83">
        <v>18224.206921240399</v>
      </c>
      <c r="AI83">
        <v>0.69570829299774095</v>
      </c>
      <c r="AJ83">
        <v>0.27642977421821702</v>
      </c>
      <c r="AK83">
        <v>0.81789130767600104</v>
      </c>
      <c r="AL83">
        <v>2.0801315677808399</v>
      </c>
      <c r="AM83">
        <v>38.826241363489999</v>
      </c>
      <c r="AN83">
        <v>12.12</v>
      </c>
      <c r="AO83">
        <v>12.06</v>
      </c>
      <c r="AP83">
        <v>9.98</v>
      </c>
      <c r="AQ83">
        <v>13.6</v>
      </c>
    </row>
    <row r="84" spans="1:43" x14ac:dyDescent="0.25">
      <c r="A84">
        <v>8612</v>
      </c>
      <c r="B84">
        <v>6582</v>
      </c>
      <c r="C84">
        <v>1151</v>
      </c>
      <c r="D84">
        <v>147</v>
      </c>
      <c r="E84">
        <v>75</v>
      </c>
      <c r="F84">
        <v>11276</v>
      </c>
      <c r="G84">
        <v>2609</v>
      </c>
      <c r="H84">
        <v>1978</v>
      </c>
      <c r="I84">
        <v>269</v>
      </c>
      <c r="J84">
        <v>10.53</v>
      </c>
      <c r="K84">
        <v>4.6100000000000003</v>
      </c>
      <c r="L84">
        <v>3.58</v>
      </c>
      <c r="M84">
        <v>0.45</v>
      </c>
      <c r="N84">
        <v>0.3</v>
      </c>
      <c r="O84">
        <v>0.15</v>
      </c>
      <c r="P84">
        <v>23.4</v>
      </c>
      <c r="Q84">
        <v>20.49</v>
      </c>
      <c r="R84">
        <v>11.47</v>
      </c>
      <c r="S84">
        <v>3.94</v>
      </c>
      <c r="T84">
        <v>12.17</v>
      </c>
      <c r="U84">
        <v>25.93</v>
      </c>
      <c r="V84">
        <v>56.81</v>
      </c>
      <c r="W84">
        <v>0.17</v>
      </c>
      <c r="X84">
        <v>2193</v>
      </c>
      <c r="Y84">
        <v>1960</v>
      </c>
      <c r="Z84">
        <v>3068</v>
      </c>
      <c r="AA84">
        <v>-361</v>
      </c>
      <c r="AB84">
        <v>6951</v>
      </c>
      <c r="AC84">
        <v>1243</v>
      </c>
      <c r="AD84">
        <v>2906</v>
      </c>
      <c r="AE84">
        <v>452.19</v>
      </c>
      <c r="AF84">
        <v>6396.4911029757905</v>
      </c>
      <c r="AG84">
        <v>2.1280000000000001</v>
      </c>
      <c r="AH84">
        <v>18225.1984286119</v>
      </c>
      <c r="AI84">
        <v>0.53326713008937399</v>
      </c>
      <c r="AJ84">
        <v>0.238238474714138</v>
      </c>
      <c r="AK84">
        <v>0.38105418137316799</v>
      </c>
      <c r="AL84">
        <v>0.17221457171125101</v>
      </c>
      <c r="AM84">
        <v>31.200561584245602</v>
      </c>
      <c r="AN84">
        <v>20.49</v>
      </c>
      <c r="AO84">
        <v>11.47</v>
      </c>
      <c r="AP84">
        <v>10.81</v>
      </c>
      <c r="AQ84">
        <v>14.74</v>
      </c>
    </row>
    <row r="85" spans="1:43" x14ac:dyDescent="0.25">
      <c r="A85">
        <v>6626</v>
      </c>
      <c r="B85">
        <v>5804</v>
      </c>
      <c r="C85">
        <v>1041</v>
      </c>
      <c r="D85">
        <v>317</v>
      </c>
      <c r="E85">
        <v>668</v>
      </c>
      <c r="F85">
        <v>12208</v>
      </c>
      <c r="G85">
        <v>2465</v>
      </c>
      <c r="H85">
        <v>1868</v>
      </c>
      <c r="I85">
        <v>523</v>
      </c>
      <c r="J85">
        <v>8.1</v>
      </c>
      <c r="K85">
        <v>4.0599999999999996</v>
      </c>
      <c r="L85">
        <v>3.24</v>
      </c>
      <c r="M85">
        <v>0.87</v>
      </c>
      <c r="N85">
        <v>0.66</v>
      </c>
      <c r="O85">
        <v>1.39</v>
      </c>
      <c r="P85">
        <v>25.34</v>
      </c>
      <c r="Q85">
        <v>18.07</v>
      </c>
      <c r="R85">
        <v>10.37</v>
      </c>
      <c r="S85">
        <v>4.4400000000000004</v>
      </c>
      <c r="T85">
        <v>9.61</v>
      </c>
      <c r="U85">
        <v>24.96</v>
      </c>
      <c r="V85">
        <v>56.36</v>
      </c>
      <c r="W85">
        <v>1.54</v>
      </c>
      <c r="X85">
        <v>2138</v>
      </c>
      <c r="Y85">
        <v>1853</v>
      </c>
      <c r="Z85">
        <v>3044</v>
      </c>
      <c r="AA85">
        <v>-194</v>
      </c>
      <c r="AB85">
        <v>7260</v>
      </c>
      <c r="AC85">
        <v>1148</v>
      </c>
      <c r="AD85">
        <v>2915</v>
      </c>
      <c r="AE85">
        <v>879.16</v>
      </c>
      <c r="AF85">
        <v>5570.4859898667801</v>
      </c>
      <c r="AG85">
        <v>3.9020000000000001</v>
      </c>
      <c r="AH85">
        <v>18310.266403649999</v>
      </c>
      <c r="AI85">
        <v>0.46384945526576399</v>
      </c>
      <c r="AJ85">
        <v>0.249549424494973</v>
      </c>
      <c r="AK85">
        <v>0.82345822371662403</v>
      </c>
      <c r="AL85">
        <v>1.53976503586604</v>
      </c>
      <c r="AM85">
        <v>33.780276501114002</v>
      </c>
      <c r="AN85">
        <v>18.07</v>
      </c>
      <c r="AO85">
        <v>10.37</v>
      </c>
      <c r="AP85">
        <v>10.220000000000001</v>
      </c>
      <c r="AQ85">
        <v>13.92</v>
      </c>
    </row>
    <row r="86" spans="1:43" x14ac:dyDescent="0.25">
      <c r="A86">
        <v>8131</v>
      </c>
      <c r="B86">
        <v>6947</v>
      </c>
      <c r="C86">
        <v>1151</v>
      </c>
      <c r="D86">
        <v>147</v>
      </c>
      <c r="E86">
        <v>62</v>
      </c>
      <c r="F86">
        <v>10741</v>
      </c>
      <c r="G86">
        <v>2609</v>
      </c>
      <c r="H86">
        <v>1978</v>
      </c>
      <c r="I86">
        <v>269</v>
      </c>
      <c r="J86">
        <v>9.94</v>
      </c>
      <c r="K86">
        <v>4.87</v>
      </c>
      <c r="L86">
        <v>3.58</v>
      </c>
      <c r="M86">
        <v>0.45</v>
      </c>
      <c r="N86">
        <v>0.3</v>
      </c>
      <c r="O86">
        <v>0.13</v>
      </c>
      <c r="P86">
        <v>22.29</v>
      </c>
      <c r="Q86">
        <v>21.63</v>
      </c>
      <c r="R86">
        <v>11.47</v>
      </c>
      <c r="S86">
        <v>3.81</v>
      </c>
      <c r="T86">
        <v>11.7</v>
      </c>
      <c r="U86">
        <v>25.93</v>
      </c>
      <c r="V86">
        <v>56.75</v>
      </c>
      <c r="W86">
        <v>0.14000000000000001</v>
      </c>
      <c r="X86">
        <v>2193</v>
      </c>
      <c r="Y86">
        <v>1960</v>
      </c>
      <c r="Z86">
        <v>3065</v>
      </c>
      <c r="AA86">
        <v>-347</v>
      </c>
      <c r="AB86">
        <v>6955</v>
      </c>
      <c r="AC86">
        <v>1262</v>
      </c>
      <c r="AD86">
        <v>2908</v>
      </c>
      <c r="AE86">
        <v>452.19</v>
      </c>
      <c r="AF86">
        <v>6536.4722841017301</v>
      </c>
      <c r="AG86">
        <v>2.3119999999999998</v>
      </c>
      <c r="AH86">
        <v>18390.179609737799</v>
      </c>
      <c r="AI86">
        <v>0.513406156901688</v>
      </c>
      <c r="AJ86">
        <v>0.23469340190921101</v>
      </c>
      <c r="AK86">
        <v>0.38105418137316799</v>
      </c>
      <c r="AL86">
        <v>0.142323767215184</v>
      </c>
      <c r="AM86">
        <v>29.721438692720401</v>
      </c>
      <c r="AN86">
        <v>21.63</v>
      </c>
      <c r="AO86">
        <v>11.47</v>
      </c>
      <c r="AP86">
        <v>10.81</v>
      </c>
      <c r="AQ86">
        <v>14.74</v>
      </c>
    </row>
    <row r="87" spans="1:43" x14ac:dyDescent="0.25">
      <c r="A87">
        <v>11352</v>
      </c>
      <c r="B87">
        <v>4974</v>
      </c>
      <c r="C87">
        <v>1205</v>
      </c>
      <c r="D87">
        <v>28</v>
      </c>
      <c r="E87">
        <v>2556</v>
      </c>
      <c r="F87">
        <v>11071</v>
      </c>
      <c r="G87">
        <v>2646</v>
      </c>
      <c r="H87">
        <v>2006</v>
      </c>
      <c r="I87">
        <v>204</v>
      </c>
      <c r="J87">
        <v>13.88</v>
      </c>
      <c r="K87">
        <v>3.48</v>
      </c>
      <c r="L87">
        <v>3.75</v>
      </c>
      <c r="M87">
        <v>0.34</v>
      </c>
      <c r="N87">
        <v>0.06</v>
      </c>
      <c r="O87">
        <v>5.3</v>
      </c>
      <c r="P87">
        <v>22.98</v>
      </c>
      <c r="Q87">
        <v>15.48</v>
      </c>
      <c r="R87">
        <v>12</v>
      </c>
      <c r="S87">
        <v>4.58</v>
      </c>
      <c r="T87">
        <v>14.98</v>
      </c>
      <c r="U87">
        <v>25.99</v>
      </c>
      <c r="V87">
        <v>49.99</v>
      </c>
      <c r="W87">
        <v>5.89</v>
      </c>
      <c r="X87">
        <v>2178</v>
      </c>
      <c r="Y87">
        <v>1989</v>
      </c>
      <c r="Z87">
        <v>2699</v>
      </c>
      <c r="AA87">
        <v>-435</v>
      </c>
      <c r="AB87">
        <v>7891</v>
      </c>
      <c r="AC87">
        <v>1169</v>
      </c>
      <c r="AD87">
        <v>2912</v>
      </c>
      <c r="AE87">
        <v>342.92</v>
      </c>
      <c r="AF87">
        <v>5895.4689887242002</v>
      </c>
      <c r="AG87">
        <v>2.0699999999999998</v>
      </c>
      <c r="AH87">
        <v>18420.0946185746</v>
      </c>
      <c r="AI87">
        <v>0.64618434093161503</v>
      </c>
      <c r="AJ87">
        <v>0.29698949002312802</v>
      </c>
      <c r="AK87">
        <v>7.1438418868348702E-2</v>
      </c>
      <c r="AL87">
        <v>5.8937398566685602</v>
      </c>
      <c r="AM87">
        <v>30.635215650030201</v>
      </c>
      <c r="AN87">
        <v>15.48</v>
      </c>
      <c r="AO87">
        <v>12</v>
      </c>
      <c r="AP87">
        <v>10.97</v>
      </c>
      <c r="AQ87">
        <v>14.95</v>
      </c>
    </row>
    <row r="88" spans="1:43" x14ac:dyDescent="0.25">
      <c r="A88">
        <v>24665</v>
      </c>
      <c r="B88">
        <v>2870</v>
      </c>
      <c r="C88">
        <v>1334</v>
      </c>
      <c r="D88">
        <v>257</v>
      </c>
      <c r="E88">
        <v>285</v>
      </c>
      <c r="F88">
        <v>15645</v>
      </c>
      <c r="G88">
        <v>2629</v>
      </c>
      <c r="H88">
        <v>1993</v>
      </c>
      <c r="I88">
        <v>234</v>
      </c>
      <c r="J88">
        <v>30.16</v>
      </c>
      <c r="K88">
        <v>2.0099999999999998</v>
      </c>
      <c r="L88">
        <v>4.1500000000000004</v>
      </c>
      <c r="M88">
        <v>0.39</v>
      </c>
      <c r="N88">
        <v>0.53</v>
      </c>
      <c r="O88">
        <v>0.59</v>
      </c>
      <c r="P88">
        <v>32.47</v>
      </c>
      <c r="Q88">
        <v>8.93</v>
      </c>
      <c r="R88">
        <v>13.29</v>
      </c>
      <c r="S88">
        <v>5.44</v>
      </c>
      <c r="T88">
        <v>30.18</v>
      </c>
      <c r="U88">
        <v>26.42</v>
      </c>
      <c r="V88">
        <v>54.46</v>
      </c>
      <c r="W88">
        <v>0.66</v>
      </c>
      <c r="X88">
        <v>2250</v>
      </c>
      <c r="Y88">
        <v>1976</v>
      </c>
      <c r="Z88">
        <v>2941</v>
      </c>
      <c r="AA88">
        <v>-703</v>
      </c>
      <c r="AB88">
        <v>6672</v>
      </c>
      <c r="AC88">
        <v>1263</v>
      </c>
      <c r="AD88">
        <v>2962</v>
      </c>
      <c r="AE88">
        <v>393.35</v>
      </c>
      <c r="AF88">
        <v>6945.2222882871301</v>
      </c>
      <c r="AG88">
        <v>-7.109</v>
      </c>
      <c r="AH88">
        <v>18476.116393115499</v>
      </c>
      <c r="AI88">
        <v>1.1595052083333299</v>
      </c>
      <c r="AJ88">
        <v>0.28676863917832401</v>
      </c>
      <c r="AK88">
        <v>0.66616582761336196</v>
      </c>
      <c r="AL88">
        <v>0.65752073049377502</v>
      </c>
      <c r="AM88">
        <v>43.2918429479965</v>
      </c>
      <c r="AN88">
        <v>8.93</v>
      </c>
      <c r="AO88">
        <v>13.29</v>
      </c>
      <c r="AP88">
        <v>10.9</v>
      </c>
      <c r="AQ88">
        <v>14.85</v>
      </c>
    </row>
    <row r="89" spans="1:43" x14ac:dyDescent="0.25">
      <c r="A89">
        <v>36344</v>
      </c>
      <c r="B89">
        <v>502</v>
      </c>
      <c r="C89">
        <v>2064</v>
      </c>
      <c r="D89">
        <v>76</v>
      </c>
      <c r="E89">
        <v>342</v>
      </c>
      <c r="F89">
        <v>15820</v>
      </c>
      <c r="G89">
        <v>2760</v>
      </c>
      <c r="H89">
        <v>2092</v>
      </c>
      <c r="I89">
        <v>4</v>
      </c>
      <c r="J89">
        <v>44.44</v>
      </c>
      <c r="K89">
        <v>0.35</v>
      </c>
      <c r="L89">
        <v>6.42</v>
      </c>
      <c r="M89">
        <v>0.01</v>
      </c>
      <c r="N89">
        <v>0.16</v>
      </c>
      <c r="O89">
        <v>0.71</v>
      </c>
      <c r="P89">
        <v>32.83</v>
      </c>
      <c r="Q89">
        <v>1.56</v>
      </c>
      <c r="R89">
        <v>20.56</v>
      </c>
      <c r="S89">
        <v>7.54</v>
      </c>
      <c r="T89">
        <v>43.02</v>
      </c>
      <c r="U89">
        <v>27.23</v>
      </c>
      <c r="V89">
        <v>45.73</v>
      </c>
      <c r="W89">
        <v>0.79</v>
      </c>
      <c r="X89">
        <v>2289</v>
      </c>
      <c r="Y89">
        <v>2074</v>
      </c>
      <c r="Z89">
        <v>2469</v>
      </c>
      <c r="AA89">
        <v>-669</v>
      </c>
      <c r="AB89">
        <v>6403</v>
      </c>
      <c r="AC89">
        <v>1273</v>
      </c>
      <c r="AD89">
        <v>3162</v>
      </c>
      <c r="AE89">
        <v>6.72</v>
      </c>
      <c r="AF89">
        <v>7644.1075618854902</v>
      </c>
      <c r="AG89">
        <v>-13.018000000000001</v>
      </c>
      <c r="AH89">
        <v>18492.943358549201</v>
      </c>
      <c r="AI89">
        <v>1.55044464888071</v>
      </c>
      <c r="AJ89">
        <v>0.334078316258482</v>
      </c>
      <c r="AK89">
        <v>0.196216791810568</v>
      </c>
      <c r="AL89">
        <v>0.78887263680547604</v>
      </c>
      <c r="AM89">
        <v>43.7752572777921</v>
      </c>
      <c r="AN89">
        <v>1.56</v>
      </c>
      <c r="AO89">
        <v>20.56</v>
      </c>
      <c r="AP89">
        <v>11.44</v>
      </c>
      <c r="AQ89">
        <v>15.59</v>
      </c>
    </row>
    <row r="90" spans="1:43" x14ac:dyDescent="0.25">
      <c r="A90">
        <v>36344</v>
      </c>
      <c r="B90">
        <v>265</v>
      </c>
      <c r="C90">
        <v>1990</v>
      </c>
      <c r="D90">
        <v>139</v>
      </c>
      <c r="E90">
        <v>279</v>
      </c>
      <c r="F90">
        <v>16530</v>
      </c>
      <c r="G90">
        <v>2700</v>
      </c>
      <c r="H90">
        <v>2047</v>
      </c>
      <c r="I90">
        <v>109</v>
      </c>
      <c r="J90">
        <v>44.44</v>
      </c>
      <c r="K90">
        <v>0.19</v>
      </c>
      <c r="L90">
        <v>6.19</v>
      </c>
      <c r="M90">
        <v>0.18</v>
      </c>
      <c r="N90">
        <v>0.28999999999999998</v>
      </c>
      <c r="O90">
        <v>0.57999999999999996</v>
      </c>
      <c r="P90">
        <v>34.31</v>
      </c>
      <c r="Q90">
        <v>0.83</v>
      </c>
      <c r="R90">
        <v>19.82</v>
      </c>
      <c r="S90">
        <v>7.61</v>
      </c>
      <c r="T90">
        <v>42.98</v>
      </c>
      <c r="U90">
        <v>26.8</v>
      </c>
      <c r="V90">
        <v>46.77</v>
      </c>
      <c r="W90">
        <v>0.64</v>
      </c>
      <c r="X90">
        <v>2264</v>
      </c>
      <c r="Y90">
        <v>2029</v>
      </c>
      <c r="Z90">
        <v>2526</v>
      </c>
      <c r="AA90">
        <v>-663</v>
      </c>
      <c r="AB90">
        <v>6360</v>
      </c>
      <c r="AC90">
        <v>1258</v>
      </c>
      <c r="AD90">
        <v>3156</v>
      </c>
      <c r="AE90">
        <v>183.23</v>
      </c>
      <c r="AF90">
        <v>7521.4442274765597</v>
      </c>
      <c r="AG90">
        <v>-13.097</v>
      </c>
      <c r="AH90">
        <v>18590.719686563301</v>
      </c>
      <c r="AI90">
        <v>1.5542242703533</v>
      </c>
      <c r="AJ90">
        <v>0.33158192077750098</v>
      </c>
      <c r="AK90">
        <v>0.35975389684671499</v>
      </c>
      <c r="AL90">
        <v>0.64350632121778994</v>
      </c>
      <c r="AM90">
        <v>45.740150135584699</v>
      </c>
      <c r="AN90">
        <v>0.83</v>
      </c>
      <c r="AO90">
        <v>19.82</v>
      </c>
      <c r="AP90">
        <v>11.19</v>
      </c>
      <c r="AQ90">
        <v>15.25</v>
      </c>
    </row>
    <row r="91" spans="1:43" x14ac:dyDescent="0.25">
      <c r="A91">
        <v>20107</v>
      </c>
      <c r="B91">
        <v>2823</v>
      </c>
      <c r="C91">
        <v>1803</v>
      </c>
      <c r="D91">
        <v>210</v>
      </c>
      <c r="E91">
        <v>355</v>
      </c>
      <c r="F91">
        <v>13446</v>
      </c>
      <c r="G91">
        <v>2355</v>
      </c>
      <c r="H91">
        <v>1785</v>
      </c>
      <c r="I91">
        <v>716</v>
      </c>
      <c r="J91">
        <v>24.59</v>
      </c>
      <c r="K91">
        <v>1.98</v>
      </c>
      <c r="L91">
        <v>5.61</v>
      </c>
      <c r="M91">
        <v>1.19</v>
      </c>
      <c r="N91">
        <v>0.43</v>
      </c>
      <c r="O91">
        <v>0.74</v>
      </c>
      <c r="P91">
        <v>27.9</v>
      </c>
      <c r="Q91">
        <v>8.7899999999999991</v>
      </c>
      <c r="R91">
        <v>17.96</v>
      </c>
      <c r="S91">
        <v>7.07</v>
      </c>
      <c r="T91">
        <v>23.95</v>
      </c>
      <c r="U91">
        <v>23.6</v>
      </c>
      <c r="V91">
        <v>48.19</v>
      </c>
      <c r="W91">
        <v>0.82</v>
      </c>
      <c r="X91">
        <v>2007</v>
      </c>
      <c r="Y91">
        <v>1769</v>
      </c>
      <c r="Z91">
        <v>2602</v>
      </c>
      <c r="AA91">
        <v>-475</v>
      </c>
      <c r="AB91">
        <v>6151</v>
      </c>
      <c r="AC91">
        <v>1144</v>
      </c>
      <c r="AD91">
        <v>3202</v>
      </c>
      <c r="AE91">
        <v>1203.5999999999999</v>
      </c>
      <c r="AF91">
        <v>6198.7319869379198</v>
      </c>
      <c r="AG91">
        <v>-3.3079999999999998</v>
      </c>
      <c r="AH91">
        <v>18635.3395897462</v>
      </c>
      <c r="AI91">
        <v>0.940570042449969</v>
      </c>
      <c r="AJ91">
        <v>0.294389680084015</v>
      </c>
      <c r="AK91">
        <v>0.54364962281655105</v>
      </c>
      <c r="AL91">
        <v>0.81950029645272204</v>
      </c>
      <c r="AM91">
        <v>37.2052749675576</v>
      </c>
      <c r="AN91">
        <v>8.7899999999999991</v>
      </c>
      <c r="AO91">
        <v>17.96</v>
      </c>
      <c r="AP91">
        <v>9.76</v>
      </c>
      <c r="AQ91">
        <v>13.3</v>
      </c>
    </row>
    <row r="92" spans="1:43" x14ac:dyDescent="0.25">
      <c r="A92">
        <v>15124</v>
      </c>
      <c r="B92">
        <v>4566</v>
      </c>
      <c r="C92">
        <v>1202</v>
      </c>
      <c r="D92">
        <v>131</v>
      </c>
      <c r="E92">
        <v>111</v>
      </c>
      <c r="F92">
        <v>14037</v>
      </c>
      <c r="G92">
        <v>2407</v>
      </c>
      <c r="H92">
        <v>1825</v>
      </c>
      <c r="I92">
        <v>624</v>
      </c>
      <c r="J92">
        <v>18.489999999999998</v>
      </c>
      <c r="K92">
        <v>3.2</v>
      </c>
      <c r="L92">
        <v>3.74</v>
      </c>
      <c r="M92">
        <v>1.04</v>
      </c>
      <c r="N92">
        <v>0.27</v>
      </c>
      <c r="O92">
        <v>0.23</v>
      </c>
      <c r="P92">
        <v>29.13</v>
      </c>
      <c r="Q92">
        <v>14.21</v>
      </c>
      <c r="R92">
        <v>11.97</v>
      </c>
      <c r="S92">
        <v>5.05</v>
      </c>
      <c r="T92">
        <v>19.079999999999998</v>
      </c>
      <c r="U92">
        <v>23.92</v>
      </c>
      <c r="V92">
        <v>56.61</v>
      </c>
      <c r="W92">
        <v>0.26</v>
      </c>
      <c r="X92">
        <v>2021</v>
      </c>
      <c r="Y92">
        <v>1809</v>
      </c>
      <c r="Z92">
        <v>3057</v>
      </c>
      <c r="AA92">
        <v>-527</v>
      </c>
      <c r="AB92">
        <v>6472</v>
      </c>
      <c r="AC92">
        <v>1212</v>
      </c>
      <c r="AD92">
        <v>2986</v>
      </c>
      <c r="AE92">
        <v>1048.94</v>
      </c>
      <c r="AF92">
        <v>6277.0767629045204</v>
      </c>
      <c r="AG92">
        <v>-1.7070000000000001</v>
      </c>
      <c r="AH92">
        <v>18637.461042447001</v>
      </c>
      <c r="AI92">
        <v>0.779392764857881</v>
      </c>
      <c r="AJ92">
        <v>0.25298190746260402</v>
      </c>
      <c r="AK92">
        <v>0.33955745765749901</v>
      </c>
      <c r="AL92">
        <v>0.25631524586939303</v>
      </c>
      <c r="AM92">
        <v>38.840514933517703</v>
      </c>
      <c r="AN92">
        <v>14.21</v>
      </c>
      <c r="AO92">
        <v>11.97</v>
      </c>
      <c r="AP92">
        <v>9.98</v>
      </c>
      <c r="AQ92">
        <v>13.6</v>
      </c>
    </row>
    <row r="93" spans="1:43" x14ac:dyDescent="0.25">
      <c r="A93">
        <v>38296</v>
      </c>
      <c r="B93">
        <v>540</v>
      </c>
      <c r="C93">
        <v>2211</v>
      </c>
      <c r="D93">
        <v>97</v>
      </c>
      <c r="E93">
        <v>160</v>
      </c>
      <c r="F93">
        <v>15218</v>
      </c>
      <c r="G93">
        <v>2759</v>
      </c>
      <c r="H93">
        <v>2091</v>
      </c>
      <c r="I93">
        <v>6</v>
      </c>
      <c r="J93">
        <v>46.83</v>
      </c>
      <c r="K93">
        <v>0.38</v>
      </c>
      <c r="L93">
        <v>6.88</v>
      </c>
      <c r="M93">
        <v>0.01</v>
      </c>
      <c r="N93">
        <v>0.2</v>
      </c>
      <c r="O93">
        <v>0.33</v>
      </c>
      <c r="P93">
        <v>31.58</v>
      </c>
      <c r="Q93">
        <v>1.68</v>
      </c>
      <c r="R93">
        <v>22.03</v>
      </c>
      <c r="S93">
        <v>7.8</v>
      </c>
      <c r="T93">
        <v>45.23</v>
      </c>
      <c r="U93">
        <v>27.26</v>
      </c>
      <c r="V93">
        <v>44.21</v>
      </c>
      <c r="W93">
        <v>0.37</v>
      </c>
      <c r="X93">
        <v>2296</v>
      </c>
      <c r="Y93">
        <v>2072</v>
      </c>
      <c r="Z93">
        <v>2387</v>
      </c>
      <c r="AA93">
        <v>-667</v>
      </c>
      <c r="AB93">
        <v>6227</v>
      </c>
      <c r="AC93">
        <v>1307</v>
      </c>
      <c r="AD93">
        <v>3211</v>
      </c>
      <c r="AE93">
        <v>10.09</v>
      </c>
      <c r="AF93">
        <v>7994.8181891931499</v>
      </c>
      <c r="AG93">
        <v>-14.212999999999999</v>
      </c>
      <c r="AH93">
        <v>18756.071884188699</v>
      </c>
      <c r="AI93">
        <v>1.6035681886906501</v>
      </c>
      <c r="AJ93">
        <v>0.335824145896154</v>
      </c>
      <c r="AK93">
        <v>0.252410256305861</v>
      </c>
      <c r="AL93">
        <v>0.36794033875330301</v>
      </c>
      <c r="AM93">
        <v>42.107855541179902</v>
      </c>
      <c r="AN93">
        <v>1.68</v>
      </c>
      <c r="AO93">
        <v>22.03</v>
      </c>
      <c r="AP93">
        <v>11.43</v>
      </c>
      <c r="AQ93">
        <v>15.58</v>
      </c>
    </row>
    <row r="94" spans="1:43" x14ac:dyDescent="0.25">
      <c r="A94">
        <v>11545</v>
      </c>
      <c r="B94">
        <v>7429</v>
      </c>
      <c r="C94">
        <v>1691</v>
      </c>
      <c r="D94">
        <v>20</v>
      </c>
      <c r="E94">
        <v>270</v>
      </c>
      <c r="F94">
        <v>7349</v>
      </c>
      <c r="G94">
        <v>2718</v>
      </c>
      <c r="H94">
        <v>2060</v>
      </c>
      <c r="I94">
        <v>78</v>
      </c>
      <c r="J94">
        <v>14.12</v>
      </c>
      <c r="K94">
        <v>5.2</v>
      </c>
      <c r="L94">
        <v>5.26</v>
      </c>
      <c r="M94">
        <v>0.13</v>
      </c>
      <c r="N94">
        <v>0.04</v>
      </c>
      <c r="O94">
        <v>0.56000000000000005</v>
      </c>
      <c r="P94">
        <v>15.25</v>
      </c>
      <c r="Q94">
        <v>23.13</v>
      </c>
      <c r="R94">
        <v>16.84</v>
      </c>
      <c r="S94">
        <v>4.32</v>
      </c>
      <c r="T94">
        <v>15.37</v>
      </c>
      <c r="U94">
        <v>26.66</v>
      </c>
      <c r="V94">
        <v>49.24</v>
      </c>
      <c r="W94">
        <v>0.62</v>
      </c>
      <c r="X94">
        <v>2233</v>
      </c>
      <c r="Y94">
        <v>2041</v>
      </c>
      <c r="Z94">
        <v>2659</v>
      </c>
      <c r="AA94">
        <v>-468</v>
      </c>
      <c r="AB94">
        <v>6666</v>
      </c>
      <c r="AC94">
        <v>1341</v>
      </c>
      <c r="AD94">
        <v>3051</v>
      </c>
      <c r="AE94">
        <v>131.12</v>
      </c>
      <c r="AF94">
        <v>7523.0919583639397</v>
      </c>
      <c r="AG94">
        <v>0.79600000000000004</v>
      </c>
      <c r="AH94">
        <v>18792.3899933067</v>
      </c>
      <c r="AI94">
        <v>0.62369337979093997</v>
      </c>
      <c r="AJ94">
        <v>0.252809995181355</v>
      </c>
      <c r="AK94">
        <v>5.2194659122584898E-2</v>
      </c>
      <c r="AL94">
        <v>0.62240647672971605</v>
      </c>
      <c r="AM94">
        <v>20.334381478753599</v>
      </c>
      <c r="AN94">
        <v>23.13</v>
      </c>
      <c r="AO94">
        <v>16.84</v>
      </c>
      <c r="AP94">
        <v>11.26</v>
      </c>
      <c r="AQ94">
        <v>15.35</v>
      </c>
    </row>
    <row r="95" spans="1:43" x14ac:dyDescent="0.25">
      <c r="A95">
        <v>5024</v>
      </c>
      <c r="B95">
        <v>7418</v>
      </c>
      <c r="C95">
        <v>1133</v>
      </c>
      <c r="D95">
        <v>18</v>
      </c>
      <c r="E95">
        <v>710</v>
      </c>
      <c r="F95">
        <v>9603</v>
      </c>
      <c r="G95">
        <v>2538</v>
      </c>
      <c r="H95">
        <v>1924</v>
      </c>
      <c r="I95">
        <v>394</v>
      </c>
      <c r="J95">
        <v>6.14</v>
      </c>
      <c r="K95">
        <v>5.2</v>
      </c>
      <c r="L95">
        <v>3.53</v>
      </c>
      <c r="M95">
        <v>0.66</v>
      </c>
      <c r="N95">
        <v>0.04</v>
      </c>
      <c r="O95">
        <v>1.47</v>
      </c>
      <c r="P95">
        <v>19.93</v>
      </c>
      <c r="Q95">
        <v>23.09</v>
      </c>
      <c r="R95">
        <v>11.29</v>
      </c>
      <c r="S95">
        <v>3.88</v>
      </c>
      <c r="T95">
        <v>8.16</v>
      </c>
      <c r="U95">
        <v>24.91</v>
      </c>
      <c r="V95">
        <v>55.44</v>
      </c>
      <c r="W95">
        <v>1.64</v>
      </c>
      <c r="X95">
        <v>2086</v>
      </c>
      <c r="Y95">
        <v>1907</v>
      </c>
      <c r="Z95">
        <v>2994</v>
      </c>
      <c r="AA95">
        <v>-147</v>
      </c>
      <c r="AB95">
        <v>7282</v>
      </c>
      <c r="AC95">
        <v>1238</v>
      </c>
      <c r="AD95">
        <v>2922</v>
      </c>
      <c r="AE95">
        <v>662.31</v>
      </c>
      <c r="AF95">
        <v>6298.8577854837804</v>
      </c>
      <c r="AG95">
        <v>4.4219999999999997</v>
      </c>
      <c r="AH95">
        <v>18808.183756861501</v>
      </c>
      <c r="AI95">
        <v>0.39644385907145202</v>
      </c>
      <c r="AJ95">
        <v>0.23487849832534799</v>
      </c>
      <c r="AK95">
        <v>4.5601696148797097E-2</v>
      </c>
      <c r="AL95">
        <v>1.6371535782627</v>
      </c>
      <c r="AM95">
        <v>26.570808067829201</v>
      </c>
      <c r="AN95">
        <v>23.09</v>
      </c>
      <c r="AO95">
        <v>11.29</v>
      </c>
      <c r="AP95">
        <v>10.52</v>
      </c>
      <c r="AQ95">
        <v>14.34</v>
      </c>
    </row>
    <row r="96" spans="1:43" x14ac:dyDescent="0.25">
      <c r="A96">
        <v>36605</v>
      </c>
      <c r="B96">
        <v>1166</v>
      </c>
      <c r="C96">
        <v>2064</v>
      </c>
      <c r="D96">
        <v>96</v>
      </c>
      <c r="E96">
        <v>322</v>
      </c>
      <c r="F96">
        <v>14823</v>
      </c>
      <c r="G96">
        <v>2760</v>
      </c>
      <c r="H96">
        <v>2092</v>
      </c>
      <c r="I96">
        <v>4</v>
      </c>
      <c r="J96">
        <v>44.76</v>
      </c>
      <c r="K96">
        <v>0.82</v>
      </c>
      <c r="L96">
        <v>6.42</v>
      </c>
      <c r="M96">
        <v>0.01</v>
      </c>
      <c r="N96">
        <v>0.2</v>
      </c>
      <c r="O96">
        <v>0.67</v>
      </c>
      <c r="P96">
        <v>30.76</v>
      </c>
      <c r="Q96">
        <v>3.63</v>
      </c>
      <c r="R96">
        <v>20.56</v>
      </c>
      <c r="S96">
        <v>7.23</v>
      </c>
      <c r="T96">
        <v>43.49</v>
      </c>
      <c r="U96">
        <v>27.28</v>
      </c>
      <c r="V96">
        <v>45.56</v>
      </c>
      <c r="W96">
        <v>0.74</v>
      </c>
      <c r="X96">
        <v>2297</v>
      </c>
      <c r="Y96">
        <v>2074</v>
      </c>
      <c r="Z96">
        <v>2460</v>
      </c>
      <c r="AA96">
        <v>-699</v>
      </c>
      <c r="AB96">
        <v>6361</v>
      </c>
      <c r="AC96">
        <v>1330</v>
      </c>
      <c r="AD96">
        <v>3163</v>
      </c>
      <c r="AE96">
        <v>6.72</v>
      </c>
      <c r="AF96">
        <v>8035.1075618854902</v>
      </c>
      <c r="AG96">
        <v>-13.462999999999999</v>
      </c>
      <c r="AH96">
        <v>18899.943358549201</v>
      </c>
      <c r="AI96">
        <v>1.5553511192885601</v>
      </c>
      <c r="AJ96">
        <v>0.32834627884338302</v>
      </c>
      <c r="AK96">
        <v>0.24873171059715499</v>
      </c>
      <c r="AL96">
        <v>0.74219270899517698</v>
      </c>
      <c r="AM96">
        <v>41.017269685480201</v>
      </c>
      <c r="AN96">
        <v>3.63</v>
      </c>
      <c r="AO96">
        <v>20.56</v>
      </c>
      <c r="AP96">
        <v>11.44</v>
      </c>
      <c r="AQ96">
        <v>15.59</v>
      </c>
    </row>
    <row r="97" spans="1:43" x14ac:dyDescent="0.25">
      <c r="A97">
        <v>36012</v>
      </c>
      <c r="B97">
        <v>1163</v>
      </c>
      <c r="C97">
        <v>1558</v>
      </c>
      <c r="D97">
        <v>67</v>
      </c>
      <c r="E97">
        <v>269</v>
      </c>
      <c r="F97">
        <v>17339</v>
      </c>
      <c r="G97">
        <v>2754</v>
      </c>
      <c r="H97">
        <v>2088</v>
      </c>
      <c r="I97">
        <v>14</v>
      </c>
      <c r="J97">
        <v>44.04</v>
      </c>
      <c r="K97">
        <v>0.81</v>
      </c>
      <c r="L97">
        <v>4.8499999999999996</v>
      </c>
      <c r="M97">
        <v>0.02</v>
      </c>
      <c r="N97">
        <v>0.14000000000000001</v>
      </c>
      <c r="O97">
        <v>0.56000000000000005</v>
      </c>
      <c r="P97">
        <v>35.979999999999997</v>
      </c>
      <c r="Q97">
        <v>3.62</v>
      </c>
      <c r="R97">
        <v>15.52</v>
      </c>
      <c r="S97">
        <v>6.22</v>
      </c>
      <c r="T97">
        <v>43.32</v>
      </c>
      <c r="U97">
        <v>27.14</v>
      </c>
      <c r="V97">
        <v>52.5</v>
      </c>
      <c r="W97">
        <v>0.62</v>
      </c>
      <c r="X97">
        <v>2281</v>
      </c>
      <c r="Y97">
        <v>2069</v>
      </c>
      <c r="Z97">
        <v>2835</v>
      </c>
      <c r="AA97">
        <v>-779</v>
      </c>
      <c r="AB97">
        <v>6605</v>
      </c>
      <c r="AC97">
        <v>1345</v>
      </c>
      <c r="AD97">
        <v>2996</v>
      </c>
      <c r="AE97">
        <v>23.53</v>
      </c>
      <c r="AF97">
        <v>7947.3678483199001</v>
      </c>
      <c r="AG97">
        <v>-14</v>
      </c>
      <c r="AH97">
        <v>18931.2931366429</v>
      </c>
      <c r="AI97">
        <v>1.5954911433172301</v>
      </c>
      <c r="AJ97">
        <v>0.30901108801129301</v>
      </c>
      <c r="AK97">
        <v>0.17298715312546301</v>
      </c>
      <c r="AL97">
        <v>0.62136757250211205</v>
      </c>
      <c r="AM97">
        <v>47.978660563538199</v>
      </c>
      <c r="AN97">
        <v>3.62</v>
      </c>
      <c r="AO97">
        <v>15.52</v>
      </c>
      <c r="AP97">
        <v>11.41</v>
      </c>
      <c r="AQ97">
        <v>15.56</v>
      </c>
    </row>
    <row r="98" spans="1:43" x14ac:dyDescent="0.25">
      <c r="A98">
        <v>8849</v>
      </c>
      <c r="B98">
        <v>7393</v>
      </c>
      <c r="C98">
        <v>1402</v>
      </c>
      <c r="D98">
        <v>44</v>
      </c>
      <c r="E98">
        <v>287</v>
      </c>
      <c r="F98">
        <v>8750</v>
      </c>
      <c r="G98">
        <v>2547</v>
      </c>
      <c r="H98">
        <v>1931</v>
      </c>
      <c r="I98">
        <v>378</v>
      </c>
      <c r="J98">
        <v>10.82</v>
      </c>
      <c r="K98">
        <v>5.18</v>
      </c>
      <c r="L98">
        <v>4.3600000000000003</v>
      </c>
      <c r="M98">
        <v>0.63</v>
      </c>
      <c r="N98">
        <v>0.09</v>
      </c>
      <c r="O98">
        <v>0.6</v>
      </c>
      <c r="P98">
        <v>18.16</v>
      </c>
      <c r="Q98">
        <v>23.01</v>
      </c>
      <c r="R98">
        <v>13.96</v>
      </c>
      <c r="S98">
        <v>4.17</v>
      </c>
      <c r="T98">
        <v>12.29</v>
      </c>
      <c r="U98">
        <v>25.06</v>
      </c>
      <c r="V98">
        <v>52.98</v>
      </c>
      <c r="W98">
        <v>0.66</v>
      </c>
      <c r="X98">
        <v>2103</v>
      </c>
      <c r="Y98">
        <v>1914</v>
      </c>
      <c r="Z98">
        <v>2861</v>
      </c>
      <c r="AA98">
        <v>-353</v>
      </c>
      <c r="AB98">
        <v>6735</v>
      </c>
      <c r="AC98">
        <v>1299</v>
      </c>
      <c r="AD98">
        <v>3010</v>
      </c>
      <c r="AE98">
        <v>635.41999999999996</v>
      </c>
      <c r="AF98">
        <v>6984.0920206889105</v>
      </c>
      <c r="AG98">
        <v>2.0579999999999998</v>
      </c>
      <c r="AH98">
        <v>19052.074805411699</v>
      </c>
      <c r="AI98">
        <v>0.52807186397176697</v>
      </c>
      <c r="AJ98">
        <v>0.23801212896296201</v>
      </c>
      <c r="AK98">
        <v>0.112854093916197</v>
      </c>
      <c r="AL98">
        <v>0.66213384595748404</v>
      </c>
      <c r="AM98">
        <v>24.2116514046253</v>
      </c>
      <c r="AN98">
        <v>23.01</v>
      </c>
      <c r="AO98">
        <v>13.96</v>
      </c>
      <c r="AP98">
        <v>10.56</v>
      </c>
      <c r="AQ98">
        <v>14.39</v>
      </c>
    </row>
    <row r="99" spans="1:43" x14ac:dyDescent="0.25">
      <c r="A99">
        <v>5462</v>
      </c>
      <c r="B99">
        <v>8742</v>
      </c>
      <c r="C99">
        <v>1423</v>
      </c>
      <c r="D99">
        <v>167</v>
      </c>
      <c r="E99">
        <v>545</v>
      </c>
      <c r="F99">
        <v>6241</v>
      </c>
      <c r="G99">
        <v>2684</v>
      </c>
      <c r="H99">
        <v>2035</v>
      </c>
      <c r="I99">
        <v>137</v>
      </c>
      <c r="J99">
        <v>6.68</v>
      </c>
      <c r="K99">
        <v>6.12</v>
      </c>
      <c r="L99">
        <v>4.43</v>
      </c>
      <c r="M99">
        <v>0.23</v>
      </c>
      <c r="N99">
        <v>0.35</v>
      </c>
      <c r="O99">
        <v>1.1299999999999999</v>
      </c>
      <c r="P99">
        <v>12.95</v>
      </c>
      <c r="Q99">
        <v>27.21</v>
      </c>
      <c r="R99">
        <v>14.18</v>
      </c>
      <c r="S99">
        <v>3.6</v>
      </c>
      <c r="T99">
        <v>8.86</v>
      </c>
      <c r="U99">
        <v>26.71</v>
      </c>
      <c r="V99">
        <v>51.29</v>
      </c>
      <c r="W99">
        <v>1.26</v>
      </c>
      <c r="X99">
        <v>2261</v>
      </c>
      <c r="Y99">
        <v>2016</v>
      </c>
      <c r="Z99">
        <v>2769</v>
      </c>
      <c r="AA99">
        <v>-203</v>
      </c>
      <c r="AB99">
        <v>7195</v>
      </c>
      <c r="AC99">
        <v>1336</v>
      </c>
      <c r="AD99">
        <v>2973</v>
      </c>
      <c r="AE99">
        <v>230.3</v>
      </c>
      <c r="AF99">
        <v>7238.3743793060303</v>
      </c>
      <c r="AG99">
        <v>4.2530000000000001</v>
      </c>
      <c r="AH99">
        <v>19113.5004150389</v>
      </c>
      <c r="AI99">
        <v>0.40402075226977902</v>
      </c>
      <c r="AJ99">
        <v>0.23674509056652099</v>
      </c>
      <c r="AK99">
        <v>0.43284317258819599</v>
      </c>
      <c r="AL99">
        <v>1.2567670163295901</v>
      </c>
      <c r="AM99">
        <v>17.268809659747699</v>
      </c>
      <c r="AN99">
        <v>27.21</v>
      </c>
      <c r="AO99">
        <v>14.18</v>
      </c>
      <c r="AP99">
        <v>11.12</v>
      </c>
      <c r="AQ99">
        <v>15.16</v>
      </c>
    </row>
    <row r="100" spans="1:43" x14ac:dyDescent="0.25">
      <c r="A100">
        <v>5953</v>
      </c>
      <c r="B100">
        <v>8617</v>
      </c>
      <c r="C100">
        <v>1339</v>
      </c>
      <c r="D100">
        <v>143</v>
      </c>
      <c r="E100">
        <v>1262</v>
      </c>
      <c r="F100">
        <v>6138</v>
      </c>
      <c r="G100">
        <v>2745</v>
      </c>
      <c r="H100">
        <v>2081</v>
      </c>
      <c r="I100">
        <v>30</v>
      </c>
      <c r="J100">
        <v>7.28</v>
      </c>
      <c r="K100">
        <v>6.04</v>
      </c>
      <c r="L100">
        <v>4.17</v>
      </c>
      <c r="M100">
        <v>0.05</v>
      </c>
      <c r="N100">
        <v>0.3</v>
      </c>
      <c r="O100">
        <v>2.62</v>
      </c>
      <c r="P100">
        <v>12.74</v>
      </c>
      <c r="Q100">
        <v>26.82</v>
      </c>
      <c r="R100">
        <v>13.34</v>
      </c>
      <c r="S100">
        <v>3.38</v>
      </c>
      <c r="T100">
        <v>9.59</v>
      </c>
      <c r="U100">
        <v>27.26</v>
      </c>
      <c r="V100">
        <v>50.51</v>
      </c>
      <c r="W100">
        <v>2.91</v>
      </c>
      <c r="X100">
        <v>2303</v>
      </c>
      <c r="Y100">
        <v>2063</v>
      </c>
      <c r="Z100">
        <v>2728</v>
      </c>
      <c r="AA100">
        <v>-258</v>
      </c>
      <c r="AB100">
        <v>7582</v>
      </c>
      <c r="AC100">
        <v>1340</v>
      </c>
      <c r="AD100">
        <v>2928</v>
      </c>
      <c r="AE100">
        <v>50.43</v>
      </c>
      <c r="AF100">
        <v>7224.2028223551897</v>
      </c>
      <c r="AG100">
        <v>4.1890000000000001</v>
      </c>
      <c r="AH100">
        <v>19155.471297333199</v>
      </c>
      <c r="AI100">
        <v>0.42664473684210502</v>
      </c>
      <c r="AJ100">
        <v>0.24929973394931701</v>
      </c>
      <c r="AK100">
        <v>0.37065812633435602</v>
      </c>
      <c r="AL100">
        <v>2.9103904823032098</v>
      </c>
      <c r="AM100">
        <v>16.984631368733901</v>
      </c>
      <c r="AN100">
        <v>26.82</v>
      </c>
      <c r="AO100">
        <v>13.34</v>
      </c>
      <c r="AP100">
        <v>11.38</v>
      </c>
      <c r="AQ100">
        <v>15.51</v>
      </c>
    </row>
    <row r="101" spans="1:43" x14ac:dyDescent="0.25">
      <c r="A101">
        <v>20217</v>
      </c>
      <c r="B101">
        <v>5858</v>
      </c>
      <c r="C101">
        <v>1137</v>
      </c>
      <c r="D101">
        <v>272</v>
      </c>
      <c r="E101">
        <v>395</v>
      </c>
      <c r="F101">
        <v>11987</v>
      </c>
      <c r="G101">
        <v>2735</v>
      </c>
      <c r="H101">
        <v>2073</v>
      </c>
      <c r="I101">
        <v>48</v>
      </c>
      <c r="J101">
        <v>24.72</v>
      </c>
      <c r="K101">
        <v>4.0999999999999996</v>
      </c>
      <c r="L101">
        <v>3.54</v>
      </c>
      <c r="M101">
        <v>0.08</v>
      </c>
      <c r="N101">
        <v>0.56000000000000005</v>
      </c>
      <c r="O101">
        <v>0.82</v>
      </c>
      <c r="P101">
        <v>24.88</v>
      </c>
      <c r="Q101">
        <v>18.239999999999998</v>
      </c>
      <c r="R101">
        <v>11.32</v>
      </c>
      <c r="S101">
        <v>3.68</v>
      </c>
      <c r="T101">
        <v>26.01</v>
      </c>
      <c r="U101">
        <v>27.49</v>
      </c>
      <c r="V101">
        <v>55.96</v>
      </c>
      <c r="W101">
        <v>0.91</v>
      </c>
      <c r="X101">
        <v>2343</v>
      </c>
      <c r="Y101">
        <v>2054</v>
      </c>
      <c r="Z101">
        <v>3022</v>
      </c>
      <c r="AA101">
        <v>-790</v>
      </c>
      <c r="AB101">
        <v>6897</v>
      </c>
      <c r="AC101">
        <v>1419</v>
      </c>
      <c r="AD101">
        <v>2862</v>
      </c>
      <c r="AE101">
        <v>80.69</v>
      </c>
      <c r="AF101">
        <v>7888.5274203011404</v>
      </c>
      <c r="AG101">
        <v>-5.3890000000000002</v>
      </c>
      <c r="AH101">
        <v>19196.556980265901</v>
      </c>
      <c r="AI101">
        <v>0.996308724832214</v>
      </c>
      <c r="AJ101">
        <v>0.26062866169752602</v>
      </c>
      <c r="AK101">
        <v>0.70545938453950696</v>
      </c>
      <c r="AL101">
        <v>0.90974265110212804</v>
      </c>
      <c r="AM101">
        <v>33.167568162900203</v>
      </c>
      <c r="AN101">
        <v>18.239999999999998</v>
      </c>
      <c r="AO101">
        <v>11.32</v>
      </c>
      <c r="AP101">
        <v>11.33</v>
      </c>
      <c r="AQ101">
        <v>15.45</v>
      </c>
    </row>
    <row r="102" spans="1:43" x14ac:dyDescent="0.25">
      <c r="A102">
        <v>19173</v>
      </c>
      <c r="B102">
        <v>2663</v>
      </c>
      <c r="C102">
        <v>1421</v>
      </c>
      <c r="D102">
        <v>184</v>
      </c>
      <c r="E102">
        <v>437</v>
      </c>
      <c r="F102">
        <v>15459</v>
      </c>
      <c r="G102">
        <v>2117</v>
      </c>
      <c r="H102">
        <v>1605</v>
      </c>
      <c r="I102">
        <v>1134</v>
      </c>
      <c r="J102">
        <v>23.45</v>
      </c>
      <c r="K102">
        <v>1.86</v>
      </c>
      <c r="L102">
        <v>4.42</v>
      </c>
      <c r="M102">
        <v>1.89</v>
      </c>
      <c r="N102">
        <v>0.38</v>
      </c>
      <c r="O102">
        <v>0.91</v>
      </c>
      <c r="P102">
        <v>32.08</v>
      </c>
      <c r="Q102">
        <v>8.2899999999999991</v>
      </c>
      <c r="R102">
        <v>14.16</v>
      </c>
      <c r="S102">
        <v>6.85</v>
      </c>
      <c r="T102">
        <v>22.97</v>
      </c>
      <c r="U102">
        <v>21.21</v>
      </c>
      <c r="V102">
        <v>53.14</v>
      </c>
      <c r="W102">
        <v>1.01</v>
      </c>
      <c r="X102">
        <v>1804</v>
      </c>
      <c r="Y102">
        <v>1590</v>
      </c>
      <c r="Z102">
        <v>2869</v>
      </c>
      <c r="AA102">
        <v>-477</v>
      </c>
      <c r="AB102">
        <v>6078</v>
      </c>
      <c r="AC102">
        <v>1132</v>
      </c>
      <c r="AD102">
        <v>3149</v>
      </c>
      <c r="AE102">
        <v>1906.25</v>
      </c>
      <c r="AF102">
        <v>5917.4052915031998</v>
      </c>
      <c r="AG102">
        <v>-3.4609999999999999</v>
      </c>
      <c r="AH102">
        <v>19348.353645671701</v>
      </c>
      <c r="AI102">
        <v>0.91782086795937201</v>
      </c>
      <c r="AJ102">
        <v>0.276149698722157</v>
      </c>
      <c r="AK102">
        <v>0.47749141606108803</v>
      </c>
      <c r="AL102">
        <v>1.00878049905113</v>
      </c>
      <c r="AM102">
        <v>42.7763537360456</v>
      </c>
      <c r="AN102">
        <v>8.2899999999999991</v>
      </c>
      <c r="AO102">
        <v>14.16</v>
      </c>
      <c r="AP102">
        <v>8.77</v>
      </c>
      <c r="AQ102">
        <v>11.96</v>
      </c>
    </row>
    <row r="103" spans="1:43" x14ac:dyDescent="0.25">
      <c r="A103">
        <v>5028</v>
      </c>
      <c r="B103">
        <v>6982</v>
      </c>
      <c r="C103">
        <v>1456</v>
      </c>
      <c r="D103">
        <v>279</v>
      </c>
      <c r="E103">
        <v>408</v>
      </c>
      <c r="F103">
        <v>8746</v>
      </c>
      <c r="G103">
        <v>2299</v>
      </c>
      <c r="H103">
        <v>1743</v>
      </c>
      <c r="I103">
        <v>814</v>
      </c>
      <c r="J103">
        <v>6.15</v>
      </c>
      <c r="K103">
        <v>4.8899999999999997</v>
      </c>
      <c r="L103">
        <v>4.53</v>
      </c>
      <c r="M103">
        <v>1.35</v>
      </c>
      <c r="N103">
        <v>0.57999999999999996</v>
      </c>
      <c r="O103">
        <v>0.85</v>
      </c>
      <c r="P103">
        <v>18.149999999999999</v>
      </c>
      <c r="Q103">
        <v>21.74</v>
      </c>
      <c r="R103">
        <v>14.51</v>
      </c>
      <c r="S103">
        <v>5.19</v>
      </c>
      <c r="T103">
        <v>7.46</v>
      </c>
      <c r="U103">
        <v>23.24</v>
      </c>
      <c r="V103">
        <v>51.37</v>
      </c>
      <c r="W103">
        <v>0.94</v>
      </c>
      <c r="X103">
        <v>1989</v>
      </c>
      <c r="Y103">
        <v>1728</v>
      </c>
      <c r="Z103">
        <v>2774</v>
      </c>
      <c r="AA103">
        <v>-26</v>
      </c>
      <c r="AB103">
        <v>6740</v>
      </c>
      <c r="AC103">
        <v>1187</v>
      </c>
      <c r="AD103">
        <v>3104</v>
      </c>
      <c r="AE103">
        <v>1368.33</v>
      </c>
      <c r="AF103">
        <v>6113.5279939050497</v>
      </c>
      <c r="AG103">
        <v>4.9930000000000003</v>
      </c>
      <c r="AH103">
        <v>19349.6126149749</v>
      </c>
      <c r="AI103">
        <v>0.39457267623206399</v>
      </c>
      <c r="AJ103">
        <v>0.24048939216142901</v>
      </c>
      <c r="AK103">
        <v>0.72445459850794502</v>
      </c>
      <c r="AL103">
        <v>0.94097022732928504</v>
      </c>
      <c r="AM103">
        <v>24.200719085186901</v>
      </c>
      <c r="AN103">
        <v>21.74</v>
      </c>
      <c r="AO103">
        <v>14.51</v>
      </c>
      <c r="AP103">
        <v>9.5299999999999994</v>
      </c>
      <c r="AQ103">
        <v>12.99</v>
      </c>
    </row>
    <row r="104" spans="1:43" x14ac:dyDescent="0.25">
      <c r="A104">
        <v>35928</v>
      </c>
      <c r="B104">
        <v>1364</v>
      </c>
      <c r="C104">
        <v>1862</v>
      </c>
      <c r="D104">
        <v>29</v>
      </c>
      <c r="E104">
        <v>833</v>
      </c>
      <c r="F104">
        <v>15053</v>
      </c>
      <c r="G104">
        <v>2690</v>
      </c>
      <c r="H104">
        <v>2039</v>
      </c>
      <c r="I104">
        <v>127</v>
      </c>
      <c r="J104">
        <v>43.93</v>
      </c>
      <c r="K104">
        <v>0.96</v>
      </c>
      <c r="L104">
        <v>5.8</v>
      </c>
      <c r="M104">
        <v>0.21</v>
      </c>
      <c r="N104">
        <v>0.06</v>
      </c>
      <c r="O104">
        <v>1.73</v>
      </c>
      <c r="P104">
        <v>31.24</v>
      </c>
      <c r="Q104">
        <v>4.25</v>
      </c>
      <c r="R104">
        <v>18.55</v>
      </c>
      <c r="S104">
        <v>6.87</v>
      </c>
      <c r="T104">
        <v>42.87</v>
      </c>
      <c r="U104">
        <v>26.42</v>
      </c>
      <c r="V104">
        <v>46.96</v>
      </c>
      <c r="W104">
        <v>1.92</v>
      </c>
      <c r="X104">
        <v>2214</v>
      </c>
      <c r="Y104">
        <v>2021</v>
      </c>
      <c r="Z104">
        <v>2536</v>
      </c>
      <c r="AA104">
        <v>-722</v>
      </c>
      <c r="AB104">
        <v>6559</v>
      </c>
      <c r="AC104">
        <v>1343</v>
      </c>
      <c r="AD104">
        <v>3117</v>
      </c>
      <c r="AE104">
        <v>213.49</v>
      </c>
      <c r="AF104">
        <v>8006.24816770506</v>
      </c>
      <c r="AG104">
        <v>-13.298</v>
      </c>
      <c r="AH104">
        <v>19369.2847117786</v>
      </c>
      <c r="AI104">
        <v>1.54520037278657</v>
      </c>
      <c r="AJ104">
        <v>0.325486188981508</v>
      </c>
      <c r="AK104">
        <v>7.5628020811398203E-2</v>
      </c>
      <c r="AL104">
        <v>1.9217274741144701</v>
      </c>
      <c r="AM104">
        <v>41.651904767864302</v>
      </c>
      <c r="AN104">
        <v>4.25</v>
      </c>
      <c r="AO104">
        <v>18.55</v>
      </c>
      <c r="AP104">
        <v>11.15</v>
      </c>
      <c r="AQ104">
        <v>15.19</v>
      </c>
    </row>
    <row r="105" spans="1:43" x14ac:dyDescent="0.25">
      <c r="A105">
        <v>5536</v>
      </c>
      <c r="B105">
        <v>9226</v>
      </c>
      <c r="C105">
        <v>1339</v>
      </c>
      <c r="D105">
        <v>147</v>
      </c>
      <c r="E105">
        <v>1258</v>
      </c>
      <c r="F105">
        <v>5224</v>
      </c>
      <c r="G105">
        <v>2745</v>
      </c>
      <c r="H105">
        <v>2081</v>
      </c>
      <c r="I105">
        <v>30</v>
      </c>
      <c r="J105">
        <v>6.77</v>
      </c>
      <c r="K105">
        <v>6.46</v>
      </c>
      <c r="L105">
        <v>4.17</v>
      </c>
      <c r="M105">
        <v>0.05</v>
      </c>
      <c r="N105">
        <v>0.31</v>
      </c>
      <c r="O105">
        <v>2.61</v>
      </c>
      <c r="P105">
        <v>10.84</v>
      </c>
      <c r="Q105">
        <v>28.72</v>
      </c>
      <c r="R105">
        <v>13.34</v>
      </c>
      <c r="S105">
        <v>3.16</v>
      </c>
      <c r="T105">
        <v>9.2899999999999991</v>
      </c>
      <c r="U105">
        <v>27.27</v>
      </c>
      <c r="V105">
        <v>50.36</v>
      </c>
      <c r="W105">
        <v>2.9</v>
      </c>
      <c r="X105">
        <v>2304</v>
      </c>
      <c r="Y105">
        <v>2063</v>
      </c>
      <c r="Z105">
        <v>2719</v>
      </c>
      <c r="AA105">
        <v>-256</v>
      </c>
      <c r="AB105">
        <v>7575</v>
      </c>
      <c r="AC105">
        <v>1380</v>
      </c>
      <c r="AD105">
        <v>2927</v>
      </c>
      <c r="AE105">
        <v>50.43</v>
      </c>
      <c r="AF105">
        <v>7522.5400478097699</v>
      </c>
      <c r="AG105">
        <v>4.2380000000000004</v>
      </c>
      <c r="AH105">
        <v>19485.808522787702</v>
      </c>
      <c r="AI105">
        <v>0.40953947368421001</v>
      </c>
      <c r="AJ105">
        <v>0.244052715384078</v>
      </c>
      <c r="AK105" s="11">
        <v>0.382145389503243</v>
      </c>
      <c r="AL105">
        <v>2.9001795817086502</v>
      </c>
      <c r="AM105">
        <v>14.4560633177231</v>
      </c>
      <c r="AN105">
        <v>28.72</v>
      </c>
      <c r="AO105">
        <v>13.34</v>
      </c>
      <c r="AP105">
        <v>11.38</v>
      </c>
      <c r="AQ105">
        <v>15.51</v>
      </c>
    </row>
    <row r="106" spans="1:43" x14ac:dyDescent="0.25">
      <c r="A106">
        <v>21222</v>
      </c>
      <c r="B106">
        <v>4196</v>
      </c>
      <c r="C106">
        <v>1738</v>
      </c>
      <c r="D106">
        <v>215</v>
      </c>
      <c r="E106">
        <v>95</v>
      </c>
      <c r="F106">
        <v>11950</v>
      </c>
      <c r="G106">
        <v>2367</v>
      </c>
      <c r="H106">
        <v>1795</v>
      </c>
      <c r="I106">
        <v>694</v>
      </c>
      <c r="J106">
        <v>25.95</v>
      </c>
      <c r="K106">
        <v>2.94</v>
      </c>
      <c r="L106">
        <v>5.41</v>
      </c>
      <c r="M106">
        <v>1.1499999999999999</v>
      </c>
      <c r="N106">
        <v>0.45</v>
      </c>
      <c r="O106">
        <v>0.2</v>
      </c>
      <c r="P106">
        <v>24.8</v>
      </c>
      <c r="Q106">
        <v>13.06</v>
      </c>
      <c r="R106">
        <v>17.309999999999999</v>
      </c>
      <c r="S106">
        <v>6.22</v>
      </c>
      <c r="T106">
        <v>25.66</v>
      </c>
      <c r="U106">
        <v>23.74</v>
      </c>
      <c r="V106">
        <v>49.39</v>
      </c>
      <c r="W106">
        <v>0.22</v>
      </c>
      <c r="X106">
        <v>2020</v>
      </c>
      <c r="Y106">
        <v>1779</v>
      </c>
      <c r="Z106">
        <v>2667</v>
      </c>
      <c r="AA106">
        <v>-573</v>
      </c>
      <c r="AB106">
        <v>5997</v>
      </c>
      <c r="AC106">
        <v>1278</v>
      </c>
      <c r="AD106">
        <v>3176</v>
      </c>
      <c r="AE106">
        <v>1166.6099999999999</v>
      </c>
      <c r="AF106">
        <v>7196.8462005788197</v>
      </c>
      <c r="AG106">
        <v>-4.8630000000000004</v>
      </c>
      <c r="AH106">
        <v>19527.856921736598</v>
      </c>
      <c r="AI106">
        <v>0.973732437385461</v>
      </c>
      <c r="AJ106">
        <v>0.27510301151855798</v>
      </c>
      <c r="AK106">
        <v>0.55803065904888205</v>
      </c>
      <c r="AL106">
        <v>0.219519745791493</v>
      </c>
      <c r="AM106">
        <v>33.066689158429099</v>
      </c>
      <c r="AN106">
        <v>13.06</v>
      </c>
      <c r="AO106">
        <v>17.309999999999999</v>
      </c>
      <c r="AP106">
        <v>9.81</v>
      </c>
      <c r="AQ106">
        <v>13.37</v>
      </c>
    </row>
    <row r="107" spans="1:43" x14ac:dyDescent="0.25">
      <c r="A107">
        <v>6610</v>
      </c>
      <c r="B107">
        <v>5974</v>
      </c>
      <c r="C107">
        <v>1290</v>
      </c>
      <c r="D107">
        <v>202</v>
      </c>
      <c r="E107">
        <v>47</v>
      </c>
      <c r="F107">
        <v>11493</v>
      </c>
      <c r="G107">
        <v>2057</v>
      </c>
      <c r="H107">
        <v>1559</v>
      </c>
      <c r="I107">
        <v>1240</v>
      </c>
      <c r="J107">
        <v>8.08</v>
      </c>
      <c r="K107">
        <v>4.18</v>
      </c>
      <c r="L107">
        <v>4.0199999999999996</v>
      </c>
      <c r="M107">
        <v>2.06</v>
      </c>
      <c r="N107">
        <v>0.42</v>
      </c>
      <c r="O107">
        <v>0.1</v>
      </c>
      <c r="P107">
        <v>23.85</v>
      </c>
      <c r="Q107">
        <v>18.600000000000001</v>
      </c>
      <c r="R107">
        <v>12.85</v>
      </c>
      <c r="S107">
        <v>5.65</v>
      </c>
      <c r="T107">
        <v>8.9600000000000009</v>
      </c>
      <c r="U107">
        <v>20.66</v>
      </c>
      <c r="V107">
        <v>55.05</v>
      </c>
      <c r="W107">
        <v>0.11</v>
      </c>
      <c r="X107">
        <v>1761</v>
      </c>
      <c r="Y107">
        <v>1545</v>
      </c>
      <c r="Z107">
        <v>2973</v>
      </c>
      <c r="AA107">
        <v>-85</v>
      </c>
      <c r="AB107">
        <v>6271</v>
      </c>
      <c r="AC107">
        <v>1148</v>
      </c>
      <c r="AD107">
        <v>3123</v>
      </c>
      <c r="AE107">
        <v>2084.44</v>
      </c>
      <c r="AF107">
        <v>5729.7384718401399</v>
      </c>
      <c r="AG107">
        <v>3.552</v>
      </c>
      <c r="AH107">
        <v>19630.835437597601</v>
      </c>
      <c r="AI107">
        <v>0.45288282703037802</v>
      </c>
      <c r="AJ107">
        <v>0.229769920159234</v>
      </c>
      <c r="AK107">
        <v>0.524746759496305</v>
      </c>
      <c r="AL107">
        <v>0.10843567502545901</v>
      </c>
      <c r="AM107">
        <v>31.803131184918701</v>
      </c>
      <c r="AN107">
        <v>18.600000000000001</v>
      </c>
      <c r="AO107">
        <v>12.85</v>
      </c>
      <c r="AP107">
        <v>8.52</v>
      </c>
      <c r="AQ107">
        <v>11.62</v>
      </c>
    </row>
    <row r="108" spans="1:43" x14ac:dyDescent="0.25">
      <c r="A108">
        <v>9365</v>
      </c>
      <c r="B108">
        <v>6789</v>
      </c>
      <c r="C108">
        <v>1238</v>
      </c>
      <c r="D108">
        <v>301</v>
      </c>
      <c r="E108">
        <v>574</v>
      </c>
      <c r="F108">
        <v>9896</v>
      </c>
      <c r="G108">
        <v>2349</v>
      </c>
      <c r="H108">
        <v>1781</v>
      </c>
      <c r="I108">
        <v>726</v>
      </c>
      <c r="J108">
        <v>11.45</v>
      </c>
      <c r="K108">
        <v>4.76</v>
      </c>
      <c r="L108">
        <v>3.85</v>
      </c>
      <c r="M108">
        <v>1.21</v>
      </c>
      <c r="N108">
        <v>0.62</v>
      </c>
      <c r="O108">
        <v>1.19</v>
      </c>
      <c r="P108">
        <v>20.54</v>
      </c>
      <c r="Q108">
        <v>21.13</v>
      </c>
      <c r="R108">
        <v>12.33</v>
      </c>
      <c r="S108">
        <v>4.43</v>
      </c>
      <c r="T108">
        <v>12.7</v>
      </c>
      <c r="U108">
        <v>23.78</v>
      </c>
      <c r="V108">
        <v>53.8</v>
      </c>
      <c r="W108">
        <v>1.32</v>
      </c>
      <c r="X108">
        <v>2037</v>
      </c>
      <c r="Y108">
        <v>1764</v>
      </c>
      <c r="Z108">
        <v>2905</v>
      </c>
      <c r="AA108">
        <v>-356</v>
      </c>
      <c r="AB108">
        <v>6718</v>
      </c>
      <c r="AC108">
        <v>1270</v>
      </c>
      <c r="AD108">
        <v>3016</v>
      </c>
      <c r="AE108">
        <v>1220.4100000000001</v>
      </c>
      <c r="AF108">
        <v>6667.2997120084701</v>
      </c>
      <c r="AG108">
        <v>1.7769999999999999</v>
      </c>
      <c r="AH108">
        <v>19637.996806476101</v>
      </c>
      <c r="AI108">
        <v>0.54833546734955096</v>
      </c>
      <c r="AJ108">
        <v>0.241145035886941</v>
      </c>
      <c r="AK108">
        <v>0.779804875183708</v>
      </c>
      <c r="AL108">
        <v>1.3244639336560899</v>
      </c>
      <c r="AM108">
        <v>27.3822705996783</v>
      </c>
      <c r="AN108">
        <v>21.13</v>
      </c>
      <c r="AO108">
        <v>12.33</v>
      </c>
      <c r="AP108">
        <v>9.73</v>
      </c>
      <c r="AQ108">
        <v>13.27</v>
      </c>
    </row>
    <row r="109" spans="1:43" x14ac:dyDescent="0.25">
      <c r="A109">
        <v>40454</v>
      </c>
      <c r="B109">
        <v>1118</v>
      </c>
      <c r="C109">
        <v>1781</v>
      </c>
      <c r="D109">
        <v>84</v>
      </c>
      <c r="E109">
        <v>203</v>
      </c>
      <c r="F109">
        <v>16385</v>
      </c>
      <c r="G109">
        <v>2737</v>
      </c>
      <c r="H109">
        <v>2075</v>
      </c>
      <c r="I109">
        <v>44</v>
      </c>
      <c r="J109">
        <v>49.47</v>
      </c>
      <c r="K109">
        <v>0.78</v>
      </c>
      <c r="L109">
        <v>5.54</v>
      </c>
      <c r="M109">
        <v>7.0000000000000007E-2</v>
      </c>
      <c r="N109">
        <v>0.17</v>
      </c>
      <c r="O109">
        <v>0.42</v>
      </c>
      <c r="P109">
        <v>34</v>
      </c>
      <c r="Q109">
        <v>3.48</v>
      </c>
      <c r="R109">
        <v>17.739999999999998</v>
      </c>
      <c r="S109">
        <v>6.66</v>
      </c>
      <c r="T109">
        <v>48.41</v>
      </c>
      <c r="U109">
        <v>27.02</v>
      </c>
      <c r="V109">
        <v>49.69</v>
      </c>
      <c r="W109">
        <v>0.47</v>
      </c>
      <c r="X109">
        <v>2273</v>
      </c>
      <c r="Y109">
        <v>2056</v>
      </c>
      <c r="Z109">
        <v>2683</v>
      </c>
      <c r="AA109">
        <v>-784</v>
      </c>
      <c r="AB109">
        <v>6391</v>
      </c>
      <c r="AC109">
        <v>1418</v>
      </c>
      <c r="AD109">
        <v>3075</v>
      </c>
      <c r="AE109">
        <v>73.959999999999994</v>
      </c>
      <c r="AF109">
        <v>8662.0798201307098</v>
      </c>
      <c r="AG109">
        <v>-16.731999999999999</v>
      </c>
      <c r="AH109">
        <v>19665.273583431699</v>
      </c>
      <c r="AI109">
        <v>1.7323057565272</v>
      </c>
      <c r="AJ109">
        <v>0.31555371348453298</v>
      </c>
      <c r="AK109">
        <v>0.21752763989038601</v>
      </c>
      <c r="AL109">
        <v>0.46831519521255399</v>
      </c>
      <c r="AM109">
        <v>45.337643281135797</v>
      </c>
      <c r="AN109">
        <v>3.48</v>
      </c>
      <c r="AO109">
        <v>17.739999999999998</v>
      </c>
      <c r="AP109">
        <v>11.34</v>
      </c>
      <c r="AQ109">
        <v>15.46</v>
      </c>
    </row>
    <row r="110" spans="1:43" x14ac:dyDescent="0.25">
      <c r="A110">
        <v>33393</v>
      </c>
      <c r="B110">
        <v>2709</v>
      </c>
      <c r="C110">
        <v>3042</v>
      </c>
      <c r="D110">
        <v>7</v>
      </c>
      <c r="E110">
        <v>445</v>
      </c>
      <c r="F110">
        <v>7779</v>
      </c>
      <c r="G110">
        <v>2632</v>
      </c>
      <c r="H110">
        <v>1996</v>
      </c>
      <c r="I110">
        <v>228</v>
      </c>
      <c r="J110">
        <v>40.83</v>
      </c>
      <c r="K110">
        <v>1.9</v>
      </c>
      <c r="L110">
        <v>9.4700000000000006</v>
      </c>
      <c r="M110">
        <v>0.38</v>
      </c>
      <c r="N110">
        <v>0.02</v>
      </c>
      <c r="O110">
        <v>0.92</v>
      </c>
      <c r="P110">
        <v>16.14</v>
      </c>
      <c r="Q110">
        <v>8.43</v>
      </c>
      <c r="R110">
        <v>30.3</v>
      </c>
      <c r="S110">
        <v>8.8800000000000008</v>
      </c>
      <c r="T110">
        <v>38.880000000000003</v>
      </c>
      <c r="U110">
        <v>25.8</v>
      </c>
      <c r="V110">
        <v>32.07</v>
      </c>
      <c r="W110">
        <v>1.03</v>
      </c>
      <c r="X110">
        <v>2159</v>
      </c>
      <c r="Y110">
        <v>1978</v>
      </c>
      <c r="Z110">
        <v>1732</v>
      </c>
      <c r="AA110">
        <v>-527</v>
      </c>
      <c r="AB110">
        <v>5638</v>
      </c>
      <c r="AC110">
        <v>1336</v>
      </c>
      <c r="AD110">
        <v>3525</v>
      </c>
      <c r="AE110">
        <v>383.27</v>
      </c>
      <c r="AF110">
        <v>8636.2049668522504</v>
      </c>
      <c r="AG110">
        <v>-10.206</v>
      </c>
      <c r="AH110">
        <v>19752.845376685</v>
      </c>
      <c r="AI110">
        <v>1.3255620316402901</v>
      </c>
      <c r="AJ110">
        <v>0.34660933328735</v>
      </c>
      <c r="AK110">
        <v>1.9084806921537401E-2</v>
      </c>
      <c r="AL110">
        <v>1.0259093096031999</v>
      </c>
      <c r="AM110">
        <v>21.525215058916299</v>
      </c>
      <c r="AN110">
        <v>8.43</v>
      </c>
      <c r="AO110">
        <v>30.3</v>
      </c>
      <c r="AP110">
        <v>10.91</v>
      </c>
      <c r="AQ110">
        <v>14.87</v>
      </c>
    </row>
    <row r="111" spans="1:43" x14ac:dyDescent="0.25">
      <c r="A111">
        <v>10067</v>
      </c>
      <c r="B111">
        <v>9488</v>
      </c>
      <c r="C111">
        <v>1147</v>
      </c>
      <c r="D111">
        <v>42</v>
      </c>
      <c r="E111">
        <v>110</v>
      </c>
      <c r="F111">
        <v>7009</v>
      </c>
      <c r="G111">
        <v>2719</v>
      </c>
      <c r="H111">
        <v>2062</v>
      </c>
      <c r="I111">
        <v>75</v>
      </c>
      <c r="J111">
        <v>12.31</v>
      </c>
      <c r="K111">
        <v>6.65</v>
      </c>
      <c r="L111">
        <v>3.57</v>
      </c>
      <c r="M111">
        <v>0.12</v>
      </c>
      <c r="N111">
        <v>0.09</v>
      </c>
      <c r="O111">
        <v>0.23</v>
      </c>
      <c r="P111">
        <v>14.55</v>
      </c>
      <c r="Q111">
        <v>29.54</v>
      </c>
      <c r="R111">
        <v>11.42</v>
      </c>
      <c r="S111">
        <v>2.58</v>
      </c>
      <c r="T111">
        <v>14.96</v>
      </c>
      <c r="U111">
        <v>26.74</v>
      </c>
      <c r="V111">
        <v>56.31</v>
      </c>
      <c r="W111">
        <v>0.25</v>
      </c>
      <c r="X111">
        <v>2243</v>
      </c>
      <c r="Y111">
        <v>2043</v>
      </c>
      <c r="Z111">
        <v>3041</v>
      </c>
      <c r="AA111">
        <v>-591</v>
      </c>
      <c r="AB111">
        <v>6849</v>
      </c>
      <c r="AC111">
        <v>1501</v>
      </c>
      <c r="AD111">
        <v>2871</v>
      </c>
      <c r="AE111">
        <v>126.07</v>
      </c>
      <c r="AF111">
        <v>8388.3325973329502</v>
      </c>
      <c r="AG111">
        <v>-2.1999999999999999E-2</v>
      </c>
      <c r="AH111">
        <v>19812.503784777899</v>
      </c>
      <c r="AI111">
        <v>0.58721124874455899</v>
      </c>
      <c r="AJ111">
        <v>0.21901673712893799</v>
      </c>
      <c r="AK111">
        <v>0.10977163755829</v>
      </c>
      <c r="AL111">
        <v>0.254096361324542</v>
      </c>
      <c r="AM111">
        <v>19.3938098153276</v>
      </c>
      <c r="AN111">
        <v>29.54</v>
      </c>
      <c r="AO111">
        <v>11.42</v>
      </c>
      <c r="AP111">
        <v>11.27</v>
      </c>
      <c r="AQ111">
        <v>15.36</v>
      </c>
    </row>
    <row r="112" spans="1:43" x14ac:dyDescent="0.25">
      <c r="A112">
        <v>38296</v>
      </c>
      <c r="B112">
        <v>1479</v>
      </c>
      <c r="C112">
        <v>1452</v>
      </c>
      <c r="D112">
        <v>39</v>
      </c>
      <c r="E112">
        <v>1034</v>
      </c>
      <c r="F112">
        <v>16635</v>
      </c>
      <c r="G112">
        <v>2748</v>
      </c>
      <c r="H112">
        <v>2083</v>
      </c>
      <c r="I112">
        <v>25</v>
      </c>
      <c r="J112">
        <v>46.83</v>
      </c>
      <c r="K112">
        <v>1.04</v>
      </c>
      <c r="L112">
        <v>4.5199999999999996</v>
      </c>
      <c r="M112">
        <v>0.04</v>
      </c>
      <c r="N112">
        <v>0.08</v>
      </c>
      <c r="O112">
        <v>2.15</v>
      </c>
      <c r="P112">
        <v>34.520000000000003</v>
      </c>
      <c r="Q112">
        <v>4.5999999999999996</v>
      </c>
      <c r="R112">
        <v>14.47</v>
      </c>
      <c r="S112">
        <v>5.85</v>
      </c>
      <c r="T112">
        <v>46.27</v>
      </c>
      <c r="U112">
        <v>27.01</v>
      </c>
      <c r="V112">
        <v>51.78</v>
      </c>
      <c r="W112">
        <v>2.38</v>
      </c>
      <c r="X112">
        <v>2265</v>
      </c>
      <c r="Y112">
        <v>2065</v>
      </c>
      <c r="Z112">
        <v>2796</v>
      </c>
      <c r="AA112">
        <v>-835</v>
      </c>
      <c r="AB112">
        <v>6913</v>
      </c>
      <c r="AC112">
        <v>1421</v>
      </c>
      <c r="AD112">
        <v>2964</v>
      </c>
      <c r="AE112">
        <v>42.02</v>
      </c>
      <c r="AF112">
        <v>8455.5492592147493</v>
      </c>
      <c r="AG112">
        <v>-15.579000000000001</v>
      </c>
      <c r="AH112">
        <v>19821.272988363002</v>
      </c>
      <c r="AI112">
        <v>1.69551073519843</v>
      </c>
      <c r="AJ112">
        <v>0.31603067911115301</v>
      </c>
      <c r="AK112">
        <v>0.10175507311719301</v>
      </c>
      <c r="AL112">
        <v>2.3839720199717398</v>
      </c>
      <c r="AM112">
        <v>46.030986594919902</v>
      </c>
      <c r="AN112">
        <v>4.5999999999999996</v>
      </c>
      <c r="AO112">
        <v>14.47</v>
      </c>
      <c r="AP112">
        <v>11.39</v>
      </c>
      <c r="AQ112">
        <v>15.52</v>
      </c>
    </row>
    <row r="113" spans="1:43" x14ac:dyDescent="0.25">
      <c r="A113">
        <v>16648</v>
      </c>
      <c r="B113">
        <v>3311</v>
      </c>
      <c r="C113">
        <v>1211</v>
      </c>
      <c r="D113">
        <v>78</v>
      </c>
      <c r="E113">
        <v>397</v>
      </c>
      <c r="F113">
        <v>15644</v>
      </c>
      <c r="G113">
        <v>1972</v>
      </c>
      <c r="H113">
        <v>1495</v>
      </c>
      <c r="I113">
        <v>1389</v>
      </c>
      <c r="J113">
        <v>20.36</v>
      </c>
      <c r="K113">
        <v>2.3199999999999998</v>
      </c>
      <c r="L113">
        <v>3.77</v>
      </c>
      <c r="M113">
        <v>2.31</v>
      </c>
      <c r="N113">
        <v>0.16</v>
      </c>
      <c r="O113">
        <v>0.82</v>
      </c>
      <c r="P113">
        <v>32.47</v>
      </c>
      <c r="Q113">
        <v>10.31</v>
      </c>
      <c r="R113">
        <v>12.06</v>
      </c>
      <c r="S113">
        <v>6.48</v>
      </c>
      <c r="T113">
        <v>20.2</v>
      </c>
      <c r="U113">
        <v>19.510000000000002</v>
      </c>
      <c r="V113">
        <v>56.17</v>
      </c>
      <c r="W113">
        <v>0.92</v>
      </c>
      <c r="X113">
        <v>1645</v>
      </c>
      <c r="Y113">
        <v>1481</v>
      </c>
      <c r="Z113">
        <v>3033</v>
      </c>
      <c r="AA113">
        <v>-450</v>
      </c>
      <c r="AB113">
        <v>5979</v>
      </c>
      <c r="AC113">
        <v>1144</v>
      </c>
      <c r="AD113">
        <v>3124</v>
      </c>
      <c r="AE113">
        <v>2334.91</v>
      </c>
      <c r="AF113">
        <v>5847.7035790625096</v>
      </c>
      <c r="AG113">
        <v>-2.5489999999999999</v>
      </c>
      <c r="AH113">
        <v>19857.433970544102</v>
      </c>
      <c r="AI113">
        <v>0.82703037817730896</v>
      </c>
      <c r="AJ113">
        <v>0.25521405833703797</v>
      </c>
      <c r="AK113">
        <v>0.202890947579042</v>
      </c>
      <c r="AL113">
        <v>0.91510656219738296</v>
      </c>
      <c r="AM113">
        <v>43.289145363310197</v>
      </c>
      <c r="AN113">
        <v>10.31</v>
      </c>
      <c r="AO113">
        <v>12.06</v>
      </c>
      <c r="AP113">
        <v>8.17</v>
      </c>
      <c r="AQ113">
        <v>11.14</v>
      </c>
    </row>
    <row r="114" spans="1:43" x14ac:dyDescent="0.25">
      <c r="A114">
        <v>8044</v>
      </c>
      <c r="B114">
        <v>10030</v>
      </c>
      <c r="C114">
        <v>1139</v>
      </c>
      <c r="D114">
        <v>721</v>
      </c>
      <c r="E114">
        <v>181</v>
      </c>
      <c r="F114">
        <v>5483</v>
      </c>
      <c r="G114">
        <v>2757</v>
      </c>
      <c r="H114">
        <v>2090</v>
      </c>
      <c r="I114">
        <v>9</v>
      </c>
      <c r="J114">
        <v>9.84</v>
      </c>
      <c r="K114">
        <v>7.03</v>
      </c>
      <c r="L114">
        <v>3.55</v>
      </c>
      <c r="M114">
        <v>0.02</v>
      </c>
      <c r="N114">
        <v>1.5</v>
      </c>
      <c r="O114">
        <v>0.38</v>
      </c>
      <c r="P114">
        <v>11.38</v>
      </c>
      <c r="Q114">
        <v>31.22</v>
      </c>
      <c r="R114">
        <v>11.35</v>
      </c>
      <c r="S114">
        <v>2.42</v>
      </c>
      <c r="T114">
        <v>12.84</v>
      </c>
      <c r="U114">
        <v>28.87</v>
      </c>
      <c r="V114">
        <v>54.2</v>
      </c>
      <c r="W114">
        <v>0.42</v>
      </c>
      <c r="X114">
        <v>2529</v>
      </c>
      <c r="Y114">
        <v>2072</v>
      </c>
      <c r="Z114">
        <v>2927</v>
      </c>
      <c r="AA114">
        <v>-503</v>
      </c>
      <c r="AB114">
        <v>7176</v>
      </c>
      <c r="AC114">
        <v>1504</v>
      </c>
      <c r="AD114">
        <v>2858</v>
      </c>
      <c r="AE114">
        <v>15.13</v>
      </c>
      <c r="AF114">
        <v>8376.3269573380494</v>
      </c>
      <c r="AG114">
        <v>1.694</v>
      </c>
      <c r="AH114">
        <v>19938.707499831398</v>
      </c>
      <c r="AI114">
        <v>0.51294117647058801</v>
      </c>
      <c r="AJ114">
        <v>0.22858309514135899</v>
      </c>
      <c r="AK114">
        <v>1.8704170174189101</v>
      </c>
      <c r="AL114">
        <v>0.41691059208817199</v>
      </c>
      <c r="AM114">
        <v>15.170412183577501</v>
      </c>
      <c r="AN114">
        <v>31.22</v>
      </c>
      <c r="AO114">
        <v>11.35</v>
      </c>
      <c r="AP114">
        <v>11.43</v>
      </c>
      <c r="AQ114">
        <v>15.57</v>
      </c>
    </row>
    <row r="115" spans="1:43" x14ac:dyDescent="0.25">
      <c r="A115">
        <v>33725</v>
      </c>
      <c r="B115">
        <v>2417</v>
      </c>
      <c r="C115">
        <v>1964</v>
      </c>
      <c r="D115">
        <v>257</v>
      </c>
      <c r="E115">
        <v>624</v>
      </c>
      <c r="F115">
        <v>12962</v>
      </c>
      <c r="G115">
        <v>2587</v>
      </c>
      <c r="H115">
        <v>1961</v>
      </c>
      <c r="I115">
        <v>308</v>
      </c>
      <c r="J115">
        <v>41.24</v>
      </c>
      <c r="K115">
        <v>1.69</v>
      </c>
      <c r="L115">
        <v>6.11</v>
      </c>
      <c r="M115">
        <v>0.51</v>
      </c>
      <c r="N115">
        <v>0.53</v>
      </c>
      <c r="O115">
        <v>1.3</v>
      </c>
      <c r="P115">
        <v>26.9</v>
      </c>
      <c r="Q115">
        <v>7.53</v>
      </c>
      <c r="R115">
        <v>19.57</v>
      </c>
      <c r="S115">
        <v>6.82</v>
      </c>
      <c r="T115">
        <v>40.25</v>
      </c>
      <c r="U115">
        <v>26</v>
      </c>
      <c r="V115">
        <v>45.27</v>
      </c>
      <c r="W115">
        <v>1.44</v>
      </c>
      <c r="X115">
        <v>2215</v>
      </c>
      <c r="Y115">
        <v>1943</v>
      </c>
      <c r="Z115">
        <v>2445</v>
      </c>
      <c r="AA115">
        <v>-702</v>
      </c>
      <c r="AB115">
        <v>6296</v>
      </c>
      <c r="AC115">
        <v>1376</v>
      </c>
      <c r="AD115">
        <v>3182</v>
      </c>
      <c r="AE115">
        <v>517.75</v>
      </c>
      <c r="AF115">
        <v>8258.64101021639</v>
      </c>
      <c r="AG115">
        <v>-12.03</v>
      </c>
      <c r="AH115">
        <v>19946.997353323899</v>
      </c>
      <c r="AI115">
        <v>1.4350609756097501</v>
      </c>
      <c r="AJ115">
        <v>0.31735178348544502</v>
      </c>
      <c r="AK115">
        <v>0.66616582761336196</v>
      </c>
      <c r="AL115">
        <v>1.4389604183671001</v>
      </c>
      <c r="AM115">
        <v>35.865752498254999</v>
      </c>
      <c r="AN115">
        <v>7.53</v>
      </c>
      <c r="AO115">
        <v>19.57</v>
      </c>
      <c r="AP115">
        <v>10.72</v>
      </c>
      <c r="AQ115">
        <v>14.61</v>
      </c>
    </row>
    <row r="116" spans="1:43" x14ac:dyDescent="0.25">
      <c r="A116">
        <v>17645</v>
      </c>
      <c r="B116">
        <v>3311</v>
      </c>
      <c r="C116">
        <v>1211</v>
      </c>
      <c r="D116">
        <v>78</v>
      </c>
      <c r="E116">
        <v>397</v>
      </c>
      <c r="F116">
        <v>15644</v>
      </c>
      <c r="G116">
        <v>1976</v>
      </c>
      <c r="H116">
        <v>1498</v>
      </c>
      <c r="I116">
        <v>1382</v>
      </c>
      <c r="J116">
        <v>21.58</v>
      </c>
      <c r="K116">
        <v>2.3199999999999998</v>
      </c>
      <c r="L116">
        <v>3.77</v>
      </c>
      <c r="M116">
        <v>2.2999999999999998</v>
      </c>
      <c r="N116">
        <v>0.16</v>
      </c>
      <c r="O116">
        <v>0.82</v>
      </c>
      <c r="P116">
        <v>32.47</v>
      </c>
      <c r="Q116">
        <v>10.31</v>
      </c>
      <c r="R116">
        <v>12.06</v>
      </c>
      <c r="S116">
        <v>6.44</v>
      </c>
      <c r="T116">
        <v>21.39</v>
      </c>
      <c r="U116">
        <v>19.55</v>
      </c>
      <c r="V116">
        <v>56.17</v>
      </c>
      <c r="W116">
        <v>0.92</v>
      </c>
      <c r="X116">
        <v>1648</v>
      </c>
      <c r="Y116">
        <v>1485</v>
      </c>
      <c r="Z116">
        <v>3033</v>
      </c>
      <c r="AA116">
        <v>-480</v>
      </c>
      <c r="AB116">
        <v>5956</v>
      </c>
      <c r="AC116">
        <v>1164</v>
      </c>
      <c r="AD116">
        <v>3123</v>
      </c>
      <c r="AE116">
        <v>2323.14</v>
      </c>
      <c r="AF116">
        <v>6013.7035790625096</v>
      </c>
      <c r="AG116">
        <v>-3.2440000000000002</v>
      </c>
      <c r="AH116">
        <v>20000.4713263825</v>
      </c>
      <c r="AI116">
        <v>0.86294573643410799</v>
      </c>
      <c r="AJ116">
        <v>0.25538647929201902</v>
      </c>
      <c r="AK116">
        <v>0.202890947579042</v>
      </c>
      <c r="AL116">
        <v>0.91510656219738296</v>
      </c>
      <c r="AM116">
        <v>43.289145363310197</v>
      </c>
      <c r="AN116">
        <v>10.31</v>
      </c>
      <c r="AO116">
        <v>12.06</v>
      </c>
      <c r="AP116">
        <v>8.19</v>
      </c>
      <c r="AQ116">
        <v>11.16</v>
      </c>
    </row>
    <row r="117" spans="1:43" x14ac:dyDescent="0.25">
      <c r="A117">
        <v>37958</v>
      </c>
      <c r="B117">
        <v>1076</v>
      </c>
      <c r="C117">
        <v>2200</v>
      </c>
      <c r="D117">
        <v>158</v>
      </c>
      <c r="E117">
        <v>146</v>
      </c>
      <c r="F117">
        <v>14420</v>
      </c>
      <c r="G117">
        <v>2476</v>
      </c>
      <c r="H117">
        <v>1877</v>
      </c>
      <c r="I117">
        <v>503</v>
      </c>
      <c r="J117">
        <v>46.42</v>
      </c>
      <c r="K117">
        <v>0.75</v>
      </c>
      <c r="L117">
        <v>6.85</v>
      </c>
      <c r="M117">
        <v>0.84</v>
      </c>
      <c r="N117">
        <v>0.33</v>
      </c>
      <c r="O117">
        <v>0.3</v>
      </c>
      <c r="P117">
        <v>29.93</v>
      </c>
      <c r="Q117">
        <v>3.35</v>
      </c>
      <c r="R117">
        <v>21.91</v>
      </c>
      <c r="S117">
        <v>8.09</v>
      </c>
      <c r="T117">
        <v>44.7</v>
      </c>
      <c r="U117">
        <v>24.66</v>
      </c>
      <c r="V117">
        <v>44.09</v>
      </c>
      <c r="W117">
        <v>0.34</v>
      </c>
      <c r="X117">
        <v>2088</v>
      </c>
      <c r="Y117">
        <v>1860</v>
      </c>
      <c r="Z117">
        <v>2381</v>
      </c>
      <c r="AA117">
        <v>-640</v>
      </c>
      <c r="AB117">
        <v>5820</v>
      </c>
      <c r="AC117">
        <v>1343</v>
      </c>
      <c r="AD117">
        <v>3294</v>
      </c>
      <c r="AE117">
        <v>845.54</v>
      </c>
      <c r="AF117">
        <v>8216.8961353419709</v>
      </c>
      <c r="AG117">
        <v>-14.428000000000001</v>
      </c>
      <c r="AH117">
        <v>20036.497565806501</v>
      </c>
      <c r="AI117">
        <v>1.5586064363743699</v>
      </c>
      <c r="AJ117">
        <v>0.32323316782413603</v>
      </c>
      <c r="AK117">
        <v>0.40875510677147098</v>
      </c>
      <c r="AL117">
        <v>0.33699879486409201</v>
      </c>
      <c r="AM117">
        <v>39.901288694580899</v>
      </c>
      <c r="AN117">
        <v>3.35</v>
      </c>
      <c r="AO117">
        <v>21.91</v>
      </c>
      <c r="AP117">
        <v>10.26</v>
      </c>
      <c r="AQ117">
        <v>13.99</v>
      </c>
    </row>
    <row r="118" spans="1:43" x14ac:dyDescent="0.25">
      <c r="A118">
        <v>16343</v>
      </c>
      <c r="B118">
        <v>8582</v>
      </c>
      <c r="C118">
        <v>1185</v>
      </c>
      <c r="D118">
        <v>133</v>
      </c>
      <c r="E118">
        <v>98</v>
      </c>
      <c r="F118">
        <v>8108</v>
      </c>
      <c r="G118">
        <v>2735</v>
      </c>
      <c r="H118">
        <v>2073</v>
      </c>
      <c r="I118">
        <v>48</v>
      </c>
      <c r="J118">
        <v>19.98</v>
      </c>
      <c r="K118">
        <v>6.01</v>
      </c>
      <c r="L118">
        <v>3.69</v>
      </c>
      <c r="M118">
        <v>0.08</v>
      </c>
      <c r="N118">
        <v>0.28000000000000003</v>
      </c>
      <c r="O118">
        <v>0.2</v>
      </c>
      <c r="P118">
        <v>16.829999999999998</v>
      </c>
      <c r="Q118">
        <v>26.71</v>
      </c>
      <c r="R118">
        <v>11.8</v>
      </c>
      <c r="S118">
        <v>2.78</v>
      </c>
      <c r="T118">
        <v>22.13</v>
      </c>
      <c r="U118">
        <v>27.12</v>
      </c>
      <c r="V118">
        <v>55.83</v>
      </c>
      <c r="W118">
        <v>0.22</v>
      </c>
      <c r="X118">
        <v>2290</v>
      </c>
      <c r="Y118">
        <v>2054</v>
      </c>
      <c r="Z118">
        <v>3015</v>
      </c>
      <c r="AA118">
        <v>-794</v>
      </c>
      <c r="AB118">
        <v>6670</v>
      </c>
      <c r="AC118">
        <v>1554</v>
      </c>
      <c r="AD118">
        <v>2878</v>
      </c>
      <c r="AE118">
        <v>80.69</v>
      </c>
      <c r="AF118">
        <v>8895.9958877901699</v>
      </c>
      <c r="AG118">
        <v>-3.9169999999999998</v>
      </c>
      <c r="AH118">
        <v>20128.025447754899</v>
      </c>
      <c r="AI118">
        <v>0.83171953255425701</v>
      </c>
      <c r="AJ118">
        <v>0.23179753298095601</v>
      </c>
      <c r="AK118">
        <v>0.34422027155656298</v>
      </c>
      <c r="AL118">
        <v>0.22488077994349501</v>
      </c>
      <c r="AM118">
        <v>22.434577989605</v>
      </c>
      <c r="AN118">
        <v>26.71</v>
      </c>
      <c r="AO118">
        <v>11.8</v>
      </c>
      <c r="AP118">
        <v>11.33</v>
      </c>
      <c r="AQ118">
        <v>15.45</v>
      </c>
    </row>
    <row r="119" spans="1:43" x14ac:dyDescent="0.25">
      <c r="A119">
        <v>32537</v>
      </c>
      <c r="B119">
        <v>3571</v>
      </c>
      <c r="C119">
        <v>1423</v>
      </c>
      <c r="D119">
        <v>147</v>
      </c>
      <c r="E119">
        <v>930</v>
      </c>
      <c r="F119">
        <v>13633</v>
      </c>
      <c r="G119">
        <v>2704</v>
      </c>
      <c r="H119">
        <v>2050</v>
      </c>
      <c r="I119">
        <v>102</v>
      </c>
      <c r="J119">
        <v>39.79</v>
      </c>
      <c r="K119">
        <v>2.5</v>
      </c>
      <c r="L119">
        <v>4.43</v>
      </c>
      <c r="M119">
        <v>0.17</v>
      </c>
      <c r="N119">
        <v>0.3</v>
      </c>
      <c r="O119">
        <v>1.93</v>
      </c>
      <c r="P119">
        <v>28.29</v>
      </c>
      <c r="Q119">
        <v>11.12</v>
      </c>
      <c r="R119">
        <v>14.18</v>
      </c>
      <c r="S119">
        <v>5.04</v>
      </c>
      <c r="T119">
        <v>39.85</v>
      </c>
      <c r="U119">
        <v>26.86</v>
      </c>
      <c r="V119">
        <v>51.62</v>
      </c>
      <c r="W119">
        <v>2.15</v>
      </c>
      <c r="X119">
        <v>2270</v>
      </c>
      <c r="Y119">
        <v>2032</v>
      </c>
      <c r="Z119">
        <v>2787</v>
      </c>
      <c r="AA119">
        <v>-848</v>
      </c>
      <c r="AB119">
        <v>6805</v>
      </c>
      <c r="AC119">
        <v>1471</v>
      </c>
      <c r="AD119">
        <v>2967</v>
      </c>
      <c r="AE119">
        <v>171.46</v>
      </c>
      <c r="AF119">
        <v>8628.1425873463795</v>
      </c>
      <c r="AG119">
        <v>-12.451000000000001</v>
      </c>
      <c r="AH119">
        <v>20147.4554022716</v>
      </c>
      <c r="AI119">
        <v>1.4584145549057801</v>
      </c>
      <c r="AJ119">
        <v>0.29664599673480802</v>
      </c>
      <c r="AK119">
        <v>0.38105418137316799</v>
      </c>
      <c r="AL119">
        <v>2.1454309138838701</v>
      </c>
      <c r="AM119">
        <v>37.723048495498603</v>
      </c>
      <c r="AN119">
        <v>11.12</v>
      </c>
      <c r="AO119">
        <v>14.18</v>
      </c>
      <c r="AP119">
        <v>11.21</v>
      </c>
      <c r="AQ119">
        <v>15.27</v>
      </c>
    </row>
    <row r="120" spans="1:43" x14ac:dyDescent="0.25">
      <c r="A120">
        <v>14590</v>
      </c>
      <c r="B120">
        <v>8386</v>
      </c>
      <c r="C120">
        <v>1384</v>
      </c>
      <c r="D120">
        <v>167</v>
      </c>
      <c r="E120">
        <v>388</v>
      </c>
      <c r="F120">
        <v>7117</v>
      </c>
      <c r="G120">
        <v>2650</v>
      </c>
      <c r="H120">
        <v>2009</v>
      </c>
      <c r="I120">
        <v>197</v>
      </c>
      <c r="J120">
        <v>17.84</v>
      </c>
      <c r="K120">
        <v>5.87</v>
      </c>
      <c r="L120">
        <v>4.3099999999999996</v>
      </c>
      <c r="M120">
        <v>0.33</v>
      </c>
      <c r="N120">
        <v>0.35</v>
      </c>
      <c r="O120">
        <v>0.81</v>
      </c>
      <c r="P120">
        <v>14.77</v>
      </c>
      <c r="Q120">
        <v>26.11</v>
      </c>
      <c r="R120">
        <v>13.79</v>
      </c>
      <c r="S120">
        <v>3.35</v>
      </c>
      <c r="T120">
        <v>19.55</v>
      </c>
      <c r="U120">
        <v>26.38</v>
      </c>
      <c r="V120">
        <v>52.33</v>
      </c>
      <c r="W120">
        <v>0.89</v>
      </c>
      <c r="X120">
        <v>2234</v>
      </c>
      <c r="Y120">
        <v>1991</v>
      </c>
      <c r="Z120">
        <v>2826</v>
      </c>
      <c r="AA120">
        <v>-678</v>
      </c>
      <c r="AB120">
        <v>6637</v>
      </c>
      <c r="AC120">
        <v>1493</v>
      </c>
      <c r="AD120">
        <v>2970</v>
      </c>
      <c r="AE120">
        <v>331.16</v>
      </c>
      <c r="AF120">
        <v>8534.2569620152899</v>
      </c>
      <c r="AG120">
        <v>-2.1709999999999998</v>
      </c>
      <c r="AH120">
        <v>20167.9199477041</v>
      </c>
      <c r="AI120">
        <v>0.74302401038286803</v>
      </c>
      <c r="AJ120">
        <v>0.23967951593324399</v>
      </c>
      <c r="AK120">
        <v>0.43419064686014103</v>
      </c>
      <c r="AL120">
        <v>0.89467031516728701</v>
      </c>
      <c r="AM120">
        <v>19.694501301108499</v>
      </c>
      <c r="AN120">
        <v>26.11</v>
      </c>
      <c r="AO120">
        <v>13.79</v>
      </c>
      <c r="AP120">
        <v>10.98</v>
      </c>
      <c r="AQ120">
        <v>14.97</v>
      </c>
    </row>
    <row r="121" spans="1:43" x14ac:dyDescent="0.25">
      <c r="A121">
        <v>21222</v>
      </c>
      <c r="B121">
        <v>5277</v>
      </c>
      <c r="C121">
        <v>1400</v>
      </c>
      <c r="D121">
        <v>215</v>
      </c>
      <c r="E121">
        <v>270</v>
      </c>
      <c r="F121">
        <v>11775</v>
      </c>
      <c r="G121">
        <v>2367</v>
      </c>
      <c r="H121">
        <v>1795</v>
      </c>
      <c r="I121">
        <v>694</v>
      </c>
      <c r="J121">
        <v>25.95</v>
      </c>
      <c r="K121">
        <v>3.7</v>
      </c>
      <c r="L121">
        <v>4.3600000000000003</v>
      </c>
      <c r="M121">
        <v>1.1499999999999999</v>
      </c>
      <c r="N121">
        <v>0.45</v>
      </c>
      <c r="O121">
        <v>0.56000000000000005</v>
      </c>
      <c r="P121">
        <v>24.44</v>
      </c>
      <c r="Q121">
        <v>16.43</v>
      </c>
      <c r="R121">
        <v>13.95</v>
      </c>
      <c r="S121">
        <v>5.05</v>
      </c>
      <c r="T121">
        <v>26.3</v>
      </c>
      <c r="U121">
        <v>23.74</v>
      </c>
      <c r="V121">
        <v>53.12</v>
      </c>
      <c r="W121">
        <v>0.62</v>
      </c>
      <c r="X121">
        <v>2020</v>
      </c>
      <c r="Y121">
        <v>1779</v>
      </c>
      <c r="Z121">
        <v>2868</v>
      </c>
      <c r="AA121">
        <v>-680</v>
      </c>
      <c r="AB121">
        <v>6187</v>
      </c>
      <c r="AC121">
        <v>1380</v>
      </c>
      <c r="AD121">
        <v>3065</v>
      </c>
      <c r="AE121">
        <v>1166.6099999999999</v>
      </c>
      <c r="AF121">
        <v>7767.7082677380304</v>
      </c>
      <c r="AG121">
        <v>-5.8170000000000002</v>
      </c>
      <c r="AH121">
        <v>20279.718988895798</v>
      </c>
      <c r="AI121">
        <v>0.98927106342694804</v>
      </c>
      <c r="AJ121">
        <v>0.25744398088361298</v>
      </c>
      <c r="AK121">
        <v>0.55803065904888205</v>
      </c>
      <c r="AL121">
        <v>0.62282431286495699</v>
      </c>
      <c r="AM121">
        <v>32.582723677940898</v>
      </c>
      <c r="AN121">
        <v>16.43</v>
      </c>
      <c r="AO121">
        <v>13.95</v>
      </c>
      <c r="AP121">
        <v>9.81</v>
      </c>
      <c r="AQ121">
        <v>13.37</v>
      </c>
    </row>
    <row r="122" spans="1:43" x14ac:dyDescent="0.25">
      <c r="A122">
        <v>5953</v>
      </c>
      <c r="B122">
        <v>10522</v>
      </c>
      <c r="C122">
        <v>1092</v>
      </c>
      <c r="D122">
        <v>140</v>
      </c>
      <c r="E122">
        <v>1111</v>
      </c>
      <c r="F122">
        <v>4621</v>
      </c>
      <c r="G122">
        <v>2745</v>
      </c>
      <c r="H122">
        <v>2081</v>
      </c>
      <c r="I122">
        <v>30</v>
      </c>
      <c r="J122">
        <v>7.28</v>
      </c>
      <c r="K122">
        <v>7.37</v>
      </c>
      <c r="L122">
        <v>3.4</v>
      </c>
      <c r="M122">
        <v>0.05</v>
      </c>
      <c r="N122">
        <v>0.28999999999999998</v>
      </c>
      <c r="O122">
        <v>2.31</v>
      </c>
      <c r="P122">
        <v>9.59</v>
      </c>
      <c r="Q122">
        <v>32.76</v>
      </c>
      <c r="R122">
        <v>10.88</v>
      </c>
      <c r="S122">
        <v>2.31</v>
      </c>
      <c r="T122">
        <v>10.63</v>
      </c>
      <c r="U122">
        <v>27.25</v>
      </c>
      <c r="V122">
        <v>53.73</v>
      </c>
      <c r="W122">
        <v>2.56</v>
      </c>
      <c r="X122">
        <v>2302</v>
      </c>
      <c r="Y122">
        <v>2063</v>
      </c>
      <c r="Z122">
        <v>2902</v>
      </c>
      <c r="AA122">
        <v>-390</v>
      </c>
      <c r="AB122">
        <v>7540</v>
      </c>
      <c r="AC122">
        <v>1503</v>
      </c>
      <c r="AD122">
        <v>2845</v>
      </c>
      <c r="AE122">
        <v>50.43</v>
      </c>
      <c r="AF122">
        <v>8314.3196274126803</v>
      </c>
      <c r="AG122">
        <v>2.91</v>
      </c>
      <c r="AH122">
        <v>20283.5881023906</v>
      </c>
      <c r="AI122">
        <v>0.43671954100573701</v>
      </c>
      <c r="AJ122">
        <v>0.22717411844969199</v>
      </c>
      <c r="AK122">
        <v>0.36330276385333499</v>
      </c>
      <c r="AL122">
        <v>2.5626643145174102</v>
      </c>
      <c r="AM122">
        <v>12.7877901841862</v>
      </c>
      <c r="AN122">
        <v>32.76</v>
      </c>
      <c r="AO122">
        <v>10.88</v>
      </c>
      <c r="AP122">
        <v>11.38</v>
      </c>
      <c r="AQ122">
        <v>15.51</v>
      </c>
    </row>
    <row r="123" spans="1:43" x14ac:dyDescent="0.25">
      <c r="A123">
        <v>38968</v>
      </c>
      <c r="B123">
        <v>2119</v>
      </c>
      <c r="C123">
        <v>1373</v>
      </c>
      <c r="D123">
        <v>711</v>
      </c>
      <c r="E123">
        <v>236</v>
      </c>
      <c r="F123">
        <v>16184</v>
      </c>
      <c r="G123">
        <v>2670</v>
      </c>
      <c r="H123">
        <v>2024</v>
      </c>
      <c r="I123">
        <v>162</v>
      </c>
      <c r="J123">
        <v>47.65</v>
      </c>
      <c r="K123">
        <v>1.48</v>
      </c>
      <c r="L123">
        <v>4.2699999999999996</v>
      </c>
      <c r="M123">
        <v>0.27</v>
      </c>
      <c r="N123">
        <v>1.47</v>
      </c>
      <c r="O123">
        <v>0.49</v>
      </c>
      <c r="P123">
        <v>33.590000000000003</v>
      </c>
      <c r="Q123">
        <v>6.6</v>
      </c>
      <c r="R123">
        <v>13.67</v>
      </c>
      <c r="S123">
        <v>5.55</v>
      </c>
      <c r="T123">
        <v>47.26</v>
      </c>
      <c r="U123">
        <v>27.98</v>
      </c>
      <c r="V123">
        <v>53.03</v>
      </c>
      <c r="W123">
        <v>0.54</v>
      </c>
      <c r="X123">
        <v>2454</v>
      </c>
      <c r="Y123">
        <v>2005</v>
      </c>
      <c r="Z123">
        <v>2864</v>
      </c>
      <c r="AA123">
        <v>-868</v>
      </c>
      <c r="AB123">
        <v>6636</v>
      </c>
      <c r="AC123">
        <v>1489</v>
      </c>
      <c r="AD123">
        <v>2961</v>
      </c>
      <c r="AE123">
        <v>272.32</v>
      </c>
      <c r="AF123">
        <v>8910.8965530495007</v>
      </c>
      <c r="AG123">
        <v>-16.439</v>
      </c>
      <c r="AH123">
        <v>20435.746317930701</v>
      </c>
      <c r="AI123">
        <v>1.7190755208333299</v>
      </c>
      <c r="AJ123">
        <v>0.30433770227768697</v>
      </c>
      <c r="AK123">
        <v>1.84336295977366</v>
      </c>
      <c r="AL123">
        <v>0.54372183868498503</v>
      </c>
      <c r="AM123">
        <v>44.782490361696297</v>
      </c>
      <c r="AN123">
        <v>6.6</v>
      </c>
      <c r="AO123">
        <v>13.67</v>
      </c>
      <c r="AP123">
        <v>11.06</v>
      </c>
      <c r="AQ123">
        <v>15.08</v>
      </c>
    </row>
    <row r="124" spans="1:43" x14ac:dyDescent="0.25">
      <c r="A124">
        <v>24311</v>
      </c>
      <c r="B124">
        <v>6766</v>
      </c>
      <c r="C124">
        <v>1295</v>
      </c>
      <c r="D124">
        <v>197</v>
      </c>
      <c r="E124">
        <v>596</v>
      </c>
      <c r="F124">
        <v>9737</v>
      </c>
      <c r="G124">
        <v>2755</v>
      </c>
      <c r="H124">
        <v>2088</v>
      </c>
      <c r="I124">
        <v>13</v>
      </c>
      <c r="J124">
        <v>29.73</v>
      </c>
      <c r="K124">
        <v>4.74</v>
      </c>
      <c r="L124">
        <v>4.03</v>
      </c>
      <c r="M124">
        <v>0.02</v>
      </c>
      <c r="N124">
        <v>0.41</v>
      </c>
      <c r="O124">
        <v>1.24</v>
      </c>
      <c r="P124">
        <v>20.21</v>
      </c>
      <c r="Q124">
        <v>21.06</v>
      </c>
      <c r="R124">
        <v>12.9</v>
      </c>
      <c r="S124">
        <v>3.5</v>
      </c>
      <c r="T124">
        <v>31.03</v>
      </c>
      <c r="U124">
        <v>27.49</v>
      </c>
      <c r="V124">
        <v>53.27</v>
      </c>
      <c r="W124">
        <v>1.37</v>
      </c>
      <c r="X124">
        <v>2330</v>
      </c>
      <c r="Y124">
        <v>2070</v>
      </c>
      <c r="Z124">
        <v>2877</v>
      </c>
      <c r="AA124">
        <v>-883</v>
      </c>
      <c r="AB124">
        <v>6773</v>
      </c>
      <c r="AC124">
        <v>1565</v>
      </c>
      <c r="AD124">
        <v>2910</v>
      </c>
      <c r="AE124">
        <v>21.85</v>
      </c>
      <c r="AF124">
        <v>9154.4884646667197</v>
      </c>
      <c r="AG124">
        <v>-8.2759999999999998</v>
      </c>
      <c r="AH124">
        <v>20437.704803823799</v>
      </c>
      <c r="AI124">
        <v>1.1422428051604301</v>
      </c>
      <c r="AJ124">
        <v>0.262199971299028</v>
      </c>
      <c r="AK124">
        <v>0.51031044356088695</v>
      </c>
      <c r="AL124">
        <v>1.3741859269188501</v>
      </c>
      <c r="AM124">
        <v>26.943626369217501</v>
      </c>
      <c r="AN124">
        <v>21.06</v>
      </c>
      <c r="AO124">
        <v>12.9</v>
      </c>
      <c r="AP124">
        <v>11.42</v>
      </c>
      <c r="AQ124">
        <v>15.56</v>
      </c>
    </row>
    <row r="125" spans="1:43" x14ac:dyDescent="0.25">
      <c r="A125">
        <v>27767</v>
      </c>
      <c r="B125">
        <v>5662</v>
      </c>
      <c r="C125">
        <v>2283</v>
      </c>
      <c r="D125">
        <v>73</v>
      </c>
      <c r="E125">
        <v>347</v>
      </c>
      <c r="F125">
        <v>7024</v>
      </c>
      <c r="G125">
        <v>2680</v>
      </c>
      <c r="H125">
        <v>2032</v>
      </c>
      <c r="I125">
        <v>144</v>
      </c>
      <c r="J125">
        <v>33.950000000000003</v>
      </c>
      <c r="K125">
        <v>3.97</v>
      </c>
      <c r="L125">
        <v>7.11</v>
      </c>
      <c r="M125">
        <v>0.24</v>
      </c>
      <c r="N125">
        <v>0.15</v>
      </c>
      <c r="O125">
        <v>0.72</v>
      </c>
      <c r="P125">
        <v>14.58</v>
      </c>
      <c r="Q125">
        <v>17.63</v>
      </c>
      <c r="R125">
        <v>22.74</v>
      </c>
      <c r="S125">
        <v>5.92</v>
      </c>
      <c r="T125">
        <v>33.61</v>
      </c>
      <c r="U125">
        <v>26.44</v>
      </c>
      <c r="V125">
        <v>41.47</v>
      </c>
      <c r="W125">
        <v>0.8</v>
      </c>
      <c r="X125">
        <v>2223</v>
      </c>
      <c r="Y125">
        <v>2014</v>
      </c>
      <c r="Z125">
        <v>2239</v>
      </c>
      <c r="AA125">
        <v>-707</v>
      </c>
      <c r="AB125">
        <v>6012</v>
      </c>
      <c r="AC125">
        <v>1495</v>
      </c>
      <c r="AD125">
        <v>3259</v>
      </c>
      <c r="AE125">
        <v>242.06</v>
      </c>
      <c r="AF125">
        <v>9298.7112802039192</v>
      </c>
      <c r="AG125">
        <v>-8.7609999999999992</v>
      </c>
      <c r="AH125">
        <v>20454.799960098298</v>
      </c>
      <c r="AI125">
        <v>1.1789442290486101</v>
      </c>
      <c r="AJ125">
        <v>0.29352643238540699</v>
      </c>
      <c r="AK125">
        <v>0.18915520355031601</v>
      </c>
      <c r="AL125">
        <v>0.79955937506522901</v>
      </c>
      <c r="AM125">
        <v>19.436934017212899</v>
      </c>
      <c r="AN125">
        <v>17.63</v>
      </c>
      <c r="AO125">
        <v>22.74</v>
      </c>
      <c r="AP125">
        <v>11.11</v>
      </c>
      <c r="AQ125">
        <v>15.14</v>
      </c>
    </row>
    <row r="126" spans="1:43" x14ac:dyDescent="0.25">
      <c r="A126">
        <v>40288</v>
      </c>
      <c r="B126">
        <v>1503</v>
      </c>
      <c r="C126">
        <v>2825</v>
      </c>
      <c r="D126">
        <v>90</v>
      </c>
      <c r="E126">
        <v>252</v>
      </c>
      <c r="F126">
        <v>10742</v>
      </c>
      <c r="G126">
        <v>2526</v>
      </c>
      <c r="H126">
        <v>1915</v>
      </c>
      <c r="I126">
        <v>415</v>
      </c>
      <c r="J126">
        <v>49.27</v>
      </c>
      <c r="K126">
        <v>1.05</v>
      </c>
      <c r="L126">
        <v>8.7899999999999991</v>
      </c>
      <c r="M126">
        <v>0.69</v>
      </c>
      <c r="N126">
        <v>0.19</v>
      </c>
      <c r="O126">
        <v>0.52</v>
      </c>
      <c r="P126">
        <v>22.29</v>
      </c>
      <c r="Q126">
        <v>4.68</v>
      </c>
      <c r="R126">
        <v>28.14</v>
      </c>
      <c r="S126">
        <v>9.08</v>
      </c>
      <c r="T126">
        <v>47.03</v>
      </c>
      <c r="U126">
        <v>24.97</v>
      </c>
      <c r="V126">
        <v>35.57</v>
      </c>
      <c r="W126">
        <v>0.57999999999999996</v>
      </c>
      <c r="X126">
        <v>2103</v>
      </c>
      <c r="Y126">
        <v>1898</v>
      </c>
      <c r="Z126">
        <v>1921</v>
      </c>
      <c r="AA126">
        <v>-582</v>
      </c>
      <c r="AB126">
        <v>5530</v>
      </c>
      <c r="AC126">
        <v>1391</v>
      </c>
      <c r="AD126">
        <v>3487</v>
      </c>
      <c r="AE126">
        <v>697.61</v>
      </c>
      <c r="AF126">
        <v>9004.9859395233307</v>
      </c>
      <c r="AG126">
        <v>-15.068</v>
      </c>
      <c r="AH126">
        <v>20537.199843385701</v>
      </c>
      <c r="AI126">
        <v>1.5734716769489601</v>
      </c>
      <c r="AJ126">
        <v>0.34445704791818599</v>
      </c>
      <c r="AK126">
        <v>0.232549187738671</v>
      </c>
      <c r="AL126">
        <v>0.58033128975591897</v>
      </c>
      <c r="AM126">
        <v>29.723979367789401</v>
      </c>
      <c r="AN126">
        <v>4.68</v>
      </c>
      <c r="AO126">
        <v>28.14</v>
      </c>
      <c r="AP126">
        <v>10.47</v>
      </c>
      <c r="AQ126">
        <v>14.27</v>
      </c>
    </row>
    <row r="127" spans="1:43" x14ac:dyDescent="0.25">
      <c r="A127">
        <v>18420</v>
      </c>
      <c r="B127">
        <v>8582</v>
      </c>
      <c r="C127">
        <v>1185</v>
      </c>
      <c r="D127">
        <v>133</v>
      </c>
      <c r="E127">
        <v>98</v>
      </c>
      <c r="F127">
        <v>8108</v>
      </c>
      <c r="G127">
        <v>2707</v>
      </c>
      <c r="H127">
        <v>2053</v>
      </c>
      <c r="I127">
        <v>96</v>
      </c>
      <c r="J127">
        <v>22.52</v>
      </c>
      <c r="K127">
        <v>6.01</v>
      </c>
      <c r="L127">
        <v>3.69</v>
      </c>
      <c r="M127">
        <v>0.16</v>
      </c>
      <c r="N127">
        <v>0.28000000000000003</v>
      </c>
      <c r="O127">
        <v>0.2</v>
      </c>
      <c r="P127">
        <v>16.829999999999998</v>
      </c>
      <c r="Q127">
        <v>26.71</v>
      </c>
      <c r="R127">
        <v>11.8</v>
      </c>
      <c r="S127">
        <v>2.78</v>
      </c>
      <c r="T127">
        <v>24.59</v>
      </c>
      <c r="U127">
        <v>26.86</v>
      </c>
      <c r="V127">
        <v>55.83</v>
      </c>
      <c r="W127">
        <v>0.22</v>
      </c>
      <c r="X127">
        <v>2269</v>
      </c>
      <c r="Y127">
        <v>2034</v>
      </c>
      <c r="Z127">
        <v>3015</v>
      </c>
      <c r="AA127">
        <v>-846</v>
      </c>
      <c r="AB127">
        <v>6576</v>
      </c>
      <c r="AC127">
        <v>1595</v>
      </c>
      <c r="AD127">
        <v>2886</v>
      </c>
      <c r="AE127">
        <v>161.38</v>
      </c>
      <c r="AF127">
        <v>9241.9958877901699</v>
      </c>
      <c r="AG127">
        <v>-5.3949999999999996</v>
      </c>
      <c r="AH127">
        <v>20559.0550077197</v>
      </c>
      <c r="AI127">
        <v>0.91142191142191098</v>
      </c>
      <c r="AJ127">
        <v>0.23173233776065899</v>
      </c>
      <c r="AK127">
        <v>0.34422027155656298</v>
      </c>
      <c r="AL127">
        <v>0.22488077994349501</v>
      </c>
      <c r="AM127">
        <v>22.434577989605</v>
      </c>
      <c r="AN127">
        <v>26.71</v>
      </c>
      <c r="AO127">
        <v>11.8</v>
      </c>
      <c r="AP127">
        <v>11.22</v>
      </c>
      <c r="AQ127">
        <v>15.3</v>
      </c>
    </row>
    <row r="128" spans="1:43" x14ac:dyDescent="0.25">
      <c r="A128">
        <v>5386</v>
      </c>
      <c r="B128">
        <v>11413</v>
      </c>
      <c r="C128">
        <v>1142</v>
      </c>
      <c r="D128">
        <v>646</v>
      </c>
      <c r="E128">
        <v>312</v>
      </c>
      <c r="F128">
        <v>3339</v>
      </c>
      <c r="G128">
        <v>2731</v>
      </c>
      <c r="H128">
        <v>2070</v>
      </c>
      <c r="I128">
        <v>55</v>
      </c>
      <c r="J128">
        <v>6.59</v>
      </c>
      <c r="K128">
        <v>7.99</v>
      </c>
      <c r="L128">
        <v>3.55</v>
      </c>
      <c r="M128">
        <v>0.09</v>
      </c>
      <c r="N128">
        <v>1.34</v>
      </c>
      <c r="O128">
        <v>0.65</v>
      </c>
      <c r="P128">
        <v>6.93</v>
      </c>
      <c r="Q128">
        <v>35.53</v>
      </c>
      <c r="R128">
        <v>11.38</v>
      </c>
      <c r="S128">
        <v>2.17</v>
      </c>
      <c r="T128">
        <v>10.220000000000001</v>
      </c>
      <c r="U128">
        <v>28.42</v>
      </c>
      <c r="V128">
        <v>53.65</v>
      </c>
      <c r="W128">
        <v>0.72</v>
      </c>
      <c r="X128">
        <v>2479</v>
      </c>
      <c r="Y128">
        <v>2052</v>
      </c>
      <c r="Z128">
        <v>2897</v>
      </c>
      <c r="AA128">
        <v>-377</v>
      </c>
      <c r="AB128">
        <v>7274</v>
      </c>
      <c r="AC128">
        <v>1559</v>
      </c>
      <c r="AD128">
        <v>2866</v>
      </c>
      <c r="AE128">
        <v>92.45</v>
      </c>
      <c r="AF128">
        <v>8768.1433604722806</v>
      </c>
      <c r="AG128">
        <v>2.992</v>
      </c>
      <c r="AH128">
        <v>20616.1355645986</v>
      </c>
      <c r="AI128">
        <v>0.41549295774647799</v>
      </c>
      <c r="AJ128">
        <v>0.21780796395746899</v>
      </c>
      <c r="AK128">
        <v>1.6761221298316999</v>
      </c>
      <c r="AL128">
        <v>0.718730194756251</v>
      </c>
      <c r="AM128">
        <v>9.23870321922087</v>
      </c>
      <c r="AN128">
        <v>35.53</v>
      </c>
      <c r="AO128">
        <v>11.38</v>
      </c>
      <c r="AP128">
        <v>11.32</v>
      </c>
      <c r="AQ128">
        <v>15.42</v>
      </c>
    </row>
    <row r="129" spans="1:43" x14ac:dyDescent="0.25">
      <c r="A129">
        <v>36519</v>
      </c>
      <c r="B129">
        <v>3635</v>
      </c>
      <c r="C129">
        <v>2036</v>
      </c>
      <c r="D129">
        <v>139</v>
      </c>
      <c r="E129">
        <v>279</v>
      </c>
      <c r="F129">
        <v>11255</v>
      </c>
      <c r="G129">
        <v>2692</v>
      </c>
      <c r="H129">
        <v>2041</v>
      </c>
      <c r="I129">
        <v>123</v>
      </c>
      <c r="J129">
        <v>44.66</v>
      </c>
      <c r="K129">
        <v>2.5499999999999998</v>
      </c>
      <c r="L129">
        <v>6.34</v>
      </c>
      <c r="M129">
        <v>0.2</v>
      </c>
      <c r="N129">
        <v>0.28999999999999998</v>
      </c>
      <c r="O129">
        <v>0.57999999999999996</v>
      </c>
      <c r="P129">
        <v>23.36</v>
      </c>
      <c r="Q129">
        <v>11.32</v>
      </c>
      <c r="R129">
        <v>20.28</v>
      </c>
      <c r="S129">
        <v>6.17</v>
      </c>
      <c r="T129">
        <v>43.95</v>
      </c>
      <c r="U129">
        <v>26.73</v>
      </c>
      <c r="V129">
        <v>45.29</v>
      </c>
      <c r="W129">
        <v>0.64</v>
      </c>
      <c r="X129">
        <v>2258</v>
      </c>
      <c r="Y129">
        <v>2023</v>
      </c>
      <c r="Z129">
        <v>2445</v>
      </c>
      <c r="AA129">
        <v>-789</v>
      </c>
      <c r="AB129">
        <v>6143</v>
      </c>
      <c r="AC129">
        <v>1524</v>
      </c>
      <c r="AD129">
        <v>3174</v>
      </c>
      <c r="AE129">
        <v>206.76</v>
      </c>
      <c r="AF129">
        <v>9474.8044198544303</v>
      </c>
      <c r="AG129">
        <v>-14.494999999999999</v>
      </c>
      <c r="AH129">
        <v>20649.0051672642</v>
      </c>
      <c r="AI129">
        <v>1.5317848410757899</v>
      </c>
      <c r="AJ129">
        <v>0.30430689265323801</v>
      </c>
      <c r="AK129">
        <v>0.35975389684671499</v>
      </c>
      <c r="AL129">
        <v>0.64350632121778994</v>
      </c>
      <c r="AM129">
        <v>31.142216323728601</v>
      </c>
      <c r="AN129">
        <v>11.32</v>
      </c>
      <c r="AO129">
        <v>20.28</v>
      </c>
      <c r="AP129">
        <v>11.16</v>
      </c>
      <c r="AQ129">
        <v>15.21</v>
      </c>
    </row>
    <row r="130" spans="1:43" x14ac:dyDescent="0.25">
      <c r="A130">
        <v>40460</v>
      </c>
      <c r="B130">
        <v>251</v>
      </c>
      <c r="C130">
        <v>1361</v>
      </c>
      <c r="D130">
        <v>13</v>
      </c>
      <c r="E130">
        <v>323</v>
      </c>
      <c r="F130">
        <v>19650</v>
      </c>
      <c r="G130">
        <v>2373</v>
      </c>
      <c r="H130">
        <v>1799</v>
      </c>
      <c r="I130">
        <v>684</v>
      </c>
      <c r="J130">
        <v>49.48</v>
      </c>
      <c r="K130">
        <v>0.18</v>
      </c>
      <c r="L130">
        <v>4.24</v>
      </c>
      <c r="M130">
        <v>1.1399999999999999</v>
      </c>
      <c r="N130">
        <v>0.03</v>
      </c>
      <c r="O130">
        <v>0.67</v>
      </c>
      <c r="P130">
        <v>40.78</v>
      </c>
      <c r="Q130">
        <v>0.78</v>
      </c>
      <c r="R130">
        <v>13.56</v>
      </c>
      <c r="S130">
        <v>6.91</v>
      </c>
      <c r="T130">
        <v>48.31</v>
      </c>
      <c r="U130">
        <v>23.26</v>
      </c>
      <c r="V130">
        <v>55.35</v>
      </c>
      <c r="W130">
        <v>0.75</v>
      </c>
      <c r="X130">
        <v>1948</v>
      </c>
      <c r="Y130">
        <v>1782</v>
      </c>
      <c r="Z130">
        <v>2989</v>
      </c>
      <c r="AA130">
        <v>-764</v>
      </c>
      <c r="AB130">
        <v>6184</v>
      </c>
      <c r="AC130">
        <v>1372</v>
      </c>
      <c r="AD130">
        <v>3050</v>
      </c>
      <c r="AE130">
        <v>1149.8</v>
      </c>
      <c r="AF130">
        <v>8213.6424850961303</v>
      </c>
      <c r="AG130">
        <v>-17.454999999999998</v>
      </c>
      <c r="AH130">
        <v>20672.563714594598</v>
      </c>
      <c r="AI130">
        <v>1.7496831432192601</v>
      </c>
      <c r="AJ130">
        <v>0.29705018125029098</v>
      </c>
      <c r="AK130">
        <v>3.3911369926016802E-2</v>
      </c>
      <c r="AL130">
        <v>0.74514622696726796</v>
      </c>
      <c r="AM130">
        <v>54.372395096963601</v>
      </c>
      <c r="AN130">
        <v>0.78</v>
      </c>
      <c r="AO130">
        <v>13.56</v>
      </c>
      <c r="AP130">
        <v>9.83</v>
      </c>
      <c r="AQ130">
        <v>13.4</v>
      </c>
    </row>
    <row r="131" spans="1:43" x14ac:dyDescent="0.25">
      <c r="A131">
        <v>31595</v>
      </c>
      <c r="B131">
        <v>2750</v>
      </c>
      <c r="C131">
        <v>1009</v>
      </c>
      <c r="D131">
        <v>264</v>
      </c>
      <c r="E131">
        <v>1032</v>
      </c>
      <c r="F131">
        <v>16633</v>
      </c>
      <c r="G131">
        <v>2407</v>
      </c>
      <c r="H131">
        <v>1825</v>
      </c>
      <c r="I131">
        <v>624</v>
      </c>
      <c r="J131">
        <v>38.64</v>
      </c>
      <c r="K131">
        <v>1.93</v>
      </c>
      <c r="L131">
        <v>3.14</v>
      </c>
      <c r="M131">
        <v>1.04</v>
      </c>
      <c r="N131">
        <v>0.55000000000000004</v>
      </c>
      <c r="O131">
        <v>2.14</v>
      </c>
      <c r="P131">
        <v>34.520000000000003</v>
      </c>
      <c r="Q131">
        <v>8.56</v>
      </c>
      <c r="R131">
        <v>10.050000000000001</v>
      </c>
      <c r="S131">
        <v>5.15</v>
      </c>
      <c r="T131">
        <v>38.65</v>
      </c>
      <c r="U131">
        <v>24.27</v>
      </c>
      <c r="V131">
        <v>56.73</v>
      </c>
      <c r="W131">
        <v>2.38</v>
      </c>
      <c r="X131">
        <v>2072</v>
      </c>
      <c r="Y131">
        <v>1809</v>
      </c>
      <c r="Z131">
        <v>3063</v>
      </c>
      <c r="AA131">
        <v>-827</v>
      </c>
      <c r="AB131">
        <v>6736</v>
      </c>
      <c r="AC131">
        <v>1410</v>
      </c>
      <c r="AD131">
        <v>2923</v>
      </c>
      <c r="AE131">
        <v>1048.94</v>
      </c>
      <c r="AF131">
        <v>8001.9064015162403</v>
      </c>
      <c r="AG131">
        <v>-12.337</v>
      </c>
      <c r="AH131">
        <v>20761.290681058701</v>
      </c>
      <c r="AI131">
        <v>1.4426877470355699</v>
      </c>
      <c r="AJ131">
        <v>0.28372930522114997</v>
      </c>
      <c r="AK131">
        <v>0.68588548609988098</v>
      </c>
      <c r="AL131">
        <v>2.3794856224713201</v>
      </c>
      <c r="AM131">
        <v>46.024030998774599</v>
      </c>
      <c r="AN131">
        <v>8.56</v>
      </c>
      <c r="AO131">
        <v>10.050000000000001</v>
      </c>
      <c r="AP131">
        <v>9.98</v>
      </c>
      <c r="AQ131">
        <v>13.6</v>
      </c>
    </row>
    <row r="132" spans="1:43" x14ac:dyDescent="0.25">
      <c r="A132">
        <v>40460</v>
      </c>
      <c r="B132">
        <v>239</v>
      </c>
      <c r="C132">
        <v>1365</v>
      </c>
      <c r="D132">
        <v>13</v>
      </c>
      <c r="E132">
        <v>556</v>
      </c>
      <c r="F132">
        <v>19417</v>
      </c>
      <c r="G132">
        <v>2355</v>
      </c>
      <c r="H132">
        <v>1785</v>
      </c>
      <c r="I132">
        <v>716</v>
      </c>
      <c r="J132">
        <v>49.48</v>
      </c>
      <c r="K132">
        <v>0.17</v>
      </c>
      <c r="L132">
        <v>4.25</v>
      </c>
      <c r="M132">
        <v>1.19</v>
      </c>
      <c r="N132">
        <v>0.03</v>
      </c>
      <c r="O132">
        <v>1.1499999999999999</v>
      </c>
      <c r="P132">
        <v>40.299999999999997</v>
      </c>
      <c r="Q132">
        <v>0.75</v>
      </c>
      <c r="R132">
        <v>13.6</v>
      </c>
      <c r="S132">
        <v>6.96</v>
      </c>
      <c r="T132">
        <v>48.28</v>
      </c>
      <c r="U132">
        <v>23.09</v>
      </c>
      <c r="V132">
        <v>54.66</v>
      </c>
      <c r="W132">
        <v>1.28</v>
      </c>
      <c r="X132">
        <v>1934</v>
      </c>
      <c r="Y132">
        <v>1769</v>
      </c>
      <c r="Z132">
        <v>2952</v>
      </c>
      <c r="AA132">
        <v>-760</v>
      </c>
      <c r="AB132">
        <v>6252</v>
      </c>
      <c r="AC132">
        <v>1371</v>
      </c>
      <c r="AD132">
        <v>3057</v>
      </c>
      <c r="AE132">
        <v>1203.5999999999999</v>
      </c>
      <c r="AF132">
        <v>8195.8425369813904</v>
      </c>
      <c r="AG132">
        <v>-17.347999999999999</v>
      </c>
      <c r="AH132">
        <v>20815.4501397897</v>
      </c>
      <c r="AI132">
        <v>1.7469955724225099</v>
      </c>
      <c r="AJ132">
        <v>0.30105193091731802</v>
      </c>
      <c r="AK132">
        <v>3.3911369926016802E-2</v>
      </c>
      <c r="AL132">
        <v>1.2820715308966499</v>
      </c>
      <c r="AM132">
        <v>53.728084732248398</v>
      </c>
      <c r="AN132">
        <v>0.75</v>
      </c>
      <c r="AO132">
        <v>13.6</v>
      </c>
      <c r="AP132">
        <v>9.76</v>
      </c>
      <c r="AQ132">
        <v>13.3</v>
      </c>
    </row>
    <row r="133" spans="1:43" x14ac:dyDescent="0.25">
      <c r="A133">
        <v>26698</v>
      </c>
      <c r="B133">
        <v>6948</v>
      </c>
      <c r="C133">
        <v>1151</v>
      </c>
      <c r="D133">
        <v>147</v>
      </c>
      <c r="E133">
        <v>62</v>
      </c>
      <c r="F133">
        <v>10741</v>
      </c>
      <c r="G133">
        <v>2731</v>
      </c>
      <c r="H133">
        <v>2071</v>
      </c>
      <c r="I133">
        <v>54</v>
      </c>
      <c r="J133">
        <v>32.65</v>
      </c>
      <c r="K133">
        <v>4.87</v>
      </c>
      <c r="L133">
        <v>3.58</v>
      </c>
      <c r="M133">
        <v>0.09</v>
      </c>
      <c r="N133">
        <v>0.3</v>
      </c>
      <c r="O133">
        <v>0.13</v>
      </c>
      <c r="P133">
        <v>22.29</v>
      </c>
      <c r="Q133">
        <v>21.63</v>
      </c>
      <c r="R133">
        <v>11.47</v>
      </c>
      <c r="S133">
        <v>3.18</v>
      </c>
      <c r="T133">
        <v>34.14</v>
      </c>
      <c r="U133">
        <v>27.13</v>
      </c>
      <c r="V133">
        <v>56.76</v>
      </c>
      <c r="W133">
        <v>0.14000000000000001</v>
      </c>
      <c r="X133">
        <v>2293</v>
      </c>
      <c r="Y133">
        <v>2052</v>
      </c>
      <c r="Z133">
        <v>3065</v>
      </c>
      <c r="AA133">
        <v>-953</v>
      </c>
      <c r="AB133">
        <v>6542</v>
      </c>
      <c r="AC133">
        <v>1634</v>
      </c>
      <c r="AD133">
        <v>2869</v>
      </c>
      <c r="AE133">
        <v>90.77</v>
      </c>
      <c r="AF133">
        <v>9626.4722841017301</v>
      </c>
      <c r="AG133">
        <v>-10.585000000000001</v>
      </c>
      <c r="AH133">
        <v>20817.755539062098</v>
      </c>
      <c r="AI133">
        <v>1.2502512562814001</v>
      </c>
      <c r="AJ133">
        <v>0.24629908549296201</v>
      </c>
      <c r="AK133">
        <v>0.38105418137316799</v>
      </c>
      <c r="AL133">
        <v>0.142323767215184</v>
      </c>
      <c r="AM133">
        <v>29.721438692720401</v>
      </c>
      <c r="AN133">
        <v>21.63</v>
      </c>
      <c r="AO133">
        <v>11.47</v>
      </c>
      <c r="AP133">
        <v>11.32</v>
      </c>
      <c r="AQ133">
        <v>15.43</v>
      </c>
    </row>
    <row r="134" spans="1:43" x14ac:dyDescent="0.25">
      <c r="A134">
        <v>5225</v>
      </c>
      <c r="B134">
        <v>9975</v>
      </c>
      <c r="C134">
        <v>889</v>
      </c>
      <c r="D134">
        <v>100</v>
      </c>
      <c r="E134">
        <v>1424</v>
      </c>
      <c r="F134">
        <v>6142</v>
      </c>
      <c r="G134">
        <v>2492</v>
      </c>
      <c r="H134">
        <v>1890</v>
      </c>
      <c r="I134">
        <v>474</v>
      </c>
      <c r="J134">
        <v>6.39</v>
      </c>
      <c r="K134">
        <v>6.99</v>
      </c>
      <c r="L134">
        <v>2.77</v>
      </c>
      <c r="M134">
        <v>0.79</v>
      </c>
      <c r="N134">
        <v>0.21</v>
      </c>
      <c r="O134">
        <v>2.96</v>
      </c>
      <c r="P134">
        <v>12.75</v>
      </c>
      <c r="Q134">
        <v>31.05</v>
      </c>
      <c r="R134">
        <v>8.86</v>
      </c>
      <c r="S134">
        <v>2.5</v>
      </c>
      <c r="T134">
        <v>9.44</v>
      </c>
      <c r="U134">
        <v>24.67</v>
      </c>
      <c r="V134">
        <v>55.81</v>
      </c>
      <c r="W134">
        <v>3.28</v>
      </c>
      <c r="X134">
        <v>2079</v>
      </c>
      <c r="Y134">
        <v>1873</v>
      </c>
      <c r="Z134">
        <v>3014</v>
      </c>
      <c r="AA134">
        <v>-313</v>
      </c>
      <c r="AB134">
        <v>7489</v>
      </c>
      <c r="AC134">
        <v>1456</v>
      </c>
      <c r="AD134">
        <v>2857</v>
      </c>
      <c r="AE134">
        <v>796.79</v>
      </c>
      <c r="AF134">
        <v>7814.9344021576499</v>
      </c>
      <c r="AG134">
        <v>3.1709999999999998</v>
      </c>
      <c r="AH134">
        <v>20900.976306810098</v>
      </c>
      <c r="AI134">
        <v>0.401479488903833</v>
      </c>
      <c r="AJ134">
        <v>0.21940998391628999</v>
      </c>
      <c r="AK134">
        <v>0.25944172304442498</v>
      </c>
      <c r="AL134">
        <v>3.2837648551342502</v>
      </c>
      <c r="AM134">
        <v>16.995822982282501</v>
      </c>
      <c r="AN134">
        <v>31.05</v>
      </c>
      <c r="AO134">
        <v>8.86</v>
      </c>
      <c r="AP134">
        <v>10.33</v>
      </c>
      <c r="AQ134">
        <v>14.08</v>
      </c>
    </row>
    <row r="135" spans="1:43" x14ac:dyDescent="0.25">
      <c r="A135">
        <v>8625</v>
      </c>
      <c r="B135">
        <v>8321</v>
      </c>
      <c r="C135">
        <v>1223</v>
      </c>
      <c r="D135">
        <v>252</v>
      </c>
      <c r="E135">
        <v>536</v>
      </c>
      <c r="F135">
        <v>7756</v>
      </c>
      <c r="G135">
        <v>2224</v>
      </c>
      <c r="H135">
        <v>1686</v>
      </c>
      <c r="I135">
        <v>946</v>
      </c>
      <c r="J135">
        <v>10.55</v>
      </c>
      <c r="K135">
        <v>5.83</v>
      </c>
      <c r="L135">
        <v>3.81</v>
      </c>
      <c r="M135">
        <v>1.57</v>
      </c>
      <c r="N135">
        <v>0.52</v>
      </c>
      <c r="O135">
        <v>1.1100000000000001</v>
      </c>
      <c r="P135">
        <v>16.100000000000001</v>
      </c>
      <c r="Q135">
        <v>25.9</v>
      </c>
      <c r="R135">
        <v>12.19</v>
      </c>
      <c r="S135">
        <v>3.98</v>
      </c>
      <c r="T135">
        <v>12.09</v>
      </c>
      <c r="U135">
        <v>22.43</v>
      </c>
      <c r="V135">
        <v>53.84</v>
      </c>
      <c r="W135">
        <v>1.24</v>
      </c>
      <c r="X135">
        <v>1916</v>
      </c>
      <c r="Y135">
        <v>1672</v>
      </c>
      <c r="Z135">
        <v>2907</v>
      </c>
      <c r="AA135">
        <v>-361</v>
      </c>
      <c r="AB135">
        <v>6480</v>
      </c>
      <c r="AC135">
        <v>1377</v>
      </c>
      <c r="AD135">
        <v>3051</v>
      </c>
      <c r="AE135">
        <v>1590.23</v>
      </c>
      <c r="AF135">
        <v>7463.1166403560401</v>
      </c>
      <c r="AG135">
        <v>1.4930000000000001</v>
      </c>
      <c r="AH135">
        <v>20933.782551329099</v>
      </c>
      <c r="AI135">
        <v>0.50918884664131803</v>
      </c>
      <c r="AJ135">
        <v>0.221050152641764</v>
      </c>
      <c r="AK135">
        <v>0.65362706692433603</v>
      </c>
      <c r="AL135">
        <v>1.23513735210862</v>
      </c>
      <c r="AM135">
        <v>21.4620631701987</v>
      </c>
      <c r="AN135">
        <v>25.9</v>
      </c>
      <c r="AO135">
        <v>12.19</v>
      </c>
      <c r="AP135">
        <v>9.2200000000000006</v>
      </c>
      <c r="AQ135">
        <v>12.56</v>
      </c>
    </row>
    <row r="136" spans="1:43" x14ac:dyDescent="0.25">
      <c r="A136">
        <v>10241</v>
      </c>
      <c r="B136">
        <v>7099</v>
      </c>
      <c r="C136">
        <v>1215</v>
      </c>
      <c r="D136">
        <v>316</v>
      </c>
      <c r="E136">
        <v>293</v>
      </c>
      <c r="F136">
        <v>9807</v>
      </c>
      <c r="G136">
        <v>2046</v>
      </c>
      <c r="H136">
        <v>1551</v>
      </c>
      <c r="I136">
        <v>1259</v>
      </c>
      <c r="J136">
        <v>12.52</v>
      </c>
      <c r="K136">
        <v>4.97</v>
      </c>
      <c r="L136">
        <v>3.78</v>
      </c>
      <c r="M136">
        <v>2.09</v>
      </c>
      <c r="N136">
        <v>0.66</v>
      </c>
      <c r="O136">
        <v>0.61</v>
      </c>
      <c r="P136">
        <v>20.350000000000001</v>
      </c>
      <c r="Q136">
        <v>22.1</v>
      </c>
      <c r="R136">
        <v>12.11</v>
      </c>
      <c r="S136">
        <v>4.79</v>
      </c>
      <c r="T136">
        <v>13.52</v>
      </c>
      <c r="U136">
        <v>20.86</v>
      </c>
      <c r="V136">
        <v>54.76</v>
      </c>
      <c r="W136">
        <v>0.68</v>
      </c>
      <c r="X136">
        <v>1795</v>
      </c>
      <c r="Y136">
        <v>1537</v>
      </c>
      <c r="Z136">
        <v>2957</v>
      </c>
      <c r="AA136">
        <v>-373</v>
      </c>
      <c r="AB136">
        <v>6130</v>
      </c>
      <c r="AC136">
        <v>1313</v>
      </c>
      <c r="AD136">
        <v>3103</v>
      </c>
      <c r="AE136">
        <v>2116.38</v>
      </c>
      <c r="AF136">
        <v>6994.0705484971304</v>
      </c>
      <c r="AG136">
        <v>0.60799999999999998</v>
      </c>
      <c r="AH136">
        <v>20950.637548407401</v>
      </c>
      <c r="AI136">
        <v>0.57129485179407102</v>
      </c>
      <c r="AJ136">
        <v>0.22366409680402899</v>
      </c>
      <c r="AK136">
        <v>0.81965603787130803</v>
      </c>
      <c r="AL136">
        <v>0.67677439710910403</v>
      </c>
      <c r="AM136">
        <v>27.136061573013201</v>
      </c>
      <c r="AN136">
        <v>22.1</v>
      </c>
      <c r="AO136">
        <v>12.11</v>
      </c>
      <c r="AP136">
        <v>8.48</v>
      </c>
      <c r="AQ136">
        <v>11.56</v>
      </c>
    </row>
    <row r="137" spans="1:43" x14ac:dyDescent="0.25">
      <c r="A137">
        <v>24804</v>
      </c>
      <c r="B137">
        <v>2534</v>
      </c>
      <c r="C137">
        <v>2203</v>
      </c>
      <c r="D137">
        <v>143</v>
      </c>
      <c r="E137">
        <v>1111</v>
      </c>
      <c r="F137">
        <v>11268</v>
      </c>
      <c r="G137">
        <v>1933</v>
      </c>
      <c r="H137">
        <v>1466</v>
      </c>
      <c r="I137">
        <v>1457</v>
      </c>
      <c r="J137">
        <v>30.33</v>
      </c>
      <c r="K137">
        <v>1.77</v>
      </c>
      <c r="L137">
        <v>6.86</v>
      </c>
      <c r="M137">
        <v>2.42</v>
      </c>
      <c r="N137">
        <v>0.3</v>
      </c>
      <c r="O137">
        <v>2.31</v>
      </c>
      <c r="P137">
        <v>23.38</v>
      </c>
      <c r="Q137">
        <v>7.89</v>
      </c>
      <c r="R137">
        <v>21.95</v>
      </c>
      <c r="S137">
        <v>8.8800000000000008</v>
      </c>
      <c r="T137">
        <v>28.83</v>
      </c>
      <c r="U137">
        <v>19.3</v>
      </c>
      <c r="V137">
        <v>41.04</v>
      </c>
      <c r="W137">
        <v>2.56</v>
      </c>
      <c r="X137">
        <v>1637</v>
      </c>
      <c r="Y137">
        <v>1452</v>
      </c>
      <c r="Z137">
        <v>2216</v>
      </c>
      <c r="AA137">
        <v>-421</v>
      </c>
      <c r="AB137">
        <v>5548</v>
      </c>
      <c r="AC137">
        <v>1194</v>
      </c>
      <c r="AD137">
        <v>3463</v>
      </c>
      <c r="AE137">
        <v>2449.2199999999998</v>
      </c>
      <c r="AF137">
        <v>6901.7125384761903</v>
      </c>
      <c r="AG137">
        <v>-5.8360000000000003</v>
      </c>
      <c r="AH137">
        <v>21053.6514732412</v>
      </c>
      <c r="AI137">
        <v>1.06345177664974</v>
      </c>
      <c r="AJ137">
        <v>0.31269353128590099</v>
      </c>
      <c r="AK137">
        <v>0.36983388188890798</v>
      </c>
      <c r="AL137">
        <v>2.56265109593582</v>
      </c>
      <c r="AM137">
        <v>31.178615294950099</v>
      </c>
      <c r="AN137">
        <v>7.89</v>
      </c>
      <c r="AO137">
        <v>21.95</v>
      </c>
      <c r="AP137">
        <v>8.01</v>
      </c>
      <c r="AQ137">
        <v>10.92</v>
      </c>
    </row>
    <row r="138" spans="1:43" x14ac:dyDescent="0.25">
      <c r="A138">
        <v>28669</v>
      </c>
      <c r="B138">
        <v>5703</v>
      </c>
      <c r="C138">
        <v>1262</v>
      </c>
      <c r="D138">
        <v>133</v>
      </c>
      <c r="E138">
        <v>647</v>
      </c>
      <c r="F138">
        <v>11503</v>
      </c>
      <c r="G138">
        <v>2605</v>
      </c>
      <c r="H138">
        <v>1975</v>
      </c>
      <c r="I138">
        <v>276</v>
      </c>
      <c r="J138">
        <v>35.06</v>
      </c>
      <c r="K138">
        <v>3.99</v>
      </c>
      <c r="L138">
        <v>3.93</v>
      </c>
      <c r="M138">
        <v>0.46</v>
      </c>
      <c r="N138">
        <v>0.28000000000000003</v>
      </c>
      <c r="O138">
        <v>1.34</v>
      </c>
      <c r="P138">
        <v>23.87</v>
      </c>
      <c r="Q138">
        <v>17.75</v>
      </c>
      <c r="R138">
        <v>12.57</v>
      </c>
      <c r="S138">
        <v>4.0599999999999996</v>
      </c>
      <c r="T138">
        <v>35.840000000000003</v>
      </c>
      <c r="U138">
        <v>25.87</v>
      </c>
      <c r="V138">
        <v>54.02</v>
      </c>
      <c r="W138">
        <v>1.49</v>
      </c>
      <c r="X138">
        <v>2185</v>
      </c>
      <c r="Y138">
        <v>1958</v>
      </c>
      <c r="Z138">
        <v>2917</v>
      </c>
      <c r="AA138">
        <v>-892</v>
      </c>
      <c r="AB138">
        <v>6576</v>
      </c>
      <c r="AC138">
        <v>1570</v>
      </c>
      <c r="AD138">
        <v>2945</v>
      </c>
      <c r="AE138">
        <v>463.96</v>
      </c>
      <c r="AF138">
        <v>9231.4710914799507</v>
      </c>
      <c r="AG138">
        <v>-11.113</v>
      </c>
      <c r="AH138">
        <v>21070.1410612775</v>
      </c>
      <c r="AI138">
        <v>1.30520117762512</v>
      </c>
      <c r="AJ138">
        <v>0.265033786793343</v>
      </c>
      <c r="AK138">
        <v>0.34585433889412098</v>
      </c>
      <c r="AL138">
        <v>1.49263043478346</v>
      </c>
      <c r="AM138">
        <v>31.830505076615999</v>
      </c>
      <c r="AN138">
        <v>17.75</v>
      </c>
      <c r="AO138">
        <v>12.57</v>
      </c>
      <c r="AP138">
        <v>10.8</v>
      </c>
      <c r="AQ138">
        <v>14.72</v>
      </c>
    </row>
    <row r="139" spans="1:43" x14ac:dyDescent="0.25">
      <c r="A139">
        <v>38968</v>
      </c>
      <c r="B139">
        <v>2124</v>
      </c>
      <c r="C139">
        <v>1371</v>
      </c>
      <c r="D139">
        <v>724</v>
      </c>
      <c r="E139">
        <v>222</v>
      </c>
      <c r="F139">
        <v>16184</v>
      </c>
      <c r="G139">
        <v>2486</v>
      </c>
      <c r="H139">
        <v>1885</v>
      </c>
      <c r="I139">
        <v>485</v>
      </c>
      <c r="J139">
        <v>47.65</v>
      </c>
      <c r="K139">
        <v>1.49</v>
      </c>
      <c r="L139">
        <v>4.2699999999999996</v>
      </c>
      <c r="M139">
        <v>0.81</v>
      </c>
      <c r="N139">
        <v>1.5</v>
      </c>
      <c r="O139">
        <v>0.46</v>
      </c>
      <c r="P139">
        <v>33.590000000000003</v>
      </c>
      <c r="Q139">
        <v>6.61</v>
      </c>
      <c r="R139">
        <v>13.66</v>
      </c>
      <c r="S139">
        <v>5.88</v>
      </c>
      <c r="T139">
        <v>47.07</v>
      </c>
      <c r="U139">
        <v>26.23</v>
      </c>
      <c r="V139">
        <v>53.05</v>
      </c>
      <c r="W139">
        <v>0.51</v>
      </c>
      <c r="X139">
        <v>2310</v>
      </c>
      <c r="Y139">
        <v>1867</v>
      </c>
      <c r="Z139">
        <v>2865</v>
      </c>
      <c r="AA139">
        <v>-838</v>
      </c>
      <c r="AB139">
        <v>6377</v>
      </c>
      <c r="AC139">
        <v>1489</v>
      </c>
      <c r="AD139">
        <v>3017</v>
      </c>
      <c r="AE139">
        <v>815.28</v>
      </c>
      <c r="AF139">
        <v>8913.6882672162792</v>
      </c>
      <c r="AG139">
        <v>-16.603000000000002</v>
      </c>
      <c r="AH139">
        <v>21110.528612694001</v>
      </c>
      <c r="AI139">
        <v>1.6938579654510499</v>
      </c>
      <c r="AJ139">
        <v>0.298140270594285</v>
      </c>
      <c r="AK139">
        <v>1.87874249517582</v>
      </c>
      <c r="AL139">
        <v>0.51227336277195201</v>
      </c>
      <c r="AM139">
        <v>44.782490361696297</v>
      </c>
      <c r="AN139">
        <v>6.61</v>
      </c>
      <c r="AO139">
        <v>13.66</v>
      </c>
      <c r="AP139">
        <v>10.3</v>
      </c>
      <c r="AQ139">
        <v>14.05</v>
      </c>
    </row>
    <row r="140" spans="1:43" x14ac:dyDescent="0.25">
      <c r="A140">
        <v>17302</v>
      </c>
      <c r="B140">
        <v>10050</v>
      </c>
      <c r="C140">
        <v>1255</v>
      </c>
      <c r="D140">
        <v>88</v>
      </c>
      <c r="E140">
        <v>161</v>
      </c>
      <c r="F140">
        <v>5550</v>
      </c>
      <c r="G140">
        <v>2748</v>
      </c>
      <c r="H140">
        <v>2083</v>
      </c>
      <c r="I140">
        <v>25</v>
      </c>
      <c r="J140">
        <v>21.16</v>
      </c>
      <c r="K140">
        <v>7.04</v>
      </c>
      <c r="L140">
        <v>3.91</v>
      </c>
      <c r="M140">
        <v>0.04</v>
      </c>
      <c r="N140">
        <v>0.18</v>
      </c>
      <c r="O140">
        <v>0.33</v>
      </c>
      <c r="P140">
        <v>11.52</v>
      </c>
      <c r="Q140">
        <v>31.29</v>
      </c>
      <c r="R140">
        <v>12.5</v>
      </c>
      <c r="S140">
        <v>2.37</v>
      </c>
      <c r="T140">
        <v>23.74</v>
      </c>
      <c r="U140">
        <v>27.14</v>
      </c>
      <c r="V140">
        <v>54.46</v>
      </c>
      <c r="W140">
        <v>0.37</v>
      </c>
      <c r="X140">
        <v>2284</v>
      </c>
      <c r="Y140">
        <v>2065</v>
      </c>
      <c r="Z140">
        <v>2941</v>
      </c>
      <c r="AA140">
        <v>-872</v>
      </c>
      <c r="AB140">
        <v>6558</v>
      </c>
      <c r="AC140">
        <v>1685</v>
      </c>
      <c r="AD140">
        <v>2898</v>
      </c>
      <c r="AE140">
        <v>42.02</v>
      </c>
      <c r="AF140">
        <v>9957.4657120246793</v>
      </c>
      <c r="AG140">
        <v>-5.0419999999999998</v>
      </c>
      <c r="AH140">
        <v>21166.189441172999</v>
      </c>
      <c r="AI140">
        <v>0.86657816130102805</v>
      </c>
      <c r="AJ140">
        <v>0.22508834069130901</v>
      </c>
      <c r="AK140">
        <v>0.22844937872354201</v>
      </c>
      <c r="AL140">
        <v>0.37181112460124899</v>
      </c>
      <c r="AM140">
        <v>15.355980919250801</v>
      </c>
      <c r="AN140">
        <v>31.29</v>
      </c>
      <c r="AO140">
        <v>12.5</v>
      </c>
      <c r="AP140">
        <v>11.39</v>
      </c>
      <c r="AQ140">
        <v>15.52</v>
      </c>
    </row>
    <row r="141" spans="1:43" x14ac:dyDescent="0.25">
      <c r="A141">
        <v>5125</v>
      </c>
      <c r="B141">
        <v>12403</v>
      </c>
      <c r="C141">
        <v>1144</v>
      </c>
      <c r="D141">
        <v>101</v>
      </c>
      <c r="E141">
        <v>900</v>
      </c>
      <c r="F141">
        <v>1799</v>
      </c>
      <c r="G141">
        <v>2762</v>
      </c>
      <c r="H141">
        <v>2094</v>
      </c>
      <c r="I141">
        <v>0</v>
      </c>
      <c r="J141">
        <v>6.27</v>
      </c>
      <c r="K141">
        <v>8.69</v>
      </c>
      <c r="L141">
        <v>3.56</v>
      </c>
      <c r="M141">
        <v>0</v>
      </c>
      <c r="N141">
        <v>0.21</v>
      </c>
      <c r="O141">
        <v>1.87</v>
      </c>
      <c r="P141">
        <v>3.73</v>
      </c>
      <c r="Q141">
        <v>38.61</v>
      </c>
      <c r="R141">
        <v>11.4</v>
      </c>
      <c r="S141">
        <v>1.91</v>
      </c>
      <c r="T141">
        <v>10.42</v>
      </c>
      <c r="U141">
        <v>27.31</v>
      </c>
      <c r="V141">
        <v>53.24</v>
      </c>
      <c r="W141">
        <v>2.0699999999999998</v>
      </c>
      <c r="X141">
        <v>2300</v>
      </c>
      <c r="Y141">
        <v>2076</v>
      </c>
      <c r="Z141">
        <v>2875</v>
      </c>
      <c r="AA141">
        <v>-407</v>
      </c>
      <c r="AB141">
        <v>7391</v>
      </c>
      <c r="AC141">
        <v>1632</v>
      </c>
      <c r="AD141">
        <v>2858</v>
      </c>
      <c r="AE141">
        <v>0</v>
      </c>
      <c r="AF141">
        <v>9322.5739260986593</v>
      </c>
      <c r="AG141">
        <v>2.7160000000000002</v>
      </c>
      <c r="AH141">
        <v>21203.573926098601</v>
      </c>
      <c r="AI141">
        <v>0.41459314055144503</v>
      </c>
      <c r="AJ141">
        <v>0.21343071312032499</v>
      </c>
      <c r="AK141">
        <v>0.26271921227508099</v>
      </c>
      <c r="AL141">
        <v>2.0741872387914499</v>
      </c>
      <c r="AM141">
        <v>4.97830187560408</v>
      </c>
      <c r="AN141">
        <v>38.61</v>
      </c>
      <c r="AO141">
        <v>11.4</v>
      </c>
      <c r="AP141">
        <v>11.45</v>
      </c>
      <c r="AQ141">
        <v>15.6</v>
      </c>
    </row>
    <row r="142" spans="1:43" x14ac:dyDescent="0.25">
      <c r="A142">
        <v>10241</v>
      </c>
      <c r="B142">
        <v>6992</v>
      </c>
      <c r="C142">
        <v>1215</v>
      </c>
      <c r="D142">
        <v>344</v>
      </c>
      <c r="E142">
        <v>276</v>
      </c>
      <c r="F142">
        <v>9957</v>
      </c>
      <c r="G142">
        <v>1947</v>
      </c>
      <c r="H142">
        <v>1476</v>
      </c>
      <c r="I142">
        <v>1433</v>
      </c>
      <c r="J142">
        <v>12.52</v>
      </c>
      <c r="K142">
        <v>4.9000000000000004</v>
      </c>
      <c r="L142">
        <v>3.78</v>
      </c>
      <c r="M142">
        <v>2.38</v>
      </c>
      <c r="N142">
        <v>0.71</v>
      </c>
      <c r="O142">
        <v>0.56999999999999995</v>
      </c>
      <c r="P142">
        <v>20.66</v>
      </c>
      <c r="Q142">
        <v>21.76</v>
      </c>
      <c r="R142">
        <v>12.11</v>
      </c>
      <c r="S142">
        <v>5.04</v>
      </c>
      <c r="T142">
        <v>13.41</v>
      </c>
      <c r="U142">
        <v>19.96</v>
      </c>
      <c r="V142">
        <v>54.76</v>
      </c>
      <c r="W142">
        <v>0.64</v>
      </c>
      <c r="X142">
        <v>1724</v>
      </c>
      <c r="Y142">
        <v>1463</v>
      </c>
      <c r="Z142">
        <v>2957</v>
      </c>
      <c r="AA142">
        <v>-352</v>
      </c>
      <c r="AB142">
        <v>5996</v>
      </c>
      <c r="AC142">
        <v>1305</v>
      </c>
      <c r="AD142">
        <v>3134</v>
      </c>
      <c r="AE142">
        <v>2408.87</v>
      </c>
      <c r="AF142">
        <v>6929.5560044072199</v>
      </c>
      <c r="AG142">
        <v>0.57399999999999995</v>
      </c>
      <c r="AH142">
        <v>21246.480159189901</v>
      </c>
      <c r="AI142">
        <v>0.57050092764378402</v>
      </c>
      <c r="AJ142">
        <v>0.22166556704416701</v>
      </c>
      <c r="AK142">
        <v>0.89231091852049105</v>
      </c>
      <c r="AL142">
        <v>0.63683645241484199</v>
      </c>
      <c r="AM142">
        <v>27.551000160469901</v>
      </c>
      <c r="AN142">
        <v>21.76</v>
      </c>
      <c r="AO142">
        <v>12.11</v>
      </c>
      <c r="AP142">
        <v>8.07</v>
      </c>
      <c r="AQ142">
        <v>11</v>
      </c>
    </row>
    <row r="143" spans="1:43" x14ac:dyDescent="0.25">
      <c r="A143">
        <v>31399</v>
      </c>
      <c r="B143">
        <v>6703</v>
      </c>
      <c r="C143">
        <v>3020</v>
      </c>
      <c r="D143">
        <v>87</v>
      </c>
      <c r="E143">
        <v>170</v>
      </c>
      <c r="F143">
        <v>2093</v>
      </c>
      <c r="G143">
        <v>2759</v>
      </c>
      <c r="H143">
        <v>2091</v>
      </c>
      <c r="I143">
        <v>6</v>
      </c>
      <c r="J143">
        <v>38.4</v>
      </c>
      <c r="K143">
        <v>4.6900000000000004</v>
      </c>
      <c r="L143">
        <v>9.4</v>
      </c>
      <c r="M143">
        <v>0.01</v>
      </c>
      <c r="N143">
        <v>0.18</v>
      </c>
      <c r="O143">
        <v>0.35</v>
      </c>
      <c r="P143">
        <v>4.34</v>
      </c>
      <c r="Q143">
        <v>20.86</v>
      </c>
      <c r="R143">
        <v>30.08</v>
      </c>
      <c r="S143">
        <v>6.73</v>
      </c>
      <c r="T143">
        <v>37.53</v>
      </c>
      <c r="U143">
        <v>27.24</v>
      </c>
      <c r="V143">
        <v>31.87</v>
      </c>
      <c r="W143">
        <v>0.39</v>
      </c>
      <c r="X143">
        <v>2292</v>
      </c>
      <c r="Y143">
        <v>2072</v>
      </c>
      <c r="Z143">
        <v>1721</v>
      </c>
      <c r="AA143">
        <v>-684</v>
      </c>
      <c r="AB143">
        <v>5546</v>
      </c>
      <c r="AC143">
        <v>1612</v>
      </c>
      <c r="AD143">
        <v>3478</v>
      </c>
      <c r="AE143">
        <v>10.09</v>
      </c>
      <c r="AF143">
        <v>10705.3509270832</v>
      </c>
      <c r="AG143">
        <v>-10.414999999999999</v>
      </c>
      <c r="AH143">
        <v>21357.604622078801</v>
      </c>
      <c r="AI143">
        <v>1.2436077549873501</v>
      </c>
      <c r="AJ143">
        <v>0.30961543890041399</v>
      </c>
      <c r="AK143">
        <v>0.22580371203177399</v>
      </c>
      <c r="AL143">
        <v>0.39159060033026899</v>
      </c>
      <c r="AM143">
        <v>5.7913368449991198</v>
      </c>
      <c r="AN143">
        <v>20.86</v>
      </c>
      <c r="AO143">
        <v>30.08</v>
      </c>
      <c r="AP143">
        <v>11.43</v>
      </c>
      <c r="AQ143">
        <v>15.58</v>
      </c>
    </row>
    <row r="144" spans="1:43" x14ac:dyDescent="0.25">
      <c r="A144">
        <v>21784</v>
      </c>
      <c r="B144">
        <v>6517</v>
      </c>
      <c r="C144">
        <v>1332</v>
      </c>
      <c r="D144">
        <v>243</v>
      </c>
      <c r="E144">
        <v>4</v>
      </c>
      <c r="F144">
        <v>10484</v>
      </c>
      <c r="G144">
        <v>2279</v>
      </c>
      <c r="H144">
        <v>1728</v>
      </c>
      <c r="I144">
        <v>849</v>
      </c>
      <c r="J144">
        <v>26.64</v>
      </c>
      <c r="K144">
        <v>4.5599999999999996</v>
      </c>
      <c r="L144">
        <v>4.1399999999999997</v>
      </c>
      <c r="M144">
        <v>1.41</v>
      </c>
      <c r="N144">
        <v>0.5</v>
      </c>
      <c r="O144">
        <v>0.01</v>
      </c>
      <c r="P144">
        <v>21.76</v>
      </c>
      <c r="Q144">
        <v>20.29</v>
      </c>
      <c r="R144">
        <v>13.26</v>
      </c>
      <c r="S144">
        <v>4.53</v>
      </c>
      <c r="T144">
        <v>27.29</v>
      </c>
      <c r="U144">
        <v>22.95</v>
      </c>
      <c r="V144">
        <v>54.37</v>
      </c>
      <c r="W144">
        <v>0.01</v>
      </c>
      <c r="X144">
        <v>1959</v>
      </c>
      <c r="Y144">
        <v>1711</v>
      </c>
      <c r="Z144">
        <v>2936</v>
      </c>
      <c r="AA144">
        <v>-741</v>
      </c>
      <c r="AB144">
        <v>5918</v>
      </c>
      <c r="AC144">
        <v>1492</v>
      </c>
      <c r="AD144">
        <v>3069</v>
      </c>
      <c r="AE144">
        <v>1427.17</v>
      </c>
      <c r="AF144">
        <v>8591.6901731005491</v>
      </c>
      <c r="AG144">
        <v>-7.0149999999999997</v>
      </c>
      <c r="AH144">
        <v>21370.588014977999</v>
      </c>
      <c r="AI144">
        <v>1.0028364323983601</v>
      </c>
      <c r="AJ144">
        <v>0.23785808366904301</v>
      </c>
      <c r="AK144">
        <v>0.63104038948449703</v>
      </c>
      <c r="AL144">
        <v>8.5297912998677106E-3</v>
      </c>
      <c r="AM144">
        <v>29.010271650130001</v>
      </c>
      <c r="AN144">
        <v>20.29</v>
      </c>
      <c r="AO144">
        <v>13.26</v>
      </c>
      <c r="AP144">
        <v>9.44</v>
      </c>
      <c r="AQ144">
        <v>12.88</v>
      </c>
    </row>
    <row r="145" spans="1:43" x14ac:dyDescent="0.25">
      <c r="A145">
        <v>39706</v>
      </c>
      <c r="B145">
        <v>3583</v>
      </c>
      <c r="C145">
        <v>1215</v>
      </c>
      <c r="D145">
        <v>15</v>
      </c>
      <c r="E145">
        <v>356</v>
      </c>
      <c r="F145">
        <v>15318</v>
      </c>
      <c r="G145">
        <v>2630</v>
      </c>
      <c r="H145">
        <v>1994</v>
      </c>
      <c r="I145">
        <v>232</v>
      </c>
      <c r="J145">
        <v>48.55</v>
      </c>
      <c r="K145">
        <v>2.5099999999999998</v>
      </c>
      <c r="L145">
        <v>3.78</v>
      </c>
      <c r="M145">
        <v>0.39</v>
      </c>
      <c r="N145">
        <v>0.03</v>
      </c>
      <c r="O145">
        <v>0.74</v>
      </c>
      <c r="P145">
        <v>31.79</v>
      </c>
      <c r="Q145">
        <v>11.15</v>
      </c>
      <c r="R145">
        <v>12.11</v>
      </c>
      <c r="S145">
        <v>4.68</v>
      </c>
      <c r="T145">
        <v>48.7</v>
      </c>
      <c r="U145">
        <v>25.8</v>
      </c>
      <c r="V145">
        <v>56.33</v>
      </c>
      <c r="W145">
        <v>0.82</v>
      </c>
      <c r="X145">
        <v>2161</v>
      </c>
      <c r="Y145">
        <v>1976</v>
      </c>
      <c r="Z145">
        <v>3042</v>
      </c>
      <c r="AA145">
        <v>-953</v>
      </c>
      <c r="AB145">
        <v>6472</v>
      </c>
      <c r="AC145">
        <v>1627</v>
      </c>
      <c r="AD145">
        <v>2920</v>
      </c>
      <c r="AE145">
        <v>389.99</v>
      </c>
      <c r="AF145">
        <v>9832.7259996328703</v>
      </c>
      <c r="AG145">
        <v>-18.273</v>
      </c>
      <c r="AH145">
        <v>21480.202206129401</v>
      </c>
      <c r="AI145">
        <v>1.7588138385502401</v>
      </c>
      <c r="AJ145">
        <v>0.27486733755002002</v>
      </c>
      <c r="AK145">
        <v>3.9719985364208697E-2</v>
      </c>
      <c r="AL145">
        <v>0.81990776526555997</v>
      </c>
      <c r="AM145">
        <v>42.385469474824497</v>
      </c>
      <c r="AN145">
        <v>11.15</v>
      </c>
      <c r="AO145">
        <v>12.11</v>
      </c>
      <c r="AP145">
        <v>10.9</v>
      </c>
      <c r="AQ145">
        <v>14.86</v>
      </c>
    </row>
    <row r="146" spans="1:43" x14ac:dyDescent="0.25">
      <c r="A146">
        <v>9490</v>
      </c>
      <c r="B146">
        <v>12040</v>
      </c>
      <c r="C146">
        <v>1133</v>
      </c>
      <c r="D146">
        <v>44</v>
      </c>
      <c r="E146">
        <v>506</v>
      </c>
      <c r="F146">
        <v>2848</v>
      </c>
      <c r="G146">
        <v>2717</v>
      </c>
      <c r="H146">
        <v>2060</v>
      </c>
      <c r="I146">
        <v>79</v>
      </c>
      <c r="J146">
        <v>11.6</v>
      </c>
      <c r="K146">
        <v>8.43</v>
      </c>
      <c r="L146">
        <v>3.53</v>
      </c>
      <c r="M146">
        <v>0.13</v>
      </c>
      <c r="N146">
        <v>0.09</v>
      </c>
      <c r="O146">
        <v>1.05</v>
      </c>
      <c r="P146">
        <v>5.91</v>
      </c>
      <c r="Q146">
        <v>37.479999999999997</v>
      </c>
      <c r="R146">
        <v>11.29</v>
      </c>
      <c r="S146">
        <v>1.87</v>
      </c>
      <c r="T146">
        <v>15.37</v>
      </c>
      <c r="U146">
        <v>26.73</v>
      </c>
      <c r="V146">
        <v>54.73</v>
      </c>
      <c r="W146">
        <v>1.17</v>
      </c>
      <c r="X146">
        <v>2243</v>
      </c>
      <c r="Y146">
        <v>2041</v>
      </c>
      <c r="Z146">
        <v>2955</v>
      </c>
      <c r="AA146">
        <v>-672</v>
      </c>
      <c r="AB146">
        <v>6897</v>
      </c>
      <c r="AC146">
        <v>1691</v>
      </c>
      <c r="AD146">
        <v>2866</v>
      </c>
      <c r="AE146">
        <v>132.80000000000001</v>
      </c>
      <c r="AF146">
        <v>9827.5120350204907</v>
      </c>
      <c r="AG146">
        <v>-0.47899999999999998</v>
      </c>
      <c r="AH146">
        <v>21495.519019129199</v>
      </c>
      <c r="AI146">
        <v>0.57774798927613902</v>
      </c>
      <c r="AJ146">
        <v>0.20975870008652001</v>
      </c>
      <c r="AK146">
        <v>0.115203882831936</v>
      </c>
      <c r="AL146">
        <v>1.16679860736146</v>
      </c>
      <c r="AM146">
        <v>7.8816733028777497</v>
      </c>
      <c r="AN146">
        <v>37.479999999999997</v>
      </c>
      <c r="AO146">
        <v>11.29</v>
      </c>
      <c r="AP146">
        <v>11.26</v>
      </c>
      <c r="AQ146">
        <v>15.35</v>
      </c>
    </row>
    <row r="147" spans="1:43" x14ac:dyDescent="0.25">
      <c r="A147">
        <v>11529</v>
      </c>
      <c r="B147">
        <v>9877</v>
      </c>
      <c r="C147">
        <v>1538</v>
      </c>
      <c r="D147">
        <v>158</v>
      </c>
      <c r="E147">
        <v>544</v>
      </c>
      <c r="F147">
        <v>3997</v>
      </c>
      <c r="G147">
        <v>2424</v>
      </c>
      <c r="H147">
        <v>1837</v>
      </c>
      <c r="I147">
        <v>595</v>
      </c>
      <c r="J147">
        <v>14.1</v>
      </c>
      <c r="K147">
        <v>6.92</v>
      </c>
      <c r="L147">
        <v>4.79</v>
      </c>
      <c r="M147">
        <v>0.99</v>
      </c>
      <c r="N147">
        <v>0.33</v>
      </c>
      <c r="O147">
        <v>1.1299999999999999</v>
      </c>
      <c r="P147">
        <v>8.3000000000000007</v>
      </c>
      <c r="Q147">
        <v>30.75</v>
      </c>
      <c r="R147">
        <v>15.32</v>
      </c>
      <c r="S147">
        <v>3.47</v>
      </c>
      <c r="T147">
        <v>15.82</v>
      </c>
      <c r="U147">
        <v>24.15</v>
      </c>
      <c r="V147">
        <v>49.49</v>
      </c>
      <c r="W147">
        <v>1.26</v>
      </c>
      <c r="X147">
        <v>2045</v>
      </c>
      <c r="Y147">
        <v>1822</v>
      </c>
      <c r="Z147">
        <v>2673</v>
      </c>
      <c r="AA147">
        <v>-555</v>
      </c>
      <c r="AB147">
        <v>6336</v>
      </c>
      <c r="AC147">
        <v>1541</v>
      </c>
      <c r="AD147">
        <v>3094</v>
      </c>
      <c r="AE147">
        <v>1000.19</v>
      </c>
      <c r="AF147">
        <v>8959.5953405787805</v>
      </c>
      <c r="AG147">
        <v>-0.48399999999999999</v>
      </c>
      <c r="AH147">
        <v>21542.4200943092</v>
      </c>
      <c r="AI147">
        <v>0.60356695869837296</v>
      </c>
      <c r="AJ147">
        <v>0.224258969004374</v>
      </c>
      <c r="AK147">
        <v>0.40972103757323203</v>
      </c>
      <c r="AL147">
        <v>1.2553595012808101</v>
      </c>
      <c r="AM147">
        <v>11.060853909019</v>
      </c>
      <c r="AN147">
        <v>30.75</v>
      </c>
      <c r="AO147">
        <v>15.32</v>
      </c>
      <c r="AP147">
        <v>10.050000000000001</v>
      </c>
      <c r="AQ147">
        <v>13.69</v>
      </c>
    </row>
    <row r="148" spans="1:43" x14ac:dyDescent="0.25">
      <c r="A148">
        <v>14108</v>
      </c>
      <c r="B148">
        <v>7914</v>
      </c>
      <c r="C148">
        <v>1384</v>
      </c>
      <c r="D148">
        <v>225</v>
      </c>
      <c r="E148">
        <v>346</v>
      </c>
      <c r="F148">
        <v>7810</v>
      </c>
      <c r="G148">
        <v>2139</v>
      </c>
      <c r="H148">
        <v>1622</v>
      </c>
      <c r="I148">
        <v>1095</v>
      </c>
      <c r="J148">
        <v>17.25</v>
      </c>
      <c r="K148">
        <v>5.54</v>
      </c>
      <c r="L148">
        <v>4.3099999999999996</v>
      </c>
      <c r="M148">
        <v>1.82</v>
      </c>
      <c r="N148">
        <v>0.47</v>
      </c>
      <c r="O148">
        <v>0.72</v>
      </c>
      <c r="P148">
        <v>16.21</v>
      </c>
      <c r="Q148">
        <v>24.64</v>
      </c>
      <c r="R148">
        <v>13.79</v>
      </c>
      <c r="S148">
        <v>4.45</v>
      </c>
      <c r="T148">
        <v>18.239999999999998</v>
      </c>
      <c r="U148">
        <v>21.53</v>
      </c>
      <c r="V148">
        <v>52.41</v>
      </c>
      <c r="W148">
        <v>0.8</v>
      </c>
      <c r="X148">
        <v>1838</v>
      </c>
      <c r="Y148">
        <v>1606</v>
      </c>
      <c r="Z148">
        <v>2830</v>
      </c>
      <c r="AA148">
        <v>-557</v>
      </c>
      <c r="AB148">
        <v>5959</v>
      </c>
      <c r="AC148">
        <v>1446</v>
      </c>
      <c r="AD148">
        <v>3129</v>
      </c>
      <c r="AE148">
        <v>1840.69</v>
      </c>
      <c r="AF148">
        <v>8168.7612367994298</v>
      </c>
      <c r="AG148">
        <v>-2.08</v>
      </c>
      <c r="AH148">
        <v>21669.060573496601</v>
      </c>
      <c r="AI148">
        <v>0.70225936242649301</v>
      </c>
      <c r="AJ148">
        <v>0.225551795887451</v>
      </c>
      <c r="AK148">
        <v>0.58490949181241203</v>
      </c>
      <c r="AL148">
        <v>0.79895709994050901</v>
      </c>
      <c r="AM148">
        <v>21.610122331769301</v>
      </c>
      <c r="AN148">
        <v>24.64</v>
      </c>
      <c r="AO148">
        <v>13.79</v>
      </c>
      <c r="AP148">
        <v>8.86</v>
      </c>
      <c r="AQ148">
        <v>12.09</v>
      </c>
    </row>
    <row r="149" spans="1:43" x14ac:dyDescent="0.25">
      <c r="A149">
        <v>38108</v>
      </c>
      <c r="B149">
        <v>3832</v>
      </c>
      <c r="C149">
        <v>1835</v>
      </c>
      <c r="D149">
        <v>204</v>
      </c>
      <c r="E149">
        <v>485</v>
      </c>
      <c r="F149">
        <v>11650</v>
      </c>
      <c r="G149">
        <v>2546</v>
      </c>
      <c r="H149">
        <v>1930</v>
      </c>
      <c r="I149">
        <v>380</v>
      </c>
      <c r="J149">
        <v>46.6</v>
      </c>
      <c r="K149">
        <v>2.68</v>
      </c>
      <c r="L149">
        <v>5.71</v>
      </c>
      <c r="M149">
        <v>0.63</v>
      </c>
      <c r="N149">
        <v>0.42</v>
      </c>
      <c r="O149">
        <v>1.01</v>
      </c>
      <c r="P149">
        <v>24.18</v>
      </c>
      <c r="Q149">
        <v>11.93</v>
      </c>
      <c r="R149">
        <v>18.28</v>
      </c>
      <c r="S149">
        <v>5.94</v>
      </c>
      <c r="T149">
        <v>45.99</v>
      </c>
      <c r="U149">
        <v>25.46</v>
      </c>
      <c r="V149">
        <v>47.15</v>
      </c>
      <c r="W149">
        <v>1.1200000000000001</v>
      </c>
      <c r="X149">
        <v>2162</v>
      </c>
      <c r="Y149">
        <v>1913</v>
      </c>
      <c r="Z149">
        <v>2546</v>
      </c>
      <c r="AA149">
        <v>-825</v>
      </c>
      <c r="AB149">
        <v>6114</v>
      </c>
      <c r="AC149">
        <v>1582</v>
      </c>
      <c r="AD149">
        <v>3153</v>
      </c>
      <c r="AE149">
        <v>638.78</v>
      </c>
      <c r="AF149">
        <v>9810.3350597960907</v>
      </c>
      <c r="AG149">
        <v>-16.036000000000001</v>
      </c>
      <c r="AH149">
        <v>21688.7357428508</v>
      </c>
      <c r="AI149">
        <v>1.5968634686346801</v>
      </c>
      <c r="AJ149">
        <v>0.29635944883529097</v>
      </c>
      <c r="AK149">
        <v>0.528561270900471</v>
      </c>
      <c r="AL149">
        <v>1.1193293684788499</v>
      </c>
      <c r="AM149">
        <v>32.236226645706999</v>
      </c>
      <c r="AN149">
        <v>11.93</v>
      </c>
      <c r="AO149">
        <v>18.28</v>
      </c>
      <c r="AP149">
        <v>10.55</v>
      </c>
      <c r="AQ149">
        <v>14.38</v>
      </c>
    </row>
    <row r="150" spans="1:43" x14ac:dyDescent="0.25">
      <c r="A150">
        <v>19414</v>
      </c>
      <c r="B150">
        <v>10474</v>
      </c>
      <c r="C150">
        <v>1122</v>
      </c>
      <c r="D150">
        <v>155</v>
      </c>
      <c r="E150">
        <v>152</v>
      </c>
      <c r="F150">
        <v>5491</v>
      </c>
      <c r="G150">
        <v>2748</v>
      </c>
      <c r="H150">
        <v>2083</v>
      </c>
      <c r="I150">
        <v>25</v>
      </c>
      <c r="J150">
        <v>23.74</v>
      </c>
      <c r="K150">
        <v>7.34</v>
      </c>
      <c r="L150">
        <v>3.49</v>
      </c>
      <c r="M150">
        <v>0.04</v>
      </c>
      <c r="N150">
        <v>0.32</v>
      </c>
      <c r="O150">
        <v>0.32</v>
      </c>
      <c r="P150">
        <v>11.4</v>
      </c>
      <c r="Q150">
        <v>32.61</v>
      </c>
      <c r="R150">
        <v>11.18</v>
      </c>
      <c r="S150">
        <v>2.06</v>
      </c>
      <c r="T150">
        <v>26.72</v>
      </c>
      <c r="U150">
        <v>27.31</v>
      </c>
      <c r="V150">
        <v>55.95</v>
      </c>
      <c r="W150">
        <v>0.35</v>
      </c>
      <c r="X150">
        <v>2309</v>
      </c>
      <c r="Y150">
        <v>2065</v>
      </c>
      <c r="Z150">
        <v>3021</v>
      </c>
      <c r="AA150">
        <v>-968</v>
      </c>
      <c r="AB150">
        <v>6563</v>
      </c>
      <c r="AC150">
        <v>1767</v>
      </c>
      <c r="AD150">
        <v>2854</v>
      </c>
      <c r="AE150">
        <v>42.02</v>
      </c>
      <c r="AF150">
        <v>10533.1507125756</v>
      </c>
      <c r="AG150">
        <v>-6.8860000000000001</v>
      </c>
      <c r="AH150">
        <v>21784.8744417239</v>
      </c>
      <c r="AI150">
        <v>0.96869740828004003</v>
      </c>
      <c r="AJ150">
        <v>0.22234912078455901</v>
      </c>
      <c r="AK150">
        <v>0.40326147023143599</v>
      </c>
      <c r="AL150">
        <v>0.35058526317481797</v>
      </c>
      <c r="AM150">
        <v>15.1949857220207</v>
      </c>
      <c r="AN150">
        <v>32.61</v>
      </c>
      <c r="AO150">
        <v>11.18</v>
      </c>
      <c r="AP150">
        <v>11.39</v>
      </c>
      <c r="AQ150">
        <v>15.52</v>
      </c>
    </row>
    <row r="151" spans="1:43" x14ac:dyDescent="0.25">
      <c r="A151">
        <v>29147</v>
      </c>
      <c r="B151">
        <v>5781</v>
      </c>
      <c r="C151">
        <v>1786</v>
      </c>
      <c r="D151">
        <v>296</v>
      </c>
      <c r="E151">
        <v>161</v>
      </c>
      <c r="F151">
        <v>9197</v>
      </c>
      <c r="G151">
        <v>2387</v>
      </c>
      <c r="H151">
        <v>1810</v>
      </c>
      <c r="I151">
        <v>659</v>
      </c>
      <c r="J151">
        <v>35.64</v>
      </c>
      <c r="K151">
        <v>4.05</v>
      </c>
      <c r="L151">
        <v>5.56</v>
      </c>
      <c r="M151">
        <v>1.1000000000000001</v>
      </c>
      <c r="N151">
        <v>0.61</v>
      </c>
      <c r="O151">
        <v>0.33</v>
      </c>
      <c r="P151">
        <v>19.09</v>
      </c>
      <c r="Q151">
        <v>18</v>
      </c>
      <c r="R151">
        <v>17.79</v>
      </c>
      <c r="S151">
        <v>5.41</v>
      </c>
      <c r="T151">
        <v>35.56</v>
      </c>
      <c r="U151">
        <v>24.15</v>
      </c>
      <c r="V151">
        <v>47.94</v>
      </c>
      <c r="W151">
        <v>0.37</v>
      </c>
      <c r="X151">
        <v>2068</v>
      </c>
      <c r="Y151">
        <v>1793</v>
      </c>
      <c r="Z151">
        <v>2589</v>
      </c>
      <c r="AA151">
        <v>-773</v>
      </c>
      <c r="AB151">
        <v>5816</v>
      </c>
      <c r="AC151">
        <v>1558</v>
      </c>
      <c r="AD151">
        <v>3186</v>
      </c>
      <c r="AE151">
        <v>1107.78</v>
      </c>
      <c r="AF151">
        <v>9481.9335758338693</v>
      </c>
      <c r="AG151">
        <v>-10.86</v>
      </c>
      <c r="AH151">
        <v>21827.131076184</v>
      </c>
      <c r="AI151">
        <v>1.24756394640682</v>
      </c>
      <c r="AJ151">
        <v>0.26784245239617599</v>
      </c>
      <c r="AK151">
        <v>0.76832214066515703</v>
      </c>
      <c r="AL151">
        <v>0.37156014804104998</v>
      </c>
      <c r="AM151">
        <v>25.449842561829598</v>
      </c>
      <c r="AN151">
        <v>18</v>
      </c>
      <c r="AO151">
        <v>17.79</v>
      </c>
      <c r="AP151">
        <v>9.89</v>
      </c>
      <c r="AQ151">
        <v>13.49</v>
      </c>
    </row>
    <row r="152" spans="1:43" x14ac:dyDescent="0.25">
      <c r="A152">
        <v>41093</v>
      </c>
      <c r="B152">
        <v>3076</v>
      </c>
      <c r="C152">
        <v>1756</v>
      </c>
      <c r="D152">
        <v>94</v>
      </c>
      <c r="E152">
        <v>809</v>
      </c>
      <c r="F152">
        <v>12951</v>
      </c>
      <c r="G152">
        <v>2543</v>
      </c>
      <c r="H152">
        <v>1928</v>
      </c>
      <c r="I152">
        <v>385</v>
      </c>
      <c r="J152">
        <v>50.25</v>
      </c>
      <c r="K152">
        <v>2.15</v>
      </c>
      <c r="L152">
        <v>5.47</v>
      </c>
      <c r="M152">
        <v>0.64</v>
      </c>
      <c r="N152">
        <v>0.2</v>
      </c>
      <c r="O152">
        <v>1.68</v>
      </c>
      <c r="P152">
        <v>26.88</v>
      </c>
      <c r="Q152">
        <v>9.58</v>
      </c>
      <c r="R152">
        <v>17.489999999999998</v>
      </c>
      <c r="S152">
        <v>6.08</v>
      </c>
      <c r="T152">
        <v>49.5</v>
      </c>
      <c r="U152">
        <v>25.15</v>
      </c>
      <c r="V152">
        <v>47.8</v>
      </c>
      <c r="W152">
        <v>1.87</v>
      </c>
      <c r="X152">
        <v>2119</v>
      </c>
      <c r="Y152">
        <v>1911</v>
      </c>
      <c r="Z152">
        <v>2581</v>
      </c>
      <c r="AA152">
        <v>-839</v>
      </c>
      <c r="AB152">
        <v>6269</v>
      </c>
      <c r="AC152">
        <v>1586</v>
      </c>
      <c r="AD152">
        <v>3126</v>
      </c>
      <c r="AE152">
        <v>647.17999999999995</v>
      </c>
      <c r="AF152">
        <v>9832.8974663540903</v>
      </c>
      <c r="AG152">
        <v>-17.888000000000002</v>
      </c>
      <c r="AH152">
        <v>21856.842895238398</v>
      </c>
      <c r="AI152">
        <v>1.7212759368225401</v>
      </c>
      <c r="AJ152">
        <v>0.30373360479253297</v>
      </c>
      <c r="AK152">
        <v>0.24388453548210601</v>
      </c>
      <c r="AL152">
        <v>1.8656556573601699</v>
      </c>
      <c r="AM152">
        <v>35.835277664218999</v>
      </c>
      <c r="AN152">
        <v>9.58</v>
      </c>
      <c r="AO152">
        <v>17.489999999999998</v>
      </c>
      <c r="AP152">
        <v>10.54</v>
      </c>
      <c r="AQ152">
        <v>14.37</v>
      </c>
    </row>
    <row r="153" spans="1:43" x14ac:dyDescent="0.25">
      <c r="A153">
        <v>36047</v>
      </c>
      <c r="B153">
        <v>6066</v>
      </c>
      <c r="C153">
        <v>1499</v>
      </c>
      <c r="D153">
        <v>241</v>
      </c>
      <c r="E153">
        <v>552</v>
      </c>
      <c r="F153">
        <v>9809</v>
      </c>
      <c r="G153">
        <v>2759</v>
      </c>
      <c r="H153">
        <v>2092</v>
      </c>
      <c r="I153">
        <v>5</v>
      </c>
      <c r="J153">
        <v>44.08</v>
      </c>
      <c r="K153">
        <v>4.25</v>
      </c>
      <c r="L153">
        <v>4.67</v>
      </c>
      <c r="M153">
        <v>0.01</v>
      </c>
      <c r="N153">
        <v>0.5</v>
      </c>
      <c r="O153">
        <v>1.1499999999999999</v>
      </c>
      <c r="P153">
        <v>20.36</v>
      </c>
      <c r="Q153">
        <v>18.88</v>
      </c>
      <c r="R153">
        <v>14.94</v>
      </c>
      <c r="S153">
        <v>4</v>
      </c>
      <c r="T153">
        <v>44.77</v>
      </c>
      <c r="U153">
        <v>27.64</v>
      </c>
      <c r="V153">
        <v>50.74</v>
      </c>
      <c r="W153">
        <v>1.27</v>
      </c>
      <c r="X153">
        <v>2351</v>
      </c>
      <c r="Y153">
        <v>2072</v>
      </c>
      <c r="Z153">
        <v>2740</v>
      </c>
      <c r="AA153">
        <v>-983</v>
      </c>
      <c r="AB153">
        <v>6536</v>
      </c>
      <c r="AC153">
        <v>1734</v>
      </c>
      <c r="AD153">
        <v>2976</v>
      </c>
      <c r="AE153">
        <v>8.4</v>
      </c>
      <c r="AF153">
        <v>10733.320180666</v>
      </c>
      <c r="AG153">
        <v>-15.84</v>
      </c>
      <c r="AH153">
        <v>21992.864926495698</v>
      </c>
      <c r="AI153">
        <v>1.5803629293583901</v>
      </c>
      <c r="AJ153">
        <v>0.27697355976344601</v>
      </c>
      <c r="AK153">
        <v>0.62440124841817102</v>
      </c>
      <c r="AL153">
        <v>1.2735116962064199</v>
      </c>
      <c r="AM153">
        <v>27.1412661896602</v>
      </c>
      <c r="AN153">
        <v>18.88</v>
      </c>
      <c r="AO153">
        <v>14.94</v>
      </c>
      <c r="AP153">
        <v>11.43</v>
      </c>
      <c r="AQ153">
        <v>15.59</v>
      </c>
    </row>
    <row r="154" spans="1:43" x14ac:dyDescent="0.25">
      <c r="A154">
        <v>33049</v>
      </c>
      <c r="B154">
        <v>5858</v>
      </c>
      <c r="C154">
        <v>1137</v>
      </c>
      <c r="D154">
        <v>272</v>
      </c>
      <c r="E154">
        <v>1944</v>
      </c>
      <c r="F154">
        <v>10437</v>
      </c>
      <c r="G154">
        <v>2733</v>
      </c>
      <c r="H154">
        <v>2072</v>
      </c>
      <c r="I154">
        <v>51</v>
      </c>
      <c r="J154">
        <v>40.409999999999997</v>
      </c>
      <c r="K154">
        <v>4.0999999999999996</v>
      </c>
      <c r="L154">
        <v>3.54</v>
      </c>
      <c r="M154">
        <v>0.08</v>
      </c>
      <c r="N154">
        <v>0.56000000000000005</v>
      </c>
      <c r="O154">
        <v>4.03</v>
      </c>
      <c r="P154">
        <v>21.66</v>
      </c>
      <c r="Q154">
        <v>18.239999999999998</v>
      </c>
      <c r="R154">
        <v>11.32</v>
      </c>
      <c r="S154">
        <v>3.51</v>
      </c>
      <c r="T154">
        <v>41.52</v>
      </c>
      <c r="U154">
        <v>27.48</v>
      </c>
      <c r="V154">
        <v>51.68</v>
      </c>
      <c r="W154">
        <v>4.4800000000000004</v>
      </c>
      <c r="X154">
        <v>2341</v>
      </c>
      <c r="Y154">
        <v>2054</v>
      </c>
      <c r="Z154">
        <v>2791</v>
      </c>
      <c r="AA154">
        <v>-999</v>
      </c>
      <c r="AB154">
        <v>7309</v>
      </c>
      <c r="AC154">
        <v>1676</v>
      </c>
      <c r="AD154">
        <v>2863</v>
      </c>
      <c r="AE154">
        <v>85.73</v>
      </c>
      <c r="AF154">
        <v>10023.5803056681</v>
      </c>
      <c r="AG154">
        <v>-13.648999999999999</v>
      </c>
      <c r="AH154">
        <v>22009.7367131307</v>
      </c>
      <c r="AI154">
        <v>1.51107382550335</v>
      </c>
      <c r="AJ154">
        <v>0.29170510394756999</v>
      </c>
      <c r="AK154">
        <v>0.70545938453950696</v>
      </c>
      <c r="AL154">
        <v>4.4822440628310698</v>
      </c>
      <c r="AM154">
        <v>28.880566468825499</v>
      </c>
      <c r="AN154">
        <v>18.239999999999998</v>
      </c>
      <c r="AO154">
        <v>11.32</v>
      </c>
      <c r="AP154">
        <v>11.33</v>
      </c>
      <c r="AQ154">
        <v>15.44</v>
      </c>
    </row>
    <row r="155" spans="1:43" x14ac:dyDescent="0.25">
      <c r="A155">
        <v>41021</v>
      </c>
      <c r="B155">
        <v>4411</v>
      </c>
      <c r="C155">
        <v>1454</v>
      </c>
      <c r="D155">
        <v>44</v>
      </c>
      <c r="E155">
        <v>535</v>
      </c>
      <c r="F155">
        <v>12724</v>
      </c>
      <c r="G155">
        <v>2678</v>
      </c>
      <c r="H155">
        <v>2030</v>
      </c>
      <c r="I155">
        <v>148</v>
      </c>
      <c r="J155">
        <v>50.16</v>
      </c>
      <c r="K155">
        <v>3.09</v>
      </c>
      <c r="L155">
        <v>4.5199999999999996</v>
      </c>
      <c r="M155">
        <v>0.25</v>
      </c>
      <c r="N155">
        <v>0.09</v>
      </c>
      <c r="O155">
        <v>1.1100000000000001</v>
      </c>
      <c r="P155">
        <v>26.41</v>
      </c>
      <c r="Q155">
        <v>13.73</v>
      </c>
      <c r="R155">
        <v>14.48</v>
      </c>
      <c r="S155">
        <v>4.68</v>
      </c>
      <c r="T155">
        <v>50.28</v>
      </c>
      <c r="U155">
        <v>26.35</v>
      </c>
      <c r="V155">
        <v>52.37</v>
      </c>
      <c r="W155">
        <v>1.23</v>
      </c>
      <c r="X155">
        <v>2211</v>
      </c>
      <c r="Y155">
        <v>2012</v>
      </c>
      <c r="Z155">
        <v>2828</v>
      </c>
      <c r="AA155">
        <v>-964</v>
      </c>
      <c r="AB155">
        <v>6433</v>
      </c>
      <c r="AC155">
        <v>1706</v>
      </c>
      <c r="AD155">
        <v>2985</v>
      </c>
      <c r="AE155">
        <v>248.79</v>
      </c>
      <c r="AF155">
        <v>10553.600452344601</v>
      </c>
      <c r="AG155">
        <v>-18.954000000000001</v>
      </c>
      <c r="AH155">
        <v>22078.524928902702</v>
      </c>
      <c r="AI155">
        <v>1.7757673667205101</v>
      </c>
      <c r="AJ155">
        <v>0.28181041942923502</v>
      </c>
      <c r="AK155">
        <v>0.115203882831936</v>
      </c>
      <c r="AL155">
        <v>1.2342481735439801</v>
      </c>
      <c r="AM155">
        <v>35.2086083847163</v>
      </c>
      <c r="AN155">
        <v>13.73</v>
      </c>
      <c r="AO155">
        <v>14.48</v>
      </c>
      <c r="AP155">
        <v>11.1</v>
      </c>
      <c r="AQ155">
        <v>15.13</v>
      </c>
    </row>
    <row r="156" spans="1:43" x14ac:dyDescent="0.25">
      <c r="A156">
        <v>11527</v>
      </c>
      <c r="B156">
        <v>11895</v>
      </c>
      <c r="C156">
        <v>1272</v>
      </c>
      <c r="D156">
        <v>1139</v>
      </c>
      <c r="E156">
        <v>223</v>
      </c>
      <c r="F156">
        <v>1586</v>
      </c>
      <c r="G156">
        <v>2614</v>
      </c>
      <c r="H156">
        <v>1982</v>
      </c>
      <c r="I156">
        <v>260</v>
      </c>
      <c r="J156">
        <v>14.1</v>
      </c>
      <c r="K156">
        <v>8.33</v>
      </c>
      <c r="L156">
        <v>3.96</v>
      </c>
      <c r="M156">
        <v>0.43</v>
      </c>
      <c r="N156">
        <v>2.36</v>
      </c>
      <c r="O156">
        <v>0.46</v>
      </c>
      <c r="P156">
        <v>3.29</v>
      </c>
      <c r="Q156">
        <v>37.03</v>
      </c>
      <c r="R156">
        <v>12.67</v>
      </c>
      <c r="S156">
        <v>2.11</v>
      </c>
      <c r="T156">
        <v>17.260000000000002</v>
      </c>
      <c r="U156">
        <v>28.55</v>
      </c>
      <c r="V156">
        <v>50.68</v>
      </c>
      <c r="W156">
        <v>0.51</v>
      </c>
      <c r="X156">
        <v>2570</v>
      </c>
      <c r="Y156">
        <v>1963</v>
      </c>
      <c r="Z156">
        <v>2736</v>
      </c>
      <c r="AA156">
        <v>-724</v>
      </c>
      <c r="AB156">
        <v>6720</v>
      </c>
      <c r="AC156">
        <v>1713</v>
      </c>
      <c r="AD156">
        <v>2946</v>
      </c>
      <c r="AE156">
        <v>437.06</v>
      </c>
      <c r="AF156">
        <v>10112.4618485954</v>
      </c>
      <c r="AG156">
        <v>-1.081</v>
      </c>
      <c r="AH156">
        <v>22195.788631738102</v>
      </c>
      <c r="AI156">
        <v>0.63362773961399999</v>
      </c>
      <c r="AJ156">
        <v>0.22409220914648201</v>
      </c>
      <c r="AK156">
        <v>2.9544043640098399</v>
      </c>
      <c r="AL156">
        <v>0.51326760713219099</v>
      </c>
      <c r="AM156">
        <v>4.3885901303396002</v>
      </c>
      <c r="AN156">
        <v>37.03</v>
      </c>
      <c r="AO156">
        <v>12.67</v>
      </c>
      <c r="AP156">
        <v>10.83</v>
      </c>
      <c r="AQ156">
        <v>14.77</v>
      </c>
    </row>
    <row r="157" spans="1:43" x14ac:dyDescent="0.25">
      <c r="A157">
        <v>35944</v>
      </c>
      <c r="B157">
        <v>4236</v>
      </c>
      <c r="C157">
        <v>1738</v>
      </c>
      <c r="D157">
        <v>319</v>
      </c>
      <c r="E157">
        <v>224</v>
      </c>
      <c r="F157">
        <v>11658</v>
      </c>
      <c r="G157">
        <v>2344</v>
      </c>
      <c r="H157">
        <v>1777</v>
      </c>
      <c r="I157">
        <v>735</v>
      </c>
      <c r="J157">
        <v>43.95</v>
      </c>
      <c r="K157">
        <v>2.97</v>
      </c>
      <c r="L157">
        <v>5.41</v>
      </c>
      <c r="M157">
        <v>1.22</v>
      </c>
      <c r="N157">
        <v>0.66</v>
      </c>
      <c r="O157">
        <v>0.47</v>
      </c>
      <c r="P157">
        <v>24.19</v>
      </c>
      <c r="Q157">
        <v>13.19</v>
      </c>
      <c r="R157">
        <v>17.309999999999999</v>
      </c>
      <c r="S157">
        <v>5.98</v>
      </c>
      <c r="T157">
        <v>43.39</v>
      </c>
      <c r="U157">
        <v>23.78</v>
      </c>
      <c r="V157">
        <v>48.74</v>
      </c>
      <c r="W157">
        <v>0.52</v>
      </c>
      <c r="X157">
        <v>2040</v>
      </c>
      <c r="Y157">
        <v>1760</v>
      </c>
      <c r="Z157">
        <v>2632</v>
      </c>
      <c r="AA157">
        <v>-801</v>
      </c>
      <c r="AB157">
        <v>5806</v>
      </c>
      <c r="AC157">
        <v>1575</v>
      </c>
      <c r="AD157">
        <v>3183</v>
      </c>
      <c r="AE157">
        <v>1235.53</v>
      </c>
      <c r="AF157">
        <v>9670.9664372328898</v>
      </c>
      <c r="AG157">
        <v>-15.082000000000001</v>
      </c>
      <c r="AH157">
        <v>22226.044074194</v>
      </c>
      <c r="AI157">
        <v>1.50472416946053</v>
      </c>
      <c r="AJ157">
        <v>0.28033414082107699</v>
      </c>
      <c r="AK157">
        <v>0.82823509917667204</v>
      </c>
      <c r="AL157">
        <v>0.517516726403631</v>
      </c>
      <c r="AM157">
        <v>32.259378946013598</v>
      </c>
      <c r="AN157">
        <v>13.19</v>
      </c>
      <c r="AO157">
        <v>17.309999999999999</v>
      </c>
      <c r="AP157">
        <v>9.7100000000000009</v>
      </c>
      <c r="AQ157">
        <v>13.24</v>
      </c>
    </row>
    <row r="158" spans="1:43" x14ac:dyDescent="0.25">
      <c r="A158">
        <v>32001</v>
      </c>
      <c r="B158">
        <v>6692</v>
      </c>
      <c r="C158">
        <v>1936</v>
      </c>
      <c r="D158">
        <v>34</v>
      </c>
      <c r="E158">
        <v>1590</v>
      </c>
      <c r="F158">
        <v>5943</v>
      </c>
      <c r="G158">
        <v>2693</v>
      </c>
      <c r="H158">
        <v>2042</v>
      </c>
      <c r="I158">
        <v>121</v>
      </c>
      <c r="J158">
        <v>39.130000000000003</v>
      </c>
      <c r="K158">
        <v>4.6900000000000004</v>
      </c>
      <c r="L158">
        <v>6.03</v>
      </c>
      <c r="M158">
        <v>0.2</v>
      </c>
      <c r="N158">
        <v>7.0000000000000007E-2</v>
      </c>
      <c r="O158">
        <v>3.3</v>
      </c>
      <c r="P158">
        <v>12.33</v>
      </c>
      <c r="Q158">
        <v>20.83</v>
      </c>
      <c r="R158">
        <v>19.28</v>
      </c>
      <c r="S158">
        <v>4.71</v>
      </c>
      <c r="T158">
        <v>39.42</v>
      </c>
      <c r="U158">
        <v>26.46</v>
      </c>
      <c r="V158">
        <v>42.49</v>
      </c>
      <c r="W158">
        <v>3.67</v>
      </c>
      <c r="X158">
        <v>2218</v>
      </c>
      <c r="Y158">
        <v>2023</v>
      </c>
      <c r="Z158">
        <v>2294</v>
      </c>
      <c r="AA158">
        <v>-872</v>
      </c>
      <c r="AB158">
        <v>6591</v>
      </c>
      <c r="AC158">
        <v>1679</v>
      </c>
      <c r="AD158">
        <v>3140</v>
      </c>
      <c r="AE158">
        <v>203.4</v>
      </c>
      <c r="AF158">
        <v>10541.893176818799</v>
      </c>
      <c r="AG158">
        <v>-12.191000000000001</v>
      </c>
      <c r="AH158">
        <v>22279.676025896701</v>
      </c>
      <c r="AI158">
        <v>1.3616167849429099</v>
      </c>
      <c r="AJ158">
        <v>0.29687964923249799</v>
      </c>
      <c r="AK158">
        <v>8.7057381294828401E-2</v>
      </c>
      <c r="AL158">
        <v>3.66728126437321</v>
      </c>
      <c r="AM158">
        <v>16.445736231622298</v>
      </c>
      <c r="AN158">
        <v>20.83</v>
      </c>
      <c r="AO158">
        <v>19.28</v>
      </c>
      <c r="AP158">
        <v>11.16</v>
      </c>
      <c r="AQ158">
        <v>15.21</v>
      </c>
    </row>
    <row r="159" spans="1:43" x14ac:dyDescent="0.25">
      <c r="A159">
        <v>38108</v>
      </c>
      <c r="B159">
        <v>4826</v>
      </c>
      <c r="C159">
        <v>1525</v>
      </c>
      <c r="D159">
        <v>201</v>
      </c>
      <c r="E159">
        <v>488</v>
      </c>
      <c r="F159">
        <v>11650</v>
      </c>
      <c r="G159">
        <v>2543</v>
      </c>
      <c r="H159">
        <v>1928</v>
      </c>
      <c r="I159">
        <v>385</v>
      </c>
      <c r="J159">
        <v>46.6</v>
      </c>
      <c r="K159">
        <v>3.38</v>
      </c>
      <c r="L159">
        <v>4.75</v>
      </c>
      <c r="M159">
        <v>0.64</v>
      </c>
      <c r="N159">
        <v>0.42</v>
      </c>
      <c r="O159">
        <v>1.01</v>
      </c>
      <c r="P159">
        <v>24.18</v>
      </c>
      <c r="Q159">
        <v>15.02</v>
      </c>
      <c r="R159">
        <v>15.19</v>
      </c>
      <c r="S159">
        <v>4.91</v>
      </c>
      <c r="T159">
        <v>46.62</v>
      </c>
      <c r="U159">
        <v>25.43</v>
      </c>
      <c r="V159">
        <v>51.01</v>
      </c>
      <c r="W159">
        <v>1.1299999999999999</v>
      </c>
      <c r="X159">
        <v>2159</v>
      </c>
      <c r="Y159">
        <v>1911</v>
      </c>
      <c r="Z159">
        <v>2755</v>
      </c>
      <c r="AA159">
        <v>-917</v>
      </c>
      <c r="AB159">
        <v>6228</v>
      </c>
      <c r="AC159">
        <v>1676</v>
      </c>
      <c r="AD159">
        <v>3051</v>
      </c>
      <c r="AE159">
        <v>647.17999999999995</v>
      </c>
      <c r="AF159">
        <v>10335.8535237586</v>
      </c>
      <c r="AG159">
        <v>-16.989000000000001</v>
      </c>
      <c r="AH159">
        <v>22333.798952642999</v>
      </c>
      <c r="AI159">
        <v>1.63224580297751</v>
      </c>
      <c r="AJ159">
        <v>0.27805680040431202</v>
      </c>
      <c r="AK159">
        <v>0.52072627977020602</v>
      </c>
      <c r="AL159">
        <v>1.1262938050390801</v>
      </c>
      <c r="AM159">
        <v>32.236226645706999</v>
      </c>
      <c r="AN159">
        <v>15.02</v>
      </c>
      <c r="AO159">
        <v>15.19</v>
      </c>
      <c r="AP159">
        <v>10.54</v>
      </c>
      <c r="AQ159">
        <v>14.37</v>
      </c>
    </row>
    <row r="160" spans="1:43" x14ac:dyDescent="0.25">
      <c r="A160">
        <v>31575</v>
      </c>
      <c r="B160">
        <v>5231</v>
      </c>
      <c r="C160">
        <v>1353</v>
      </c>
      <c r="D160">
        <v>590</v>
      </c>
      <c r="E160">
        <v>115</v>
      </c>
      <c r="F160">
        <v>11852</v>
      </c>
      <c r="G160">
        <v>2273</v>
      </c>
      <c r="H160">
        <v>1723</v>
      </c>
      <c r="I160">
        <v>860</v>
      </c>
      <c r="J160">
        <v>38.61</v>
      </c>
      <c r="K160">
        <v>3.66</v>
      </c>
      <c r="L160">
        <v>4.21</v>
      </c>
      <c r="M160">
        <v>1.43</v>
      </c>
      <c r="N160">
        <v>1.22</v>
      </c>
      <c r="O160">
        <v>0.24</v>
      </c>
      <c r="P160">
        <v>24.6</v>
      </c>
      <c r="Q160">
        <v>16.28</v>
      </c>
      <c r="R160">
        <v>13.48</v>
      </c>
      <c r="S160">
        <v>4.99</v>
      </c>
      <c r="T160">
        <v>38.74</v>
      </c>
      <c r="U160">
        <v>23.79</v>
      </c>
      <c r="V160">
        <v>53.15</v>
      </c>
      <c r="W160">
        <v>0.27</v>
      </c>
      <c r="X160">
        <v>2084</v>
      </c>
      <c r="Y160">
        <v>1708</v>
      </c>
      <c r="Z160">
        <v>2870</v>
      </c>
      <c r="AA160">
        <v>-843</v>
      </c>
      <c r="AB160">
        <v>5933</v>
      </c>
      <c r="AC160">
        <v>1586</v>
      </c>
      <c r="AD160">
        <v>3078</v>
      </c>
      <c r="AE160">
        <v>1445.66</v>
      </c>
      <c r="AF160">
        <v>9451.8637905279702</v>
      </c>
      <c r="AG160">
        <v>-13.035</v>
      </c>
      <c r="AH160">
        <v>22378.560073230699</v>
      </c>
      <c r="AI160">
        <v>1.3742928975487101</v>
      </c>
      <c r="AJ160">
        <v>0.25991446109947502</v>
      </c>
      <c r="AK160">
        <v>1.5296982291325201</v>
      </c>
      <c r="AL160">
        <v>0.26591131506903698</v>
      </c>
      <c r="AM160">
        <v>32.794565796730801</v>
      </c>
      <c r="AN160">
        <v>16.28</v>
      </c>
      <c r="AO160">
        <v>13.48</v>
      </c>
      <c r="AP160">
        <v>9.42</v>
      </c>
      <c r="AQ160">
        <v>12.84</v>
      </c>
    </row>
    <row r="161" spans="1:43" x14ac:dyDescent="0.25">
      <c r="A161">
        <v>5080</v>
      </c>
      <c r="B161">
        <v>13800</v>
      </c>
      <c r="C161">
        <v>1091</v>
      </c>
      <c r="D161">
        <v>3</v>
      </c>
      <c r="E161">
        <v>110</v>
      </c>
      <c r="F161">
        <v>849</v>
      </c>
      <c r="G161">
        <v>2566</v>
      </c>
      <c r="H161">
        <v>1946</v>
      </c>
      <c r="I161">
        <v>344</v>
      </c>
      <c r="J161">
        <v>6.21</v>
      </c>
      <c r="K161">
        <v>9.67</v>
      </c>
      <c r="L161">
        <v>3.4</v>
      </c>
      <c r="M161">
        <v>0.56999999999999995</v>
      </c>
      <c r="N161">
        <v>0.01</v>
      </c>
      <c r="O161">
        <v>0.23</v>
      </c>
      <c r="P161">
        <v>1.76</v>
      </c>
      <c r="Q161">
        <v>42.96</v>
      </c>
      <c r="R161">
        <v>10.87</v>
      </c>
      <c r="S161">
        <v>1.69</v>
      </c>
      <c r="T161">
        <v>10.71</v>
      </c>
      <c r="U161">
        <v>25.14</v>
      </c>
      <c r="V161">
        <v>56.05</v>
      </c>
      <c r="W161">
        <v>0.25</v>
      </c>
      <c r="X161">
        <v>2104</v>
      </c>
      <c r="Y161">
        <v>1927</v>
      </c>
      <c r="Z161">
        <v>3027</v>
      </c>
      <c r="AA161">
        <v>-443</v>
      </c>
      <c r="AB161">
        <v>6725</v>
      </c>
      <c r="AC161">
        <v>1743</v>
      </c>
      <c r="AD161">
        <v>2901</v>
      </c>
      <c r="AE161">
        <v>578.26</v>
      </c>
      <c r="AF161">
        <v>10143.856193871499</v>
      </c>
      <c r="AG161">
        <v>1.4770000000000001</v>
      </c>
      <c r="AH161">
        <v>22444.734706952699</v>
      </c>
      <c r="AI161">
        <v>0.411276948590381</v>
      </c>
      <c r="AJ161">
        <v>0.18288986009364</v>
      </c>
      <c r="AK161">
        <v>6.6524506352915701E-3</v>
      </c>
      <c r="AL161">
        <v>0.25270379189749298</v>
      </c>
      <c r="AM161">
        <v>2.3487467335342198</v>
      </c>
      <c r="AN161">
        <v>42.96</v>
      </c>
      <c r="AO161">
        <v>10.87</v>
      </c>
      <c r="AP161">
        <v>10.63</v>
      </c>
      <c r="AQ161">
        <v>14.5</v>
      </c>
    </row>
    <row r="162" spans="1:43" x14ac:dyDescent="0.25">
      <c r="A162">
        <v>38760</v>
      </c>
      <c r="B162">
        <v>2584</v>
      </c>
      <c r="C162">
        <v>1368</v>
      </c>
      <c r="D162">
        <v>75</v>
      </c>
      <c r="E162">
        <v>114</v>
      </c>
      <c r="F162">
        <v>16265</v>
      </c>
      <c r="G162">
        <v>2138</v>
      </c>
      <c r="H162">
        <v>1621</v>
      </c>
      <c r="I162">
        <v>1097</v>
      </c>
      <c r="J162">
        <v>47.4</v>
      </c>
      <c r="K162">
        <v>1.81</v>
      </c>
      <c r="L162">
        <v>4.26</v>
      </c>
      <c r="M162">
        <v>1.82</v>
      </c>
      <c r="N162">
        <v>0.16</v>
      </c>
      <c r="O162">
        <v>0.24</v>
      </c>
      <c r="P162">
        <v>33.75</v>
      </c>
      <c r="Q162">
        <v>8.0500000000000007</v>
      </c>
      <c r="R162">
        <v>13.63</v>
      </c>
      <c r="S162">
        <v>6.38</v>
      </c>
      <c r="T162">
        <v>46.62</v>
      </c>
      <c r="U162">
        <v>21.14</v>
      </c>
      <c r="V162">
        <v>55.06</v>
      </c>
      <c r="W162">
        <v>0.26</v>
      </c>
      <c r="X162">
        <v>1780</v>
      </c>
      <c r="Y162">
        <v>1606</v>
      </c>
      <c r="Z162">
        <v>2973</v>
      </c>
      <c r="AA162">
        <v>-798</v>
      </c>
      <c r="AB162">
        <v>5676</v>
      </c>
      <c r="AC162">
        <v>1521</v>
      </c>
      <c r="AD162">
        <v>3125</v>
      </c>
      <c r="AE162">
        <v>1844.06</v>
      </c>
      <c r="AF162">
        <v>9160.3307332486402</v>
      </c>
      <c r="AG162">
        <v>-17.452000000000002</v>
      </c>
      <c r="AH162">
        <v>22454.047968277599</v>
      </c>
      <c r="AI162">
        <v>1.6429014259144401</v>
      </c>
      <c r="AJ162">
        <v>0.26829901809290302</v>
      </c>
      <c r="AK162">
        <v>0.19567632479355099</v>
      </c>
      <c r="AL162">
        <v>0.26240710241883403</v>
      </c>
      <c r="AM162">
        <v>45.004859750687501</v>
      </c>
      <c r="AN162">
        <v>8.0500000000000007</v>
      </c>
      <c r="AO162">
        <v>13.63</v>
      </c>
      <c r="AP162">
        <v>8.86</v>
      </c>
      <c r="AQ162">
        <v>12.08</v>
      </c>
    </row>
    <row r="163" spans="1:43" x14ac:dyDescent="0.25">
      <c r="A163">
        <v>34889</v>
      </c>
      <c r="B163">
        <v>3396</v>
      </c>
      <c r="C163">
        <v>1847</v>
      </c>
      <c r="D163">
        <v>362</v>
      </c>
      <c r="E163">
        <v>439</v>
      </c>
      <c r="F163">
        <v>12138</v>
      </c>
      <c r="G163">
        <v>2106</v>
      </c>
      <c r="H163">
        <v>1597</v>
      </c>
      <c r="I163">
        <v>1153</v>
      </c>
      <c r="J163">
        <v>42.66</v>
      </c>
      <c r="K163">
        <v>2.38</v>
      </c>
      <c r="L163">
        <v>5.75</v>
      </c>
      <c r="M163">
        <v>1.92</v>
      </c>
      <c r="N163">
        <v>0.75</v>
      </c>
      <c r="O163">
        <v>0.91</v>
      </c>
      <c r="P163">
        <v>25.19</v>
      </c>
      <c r="Q163">
        <v>10.57</v>
      </c>
      <c r="R163">
        <v>18.399999999999999</v>
      </c>
      <c r="S163">
        <v>7.1</v>
      </c>
      <c r="T163">
        <v>41.59</v>
      </c>
      <c r="U163">
        <v>21.57</v>
      </c>
      <c r="V163">
        <v>46.8</v>
      </c>
      <c r="W163">
        <v>1.01</v>
      </c>
      <c r="X163">
        <v>1862</v>
      </c>
      <c r="Y163">
        <v>1583</v>
      </c>
      <c r="Z163">
        <v>2527</v>
      </c>
      <c r="AA163">
        <v>-698</v>
      </c>
      <c r="AB163">
        <v>5567</v>
      </c>
      <c r="AC163">
        <v>1483</v>
      </c>
      <c r="AD163">
        <v>3293</v>
      </c>
      <c r="AE163">
        <v>1938.19</v>
      </c>
      <c r="AF163">
        <v>9014.1708667866606</v>
      </c>
      <c r="AG163">
        <v>-13.891999999999999</v>
      </c>
      <c r="AH163">
        <v>22480.589255107901</v>
      </c>
      <c r="AI163">
        <v>1.4384047267355899</v>
      </c>
      <c r="AJ163">
        <v>0.28874574449808299</v>
      </c>
      <c r="AK163">
        <v>0.94014013515245798</v>
      </c>
      <c r="AL163">
        <v>1.0120147136375499</v>
      </c>
      <c r="AM163">
        <v>33.587921430296397</v>
      </c>
      <c r="AN163">
        <v>10.57</v>
      </c>
      <c r="AO163">
        <v>18.399999999999999</v>
      </c>
      <c r="AP163">
        <v>8.73</v>
      </c>
      <c r="AQ163">
        <v>11.9</v>
      </c>
    </row>
    <row r="164" spans="1:43" x14ac:dyDescent="0.25">
      <c r="A164">
        <v>33393</v>
      </c>
      <c r="B164">
        <v>7969</v>
      </c>
      <c r="C164">
        <v>1512</v>
      </c>
      <c r="D164">
        <v>434</v>
      </c>
      <c r="E164">
        <v>24</v>
      </c>
      <c r="F164">
        <v>7227</v>
      </c>
      <c r="G164">
        <v>2761</v>
      </c>
      <c r="H164">
        <v>2093</v>
      </c>
      <c r="I164">
        <v>2</v>
      </c>
      <c r="J164">
        <v>40.83</v>
      </c>
      <c r="K164">
        <v>5.58</v>
      </c>
      <c r="L164">
        <v>4.71</v>
      </c>
      <c r="M164">
        <v>0</v>
      </c>
      <c r="N164">
        <v>0.9</v>
      </c>
      <c r="O164">
        <v>0.05</v>
      </c>
      <c r="P164">
        <v>15</v>
      </c>
      <c r="Q164">
        <v>24.81</v>
      </c>
      <c r="R164">
        <v>15.07</v>
      </c>
      <c r="S164">
        <v>3.29</v>
      </c>
      <c r="T164">
        <v>42.12</v>
      </c>
      <c r="U164">
        <v>28.15</v>
      </c>
      <c r="V164">
        <v>51</v>
      </c>
      <c r="W164">
        <v>0.06</v>
      </c>
      <c r="X164">
        <v>2424</v>
      </c>
      <c r="Y164">
        <v>2074</v>
      </c>
      <c r="Z164">
        <v>2754</v>
      </c>
      <c r="AA164">
        <v>-1025</v>
      </c>
      <c r="AB164">
        <v>6291</v>
      </c>
      <c r="AC164">
        <v>1830</v>
      </c>
      <c r="AD164">
        <v>2978</v>
      </c>
      <c r="AE164">
        <v>3.36</v>
      </c>
      <c r="AF164">
        <v>11442.284409059501</v>
      </c>
      <c r="AG164">
        <v>-14.837999999999999</v>
      </c>
      <c r="AH164">
        <v>22546.702307391301</v>
      </c>
      <c r="AI164">
        <v>1.4700550339915801</v>
      </c>
      <c r="AJ164">
        <v>0.25704423974083601</v>
      </c>
      <c r="AK164">
        <v>1.1249014999845901</v>
      </c>
      <c r="AL164">
        <v>5.5926207159235498E-2</v>
      </c>
      <c r="AM164">
        <v>19.996485574774699</v>
      </c>
      <c r="AN164">
        <v>24.81</v>
      </c>
      <c r="AO164">
        <v>15.07</v>
      </c>
      <c r="AP164">
        <v>11.44</v>
      </c>
      <c r="AQ164">
        <v>15.59</v>
      </c>
    </row>
    <row r="165" spans="1:43" x14ac:dyDescent="0.25">
      <c r="A165">
        <v>38436</v>
      </c>
      <c r="B165">
        <v>5038</v>
      </c>
      <c r="C165">
        <v>1156</v>
      </c>
      <c r="D165">
        <v>995</v>
      </c>
      <c r="E165">
        <v>256</v>
      </c>
      <c r="F165">
        <v>12540</v>
      </c>
      <c r="G165">
        <v>2537</v>
      </c>
      <c r="H165">
        <v>1923</v>
      </c>
      <c r="I165">
        <v>396</v>
      </c>
      <c r="J165">
        <v>47</v>
      </c>
      <c r="K165">
        <v>3.53</v>
      </c>
      <c r="L165">
        <v>3.6</v>
      </c>
      <c r="M165">
        <v>0.66</v>
      </c>
      <c r="N165">
        <v>2.0699999999999998</v>
      </c>
      <c r="O165">
        <v>0.53</v>
      </c>
      <c r="P165">
        <v>26.02</v>
      </c>
      <c r="Q165">
        <v>15.68</v>
      </c>
      <c r="R165">
        <v>11.52</v>
      </c>
      <c r="S165">
        <v>4.1500000000000004</v>
      </c>
      <c r="T165">
        <v>47.54</v>
      </c>
      <c r="U165">
        <v>27.42</v>
      </c>
      <c r="V165">
        <v>54.3</v>
      </c>
      <c r="W165">
        <v>0.59</v>
      </c>
      <c r="X165">
        <v>2452</v>
      </c>
      <c r="Y165">
        <v>1905</v>
      </c>
      <c r="Z165">
        <v>2932</v>
      </c>
      <c r="AA165">
        <v>-992</v>
      </c>
      <c r="AB165">
        <v>6490</v>
      </c>
      <c r="AC165">
        <v>1719</v>
      </c>
      <c r="AD165">
        <v>2931</v>
      </c>
      <c r="AE165">
        <v>665.68</v>
      </c>
      <c r="AF165">
        <v>10430.877884403801</v>
      </c>
      <c r="AG165">
        <v>-17.539000000000001</v>
      </c>
      <c r="AH165">
        <v>22643.621754113399</v>
      </c>
      <c r="AI165">
        <v>1.6980946123521601</v>
      </c>
      <c r="AJ165">
        <v>0.27603857351715</v>
      </c>
      <c r="AK165">
        <v>2.5813615902545002</v>
      </c>
      <c r="AL165">
        <v>0.589556617514012</v>
      </c>
      <c r="AM165">
        <v>34.698857305064898</v>
      </c>
      <c r="AN165">
        <v>15.68</v>
      </c>
      <c r="AO165">
        <v>11.52</v>
      </c>
      <c r="AP165">
        <v>10.51</v>
      </c>
      <c r="AQ165">
        <v>14.33</v>
      </c>
    </row>
    <row r="166" spans="1:43" x14ac:dyDescent="0.25">
      <c r="A166">
        <v>19686</v>
      </c>
      <c r="B166">
        <v>8558</v>
      </c>
      <c r="C166">
        <v>1185</v>
      </c>
      <c r="D166">
        <v>133</v>
      </c>
      <c r="E166">
        <v>738</v>
      </c>
      <c r="F166">
        <v>7503</v>
      </c>
      <c r="G166">
        <v>2253</v>
      </c>
      <c r="H166">
        <v>1708</v>
      </c>
      <c r="I166">
        <v>895</v>
      </c>
      <c r="J166">
        <v>24.07</v>
      </c>
      <c r="K166">
        <v>5.99</v>
      </c>
      <c r="L166">
        <v>3.69</v>
      </c>
      <c r="M166">
        <v>1.49</v>
      </c>
      <c r="N166">
        <v>0.28000000000000003</v>
      </c>
      <c r="O166">
        <v>1.53</v>
      </c>
      <c r="P166">
        <v>15.57</v>
      </c>
      <c r="Q166">
        <v>26.64</v>
      </c>
      <c r="R166">
        <v>11.8</v>
      </c>
      <c r="S166">
        <v>3.49</v>
      </c>
      <c r="T166">
        <v>25.5</v>
      </c>
      <c r="U166">
        <v>22.41</v>
      </c>
      <c r="V166">
        <v>54.06</v>
      </c>
      <c r="W166">
        <v>1.7</v>
      </c>
      <c r="X166">
        <v>1896</v>
      </c>
      <c r="Y166">
        <v>1693</v>
      </c>
      <c r="Z166">
        <v>2919</v>
      </c>
      <c r="AA166">
        <v>-802</v>
      </c>
      <c r="AB166">
        <v>6164</v>
      </c>
      <c r="AC166">
        <v>1619</v>
      </c>
      <c r="AD166">
        <v>3028</v>
      </c>
      <c r="AE166">
        <v>1504.49</v>
      </c>
      <c r="AF166">
        <v>9438.1448999445402</v>
      </c>
      <c r="AG166">
        <v>-6.3769999999999998</v>
      </c>
      <c r="AH166">
        <v>22673.654403454999</v>
      </c>
      <c r="AI166">
        <v>0.92442602040816302</v>
      </c>
      <c r="AJ166">
        <v>0.226078974474831</v>
      </c>
      <c r="AK166">
        <v>0.34422027155656298</v>
      </c>
      <c r="AL166">
        <v>1.7024761976942899</v>
      </c>
      <c r="AM166">
        <v>20.7618679960602</v>
      </c>
      <c r="AN166">
        <v>26.64</v>
      </c>
      <c r="AO166">
        <v>11.8</v>
      </c>
      <c r="AP166">
        <v>9.34</v>
      </c>
      <c r="AQ166">
        <v>12.73</v>
      </c>
    </row>
    <row r="167" spans="1:43" x14ac:dyDescent="0.25">
      <c r="A167">
        <v>26196</v>
      </c>
      <c r="B167">
        <v>7794</v>
      </c>
      <c r="C167">
        <v>1166</v>
      </c>
      <c r="D167">
        <v>65</v>
      </c>
      <c r="E167">
        <v>233</v>
      </c>
      <c r="F167">
        <v>9310</v>
      </c>
      <c r="G167">
        <v>2353</v>
      </c>
      <c r="H167">
        <v>1784</v>
      </c>
      <c r="I167">
        <v>719</v>
      </c>
      <c r="J167">
        <v>32.03</v>
      </c>
      <c r="K167">
        <v>5.46</v>
      </c>
      <c r="L167">
        <v>3.63</v>
      </c>
      <c r="M167">
        <v>1.2</v>
      </c>
      <c r="N167">
        <v>0.14000000000000001</v>
      </c>
      <c r="O167">
        <v>0.48</v>
      </c>
      <c r="P167">
        <v>19.32</v>
      </c>
      <c r="Q167">
        <v>24.26</v>
      </c>
      <c r="R167">
        <v>11.62</v>
      </c>
      <c r="S167">
        <v>3.5</v>
      </c>
      <c r="T167">
        <v>33.29</v>
      </c>
      <c r="U167">
        <v>23.21</v>
      </c>
      <c r="V167">
        <v>56.09</v>
      </c>
      <c r="W167">
        <v>0.54</v>
      </c>
      <c r="X167">
        <v>1952</v>
      </c>
      <c r="Y167">
        <v>1768</v>
      </c>
      <c r="Z167">
        <v>3029</v>
      </c>
      <c r="AA167">
        <v>-914</v>
      </c>
      <c r="AB167">
        <v>6013</v>
      </c>
      <c r="AC167">
        <v>1690</v>
      </c>
      <c r="AD167">
        <v>2990</v>
      </c>
      <c r="AE167">
        <v>1208.6400000000001</v>
      </c>
      <c r="AF167">
        <v>10056.403230641799</v>
      </c>
      <c r="AG167">
        <v>-10.86</v>
      </c>
      <c r="AH167">
        <v>22697.137680947999</v>
      </c>
      <c r="AI167">
        <v>1.18639148661722</v>
      </c>
      <c r="AJ167">
        <v>0.227476764263595</v>
      </c>
      <c r="AK167">
        <v>0.16956672848517099</v>
      </c>
      <c r="AL167">
        <v>0.53632093400288805</v>
      </c>
      <c r="AM167">
        <v>25.760025109500699</v>
      </c>
      <c r="AN167">
        <v>24.26</v>
      </c>
      <c r="AO167">
        <v>11.62</v>
      </c>
      <c r="AP167">
        <v>9.75</v>
      </c>
      <c r="AQ167">
        <v>13.29</v>
      </c>
    </row>
    <row r="168" spans="1:43" x14ac:dyDescent="0.25">
      <c r="A168">
        <v>24804</v>
      </c>
      <c r="B168">
        <v>5301</v>
      </c>
      <c r="C168">
        <v>1304</v>
      </c>
      <c r="D168">
        <v>143</v>
      </c>
      <c r="E168">
        <v>1111</v>
      </c>
      <c r="F168">
        <v>11435</v>
      </c>
      <c r="G168">
        <v>1933</v>
      </c>
      <c r="H168">
        <v>1466</v>
      </c>
      <c r="I168">
        <v>1457</v>
      </c>
      <c r="J168">
        <v>30.33</v>
      </c>
      <c r="K168">
        <v>3.71</v>
      </c>
      <c r="L168">
        <v>4.0599999999999996</v>
      </c>
      <c r="M168">
        <v>2.42</v>
      </c>
      <c r="N168">
        <v>0.3</v>
      </c>
      <c r="O168">
        <v>2.31</v>
      </c>
      <c r="P168">
        <v>23.73</v>
      </c>
      <c r="Q168">
        <v>16.5</v>
      </c>
      <c r="R168">
        <v>12.99</v>
      </c>
      <c r="S168">
        <v>5.65</v>
      </c>
      <c r="T168">
        <v>30.34</v>
      </c>
      <c r="U168">
        <v>19.3</v>
      </c>
      <c r="V168">
        <v>52.27</v>
      </c>
      <c r="W168">
        <v>2.56</v>
      </c>
      <c r="X168">
        <v>1637</v>
      </c>
      <c r="Y168">
        <v>1452</v>
      </c>
      <c r="Z168">
        <v>2822</v>
      </c>
      <c r="AA168">
        <v>-697</v>
      </c>
      <c r="AB168">
        <v>5878</v>
      </c>
      <c r="AC168">
        <v>1459</v>
      </c>
      <c r="AD168">
        <v>3166</v>
      </c>
      <c r="AE168">
        <v>2449.2199999999998</v>
      </c>
      <c r="AF168">
        <v>8355.4842276756608</v>
      </c>
      <c r="AG168">
        <v>-8.5500000000000007</v>
      </c>
      <c r="AH168">
        <v>22805.4231624407</v>
      </c>
      <c r="AI168">
        <v>1.1019595835884799</v>
      </c>
      <c r="AJ168">
        <v>0.25454601561136198</v>
      </c>
      <c r="AK168">
        <v>0.36983388188890798</v>
      </c>
      <c r="AL168">
        <v>2.56265109593582</v>
      </c>
      <c r="AM168">
        <v>31.640030202887498</v>
      </c>
      <c r="AN168">
        <v>16.5</v>
      </c>
      <c r="AO168">
        <v>12.99</v>
      </c>
      <c r="AP168">
        <v>8.01</v>
      </c>
      <c r="AQ168">
        <v>10.92</v>
      </c>
    </row>
    <row r="169" spans="1:43" x14ac:dyDescent="0.25">
      <c r="A169">
        <v>20021</v>
      </c>
      <c r="B169">
        <v>8648</v>
      </c>
      <c r="C169">
        <v>1156</v>
      </c>
      <c r="D169">
        <v>137</v>
      </c>
      <c r="E169">
        <v>735</v>
      </c>
      <c r="F169">
        <v>7503</v>
      </c>
      <c r="G169">
        <v>2232</v>
      </c>
      <c r="H169">
        <v>1692</v>
      </c>
      <c r="I169">
        <v>932</v>
      </c>
      <c r="J169">
        <v>24.48</v>
      </c>
      <c r="K169">
        <v>6.06</v>
      </c>
      <c r="L169">
        <v>3.6</v>
      </c>
      <c r="M169">
        <v>1.55</v>
      </c>
      <c r="N169">
        <v>0.28000000000000003</v>
      </c>
      <c r="O169">
        <v>1.52</v>
      </c>
      <c r="P169">
        <v>15.57</v>
      </c>
      <c r="Q169">
        <v>26.92</v>
      </c>
      <c r="R169">
        <v>11.52</v>
      </c>
      <c r="S169">
        <v>3.44</v>
      </c>
      <c r="T169">
        <v>25.95</v>
      </c>
      <c r="U169">
        <v>22.21</v>
      </c>
      <c r="V169">
        <v>54.41</v>
      </c>
      <c r="W169">
        <v>1.69</v>
      </c>
      <c r="X169">
        <v>1880</v>
      </c>
      <c r="Y169">
        <v>1677</v>
      </c>
      <c r="Z169">
        <v>2938</v>
      </c>
      <c r="AA169">
        <v>-815</v>
      </c>
      <c r="AB169">
        <v>6136</v>
      </c>
      <c r="AC169">
        <v>1634</v>
      </c>
      <c r="AD169">
        <v>3026</v>
      </c>
      <c r="AE169">
        <v>1566.69</v>
      </c>
      <c r="AF169">
        <v>9541.3050321740193</v>
      </c>
      <c r="AG169">
        <v>-6.7169999999999996</v>
      </c>
      <c r="AH169">
        <v>22862.045654824</v>
      </c>
      <c r="AI169">
        <v>0.93807851899138195</v>
      </c>
      <c r="AJ169">
        <v>0.22398471908932399</v>
      </c>
      <c r="AK169">
        <v>0.354114232305693</v>
      </c>
      <c r="AL169">
        <v>1.6936815659172799</v>
      </c>
      <c r="AM169">
        <v>20.7618679960602</v>
      </c>
      <c r="AN169">
        <v>26.92</v>
      </c>
      <c r="AO169">
        <v>11.52</v>
      </c>
      <c r="AP169">
        <v>9.25</v>
      </c>
      <c r="AQ169">
        <v>12.61</v>
      </c>
    </row>
    <row r="170" spans="1:43" x14ac:dyDescent="0.25">
      <c r="A170">
        <v>33393</v>
      </c>
      <c r="B170">
        <v>7604</v>
      </c>
      <c r="C170">
        <v>1512</v>
      </c>
      <c r="D170">
        <v>7</v>
      </c>
      <c r="E170">
        <v>451</v>
      </c>
      <c r="F170">
        <v>7773</v>
      </c>
      <c r="G170">
        <v>2632</v>
      </c>
      <c r="H170">
        <v>1996</v>
      </c>
      <c r="I170">
        <v>228</v>
      </c>
      <c r="J170">
        <v>40.83</v>
      </c>
      <c r="K170">
        <v>5.33</v>
      </c>
      <c r="L170">
        <v>4.71</v>
      </c>
      <c r="M170">
        <v>0.38</v>
      </c>
      <c r="N170">
        <v>0.02</v>
      </c>
      <c r="O170">
        <v>0.93</v>
      </c>
      <c r="P170">
        <v>16.13</v>
      </c>
      <c r="Q170">
        <v>23.67</v>
      </c>
      <c r="R170">
        <v>15.07</v>
      </c>
      <c r="S170">
        <v>3.64</v>
      </c>
      <c r="T170">
        <v>41.83</v>
      </c>
      <c r="U170">
        <v>25.8</v>
      </c>
      <c r="V170">
        <v>51.1</v>
      </c>
      <c r="W170">
        <v>1.04</v>
      </c>
      <c r="X170">
        <v>2159</v>
      </c>
      <c r="Y170">
        <v>1978</v>
      </c>
      <c r="Z170">
        <v>2759</v>
      </c>
      <c r="AA170">
        <v>-990</v>
      </c>
      <c r="AB170">
        <v>6206</v>
      </c>
      <c r="AC170">
        <v>1801</v>
      </c>
      <c r="AD170">
        <v>3019</v>
      </c>
      <c r="AE170">
        <v>383.27</v>
      </c>
      <c r="AF170">
        <v>11222.408998667601</v>
      </c>
      <c r="AG170">
        <v>-14.895</v>
      </c>
      <c r="AH170">
        <v>22866.049408500399</v>
      </c>
      <c r="AI170">
        <v>1.45410937000319</v>
      </c>
      <c r="AJ170">
        <v>0.254188107862583</v>
      </c>
      <c r="AK170">
        <v>1.9084806921537401E-2</v>
      </c>
      <c r="AL170">
        <v>1.0388743787708401</v>
      </c>
      <c r="AM170">
        <v>21.5096569759151</v>
      </c>
      <c r="AN170">
        <v>23.67</v>
      </c>
      <c r="AO170">
        <v>15.07</v>
      </c>
      <c r="AP170">
        <v>10.91</v>
      </c>
      <c r="AQ170">
        <v>14.87</v>
      </c>
    </row>
    <row r="171" spans="1:43" x14ac:dyDescent="0.25">
      <c r="A171">
        <v>24643</v>
      </c>
      <c r="B171">
        <v>10621</v>
      </c>
      <c r="C171">
        <v>1295</v>
      </c>
      <c r="D171">
        <v>196</v>
      </c>
      <c r="E171">
        <v>585</v>
      </c>
      <c r="F171">
        <v>3967</v>
      </c>
      <c r="G171">
        <v>2755</v>
      </c>
      <c r="H171">
        <v>2088</v>
      </c>
      <c r="I171">
        <v>13</v>
      </c>
      <c r="J171">
        <v>30.13</v>
      </c>
      <c r="K171">
        <v>7.44</v>
      </c>
      <c r="L171">
        <v>4.03</v>
      </c>
      <c r="M171">
        <v>0.02</v>
      </c>
      <c r="N171">
        <v>0.41</v>
      </c>
      <c r="O171">
        <v>1.21</v>
      </c>
      <c r="P171">
        <v>8.23</v>
      </c>
      <c r="Q171">
        <v>33.06</v>
      </c>
      <c r="R171">
        <v>12.9</v>
      </c>
      <c r="S171">
        <v>2.17</v>
      </c>
      <c r="T171">
        <v>32.81</v>
      </c>
      <c r="U171">
        <v>27.49</v>
      </c>
      <c r="V171">
        <v>52.3</v>
      </c>
      <c r="W171">
        <v>1.35</v>
      </c>
      <c r="X171">
        <v>2330</v>
      </c>
      <c r="Y171">
        <v>2070</v>
      </c>
      <c r="Z171">
        <v>2824</v>
      </c>
      <c r="AA171">
        <v>-1045</v>
      </c>
      <c r="AB171">
        <v>6553</v>
      </c>
      <c r="AC171">
        <v>1874</v>
      </c>
      <c r="AD171">
        <v>2909</v>
      </c>
      <c r="AE171">
        <v>21.85</v>
      </c>
      <c r="AF171">
        <v>11532.271656765501</v>
      </c>
      <c r="AG171">
        <v>-10.06</v>
      </c>
      <c r="AH171">
        <v>22903.4879959227</v>
      </c>
      <c r="AI171">
        <v>1.1571286801190801</v>
      </c>
      <c r="AJ171">
        <v>0.23610652942785901</v>
      </c>
      <c r="AK171">
        <v>0.50900792754663804</v>
      </c>
      <c r="AL171">
        <v>1.3481838734573901</v>
      </c>
      <c r="AM171">
        <v>10.9780008077365</v>
      </c>
      <c r="AN171">
        <v>33.06</v>
      </c>
      <c r="AO171">
        <v>12.9</v>
      </c>
      <c r="AP171">
        <v>11.42</v>
      </c>
      <c r="AQ171">
        <v>15.56</v>
      </c>
    </row>
    <row r="172" spans="1:43" x14ac:dyDescent="0.25">
      <c r="A172">
        <v>39075</v>
      </c>
      <c r="B172">
        <v>5822</v>
      </c>
      <c r="C172">
        <v>1137</v>
      </c>
      <c r="D172">
        <v>633</v>
      </c>
      <c r="E172">
        <v>1583</v>
      </c>
      <c r="F172">
        <v>10492</v>
      </c>
      <c r="G172">
        <v>2733</v>
      </c>
      <c r="H172">
        <v>2072</v>
      </c>
      <c r="I172">
        <v>51</v>
      </c>
      <c r="J172">
        <v>47.78</v>
      </c>
      <c r="K172">
        <v>4.08</v>
      </c>
      <c r="L172">
        <v>3.54</v>
      </c>
      <c r="M172">
        <v>0.08</v>
      </c>
      <c r="N172">
        <v>1.31</v>
      </c>
      <c r="O172">
        <v>3.28</v>
      </c>
      <c r="P172">
        <v>21.77</v>
      </c>
      <c r="Q172">
        <v>18.12</v>
      </c>
      <c r="R172">
        <v>11.32</v>
      </c>
      <c r="S172">
        <v>3.47</v>
      </c>
      <c r="T172">
        <v>48.83</v>
      </c>
      <c r="U172">
        <v>28.41</v>
      </c>
      <c r="V172">
        <v>51.69</v>
      </c>
      <c r="W172">
        <v>3.65</v>
      </c>
      <c r="X172">
        <v>2477</v>
      </c>
      <c r="Y172">
        <v>2054</v>
      </c>
      <c r="Z172">
        <v>2791</v>
      </c>
      <c r="AA172">
        <v>-1064</v>
      </c>
      <c r="AB172">
        <v>7182</v>
      </c>
      <c r="AC172">
        <v>1794</v>
      </c>
      <c r="AD172">
        <v>2863</v>
      </c>
      <c r="AE172">
        <v>85.73</v>
      </c>
      <c r="AF172">
        <v>11004.671610482101</v>
      </c>
      <c r="AG172">
        <v>-17.779</v>
      </c>
      <c r="AH172">
        <v>22981.828017944699</v>
      </c>
      <c r="AI172">
        <v>1.7550335570469799</v>
      </c>
      <c r="AJ172">
        <v>0.29389691442235399</v>
      </c>
      <c r="AK172">
        <v>1.6419864167009</v>
      </c>
      <c r="AL172">
        <v>3.6497755897987099</v>
      </c>
      <c r="AM172">
        <v>29.032644940949702</v>
      </c>
      <c r="AN172">
        <v>18.12</v>
      </c>
      <c r="AO172">
        <v>11.32</v>
      </c>
      <c r="AP172">
        <v>11.33</v>
      </c>
      <c r="AQ172">
        <v>15.44</v>
      </c>
    </row>
    <row r="173" spans="1:43" x14ac:dyDescent="0.25">
      <c r="A173">
        <v>31399</v>
      </c>
      <c r="B173">
        <v>9290</v>
      </c>
      <c r="C173">
        <v>2211</v>
      </c>
      <c r="D173">
        <v>87</v>
      </c>
      <c r="E173">
        <v>170</v>
      </c>
      <c r="F173">
        <v>2093</v>
      </c>
      <c r="G173">
        <v>2759</v>
      </c>
      <c r="H173">
        <v>2091</v>
      </c>
      <c r="I173">
        <v>6</v>
      </c>
      <c r="J173">
        <v>38.4</v>
      </c>
      <c r="K173">
        <v>6.51</v>
      </c>
      <c r="L173">
        <v>6.88</v>
      </c>
      <c r="M173">
        <v>0.01</v>
      </c>
      <c r="N173">
        <v>0.18</v>
      </c>
      <c r="O173">
        <v>0.35</v>
      </c>
      <c r="P173">
        <v>4.34</v>
      </c>
      <c r="Q173">
        <v>28.92</v>
      </c>
      <c r="R173">
        <v>22.03</v>
      </c>
      <c r="S173">
        <v>4.03</v>
      </c>
      <c r="T173">
        <v>39.159999999999997</v>
      </c>
      <c r="U173">
        <v>27.24</v>
      </c>
      <c r="V173">
        <v>41.94</v>
      </c>
      <c r="W173">
        <v>0.39</v>
      </c>
      <c r="X173">
        <v>2292</v>
      </c>
      <c r="Y173">
        <v>2072</v>
      </c>
      <c r="Z173">
        <v>2265</v>
      </c>
      <c r="AA173">
        <v>-930</v>
      </c>
      <c r="AB173">
        <v>5844</v>
      </c>
      <c r="AC173">
        <v>1857</v>
      </c>
      <c r="AD173">
        <v>3211</v>
      </c>
      <c r="AE173">
        <v>10.09</v>
      </c>
      <c r="AF173">
        <v>12071.7071765856</v>
      </c>
      <c r="AG173">
        <v>-12.894</v>
      </c>
      <c r="AH173">
        <v>22999.960871581199</v>
      </c>
      <c r="AI173">
        <v>1.30601753855458</v>
      </c>
      <c r="AJ173">
        <v>0.26255270140995102</v>
      </c>
      <c r="AK173">
        <v>0.22605652197083301</v>
      </c>
      <c r="AL173">
        <v>0.39136588038443898</v>
      </c>
      <c r="AM173">
        <v>5.7913368449991198</v>
      </c>
      <c r="AN173">
        <v>28.92</v>
      </c>
      <c r="AO173">
        <v>22.03</v>
      </c>
      <c r="AP173">
        <v>11.43</v>
      </c>
      <c r="AQ173">
        <v>15.58</v>
      </c>
    </row>
    <row r="174" spans="1:43" x14ac:dyDescent="0.25">
      <c r="A174">
        <v>39926</v>
      </c>
      <c r="B174">
        <v>5900</v>
      </c>
      <c r="C174">
        <v>1368</v>
      </c>
      <c r="D174">
        <v>695</v>
      </c>
      <c r="E174">
        <v>153</v>
      </c>
      <c r="F174">
        <v>10634</v>
      </c>
      <c r="G174">
        <v>2621</v>
      </c>
      <c r="H174">
        <v>1987</v>
      </c>
      <c r="I174">
        <v>248</v>
      </c>
      <c r="J174">
        <v>48.82</v>
      </c>
      <c r="K174">
        <v>4.13</v>
      </c>
      <c r="L174">
        <v>4.26</v>
      </c>
      <c r="M174">
        <v>0.41</v>
      </c>
      <c r="N174">
        <v>1.44</v>
      </c>
      <c r="O174">
        <v>0.32</v>
      </c>
      <c r="P174">
        <v>22.07</v>
      </c>
      <c r="Q174">
        <v>18.37</v>
      </c>
      <c r="R174">
        <v>13.63</v>
      </c>
      <c r="S174">
        <v>4.0199999999999996</v>
      </c>
      <c r="T174">
        <v>49.43</v>
      </c>
      <c r="U174">
        <v>27.47</v>
      </c>
      <c r="V174">
        <v>52.38</v>
      </c>
      <c r="W174">
        <v>0.35</v>
      </c>
      <c r="X174">
        <v>2409</v>
      </c>
      <c r="Y174">
        <v>1969</v>
      </c>
      <c r="Z174">
        <v>2829</v>
      </c>
      <c r="AA174">
        <v>-1017</v>
      </c>
      <c r="AB174">
        <v>6325</v>
      </c>
      <c r="AC174">
        <v>1805</v>
      </c>
      <c r="AD174">
        <v>2973</v>
      </c>
      <c r="AE174">
        <v>416.89</v>
      </c>
      <c r="AF174">
        <v>11248.674344074199</v>
      </c>
      <c r="AG174">
        <v>-18.725999999999999</v>
      </c>
      <c r="AH174">
        <v>23023.493737225701</v>
      </c>
      <c r="AI174">
        <v>1.73257698541329</v>
      </c>
      <c r="AJ174">
        <v>0.27161654081762698</v>
      </c>
      <c r="AK174">
        <v>1.80349304938843</v>
      </c>
      <c r="AL174">
        <v>0.35220696740785901</v>
      </c>
      <c r="AM174">
        <v>29.424291057094099</v>
      </c>
      <c r="AN174">
        <v>18.37</v>
      </c>
      <c r="AO174">
        <v>13.63</v>
      </c>
      <c r="AP174">
        <v>10.86</v>
      </c>
      <c r="AQ174">
        <v>14.81</v>
      </c>
    </row>
    <row r="175" spans="1:43" x14ac:dyDescent="0.25">
      <c r="A175">
        <v>29842</v>
      </c>
      <c r="B175">
        <v>9245</v>
      </c>
      <c r="C175">
        <v>1039</v>
      </c>
      <c r="D175">
        <v>579</v>
      </c>
      <c r="E175">
        <v>2</v>
      </c>
      <c r="F175">
        <v>7460</v>
      </c>
      <c r="G175">
        <v>2665</v>
      </c>
      <c r="H175">
        <v>2021</v>
      </c>
      <c r="I175">
        <v>170</v>
      </c>
      <c r="J175">
        <v>36.49</v>
      </c>
      <c r="K175">
        <v>6.48</v>
      </c>
      <c r="L175">
        <v>3.24</v>
      </c>
      <c r="M175">
        <v>0.28000000000000003</v>
      </c>
      <c r="N175">
        <v>1.2</v>
      </c>
      <c r="O175">
        <v>0.01</v>
      </c>
      <c r="P175">
        <v>15.48</v>
      </c>
      <c r="Q175">
        <v>28.78</v>
      </c>
      <c r="R175">
        <v>10.35</v>
      </c>
      <c r="S175">
        <v>2.29</v>
      </c>
      <c r="T175">
        <v>38.86</v>
      </c>
      <c r="U175">
        <v>27.6</v>
      </c>
      <c r="V175">
        <v>56.62</v>
      </c>
      <c r="W175">
        <v>0.01</v>
      </c>
      <c r="X175">
        <v>2401</v>
      </c>
      <c r="Y175">
        <v>2002</v>
      </c>
      <c r="Z175">
        <v>3057</v>
      </c>
      <c r="AA175">
        <v>-1099</v>
      </c>
      <c r="AB175">
        <v>6414</v>
      </c>
      <c r="AC175">
        <v>1884</v>
      </c>
      <c r="AD175">
        <v>2852</v>
      </c>
      <c r="AE175">
        <v>285.77</v>
      </c>
      <c r="AF175">
        <v>11507.690229543899</v>
      </c>
      <c r="AG175">
        <v>-13.702</v>
      </c>
      <c r="AH175">
        <v>23118.211587752601</v>
      </c>
      <c r="AI175">
        <v>1.38552188552188</v>
      </c>
      <c r="AJ175">
        <v>0.233972861996501</v>
      </c>
      <c r="AK175">
        <v>1.5008168892959</v>
      </c>
      <c r="AL175">
        <v>5.61514763009826E-3</v>
      </c>
      <c r="AM175">
        <v>20.6431417123359</v>
      </c>
      <c r="AN175">
        <v>28.78</v>
      </c>
      <c r="AO175">
        <v>10.35</v>
      </c>
      <c r="AP175">
        <v>11.04</v>
      </c>
      <c r="AQ175">
        <v>15.06</v>
      </c>
    </row>
    <row r="176" spans="1:43" x14ac:dyDescent="0.25">
      <c r="A176">
        <v>14816</v>
      </c>
      <c r="B176">
        <v>12740</v>
      </c>
      <c r="C176">
        <v>1144</v>
      </c>
      <c r="D176">
        <v>88</v>
      </c>
      <c r="E176">
        <v>530</v>
      </c>
      <c r="F176">
        <v>1677</v>
      </c>
      <c r="G176">
        <v>2607</v>
      </c>
      <c r="H176">
        <v>1976</v>
      </c>
      <c r="I176">
        <v>273</v>
      </c>
      <c r="J176">
        <v>18.12</v>
      </c>
      <c r="K176">
        <v>8.92</v>
      </c>
      <c r="L176">
        <v>3.56</v>
      </c>
      <c r="M176">
        <v>0.45</v>
      </c>
      <c r="N176">
        <v>0.18</v>
      </c>
      <c r="O176">
        <v>1.1000000000000001</v>
      </c>
      <c r="P176">
        <v>3.48</v>
      </c>
      <c r="Q176">
        <v>39.659999999999997</v>
      </c>
      <c r="R176">
        <v>11.4</v>
      </c>
      <c r="S176">
        <v>1.73</v>
      </c>
      <c r="T176">
        <v>21.87</v>
      </c>
      <c r="U176">
        <v>25.75</v>
      </c>
      <c r="V176">
        <v>54.21</v>
      </c>
      <c r="W176">
        <v>1.22</v>
      </c>
      <c r="X176">
        <v>2168</v>
      </c>
      <c r="Y176">
        <v>1958</v>
      </c>
      <c r="Z176">
        <v>2928</v>
      </c>
      <c r="AA176">
        <v>-909</v>
      </c>
      <c r="AB176">
        <v>6488</v>
      </c>
      <c r="AC176">
        <v>1852</v>
      </c>
      <c r="AD176">
        <v>2905</v>
      </c>
      <c r="AE176">
        <v>458.91</v>
      </c>
      <c r="AF176">
        <v>11138.281036442801</v>
      </c>
      <c r="AG176">
        <v>-4.5309999999999997</v>
      </c>
      <c r="AH176">
        <v>23122.824158742598</v>
      </c>
      <c r="AI176">
        <v>0.78171579993375295</v>
      </c>
      <c r="AJ176">
        <v>0.20655127363088499</v>
      </c>
      <c r="AK176">
        <v>0.227743894687639</v>
      </c>
      <c r="AL176">
        <v>1.22322527362947</v>
      </c>
      <c r="AM176">
        <v>4.6411850446791698</v>
      </c>
      <c r="AN176">
        <v>39.659999999999997</v>
      </c>
      <c r="AO176">
        <v>11.4</v>
      </c>
      <c r="AP176">
        <v>10.8</v>
      </c>
      <c r="AQ176">
        <v>14.72</v>
      </c>
    </row>
    <row r="177" spans="1:43" x14ac:dyDescent="0.25">
      <c r="A177">
        <v>29312</v>
      </c>
      <c r="B177">
        <v>5255</v>
      </c>
      <c r="C177">
        <v>1168</v>
      </c>
      <c r="D177">
        <v>170</v>
      </c>
      <c r="E177">
        <v>1575</v>
      </c>
      <c r="F177">
        <v>11661</v>
      </c>
      <c r="G177">
        <v>2082</v>
      </c>
      <c r="H177">
        <v>1579</v>
      </c>
      <c r="I177">
        <v>1195</v>
      </c>
      <c r="J177">
        <v>35.840000000000003</v>
      </c>
      <c r="K177">
        <v>3.68</v>
      </c>
      <c r="L177">
        <v>3.64</v>
      </c>
      <c r="M177">
        <v>1.99</v>
      </c>
      <c r="N177">
        <v>0.35</v>
      </c>
      <c r="O177">
        <v>3.27</v>
      </c>
      <c r="P177">
        <v>24.2</v>
      </c>
      <c r="Q177">
        <v>16.36</v>
      </c>
      <c r="R177">
        <v>11.64</v>
      </c>
      <c r="S177">
        <v>5.03</v>
      </c>
      <c r="T177">
        <v>36.049999999999997</v>
      </c>
      <c r="U177">
        <v>20.84</v>
      </c>
      <c r="V177">
        <v>52.72</v>
      </c>
      <c r="W177">
        <v>3.63</v>
      </c>
      <c r="X177">
        <v>1771</v>
      </c>
      <c r="Y177">
        <v>1565</v>
      </c>
      <c r="Z177">
        <v>2847</v>
      </c>
      <c r="AA177">
        <v>-815</v>
      </c>
      <c r="AB177">
        <v>6286</v>
      </c>
      <c r="AC177">
        <v>1552</v>
      </c>
      <c r="AD177">
        <v>3075</v>
      </c>
      <c r="AE177">
        <v>2008.79</v>
      </c>
      <c r="AF177">
        <v>9045.8057779072496</v>
      </c>
      <c r="AG177">
        <v>-11.558</v>
      </c>
      <c r="AH177">
        <v>23196.000031197698</v>
      </c>
      <c r="AI177">
        <v>1.2914177931468001</v>
      </c>
      <c r="AJ177">
        <v>0.265197007338491</v>
      </c>
      <c r="AK177">
        <v>0.43984393281138401</v>
      </c>
      <c r="AL177">
        <v>3.6315705430450702</v>
      </c>
      <c r="AM177">
        <v>32.2679751286284</v>
      </c>
      <c r="AN177">
        <v>16.36</v>
      </c>
      <c r="AO177">
        <v>11.64</v>
      </c>
      <c r="AP177">
        <v>8.6300000000000008</v>
      </c>
      <c r="AQ177">
        <v>11.77</v>
      </c>
    </row>
    <row r="178" spans="1:43" x14ac:dyDescent="0.25">
      <c r="A178">
        <v>12868</v>
      </c>
      <c r="B178">
        <v>12489</v>
      </c>
      <c r="C178">
        <v>1253</v>
      </c>
      <c r="D178">
        <v>34</v>
      </c>
      <c r="E178">
        <v>693</v>
      </c>
      <c r="F178">
        <v>1425</v>
      </c>
      <c r="G178">
        <v>2467</v>
      </c>
      <c r="H178">
        <v>1870</v>
      </c>
      <c r="I178">
        <v>519</v>
      </c>
      <c r="J178">
        <v>15.74</v>
      </c>
      <c r="K178">
        <v>8.75</v>
      </c>
      <c r="L178">
        <v>3.9</v>
      </c>
      <c r="M178">
        <v>0.86</v>
      </c>
      <c r="N178">
        <v>7.0000000000000007E-2</v>
      </c>
      <c r="O178">
        <v>1.44</v>
      </c>
      <c r="P178">
        <v>2.96</v>
      </c>
      <c r="Q178">
        <v>38.880000000000003</v>
      </c>
      <c r="R178">
        <v>12.48</v>
      </c>
      <c r="S178">
        <v>2.0499999999999998</v>
      </c>
      <c r="T178">
        <v>18.89</v>
      </c>
      <c r="U178">
        <v>24.24</v>
      </c>
      <c r="V178">
        <v>52.54</v>
      </c>
      <c r="W178">
        <v>1.6</v>
      </c>
      <c r="X178">
        <v>2033</v>
      </c>
      <c r="Y178">
        <v>1853</v>
      </c>
      <c r="Z178">
        <v>2837</v>
      </c>
      <c r="AA178">
        <v>-785</v>
      </c>
      <c r="AB178">
        <v>6371</v>
      </c>
      <c r="AC178">
        <v>1788</v>
      </c>
      <c r="AD178">
        <v>2985</v>
      </c>
      <c r="AE178">
        <v>872.44</v>
      </c>
      <c r="AF178">
        <v>10688.0774743395</v>
      </c>
      <c r="AG178">
        <v>-2.9580000000000002</v>
      </c>
      <c r="AH178">
        <v>23238.022091458999</v>
      </c>
      <c r="AI178">
        <v>0.67679379444085297</v>
      </c>
      <c r="AJ178">
        <v>0.202933376261865</v>
      </c>
      <c r="AK178">
        <v>8.7496156774417799E-2</v>
      </c>
      <c r="AL178">
        <v>1.59771271534992</v>
      </c>
      <c r="AM178">
        <v>3.9424778406737602</v>
      </c>
      <c r="AN178">
        <v>38.880000000000003</v>
      </c>
      <c r="AO178">
        <v>12.48</v>
      </c>
      <c r="AP178">
        <v>10.220000000000001</v>
      </c>
      <c r="AQ178">
        <v>13.93</v>
      </c>
    </row>
    <row r="179" spans="1:43" x14ac:dyDescent="0.25">
      <c r="A179">
        <v>41021</v>
      </c>
      <c r="B179">
        <v>6337</v>
      </c>
      <c r="C179">
        <v>1453</v>
      </c>
      <c r="D179">
        <v>13</v>
      </c>
      <c r="E179">
        <v>524</v>
      </c>
      <c r="F179">
        <v>9881</v>
      </c>
      <c r="G179">
        <v>2678</v>
      </c>
      <c r="H179">
        <v>2030</v>
      </c>
      <c r="I179">
        <v>148</v>
      </c>
      <c r="J179">
        <v>50.16</v>
      </c>
      <c r="K179">
        <v>4.4400000000000004</v>
      </c>
      <c r="L179">
        <v>4.5199999999999996</v>
      </c>
      <c r="M179">
        <v>0.25</v>
      </c>
      <c r="N179">
        <v>0.03</v>
      </c>
      <c r="O179">
        <v>1.0900000000000001</v>
      </c>
      <c r="P179">
        <v>20.51</v>
      </c>
      <c r="Q179">
        <v>19.73</v>
      </c>
      <c r="R179">
        <v>14.47</v>
      </c>
      <c r="S179">
        <v>3.9</v>
      </c>
      <c r="T179">
        <v>50.85</v>
      </c>
      <c r="U179">
        <v>26.26</v>
      </c>
      <c r="V179">
        <v>52</v>
      </c>
      <c r="W179">
        <v>1.21</v>
      </c>
      <c r="X179">
        <v>2199</v>
      </c>
      <c r="Y179">
        <v>2012</v>
      </c>
      <c r="Z179">
        <v>2808</v>
      </c>
      <c r="AA179">
        <v>-1039</v>
      </c>
      <c r="AB179">
        <v>6320</v>
      </c>
      <c r="AC179">
        <v>1857</v>
      </c>
      <c r="AD179">
        <v>2985</v>
      </c>
      <c r="AE179">
        <v>248.79</v>
      </c>
      <c r="AF179">
        <v>11714.044150591801</v>
      </c>
      <c r="AG179">
        <v>-19.756</v>
      </c>
      <c r="AH179">
        <v>23276.968627149901</v>
      </c>
      <c r="AI179">
        <v>1.7689822294022599</v>
      </c>
      <c r="AJ179">
        <v>0.26670029977591397</v>
      </c>
      <c r="AK179">
        <v>3.3513326673508398E-2</v>
      </c>
      <c r="AL179">
        <v>1.2073384988425599</v>
      </c>
      <c r="AM179">
        <v>27.341535744962702</v>
      </c>
      <c r="AN179">
        <v>19.73</v>
      </c>
      <c r="AO179">
        <v>14.47</v>
      </c>
      <c r="AP179">
        <v>11.1</v>
      </c>
      <c r="AQ179">
        <v>15.13</v>
      </c>
    </row>
    <row r="180" spans="1:43" x14ac:dyDescent="0.25">
      <c r="A180">
        <v>34910</v>
      </c>
      <c r="B180">
        <v>7166</v>
      </c>
      <c r="C180">
        <v>1847</v>
      </c>
      <c r="D180">
        <v>362</v>
      </c>
      <c r="E180">
        <v>439</v>
      </c>
      <c r="F180">
        <v>6483</v>
      </c>
      <c r="G180">
        <v>2517</v>
      </c>
      <c r="H180">
        <v>1908</v>
      </c>
      <c r="I180">
        <v>431</v>
      </c>
      <c r="J180">
        <v>42.69</v>
      </c>
      <c r="K180">
        <v>5.0199999999999996</v>
      </c>
      <c r="L180">
        <v>5.75</v>
      </c>
      <c r="M180">
        <v>0.72</v>
      </c>
      <c r="N180">
        <v>0.75</v>
      </c>
      <c r="O180">
        <v>0.91</v>
      </c>
      <c r="P180">
        <v>13.45</v>
      </c>
      <c r="Q180">
        <v>22.31</v>
      </c>
      <c r="R180">
        <v>18.399999999999999</v>
      </c>
      <c r="S180">
        <v>4.6100000000000003</v>
      </c>
      <c r="T180">
        <v>42.97</v>
      </c>
      <c r="U180">
        <v>25.59</v>
      </c>
      <c r="V180">
        <v>45.82</v>
      </c>
      <c r="W180">
        <v>1.01</v>
      </c>
      <c r="X180">
        <v>2198</v>
      </c>
      <c r="Y180">
        <v>1891</v>
      </c>
      <c r="Z180">
        <v>2474</v>
      </c>
      <c r="AA180">
        <v>-913</v>
      </c>
      <c r="AB180">
        <v>5943</v>
      </c>
      <c r="AC180">
        <v>1779</v>
      </c>
      <c r="AD180">
        <v>3166</v>
      </c>
      <c r="AE180">
        <v>724.51</v>
      </c>
      <c r="AF180">
        <v>11290.237617274201</v>
      </c>
      <c r="AG180">
        <v>-15.052</v>
      </c>
      <c r="AH180">
        <v>23345.794707791501</v>
      </c>
      <c r="AI180">
        <v>1.45727411944869</v>
      </c>
      <c r="AJ180">
        <v>0.270540340609008</v>
      </c>
      <c r="AK180">
        <v>0.94014013515245798</v>
      </c>
      <c r="AL180">
        <v>1.0120147136375499</v>
      </c>
      <c r="AM180">
        <v>17.938582857420801</v>
      </c>
      <c r="AN180">
        <v>22.31</v>
      </c>
      <c r="AO180">
        <v>18.399999999999999</v>
      </c>
      <c r="AP180">
        <v>10.43</v>
      </c>
      <c r="AQ180">
        <v>14.22</v>
      </c>
    </row>
    <row r="181" spans="1:43" x14ac:dyDescent="0.25">
      <c r="A181">
        <v>41950</v>
      </c>
      <c r="B181">
        <v>5330</v>
      </c>
      <c r="C181">
        <v>1057</v>
      </c>
      <c r="D181">
        <v>18</v>
      </c>
      <c r="E181">
        <v>2250</v>
      </c>
      <c r="F181">
        <v>11562</v>
      </c>
      <c r="G181">
        <v>2716</v>
      </c>
      <c r="H181">
        <v>2059</v>
      </c>
      <c r="I181">
        <v>81</v>
      </c>
      <c r="J181">
        <v>51.3</v>
      </c>
      <c r="K181">
        <v>3.73</v>
      </c>
      <c r="L181">
        <v>3.29</v>
      </c>
      <c r="M181">
        <v>0.13</v>
      </c>
      <c r="N181">
        <v>0.04</v>
      </c>
      <c r="O181">
        <v>4.67</v>
      </c>
      <c r="P181">
        <v>24</v>
      </c>
      <c r="Q181">
        <v>16.59</v>
      </c>
      <c r="R181">
        <v>10.53</v>
      </c>
      <c r="S181">
        <v>3.53</v>
      </c>
      <c r="T181">
        <v>52.26</v>
      </c>
      <c r="U181">
        <v>26.65</v>
      </c>
      <c r="V181">
        <v>52.74</v>
      </c>
      <c r="W181">
        <v>5.19</v>
      </c>
      <c r="X181">
        <v>2231</v>
      </c>
      <c r="Y181">
        <v>2041</v>
      </c>
      <c r="Z181">
        <v>2848</v>
      </c>
      <c r="AA181">
        <v>-1083</v>
      </c>
      <c r="AB181">
        <v>7328</v>
      </c>
      <c r="AC181">
        <v>1817</v>
      </c>
      <c r="AD181">
        <v>2842</v>
      </c>
      <c r="AE181">
        <v>136.16</v>
      </c>
      <c r="AF181">
        <v>11167.887380678099</v>
      </c>
      <c r="AG181">
        <v>-19.86</v>
      </c>
      <c r="AH181">
        <v>23374.3122631187</v>
      </c>
      <c r="AI181">
        <v>1.88479729729729</v>
      </c>
      <c r="AJ181">
        <v>0.29508196601210701</v>
      </c>
      <c r="AK181">
        <v>4.6792332226417502E-2</v>
      </c>
      <c r="AL181">
        <v>5.1874804399474197</v>
      </c>
      <c r="AM181">
        <v>31.994041509969701</v>
      </c>
      <c r="AN181">
        <v>16.59</v>
      </c>
      <c r="AO181">
        <v>10.53</v>
      </c>
      <c r="AP181">
        <v>11.26</v>
      </c>
      <c r="AQ181">
        <v>15.34</v>
      </c>
    </row>
    <row r="182" spans="1:43" x14ac:dyDescent="0.25">
      <c r="A182">
        <v>40946</v>
      </c>
      <c r="B182">
        <v>4894</v>
      </c>
      <c r="C182">
        <v>1373</v>
      </c>
      <c r="D182">
        <v>140</v>
      </c>
      <c r="E182">
        <v>532</v>
      </c>
      <c r="F182">
        <v>12293</v>
      </c>
      <c r="G182">
        <v>2381</v>
      </c>
      <c r="H182">
        <v>1805</v>
      </c>
      <c r="I182">
        <v>670</v>
      </c>
      <c r="J182">
        <v>50.07</v>
      </c>
      <c r="K182">
        <v>3.43</v>
      </c>
      <c r="L182">
        <v>4.2699999999999996</v>
      </c>
      <c r="M182">
        <v>1.1100000000000001</v>
      </c>
      <c r="N182">
        <v>0.28999999999999998</v>
      </c>
      <c r="O182">
        <v>1.1000000000000001</v>
      </c>
      <c r="P182">
        <v>25.51</v>
      </c>
      <c r="Q182">
        <v>15.24</v>
      </c>
      <c r="R182">
        <v>13.68</v>
      </c>
      <c r="S182">
        <v>4.87</v>
      </c>
      <c r="T182">
        <v>50.1</v>
      </c>
      <c r="U182">
        <v>23.68</v>
      </c>
      <c r="V182">
        <v>53.06</v>
      </c>
      <c r="W182">
        <v>1.23</v>
      </c>
      <c r="X182">
        <v>2003</v>
      </c>
      <c r="Y182">
        <v>1789</v>
      </c>
      <c r="Z182">
        <v>2865</v>
      </c>
      <c r="AA182">
        <v>-948</v>
      </c>
      <c r="AB182">
        <v>6054</v>
      </c>
      <c r="AC182">
        <v>1746</v>
      </c>
      <c r="AD182">
        <v>3051</v>
      </c>
      <c r="AE182">
        <v>1126.27</v>
      </c>
      <c r="AF182">
        <v>10812.898272786901</v>
      </c>
      <c r="AG182">
        <v>-19.442</v>
      </c>
      <c r="AH182">
        <v>23478.894213962401</v>
      </c>
      <c r="AI182">
        <v>1.74176172370088</v>
      </c>
      <c r="AJ182">
        <v>0.26704773515784802</v>
      </c>
      <c r="AK182">
        <v>0.36342213695165898</v>
      </c>
      <c r="AL182">
        <v>1.22773039350927</v>
      </c>
      <c r="AM182">
        <v>34.015034178350099</v>
      </c>
      <c r="AN182">
        <v>15.24</v>
      </c>
      <c r="AO182">
        <v>13.68</v>
      </c>
      <c r="AP182">
        <v>9.8699999999999992</v>
      </c>
      <c r="AQ182">
        <v>13.45</v>
      </c>
    </row>
    <row r="183" spans="1:43" x14ac:dyDescent="0.25">
      <c r="A183">
        <v>12303</v>
      </c>
      <c r="B183">
        <v>13125</v>
      </c>
      <c r="C183">
        <v>1206</v>
      </c>
      <c r="D183">
        <v>105</v>
      </c>
      <c r="E183">
        <v>25</v>
      </c>
      <c r="F183">
        <v>1292</v>
      </c>
      <c r="G183">
        <v>2407</v>
      </c>
      <c r="H183">
        <v>1825</v>
      </c>
      <c r="I183">
        <v>624</v>
      </c>
      <c r="J183">
        <v>15.04</v>
      </c>
      <c r="K183">
        <v>9.19</v>
      </c>
      <c r="L183">
        <v>3.75</v>
      </c>
      <c r="M183">
        <v>1.04</v>
      </c>
      <c r="N183">
        <v>0.22</v>
      </c>
      <c r="O183">
        <v>0.05</v>
      </c>
      <c r="P183">
        <v>2.68</v>
      </c>
      <c r="Q183">
        <v>40.86</v>
      </c>
      <c r="R183">
        <v>12.01</v>
      </c>
      <c r="S183">
        <v>1.92</v>
      </c>
      <c r="T183">
        <v>18.48</v>
      </c>
      <c r="U183">
        <v>23.85</v>
      </c>
      <c r="V183">
        <v>54.65</v>
      </c>
      <c r="W183">
        <v>0.06</v>
      </c>
      <c r="X183">
        <v>2012</v>
      </c>
      <c r="Y183">
        <v>1809</v>
      </c>
      <c r="Z183">
        <v>2951</v>
      </c>
      <c r="AA183">
        <v>-789</v>
      </c>
      <c r="AB183">
        <v>6048</v>
      </c>
      <c r="AC183">
        <v>1829</v>
      </c>
      <c r="AD183">
        <v>2987</v>
      </c>
      <c r="AE183">
        <v>1048.94</v>
      </c>
      <c r="AF183">
        <v>10966.5462690571</v>
      </c>
      <c r="AG183">
        <v>-3.2160000000000002</v>
      </c>
      <c r="AH183">
        <v>23520.930548599601</v>
      </c>
      <c r="AI183">
        <v>0.65870196964804595</v>
      </c>
      <c r="AJ183">
        <v>0.18653691092575</v>
      </c>
      <c r="AK183">
        <v>0.27360428562609501</v>
      </c>
      <c r="AL183">
        <v>5.86250418056923E-2</v>
      </c>
      <c r="AM183">
        <v>3.5750789772835199</v>
      </c>
      <c r="AN183">
        <v>40.86</v>
      </c>
      <c r="AO183">
        <v>12.01</v>
      </c>
      <c r="AP183">
        <v>9.98</v>
      </c>
      <c r="AQ183">
        <v>13.6</v>
      </c>
    </row>
    <row r="184" spans="1:43" x14ac:dyDescent="0.25">
      <c r="A184">
        <v>17254</v>
      </c>
      <c r="B184">
        <v>9937</v>
      </c>
      <c r="C184">
        <v>1290</v>
      </c>
      <c r="D184">
        <v>202</v>
      </c>
      <c r="E184">
        <v>47</v>
      </c>
      <c r="F184">
        <v>5550</v>
      </c>
      <c r="G184">
        <v>2075</v>
      </c>
      <c r="H184">
        <v>1573</v>
      </c>
      <c r="I184">
        <v>1208</v>
      </c>
      <c r="J184">
        <v>21.1</v>
      </c>
      <c r="K184">
        <v>6.96</v>
      </c>
      <c r="L184">
        <v>4.0199999999999996</v>
      </c>
      <c r="M184">
        <v>2.0099999999999998</v>
      </c>
      <c r="N184">
        <v>0.42</v>
      </c>
      <c r="O184">
        <v>0.1</v>
      </c>
      <c r="P184">
        <v>11.52</v>
      </c>
      <c r="Q184">
        <v>30.93</v>
      </c>
      <c r="R184">
        <v>12.85</v>
      </c>
      <c r="S184">
        <v>3.5</v>
      </c>
      <c r="T184">
        <v>22.65</v>
      </c>
      <c r="U184">
        <v>20.84</v>
      </c>
      <c r="V184">
        <v>54.02</v>
      </c>
      <c r="W184">
        <v>0.11</v>
      </c>
      <c r="X184">
        <v>1776</v>
      </c>
      <c r="Y184">
        <v>1559</v>
      </c>
      <c r="Z184">
        <v>2917</v>
      </c>
      <c r="AA184">
        <v>-749</v>
      </c>
      <c r="AB184">
        <v>5580</v>
      </c>
      <c r="AC184">
        <v>1673</v>
      </c>
      <c r="AD184">
        <v>3119</v>
      </c>
      <c r="AE184">
        <v>2030.65</v>
      </c>
      <c r="AF184">
        <v>9889.0362080288996</v>
      </c>
      <c r="AG184">
        <v>-5.4770000000000003</v>
      </c>
      <c r="AH184">
        <v>23533.4468004765</v>
      </c>
      <c r="AI184">
        <v>0.81185967090965505</v>
      </c>
      <c r="AJ184">
        <v>0.20058348686414901</v>
      </c>
      <c r="AK184">
        <v>0.524746759496305</v>
      </c>
      <c r="AL184">
        <v>0.10843567502545901</v>
      </c>
      <c r="AM184">
        <v>15.355980919250801</v>
      </c>
      <c r="AN184">
        <v>30.93</v>
      </c>
      <c r="AO184">
        <v>12.85</v>
      </c>
      <c r="AP184">
        <v>8.6</v>
      </c>
      <c r="AQ184">
        <v>11.72</v>
      </c>
    </row>
    <row r="185" spans="1:43" x14ac:dyDescent="0.25">
      <c r="A185">
        <v>5063</v>
      </c>
      <c r="B185">
        <v>7877</v>
      </c>
      <c r="C185">
        <v>1179</v>
      </c>
      <c r="D185">
        <v>568</v>
      </c>
      <c r="E185">
        <v>140</v>
      </c>
      <c r="F185">
        <v>8716</v>
      </c>
      <c r="G185">
        <v>1290</v>
      </c>
      <c r="H185">
        <v>978</v>
      </c>
      <c r="I185">
        <v>2588</v>
      </c>
      <c r="J185">
        <v>6.19</v>
      </c>
      <c r="K185">
        <v>5.52</v>
      </c>
      <c r="L185">
        <v>3.67</v>
      </c>
      <c r="M185">
        <v>4.3099999999999996</v>
      </c>
      <c r="N185">
        <v>1.18</v>
      </c>
      <c r="O185">
        <v>0.28999999999999998</v>
      </c>
      <c r="P185">
        <v>18.09</v>
      </c>
      <c r="Q185">
        <v>24.52</v>
      </c>
      <c r="R185">
        <v>11.74</v>
      </c>
      <c r="S185">
        <v>6.32</v>
      </c>
      <c r="T185">
        <v>7.17</v>
      </c>
      <c r="U185">
        <v>14.11</v>
      </c>
      <c r="V185">
        <v>54.77</v>
      </c>
      <c r="W185">
        <v>0.32</v>
      </c>
      <c r="X185">
        <v>1271</v>
      </c>
      <c r="Y185">
        <v>970</v>
      </c>
      <c r="Z185">
        <v>2957</v>
      </c>
      <c r="AA185">
        <v>43</v>
      </c>
      <c r="AB185">
        <v>5369</v>
      </c>
      <c r="AC185">
        <v>1273</v>
      </c>
      <c r="AD185">
        <v>3326</v>
      </c>
      <c r="AE185">
        <v>4350.43</v>
      </c>
      <c r="AF185">
        <v>6592.8317509747803</v>
      </c>
      <c r="AG185">
        <v>3.282</v>
      </c>
      <c r="AH185">
        <v>23571.592192410601</v>
      </c>
      <c r="AI185">
        <v>0.39490632318501101</v>
      </c>
      <c r="AJ185">
        <v>0.193836597026564</v>
      </c>
      <c r="AK185">
        <v>1.4730604691257001</v>
      </c>
      <c r="AL185">
        <v>0.32318018198160098</v>
      </c>
      <c r="AM185">
        <v>24.116723859880398</v>
      </c>
      <c r="AN185">
        <v>24.52</v>
      </c>
      <c r="AO185">
        <v>11.74</v>
      </c>
      <c r="AP185">
        <v>5.35</v>
      </c>
      <c r="AQ185">
        <v>7.29</v>
      </c>
    </row>
    <row r="186" spans="1:43" x14ac:dyDescent="0.25">
      <c r="A186">
        <v>33192</v>
      </c>
      <c r="B186">
        <v>8262</v>
      </c>
      <c r="C186">
        <v>1177</v>
      </c>
      <c r="D186">
        <v>107</v>
      </c>
      <c r="E186">
        <v>974</v>
      </c>
      <c r="F186">
        <v>7776</v>
      </c>
      <c r="G186">
        <v>2577</v>
      </c>
      <c r="H186">
        <v>1954</v>
      </c>
      <c r="I186">
        <v>325</v>
      </c>
      <c r="J186">
        <v>40.590000000000003</v>
      </c>
      <c r="K186">
        <v>5.79</v>
      </c>
      <c r="L186">
        <v>3.66</v>
      </c>
      <c r="M186">
        <v>0.54</v>
      </c>
      <c r="N186">
        <v>0.22</v>
      </c>
      <c r="O186">
        <v>2.02</v>
      </c>
      <c r="P186">
        <v>16.14</v>
      </c>
      <c r="Q186">
        <v>25.72</v>
      </c>
      <c r="R186">
        <v>11.72</v>
      </c>
      <c r="S186">
        <v>2.91</v>
      </c>
      <c r="T186">
        <v>42.2</v>
      </c>
      <c r="U186">
        <v>25.52</v>
      </c>
      <c r="V186">
        <v>53.66</v>
      </c>
      <c r="W186">
        <v>2.25</v>
      </c>
      <c r="X186">
        <v>2151</v>
      </c>
      <c r="Y186">
        <v>1936</v>
      </c>
      <c r="Z186">
        <v>2898</v>
      </c>
      <c r="AA186">
        <v>-1063</v>
      </c>
      <c r="AB186">
        <v>6510</v>
      </c>
      <c r="AC186">
        <v>1866</v>
      </c>
      <c r="AD186">
        <v>2926</v>
      </c>
      <c r="AE186">
        <v>546.32000000000005</v>
      </c>
      <c r="AF186">
        <v>11505.5565828738</v>
      </c>
      <c r="AG186">
        <v>-15.351000000000001</v>
      </c>
      <c r="AH186">
        <v>23687.965061802199</v>
      </c>
      <c r="AI186">
        <v>1.48485845951283</v>
      </c>
      <c r="AJ186">
        <v>0.249086167398716</v>
      </c>
      <c r="AK186">
        <v>0.27691158583939202</v>
      </c>
      <c r="AL186">
        <v>2.2462231230957999</v>
      </c>
      <c r="AM186">
        <v>21.516061974002</v>
      </c>
      <c r="AN186">
        <v>25.72</v>
      </c>
      <c r="AO186">
        <v>11.72</v>
      </c>
      <c r="AP186">
        <v>10.68</v>
      </c>
      <c r="AQ186">
        <v>14.56</v>
      </c>
    </row>
    <row r="187" spans="1:43" x14ac:dyDescent="0.25">
      <c r="A187">
        <v>5063</v>
      </c>
      <c r="B187">
        <v>7910</v>
      </c>
      <c r="C187">
        <v>1168</v>
      </c>
      <c r="D187">
        <v>40</v>
      </c>
      <c r="E187">
        <v>681</v>
      </c>
      <c r="F187">
        <v>8703</v>
      </c>
      <c r="G187">
        <v>1290</v>
      </c>
      <c r="H187">
        <v>978</v>
      </c>
      <c r="I187">
        <v>2588</v>
      </c>
      <c r="J187">
        <v>6.19</v>
      </c>
      <c r="K187">
        <v>5.54</v>
      </c>
      <c r="L187">
        <v>3.64</v>
      </c>
      <c r="M187">
        <v>4.3099999999999996</v>
      </c>
      <c r="N187">
        <v>0.08</v>
      </c>
      <c r="O187">
        <v>1.41</v>
      </c>
      <c r="P187">
        <v>18.059999999999999</v>
      </c>
      <c r="Q187">
        <v>24.62</v>
      </c>
      <c r="R187">
        <v>11.64</v>
      </c>
      <c r="S187">
        <v>6.28</v>
      </c>
      <c r="T187">
        <v>7.19</v>
      </c>
      <c r="U187">
        <v>12.74</v>
      </c>
      <c r="V187">
        <v>54.86</v>
      </c>
      <c r="W187">
        <v>1.57</v>
      </c>
      <c r="X187">
        <v>1072</v>
      </c>
      <c r="Y187">
        <v>970</v>
      </c>
      <c r="Z187">
        <v>2962</v>
      </c>
      <c r="AA187">
        <v>39</v>
      </c>
      <c r="AB187">
        <v>5470</v>
      </c>
      <c r="AC187">
        <v>1276</v>
      </c>
      <c r="AD187">
        <v>3322</v>
      </c>
      <c r="AE187">
        <v>4350.43</v>
      </c>
      <c r="AF187">
        <v>6609.3953093734499</v>
      </c>
      <c r="AG187">
        <v>3.145</v>
      </c>
      <c r="AH187">
        <v>23688.155750809299</v>
      </c>
      <c r="AI187">
        <v>0.39466744799296799</v>
      </c>
      <c r="AJ187">
        <v>0.19258574111020199</v>
      </c>
      <c r="AK187">
        <v>0.103405658092902</v>
      </c>
      <c r="AL187">
        <v>1.57032480544793</v>
      </c>
      <c r="AM187">
        <v>24.0811154434891</v>
      </c>
      <c r="AN187">
        <v>24.62</v>
      </c>
      <c r="AO187">
        <v>11.64</v>
      </c>
      <c r="AP187">
        <v>5.35</v>
      </c>
      <c r="AQ187">
        <v>7.29</v>
      </c>
    </row>
    <row r="188" spans="1:43" x14ac:dyDescent="0.25">
      <c r="A188">
        <v>40410</v>
      </c>
      <c r="B188">
        <v>5509</v>
      </c>
      <c r="C188">
        <v>1160</v>
      </c>
      <c r="D188">
        <v>314</v>
      </c>
      <c r="E188">
        <v>257</v>
      </c>
      <c r="F188">
        <v>12493</v>
      </c>
      <c r="G188">
        <v>2353</v>
      </c>
      <c r="H188">
        <v>1784</v>
      </c>
      <c r="I188">
        <v>719</v>
      </c>
      <c r="J188">
        <v>49.42</v>
      </c>
      <c r="K188">
        <v>3.86</v>
      </c>
      <c r="L188">
        <v>3.61</v>
      </c>
      <c r="M188">
        <v>1.2</v>
      </c>
      <c r="N188">
        <v>0.65</v>
      </c>
      <c r="O188">
        <v>0.53</v>
      </c>
      <c r="P188">
        <v>25.93</v>
      </c>
      <c r="Q188">
        <v>17.149999999999999</v>
      </c>
      <c r="R188">
        <v>11.56</v>
      </c>
      <c r="S188">
        <v>4.28</v>
      </c>
      <c r="T188">
        <v>49.86</v>
      </c>
      <c r="U188">
        <v>23.85</v>
      </c>
      <c r="V188">
        <v>56.01</v>
      </c>
      <c r="W188">
        <v>0.59</v>
      </c>
      <c r="X188">
        <v>2045</v>
      </c>
      <c r="Y188">
        <v>1768</v>
      </c>
      <c r="Z188">
        <v>3024</v>
      </c>
      <c r="AA188">
        <v>-998</v>
      </c>
      <c r="AB188">
        <v>6032</v>
      </c>
      <c r="AC188">
        <v>1795</v>
      </c>
      <c r="AD188">
        <v>2990</v>
      </c>
      <c r="AE188">
        <v>1208.6400000000001</v>
      </c>
      <c r="AF188">
        <v>11043.8478886264</v>
      </c>
      <c r="AG188">
        <v>-19.731000000000002</v>
      </c>
      <c r="AH188">
        <v>23808.5823389326</v>
      </c>
      <c r="AI188">
        <v>1.7470151661826301</v>
      </c>
      <c r="AJ188">
        <v>0.25296683551016402</v>
      </c>
      <c r="AK188">
        <v>0.81356772848346504</v>
      </c>
      <c r="AL188">
        <v>0.593725634312947</v>
      </c>
      <c r="AM188">
        <v>34.569206723987897</v>
      </c>
      <c r="AN188">
        <v>17.149999999999999</v>
      </c>
      <c r="AO188">
        <v>11.56</v>
      </c>
      <c r="AP188">
        <v>9.75</v>
      </c>
      <c r="AQ188">
        <v>13.29</v>
      </c>
    </row>
    <row r="189" spans="1:43" x14ac:dyDescent="0.25">
      <c r="A189">
        <v>36344</v>
      </c>
      <c r="B189">
        <v>8755</v>
      </c>
      <c r="C189">
        <v>1990</v>
      </c>
      <c r="D189">
        <v>101</v>
      </c>
      <c r="E189">
        <v>317</v>
      </c>
      <c r="F189">
        <v>3795</v>
      </c>
      <c r="G189">
        <v>2700</v>
      </c>
      <c r="H189">
        <v>2047</v>
      </c>
      <c r="I189">
        <v>109</v>
      </c>
      <c r="J189">
        <v>44.44</v>
      </c>
      <c r="K189">
        <v>6.13</v>
      </c>
      <c r="L189">
        <v>6.19</v>
      </c>
      <c r="M189">
        <v>0.18</v>
      </c>
      <c r="N189">
        <v>0.21</v>
      </c>
      <c r="O189">
        <v>0.66</v>
      </c>
      <c r="P189">
        <v>7.88</v>
      </c>
      <c r="Q189">
        <v>27.25</v>
      </c>
      <c r="R189">
        <v>19.82</v>
      </c>
      <c r="S189">
        <v>3.89</v>
      </c>
      <c r="T189">
        <v>45.2</v>
      </c>
      <c r="U189">
        <v>26.7</v>
      </c>
      <c r="V189">
        <v>44.57</v>
      </c>
      <c r="W189">
        <v>0.73</v>
      </c>
      <c r="X189">
        <v>2249</v>
      </c>
      <c r="Y189">
        <v>2029</v>
      </c>
      <c r="Z189">
        <v>2407</v>
      </c>
      <c r="AA189">
        <v>-997</v>
      </c>
      <c r="AB189">
        <v>5914</v>
      </c>
      <c r="AC189">
        <v>1926</v>
      </c>
      <c r="AD189">
        <v>3156</v>
      </c>
      <c r="AE189">
        <v>183.23</v>
      </c>
      <c r="AF189">
        <v>12520.322320204101</v>
      </c>
      <c r="AG189">
        <v>-16.510999999999999</v>
      </c>
      <c r="AH189">
        <v>23811.597779290802</v>
      </c>
      <c r="AI189">
        <v>1.50814132104454</v>
      </c>
      <c r="AJ189">
        <v>0.26244614932614402</v>
      </c>
      <c r="AK189">
        <v>0.26193869020495503</v>
      </c>
      <c r="AL189">
        <v>0.73045317156602096</v>
      </c>
      <c r="AM189">
        <v>10.5003671464793</v>
      </c>
      <c r="AN189">
        <v>27.25</v>
      </c>
      <c r="AO189">
        <v>19.82</v>
      </c>
      <c r="AP189">
        <v>11.19</v>
      </c>
      <c r="AQ189">
        <v>15.25</v>
      </c>
    </row>
    <row r="190" spans="1:43" x14ac:dyDescent="0.25">
      <c r="A190">
        <v>38634</v>
      </c>
      <c r="B190">
        <v>7387</v>
      </c>
      <c r="C190">
        <v>1577</v>
      </c>
      <c r="D190">
        <v>1419</v>
      </c>
      <c r="E190">
        <v>26</v>
      </c>
      <c r="F190">
        <v>6803</v>
      </c>
      <c r="G190">
        <v>2600</v>
      </c>
      <c r="H190">
        <v>1971</v>
      </c>
      <c r="I190">
        <v>285</v>
      </c>
      <c r="J190">
        <v>47.24</v>
      </c>
      <c r="K190">
        <v>5.17</v>
      </c>
      <c r="L190">
        <v>4.91</v>
      </c>
      <c r="M190">
        <v>0.47</v>
      </c>
      <c r="N190">
        <v>2.94</v>
      </c>
      <c r="O190">
        <v>0.05</v>
      </c>
      <c r="P190">
        <v>14.12</v>
      </c>
      <c r="Q190">
        <v>23</v>
      </c>
      <c r="R190">
        <v>15.71</v>
      </c>
      <c r="S190">
        <v>3.85</v>
      </c>
      <c r="T190">
        <v>48</v>
      </c>
      <c r="U190">
        <v>29.14</v>
      </c>
      <c r="V190">
        <v>47.57</v>
      </c>
      <c r="W190">
        <v>0.06</v>
      </c>
      <c r="X190">
        <v>2664</v>
      </c>
      <c r="Y190">
        <v>1953</v>
      </c>
      <c r="Z190">
        <v>2569</v>
      </c>
      <c r="AA190">
        <v>-1023</v>
      </c>
      <c r="AB190">
        <v>6228</v>
      </c>
      <c r="AC190">
        <v>1885</v>
      </c>
      <c r="AD190">
        <v>3050</v>
      </c>
      <c r="AE190">
        <v>479.08</v>
      </c>
      <c r="AF190">
        <v>11978.998011436101</v>
      </c>
      <c r="AG190">
        <v>-17.632999999999999</v>
      </c>
      <c r="AH190">
        <v>23914.048523727099</v>
      </c>
      <c r="AI190">
        <v>1.64290240811153</v>
      </c>
      <c r="AJ190">
        <v>0.27781380632915398</v>
      </c>
      <c r="AK190">
        <v>3.6803059613514</v>
      </c>
      <c r="AL190">
        <v>5.88976524414229E-2</v>
      </c>
      <c r="AM190">
        <v>18.825554352847401</v>
      </c>
      <c r="AN190">
        <v>23</v>
      </c>
      <c r="AO190">
        <v>15.71</v>
      </c>
      <c r="AP190">
        <v>10.77</v>
      </c>
      <c r="AQ190">
        <v>14.69</v>
      </c>
    </row>
    <row r="191" spans="1:43" x14ac:dyDescent="0.25">
      <c r="A191">
        <v>37843</v>
      </c>
      <c r="B191">
        <v>6815</v>
      </c>
      <c r="C191">
        <v>2200</v>
      </c>
      <c r="D191">
        <v>158</v>
      </c>
      <c r="E191">
        <v>150</v>
      </c>
      <c r="F191">
        <v>5808</v>
      </c>
      <c r="G191">
        <v>2395</v>
      </c>
      <c r="H191">
        <v>1816</v>
      </c>
      <c r="I191">
        <v>645</v>
      </c>
      <c r="J191">
        <v>46.28</v>
      </c>
      <c r="K191">
        <v>4.7699999999999996</v>
      </c>
      <c r="L191">
        <v>6.85</v>
      </c>
      <c r="M191">
        <v>1.07</v>
      </c>
      <c r="N191">
        <v>0.33</v>
      </c>
      <c r="O191">
        <v>0.31</v>
      </c>
      <c r="P191">
        <v>12.05</v>
      </c>
      <c r="Q191">
        <v>21.22</v>
      </c>
      <c r="R191">
        <v>21.91</v>
      </c>
      <c r="S191">
        <v>5.63</v>
      </c>
      <c r="T191">
        <v>45.87</v>
      </c>
      <c r="U191">
        <v>23.87</v>
      </c>
      <c r="V191">
        <v>42.59</v>
      </c>
      <c r="W191">
        <v>0.35</v>
      </c>
      <c r="X191">
        <v>2021</v>
      </c>
      <c r="Y191">
        <v>1800</v>
      </c>
      <c r="Z191">
        <v>2300</v>
      </c>
      <c r="AA191">
        <v>-851</v>
      </c>
      <c r="AB191">
        <v>5404</v>
      </c>
      <c r="AC191">
        <v>1792</v>
      </c>
      <c r="AD191">
        <v>3321</v>
      </c>
      <c r="AE191">
        <v>1084.24</v>
      </c>
      <c r="AF191">
        <v>11651.1044427939</v>
      </c>
      <c r="AG191">
        <v>-16.72</v>
      </c>
      <c r="AH191">
        <v>23915.376654821001</v>
      </c>
      <c r="AI191">
        <v>1.5102639296187601</v>
      </c>
      <c r="AJ191">
        <v>0.27200148162247501</v>
      </c>
      <c r="AK191">
        <v>0.40875510677147098</v>
      </c>
      <c r="AL191">
        <v>0.34541921623537097</v>
      </c>
      <c r="AM191">
        <v>16.0707921394308</v>
      </c>
      <c r="AN191">
        <v>21.22</v>
      </c>
      <c r="AO191">
        <v>21.91</v>
      </c>
      <c r="AP191">
        <v>9.93</v>
      </c>
      <c r="AQ191">
        <v>13.53</v>
      </c>
    </row>
    <row r="192" spans="1:43" x14ac:dyDescent="0.25">
      <c r="A192">
        <v>22121</v>
      </c>
      <c r="B192">
        <v>9049</v>
      </c>
      <c r="C192">
        <v>1210</v>
      </c>
      <c r="D192">
        <v>79</v>
      </c>
      <c r="E192">
        <v>396</v>
      </c>
      <c r="F192">
        <v>7042</v>
      </c>
      <c r="G192">
        <v>2067</v>
      </c>
      <c r="H192">
        <v>1567</v>
      </c>
      <c r="I192">
        <v>1222</v>
      </c>
      <c r="J192">
        <v>27.05</v>
      </c>
      <c r="K192">
        <v>6.34</v>
      </c>
      <c r="L192">
        <v>3.77</v>
      </c>
      <c r="M192">
        <v>2.0299999999999998</v>
      </c>
      <c r="N192">
        <v>0.16</v>
      </c>
      <c r="O192">
        <v>0.82</v>
      </c>
      <c r="P192">
        <v>14.61</v>
      </c>
      <c r="Q192">
        <v>28.17</v>
      </c>
      <c r="R192">
        <v>12.05</v>
      </c>
      <c r="S192">
        <v>3.65</v>
      </c>
      <c r="T192">
        <v>28.36</v>
      </c>
      <c r="U192">
        <v>20.46</v>
      </c>
      <c r="V192">
        <v>54.7</v>
      </c>
      <c r="W192">
        <v>0.91</v>
      </c>
      <c r="X192">
        <v>1723</v>
      </c>
      <c r="Y192">
        <v>1554</v>
      </c>
      <c r="Z192">
        <v>2954</v>
      </c>
      <c r="AA192">
        <v>-839</v>
      </c>
      <c r="AB192">
        <v>5661</v>
      </c>
      <c r="AC192">
        <v>1705</v>
      </c>
      <c r="AD192">
        <v>3095</v>
      </c>
      <c r="AE192">
        <v>2054.1799999999998</v>
      </c>
      <c r="AF192">
        <v>10144.732299482101</v>
      </c>
      <c r="AG192">
        <v>-8.5990000000000002</v>
      </c>
      <c r="AH192">
        <v>23916.068180252802</v>
      </c>
      <c r="AI192">
        <v>1.0009380863039301</v>
      </c>
      <c r="AJ192">
        <v>0.21066661936616199</v>
      </c>
      <c r="AK192">
        <v>0.20526650308880301</v>
      </c>
      <c r="AL192">
        <v>0.91299495729981806</v>
      </c>
      <c r="AM192">
        <v>19.4862293972032</v>
      </c>
      <c r="AN192">
        <v>28.17</v>
      </c>
      <c r="AO192">
        <v>12.05</v>
      </c>
      <c r="AP192">
        <v>8.57</v>
      </c>
      <c r="AQ192">
        <v>11.68</v>
      </c>
    </row>
    <row r="193" spans="1:43" x14ac:dyDescent="0.25">
      <c r="A193">
        <v>16295</v>
      </c>
      <c r="B193">
        <v>10730</v>
      </c>
      <c r="C193">
        <v>1316</v>
      </c>
      <c r="D193">
        <v>400</v>
      </c>
      <c r="E193">
        <v>922</v>
      </c>
      <c r="F193">
        <v>3162</v>
      </c>
      <c r="G193">
        <v>2148</v>
      </c>
      <c r="H193">
        <v>1628</v>
      </c>
      <c r="I193">
        <v>1080</v>
      </c>
      <c r="J193">
        <v>19.93</v>
      </c>
      <c r="K193">
        <v>7.52</v>
      </c>
      <c r="L193">
        <v>4.0999999999999996</v>
      </c>
      <c r="M193">
        <v>1.8</v>
      </c>
      <c r="N193">
        <v>0.83</v>
      </c>
      <c r="O193">
        <v>1.91</v>
      </c>
      <c r="P193">
        <v>6.56</v>
      </c>
      <c r="Q193">
        <v>33.4</v>
      </c>
      <c r="R193">
        <v>13.11</v>
      </c>
      <c r="S193">
        <v>3.12</v>
      </c>
      <c r="T193">
        <v>21.79</v>
      </c>
      <c r="U193">
        <v>22.07</v>
      </c>
      <c r="V193">
        <v>50.5</v>
      </c>
      <c r="W193">
        <v>2.13</v>
      </c>
      <c r="X193">
        <v>1909</v>
      </c>
      <c r="Y193">
        <v>1614</v>
      </c>
      <c r="Z193">
        <v>2727</v>
      </c>
      <c r="AA193">
        <v>-762</v>
      </c>
      <c r="AB193">
        <v>6047</v>
      </c>
      <c r="AC193">
        <v>1715</v>
      </c>
      <c r="AD193">
        <v>3105</v>
      </c>
      <c r="AE193">
        <v>1815.48</v>
      </c>
      <c r="AF193">
        <v>10213.975691260801</v>
      </c>
      <c r="AG193">
        <v>-4.4669999999999996</v>
      </c>
      <c r="AH193">
        <v>24006.640790468999</v>
      </c>
      <c r="AI193">
        <v>0.77649625935162103</v>
      </c>
      <c r="AJ193">
        <v>0.21573102239273401</v>
      </c>
      <c r="AK193">
        <v>1.0375624695854699</v>
      </c>
      <c r="AL193">
        <v>2.1269513347891902</v>
      </c>
      <c r="AM193">
        <v>8.7493019942715193</v>
      </c>
      <c r="AN193">
        <v>33.4</v>
      </c>
      <c r="AO193">
        <v>13.11</v>
      </c>
      <c r="AP193">
        <v>8.9</v>
      </c>
      <c r="AQ193">
        <v>12.13</v>
      </c>
    </row>
    <row r="194" spans="1:43" x14ac:dyDescent="0.25">
      <c r="A194">
        <v>33090</v>
      </c>
      <c r="B194">
        <v>8575</v>
      </c>
      <c r="C194">
        <v>1032</v>
      </c>
      <c r="D194">
        <v>22</v>
      </c>
      <c r="E194">
        <v>1179</v>
      </c>
      <c r="F194">
        <v>7880</v>
      </c>
      <c r="G194">
        <v>2547</v>
      </c>
      <c r="H194">
        <v>1931</v>
      </c>
      <c r="I194">
        <v>378</v>
      </c>
      <c r="J194">
        <v>40.46</v>
      </c>
      <c r="K194">
        <v>6.01</v>
      </c>
      <c r="L194">
        <v>3.21</v>
      </c>
      <c r="M194">
        <v>0.63</v>
      </c>
      <c r="N194">
        <v>0.04</v>
      </c>
      <c r="O194">
        <v>2.4500000000000002</v>
      </c>
      <c r="P194">
        <v>16.350000000000001</v>
      </c>
      <c r="Q194">
        <v>26.69</v>
      </c>
      <c r="R194">
        <v>10.28</v>
      </c>
      <c r="S194">
        <v>2.62</v>
      </c>
      <c r="T194">
        <v>42.37</v>
      </c>
      <c r="U194">
        <v>25.01</v>
      </c>
      <c r="V194">
        <v>55.17</v>
      </c>
      <c r="W194">
        <v>2.72</v>
      </c>
      <c r="X194">
        <v>2095</v>
      </c>
      <c r="Y194">
        <v>1914</v>
      </c>
      <c r="Z194">
        <v>2979</v>
      </c>
      <c r="AA194">
        <v>-1095</v>
      </c>
      <c r="AB194">
        <v>6595</v>
      </c>
      <c r="AC194">
        <v>1896</v>
      </c>
      <c r="AD194">
        <v>2886</v>
      </c>
      <c r="AE194">
        <v>635.41999999999996</v>
      </c>
      <c r="AF194">
        <v>11642.7753486442</v>
      </c>
      <c r="AG194">
        <v>-15.651</v>
      </c>
      <c r="AH194">
        <v>24043.758133367101</v>
      </c>
      <c r="AI194">
        <v>1.4986675549633499</v>
      </c>
      <c r="AJ194">
        <v>0.244005702612097</v>
      </c>
      <c r="AK194">
        <v>5.5800681670806401E-2</v>
      </c>
      <c r="AL194">
        <v>2.7184481559549099</v>
      </c>
      <c r="AM194">
        <v>21.804931205690099</v>
      </c>
      <c r="AN194">
        <v>26.69</v>
      </c>
      <c r="AO194">
        <v>10.28</v>
      </c>
      <c r="AP194">
        <v>10.56</v>
      </c>
      <c r="AQ194">
        <v>14.39</v>
      </c>
    </row>
    <row r="195" spans="1:43" x14ac:dyDescent="0.25">
      <c r="A195">
        <v>22793</v>
      </c>
      <c r="B195">
        <v>12626</v>
      </c>
      <c r="C195">
        <v>985</v>
      </c>
      <c r="D195">
        <v>2</v>
      </c>
      <c r="E195">
        <v>941</v>
      </c>
      <c r="F195">
        <v>2289</v>
      </c>
      <c r="G195">
        <v>2681</v>
      </c>
      <c r="H195">
        <v>2033</v>
      </c>
      <c r="I195">
        <v>142</v>
      </c>
      <c r="J195">
        <v>27.87</v>
      </c>
      <c r="K195">
        <v>8.84</v>
      </c>
      <c r="L195">
        <v>3.07</v>
      </c>
      <c r="M195">
        <v>0.24</v>
      </c>
      <c r="N195">
        <v>0</v>
      </c>
      <c r="O195">
        <v>1.95</v>
      </c>
      <c r="P195">
        <v>4.75</v>
      </c>
      <c r="Q195">
        <v>39.299999999999997</v>
      </c>
      <c r="R195">
        <v>9.81</v>
      </c>
      <c r="S195">
        <v>1.49</v>
      </c>
      <c r="T195">
        <v>32.020000000000003</v>
      </c>
      <c r="U195">
        <v>26.27</v>
      </c>
      <c r="V195">
        <v>55.46</v>
      </c>
      <c r="W195">
        <v>2.17</v>
      </c>
      <c r="X195">
        <v>2198</v>
      </c>
      <c r="Y195">
        <v>2014</v>
      </c>
      <c r="Z195">
        <v>2995</v>
      </c>
      <c r="AA195">
        <v>-1139</v>
      </c>
      <c r="AB195">
        <v>6638</v>
      </c>
      <c r="AC195">
        <v>2011</v>
      </c>
      <c r="AD195">
        <v>2829</v>
      </c>
      <c r="AE195">
        <v>238.7</v>
      </c>
      <c r="AF195">
        <v>12358.9643371276</v>
      </c>
      <c r="AG195">
        <v>-10.154</v>
      </c>
      <c r="AH195">
        <v>24221.635118690199</v>
      </c>
      <c r="AI195">
        <v>1.13631739572736</v>
      </c>
      <c r="AJ195">
        <v>0.21937221093411</v>
      </c>
      <c r="AK195">
        <v>5.4878595105115101E-3</v>
      </c>
      <c r="AL195">
        <v>2.16888006546167</v>
      </c>
      <c r="AM195">
        <v>6.3336962421047902</v>
      </c>
      <c r="AN195">
        <v>39.299999999999997</v>
      </c>
      <c r="AO195">
        <v>9.81</v>
      </c>
      <c r="AP195">
        <v>11.11</v>
      </c>
      <c r="AQ195">
        <v>15.15</v>
      </c>
    </row>
    <row r="196" spans="1:43" x14ac:dyDescent="0.25">
      <c r="A196">
        <v>39513</v>
      </c>
      <c r="B196">
        <v>14</v>
      </c>
      <c r="C196">
        <v>1577</v>
      </c>
      <c r="D196">
        <v>335</v>
      </c>
      <c r="E196">
        <v>329</v>
      </c>
      <c r="F196">
        <v>18643</v>
      </c>
      <c r="G196">
        <v>1315</v>
      </c>
      <c r="H196">
        <v>997</v>
      </c>
      <c r="I196">
        <v>2544</v>
      </c>
      <c r="J196">
        <v>48.32</v>
      </c>
      <c r="K196">
        <v>0.01</v>
      </c>
      <c r="L196">
        <v>4.91</v>
      </c>
      <c r="M196">
        <v>4.2300000000000004</v>
      </c>
      <c r="N196">
        <v>0.69</v>
      </c>
      <c r="O196">
        <v>0.68</v>
      </c>
      <c r="P196">
        <v>38.69</v>
      </c>
      <c r="Q196">
        <v>0.04</v>
      </c>
      <c r="R196">
        <v>15.71</v>
      </c>
      <c r="S196">
        <v>10.09</v>
      </c>
      <c r="T196">
        <v>46.4</v>
      </c>
      <c r="U196">
        <v>13.75</v>
      </c>
      <c r="V196">
        <v>51.64</v>
      </c>
      <c r="W196">
        <v>0.76</v>
      </c>
      <c r="X196">
        <v>1203</v>
      </c>
      <c r="Y196">
        <v>988</v>
      </c>
      <c r="Z196">
        <v>2789</v>
      </c>
      <c r="AA196">
        <v>-535</v>
      </c>
      <c r="AB196">
        <v>4678</v>
      </c>
      <c r="AC196">
        <v>1323</v>
      </c>
      <c r="AD196">
        <v>3450</v>
      </c>
      <c r="AE196">
        <v>4276.46</v>
      </c>
      <c r="AF196">
        <v>7911.5025743402502</v>
      </c>
      <c r="AG196">
        <v>-17.033999999999999</v>
      </c>
      <c r="AH196">
        <v>24254.069252475001</v>
      </c>
      <c r="AI196">
        <v>1.5993771234428</v>
      </c>
      <c r="AJ196">
        <v>0.28686590071863</v>
      </c>
      <c r="AK196">
        <v>0.868709500826087</v>
      </c>
      <c r="AL196">
        <v>0.75956434885217405</v>
      </c>
      <c r="AM196">
        <v>51.587522833490098</v>
      </c>
      <c r="AN196">
        <v>0.04</v>
      </c>
      <c r="AO196">
        <v>15.71</v>
      </c>
      <c r="AP196">
        <v>5.45</v>
      </c>
      <c r="AQ196">
        <v>7.43</v>
      </c>
    </row>
    <row r="197" spans="1:43" x14ac:dyDescent="0.25">
      <c r="A197">
        <v>24941</v>
      </c>
      <c r="B197">
        <v>8126</v>
      </c>
      <c r="C197">
        <v>1740</v>
      </c>
      <c r="D197">
        <v>26</v>
      </c>
      <c r="E197">
        <v>454</v>
      </c>
      <c r="F197">
        <v>5876</v>
      </c>
      <c r="G197">
        <v>1942</v>
      </c>
      <c r="H197">
        <v>1472</v>
      </c>
      <c r="I197">
        <v>1442</v>
      </c>
      <c r="J197">
        <v>30.5</v>
      </c>
      <c r="K197">
        <v>5.69</v>
      </c>
      <c r="L197">
        <v>5.42</v>
      </c>
      <c r="M197">
        <v>2.4</v>
      </c>
      <c r="N197">
        <v>0.05</v>
      </c>
      <c r="O197">
        <v>0.94</v>
      </c>
      <c r="P197">
        <v>12.19</v>
      </c>
      <c r="Q197">
        <v>25.3</v>
      </c>
      <c r="R197">
        <v>17.329999999999998</v>
      </c>
      <c r="S197">
        <v>5.24</v>
      </c>
      <c r="T197">
        <v>30.73</v>
      </c>
      <c r="U197">
        <v>19.09</v>
      </c>
      <c r="V197">
        <v>47.88</v>
      </c>
      <c r="W197">
        <v>1.05</v>
      </c>
      <c r="X197">
        <v>1601</v>
      </c>
      <c r="Y197">
        <v>1459</v>
      </c>
      <c r="Z197">
        <v>2585</v>
      </c>
      <c r="AA197">
        <v>-737</v>
      </c>
      <c r="AB197">
        <v>5210</v>
      </c>
      <c r="AC197">
        <v>1661</v>
      </c>
      <c r="AD197">
        <v>3309</v>
      </c>
      <c r="AE197">
        <v>2424</v>
      </c>
      <c r="AF197">
        <v>10184.342578654099</v>
      </c>
      <c r="AG197">
        <v>-9.3800000000000008</v>
      </c>
      <c r="AH197">
        <v>24270.647275930201</v>
      </c>
      <c r="AI197">
        <v>1.0579411764705799</v>
      </c>
      <c r="AJ197">
        <v>0.23090441602235701</v>
      </c>
      <c r="AK197" s="11">
        <v>6.7702834202898896E-2</v>
      </c>
      <c r="AL197">
        <v>1.0470550810880299</v>
      </c>
      <c r="AM197">
        <v>16.259195239448399</v>
      </c>
      <c r="AN197">
        <v>25.3</v>
      </c>
      <c r="AO197">
        <v>17.329999999999998</v>
      </c>
      <c r="AP197">
        <v>8.0500000000000007</v>
      </c>
      <c r="AQ197">
        <v>10.97</v>
      </c>
    </row>
    <row r="198" spans="1:43" x14ac:dyDescent="0.25">
      <c r="A198">
        <v>36067</v>
      </c>
      <c r="B198">
        <v>8580</v>
      </c>
      <c r="C198">
        <v>1032</v>
      </c>
      <c r="D198">
        <v>66</v>
      </c>
      <c r="E198">
        <v>1135</v>
      </c>
      <c r="F198">
        <v>7873</v>
      </c>
      <c r="G198">
        <v>2608</v>
      </c>
      <c r="H198">
        <v>1977</v>
      </c>
      <c r="I198">
        <v>271</v>
      </c>
      <c r="J198">
        <v>44.1</v>
      </c>
      <c r="K198">
        <v>6.01</v>
      </c>
      <c r="L198">
        <v>3.21</v>
      </c>
      <c r="M198">
        <v>0.45</v>
      </c>
      <c r="N198">
        <v>0.14000000000000001</v>
      </c>
      <c r="O198">
        <v>2.35</v>
      </c>
      <c r="P198">
        <v>16.34</v>
      </c>
      <c r="Q198">
        <v>26.71</v>
      </c>
      <c r="R198">
        <v>10.28</v>
      </c>
      <c r="S198">
        <v>2.52</v>
      </c>
      <c r="T198">
        <v>46.09</v>
      </c>
      <c r="U198">
        <v>25.71</v>
      </c>
      <c r="V198">
        <v>55.17</v>
      </c>
      <c r="W198">
        <v>2.62</v>
      </c>
      <c r="X198">
        <v>2161</v>
      </c>
      <c r="Y198">
        <v>1960</v>
      </c>
      <c r="Z198">
        <v>2979</v>
      </c>
      <c r="AA198">
        <v>-1138</v>
      </c>
      <c r="AB198">
        <v>6638</v>
      </c>
      <c r="AC198">
        <v>1956</v>
      </c>
      <c r="AD198">
        <v>2867</v>
      </c>
      <c r="AE198">
        <v>455.55</v>
      </c>
      <c r="AF198">
        <v>12141.1455462133</v>
      </c>
      <c r="AG198">
        <v>-17.675999999999998</v>
      </c>
      <c r="AH198">
        <v>24336.270770181301</v>
      </c>
      <c r="AI198">
        <v>1.62902144772118</v>
      </c>
      <c r="AJ198">
        <v>0.247570760681321</v>
      </c>
      <c r="AK198">
        <v>0.17082340655728701</v>
      </c>
      <c r="AL198">
        <v>2.6162057338335898</v>
      </c>
      <c r="AM198">
        <v>21.7849962176603</v>
      </c>
      <c r="AN198">
        <v>26.71</v>
      </c>
      <c r="AO198">
        <v>10.28</v>
      </c>
      <c r="AP198">
        <v>10.81</v>
      </c>
      <c r="AQ198">
        <v>14.73</v>
      </c>
    </row>
    <row r="199" spans="1:43" x14ac:dyDescent="0.25">
      <c r="A199">
        <v>36901</v>
      </c>
      <c r="B199">
        <v>8769</v>
      </c>
      <c r="C199">
        <v>1145</v>
      </c>
      <c r="D199">
        <v>64</v>
      </c>
      <c r="E199">
        <v>1255</v>
      </c>
      <c r="F199">
        <v>6932</v>
      </c>
      <c r="G199">
        <v>2674</v>
      </c>
      <c r="H199">
        <v>2027</v>
      </c>
      <c r="I199">
        <v>155</v>
      </c>
      <c r="J199">
        <v>45.12</v>
      </c>
      <c r="K199">
        <v>6.14</v>
      </c>
      <c r="L199">
        <v>3.56</v>
      </c>
      <c r="M199">
        <v>0.26</v>
      </c>
      <c r="N199">
        <v>0.13</v>
      </c>
      <c r="O199">
        <v>2.6</v>
      </c>
      <c r="P199">
        <v>14.38</v>
      </c>
      <c r="Q199">
        <v>27.3</v>
      </c>
      <c r="R199">
        <v>11.4</v>
      </c>
      <c r="S199">
        <v>2.5299999999999998</v>
      </c>
      <c r="T199">
        <v>47.09</v>
      </c>
      <c r="U199">
        <v>26.35</v>
      </c>
      <c r="V199">
        <v>53.3</v>
      </c>
      <c r="W199">
        <v>2.89</v>
      </c>
      <c r="X199">
        <v>2214</v>
      </c>
      <c r="Y199">
        <v>2009</v>
      </c>
      <c r="Z199">
        <v>2878</v>
      </c>
      <c r="AA199">
        <v>-1145</v>
      </c>
      <c r="AB199">
        <v>6698</v>
      </c>
      <c r="AC199">
        <v>1982</v>
      </c>
      <c r="AD199">
        <v>2884</v>
      </c>
      <c r="AE199">
        <v>260.55</v>
      </c>
      <c r="AF199">
        <v>12420.4263760829</v>
      </c>
      <c r="AG199">
        <v>-18.023</v>
      </c>
      <c r="AH199">
        <v>24404.313496802599</v>
      </c>
      <c r="AI199">
        <v>1.6539999999999999</v>
      </c>
      <c r="AJ199">
        <v>0.25426674760384299</v>
      </c>
      <c r="AK199">
        <v>0.16504882241393901</v>
      </c>
      <c r="AL199">
        <v>2.8927992706976</v>
      </c>
      <c r="AM199">
        <v>19.179957590353201</v>
      </c>
      <c r="AN199">
        <v>27.3</v>
      </c>
      <c r="AO199">
        <v>11.4</v>
      </c>
      <c r="AP199">
        <v>11.08</v>
      </c>
      <c r="AQ199">
        <v>15.1</v>
      </c>
    </row>
    <row r="200" spans="1:43" x14ac:dyDescent="0.25">
      <c r="A200">
        <v>40500</v>
      </c>
      <c r="B200">
        <v>8293</v>
      </c>
      <c r="C200">
        <v>2085</v>
      </c>
      <c r="D200">
        <v>336</v>
      </c>
      <c r="E200">
        <v>1021</v>
      </c>
      <c r="F200">
        <v>3090</v>
      </c>
      <c r="G200">
        <v>2747</v>
      </c>
      <c r="H200">
        <v>2082</v>
      </c>
      <c r="I200">
        <v>27</v>
      </c>
      <c r="J200">
        <v>49.53</v>
      </c>
      <c r="K200">
        <v>5.81</v>
      </c>
      <c r="L200">
        <v>6.49</v>
      </c>
      <c r="M200">
        <v>0.05</v>
      </c>
      <c r="N200">
        <v>0.7</v>
      </c>
      <c r="O200">
        <v>2.12</v>
      </c>
      <c r="P200">
        <v>6.41</v>
      </c>
      <c r="Q200">
        <v>25.82</v>
      </c>
      <c r="R200">
        <v>20.77</v>
      </c>
      <c r="S200">
        <v>4.13</v>
      </c>
      <c r="T200">
        <v>50.05</v>
      </c>
      <c r="U200">
        <v>27.76</v>
      </c>
      <c r="V200">
        <v>40.82</v>
      </c>
      <c r="W200">
        <v>2.35</v>
      </c>
      <c r="X200">
        <v>2375</v>
      </c>
      <c r="Y200">
        <v>2063</v>
      </c>
      <c r="Z200">
        <v>2204</v>
      </c>
      <c r="AA200">
        <v>-1012</v>
      </c>
      <c r="AB200">
        <v>6244</v>
      </c>
      <c r="AC200">
        <v>1968</v>
      </c>
      <c r="AD200">
        <v>3173</v>
      </c>
      <c r="AE200">
        <v>45.39</v>
      </c>
      <c r="AF200">
        <v>12956.3527763333</v>
      </c>
      <c r="AG200">
        <v>-18.535</v>
      </c>
      <c r="AH200">
        <v>24414.4944038135</v>
      </c>
      <c r="AI200">
        <v>1.65586797066014</v>
      </c>
      <c r="AJ200">
        <v>0.28879730456928898</v>
      </c>
      <c r="AK200">
        <v>0.87133634073393496</v>
      </c>
      <c r="AL200">
        <v>2.3540668408241099</v>
      </c>
      <c r="AM200">
        <v>8.5514393372376691</v>
      </c>
      <c r="AN200">
        <v>25.82</v>
      </c>
      <c r="AO200">
        <v>20.77</v>
      </c>
      <c r="AP200">
        <v>11.38</v>
      </c>
      <c r="AQ200">
        <v>15.51</v>
      </c>
    </row>
    <row r="201" spans="1:43" x14ac:dyDescent="0.25">
      <c r="A201">
        <v>29485</v>
      </c>
      <c r="B201">
        <v>11143</v>
      </c>
      <c r="C201">
        <v>1100</v>
      </c>
      <c r="D201">
        <v>106</v>
      </c>
      <c r="E201">
        <v>1303</v>
      </c>
      <c r="F201">
        <v>3496</v>
      </c>
      <c r="G201">
        <v>2712</v>
      </c>
      <c r="H201">
        <v>2056</v>
      </c>
      <c r="I201">
        <v>88</v>
      </c>
      <c r="J201">
        <v>36.06</v>
      </c>
      <c r="K201">
        <v>7.8</v>
      </c>
      <c r="L201">
        <v>3.42</v>
      </c>
      <c r="M201">
        <v>0.15</v>
      </c>
      <c r="N201">
        <v>0.22</v>
      </c>
      <c r="O201">
        <v>2.7</v>
      </c>
      <c r="P201">
        <v>7.26</v>
      </c>
      <c r="Q201">
        <v>34.69</v>
      </c>
      <c r="R201">
        <v>10.95</v>
      </c>
      <c r="S201">
        <v>1.83</v>
      </c>
      <c r="T201">
        <v>39.24</v>
      </c>
      <c r="U201">
        <v>26.83</v>
      </c>
      <c r="V201">
        <v>53.03</v>
      </c>
      <c r="W201">
        <v>3</v>
      </c>
      <c r="X201">
        <v>2261</v>
      </c>
      <c r="Y201">
        <v>2038</v>
      </c>
      <c r="Z201">
        <v>2864</v>
      </c>
      <c r="AA201">
        <v>-1166</v>
      </c>
      <c r="AB201">
        <v>6766</v>
      </c>
      <c r="AC201">
        <v>2022</v>
      </c>
      <c r="AD201">
        <v>2858</v>
      </c>
      <c r="AE201">
        <v>147.93</v>
      </c>
      <c r="AF201">
        <v>12606.5044621201</v>
      </c>
      <c r="AG201">
        <v>-13.773</v>
      </c>
      <c r="AH201">
        <v>24490.891988722298</v>
      </c>
      <c r="AI201">
        <v>1.3805042016806699</v>
      </c>
      <c r="AJ201">
        <v>0.24078697153685799</v>
      </c>
      <c r="AK201">
        <v>0.27445180277482301</v>
      </c>
      <c r="AL201">
        <v>3.0035961261895698</v>
      </c>
      <c r="AM201">
        <v>9.67428213040548</v>
      </c>
      <c r="AN201">
        <v>34.69</v>
      </c>
      <c r="AO201">
        <v>10.95</v>
      </c>
      <c r="AP201">
        <v>11.24</v>
      </c>
      <c r="AQ201">
        <v>15.32</v>
      </c>
    </row>
    <row r="202" spans="1:43" x14ac:dyDescent="0.25">
      <c r="A202">
        <v>40208</v>
      </c>
      <c r="B202">
        <v>6036</v>
      </c>
      <c r="C202">
        <v>1180</v>
      </c>
      <c r="D202">
        <v>133</v>
      </c>
      <c r="E202">
        <v>732</v>
      </c>
      <c r="F202">
        <v>11314</v>
      </c>
      <c r="G202">
        <v>2281</v>
      </c>
      <c r="H202">
        <v>1730</v>
      </c>
      <c r="I202">
        <v>845</v>
      </c>
      <c r="J202">
        <v>49.17</v>
      </c>
      <c r="K202">
        <v>4.2300000000000004</v>
      </c>
      <c r="L202">
        <v>3.67</v>
      </c>
      <c r="M202">
        <v>1.41</v>
      </c>
      <c r="N202">
        <v>0.28000000000000003</v>
      </c>
      <c r="O202">
        <v>1.52</v>
      </c>
      <c r="P202">
        <v>23.48</v>
      </c>
      <c r="Q202">
        <v>18.79</v>
      </c>
      <c r="R202">
        <v>11.76</v>
      </c>
      <c r="S202">
        <v>4.2300000000000004</v>
      </c>
      <c r="T202">
        <v>49.67</v>
      </c>
      <c r="U202">
        <v>22.68</v>
      </c>
      <c r="V202">
        <v>54.79</v>
      </c>
      <c r="W202">
        <v>1.69</v>
      </c>
      <c r="X202">
        <v>1919</v>
      </c>
      <c r="Y202">
        <v>1713</v>
      </c>
      <c r="Z202">
        <v>2959</v>
      </c>
      <c r="AA202">
        <v>-1002</v>
      </c>
      <c r="AB202">
        <v>6044</v>
      </c>
      <c r="AC202">
        <v>1831</v>
      </c>
      <c r="AD202">
        <v>3018</v>
      </c>
      <c r="AE202">
        <v>1420.44</v>
      </c>
      <c r="AF202">
        <v>11332.2631504399</v>
      </c>
      <c r="AG202">
        <v>-19.728999999999999</v>
      </c>
      <c r="AH202">
        <v>24514.325195653699</v>
      </c>
      <c r="AI202">
        <v>1.72424824056302</v>
      </c>
      <c r="AJ202">
        <v>0.252135747613353</v>
      </c>
      <c r="AK202">
        <v>0.34422027155656298</v>
      </c>
      <c r="AL202">
        <v>1.6870369489855901</v>
      </c>
      <c r="AM202">
        <v>31.306430212012302</v>
      </c>
      <c r="AN202">
        <v>18.79</v>
      </c>
      <c r="AO202">
        <v>11.76</v>
      </c>
      <c r="AP202">
        <v>9.4499999999999993</v>
      </c>
      <c r="AQ202">
        <v>12.89</v>
      </c>
    </row>
    <row r="203" spans="1:43" x14ac:dyDescent="0.25">
      <c r="A203">
        <v>41354</v>
      </c>
      <c r="B203">
        <v>8528</v>
      </c>
      <c r="C203">
        <v>1885</v>
      </c>
      <c r="D203">
        <v>307</v>
      </c>
      <c r="E203">
        <v>179</v>
      </c>
      <c r="F203">
        <v>4573</v>
      </c>
      <c r="G203">
        <v>2691</v>
      </c>
      <c r="H203">
        <v>2040</v>
      </c>
      <c r="I203">
        <v>125</v>
      </c>
      <c r="J203">
        <v>50.57</v>
      </c>
      <c r="K203">
        <v>5.97</v>
      </c>
      <c r="L203">
        <v>5.87</v>
      </c>
      <c r="M203">
        <v>0.21</v>
      </c>
      <c r="N203">
        <v>0.64</v>
      </c>
      <c r="O203">
        <v>0.37</v>
      </c>
      <c r="P203">
        <v>9.49</v>
      </c>
      <c r="Q203">
        <v>26.55</v>
      </c>
      <c r="R203">
        <v>18.78</v>
      </c>
      <c r="S203">
        <v>3.76</v>
      </c>
      <c r="T203">
        <v>51.35</v>
      </c>
      <c r="U203">
        <v>27.15</v>
      </c>
      <c r="V203">
        <v>45.84</v>
      </c>
      <c r="W203">
        <v>0.41</v>
      </c>
      <c r="X203">
        <v>2319</v>
      </c>
      <c r="Y203">
        <v>2021</v>
      </c>
      <c r="Z203">
        <v>2475</v>
      </c>
      <c r="AA203">
        <v>-1055</v>
      </c>
      <c r="AB203">
        <v>5911</v>
      </c>
      <c r="AC203">
        <v>2014</v>
      </c>
      <c r="AD203">
        <v>3123</v>
      </c>
      <c r="AE203">
        <v>210.12</v>
      </c>
      <c r="AF203">
        <v>13191.8698116941</v>
      </c>
      <c r="AG203">
        <v>-20.05</v>
      </c>
      <c r="AH203">
        <v>24578.4884574358</v>
      </c>
      <c r="AI203">
        <v>1.7083075015499001</v>
      </c>
      <c r="AJ203">
        <v>0.26358316360707201</v>
      </c>
      <c r="AK203">
        <v>0.79553271032806006</v>
      </c>
      <c r="AL203">
        <v>0.41262811853055198</v>
      </c>
      <c r="AM203">
        <v>12.6540673817405</v>
      </c>
      <c r="AN203">
        <v>26.55</v>
      </c>
      <c r="AO203">
        <v>18.78</v>
      </c>
      <c r="AP203">
        <v>11.15</v>
      </c>
      <c r="AQ203">
        <v>15.2</v>
      </c>
    </row>
    <row r="204" spans="1:43" x14ac:dyDescent="0.25">
      <c r="A204">
        <v>36607</v>
      </c>
      <c r="B204">
        <v>3141</v>
      </c>
      <c r="C204">
        <v>1328</v>
      </c>
      <c r="D204">
        <v>214</v>
      </c>
      <c r="E204">
        <v>596</v>
      </c>
      <c r="F204">
        <v>15000</v>
      </c>
      <c r="G204">
        <v>1581</v>
      </c>
      <c r="H204">
        <v>1199</v>
      </c>
      <c r="I204">
        <v>2076</v>
      </c>
      <c r="J204">
        <v>44.76</v>
      </c>
      <c r="K204">
        <v>2.2000000000000002</v>
      </c>
      <c r="L204">
        <v>4.1399999999999997</v>
      </c>
      <c r="M204">
        <v>3.45</v>
      </c>
      <c r="N204">
        <v>0.44</v>
      </c>
      <c r="O204">
        <v>1.24</v>
      </c>
      <c r="P204">
        <v>31.13</v>
      </c>
      <c r="Q204">
        <v>9.7799999999999994</v>
      </c>
      <c r="R204">
        <v>13.23</v>
      </c>
      <c r="S204">
        <v>7.35</v>
      </c>
      <c r="T204">
        <v>43.84</v>
      </c>
      <c r="U204">
        <v>16.03</v>
      </c>
      <c r="V204">
        <v>53.73</v>
      </c>
      <c r="W204">
        <v>1.37</v>
      </c>
      <c r="X204">
        <v>1375</v>
      </c>
      <c r="Y204">
        <v>1187</v>
      </c>
      <c r="Z204">
        <v>2901</v>
      </c>
      <c r="AA204">
        <v>-712</v>
      </c>
      <c r="AB204">
        <v>5131</v>
      </c>
      <c r="AC204">
        <v>1524</v>
      </c>
      <c r="AD204">
        <v>3285</v>
      </c>
      <c r="AE204">
        <v>3489.75</v>
      </c>
      <c r="AF204">
        <v>9060.26549632555</v>
      </c>
      <c r="AG204">
        <v>-16.417000000000002</v>
      </c>
      <c r="AH204">
        <v>24624.043964803401</v>
      </c>
      <c r="AI204">
        <v>1.5158424637251999</v>
      </c>
      <c r="AJ204">
        <v>0.25777892913534101</v>
      </c>
      <c r="AK204">
        <v>0.55416406272872798</v>
      </c>
      <c r="AL204">
        <v>1.37435246938439</v>
      </c>
      <c r="AM204">
        <v>41.506946298228598</v>
      </c>
      <c r="AN204">
        <v>9.7799999999999994</v>
      </c>
      <c r="AO204">
        <v>13.23</v>
      </c>
      <c r="AP204">
        <v>6.55</v>
      </c>
      <c r="AQ204">
        <v>8.93</v>
      </c>
    </row>
    <row r="205" spans="1:43" x14ac:dyDescent="0.25">
      <c r="A205">
        <v>40907</v>
      </c>
      <c r="B205">
        <v>8528</v>
      </c>
      <c r="C205">
        <v>1885</v>
      </c>
      <c r="D205">
        <v>313</v>
      </c>
      <c r="E205">
        <v>679</v>
      </c>
      <c r="F205">
        <v>4067</v>
      </c>
      <c r="G205">
        <v>2691</v>
      </c>
      <c r="H205">
        <v>2040</v>
      </c>
      <c r="I205">
        <v>125</v>
      </c>
      <c r="J205">
        <v>50.02</v>
      </c>
      <c r="K205">
        <v>5.97</v>
      </c>
      <c r="L205">
        <v>5.87</v>
      </c>
      <c r="M205">
        <v>0.21</v>
      </c>
      <c r="N205">
        <v>0.65</v>
      </c>
      <c r="O205">
        <v>1.41</v>
      </c>
      <c r="P205">
        <v>8.44</v>
      </c>
      <c r="Q205">
        <v>26.55</v>
      </c>
      <c r="R205">
        <v>18.78</v>
      </c>
      <c r="S205">
        <v>3.77</v>
      </c>
      <c r="T205">
        <v>50.81</v>
      </c>
      <c r="U205">
        <v>27.16</v>
      </c>
      <c r="V205">
        <v>44.44</v>
      </c>
      <c r="W205">
        <v>1.57</v>
      </c>
      <c r="X205">
        <v>2322</v>
      </c>
      <c r="Y205">
        <v>2021</v>
      </c>
      <c r="Z205">
        <v>2400</v>
      </c>
      <c r="AA205">
        <v>-1050</v>
      </c>
      <c r="AB205">
        <v>6118</v>
      </c>
      <c r="AC205">
        <v>2005</v>
      </c>
      <c r="AD205">
        <v>3123</v>
      </c>
      <c r="AE205">
        <v>210.12</v>
      </c>
      <c r="AF205">
        <v>13117.8698116941</v>
      </c>
      <c r="AG205">
        <v>-19.498000000000001</v>
      </c>
      <c r="AH205">
        <v>24702.4884574358</v>
      </c>
      <c r="AI205">
        <v>1.69187848729076</v>
      </c>
      <c r="AJ205">
        <v>0.27264983923406999</v>
      </c>
      <c r="AK205">
        <v>0.81105094575217196</v>
      </c>
      <c r="AL205">
        <v>1.5655372173806299</v>
      </c>
      <c r="AM205">
        <v>11.2540236786681</v>
      </c>
      <c r="AN205">
        <v>26.55</v>
      </c>
      <c r="AO205">
        <v>18.78</v>
      </c>
      <c r="AP205">
        <v>11.15</v>
      </c>
      <c r="AQ205">
        <v>15.2</v>
      </c>
    </row>
    <row r="206" spans="1:43" x14ac:dyDescent="0.25">
      <c r="A206">
        <v>41579</v>
      </c>
      <c r="B206">
        <v>8855</v>
      </c>
      <c r="C206">
        <v>1666</v>
      </c>
      <c r="D206">
        <v>577</v>
      </c>
      <c r="E206">
        <v>106</v>
      </c>
      <c r="F206">
        <v>4934</v>
      </c>
      <c r="G206">
        <v>2729</v>
      </c>
      <c r="H206">
        <v>2069</v>
      </c>
      <c r="I206">
        <v>58</v>
      </c>
      <c r="J206">
        <v>50.84</v>
      </c>
      <c r="K206">
        <v>6.2</v>
      </c>
      <c r="L206">
        <v>5.19</v>
      </c>
      <c r="M206">
        <v>0.1</v>
      </c>
      <c r="N206">
        <v>1.2</v>
      </c>
      <c r="O206">
        <v>0.22</v>
      </c>
      <c r="P206">
        <v>10.24</v>
      </c>
      <c r="Q206">
        <v>27.57</v>
      </c>
      <c r="R206">
        <v>16.600000000000001</v>
      </c>
      <c r="S206">
        <v>3.2</v>
      </c>
      <c r="T206">
        <v>52.08</v>
      </c>
      <c r="U206">
        <v>28.23</v>
      </c>
      <c r="V206">
        <v>48.11</v>
      </c>
      <c r="W206">
        <v>0.24</v>
      </c>
      <c r="X206">
        <v>2453</v>
      </c>
      <c r="Y206">
        <v>2050</v>
      </c>
      <c r="Z206">
        <v>2598</v>
      </c>
      <c r="AA206">
        <v>-1113</v>
      </c>
      <c r="AB206">
        <v>6098</v>
      </c>
      <c r="AC206">
        <v>2055</v>
      </c>
      <c r="AD206">
        <v>3039</v>
      </c>
      <c r="AE206">
        <v>97.5</v>
      </c>
      <c r="AF206">
        <v>13374.7615304715</v>
      </c>
      <c r="AG206">
        <v>-20.544</v>
      </c>
      <c r="AH206">
        <v>24723.880582095699</v>
      </c>
      <c r="AI206">
        <v>1.7565935811884299</v>
      </c>
      <c r="AJ206">
        <v>0.26051029870394998</v>
      </c>
      <c r="AK206">
        <v>1.49574731878706</v>
      </c>
      <c r="AL206">
        <v>0.24454026148619701</v>
      </c>
      <c r="AM206">
        <v>13.652730778170501</v>
      </c>
      <c r="AN206">
        <v>27.57</v>
      </c>
      <c r="AO206">
        <v>16.600000000000001</v>
      </c>
      <c r="AP206">
        <v>11.31</v>
      </c>
      <c r="AQ206">
        <v>15.42</v>
      </c>
    </row>
    <row r="207" spans="1:43" x14ac:dyDescent="0.25">
      <c r="A207">
        <v>26801</v>
      </c>
      <c r="B207">
        <v>8088</v>
      </c>
      <c r="C207">
        <v>1666</v>
      </c>
      <c r="D207">
        <v>66</v>
      </c>
      <c r="E207">
        <v>1438</v>
      </c>
      <c r="F207">
        <v>5263</v>
      </c>
      <c r="G207">
        <v>2007</v>
      </c>
      <c r="H207">
        <v>1521</v>
      </c>
      <c r="I207">
        <v>1328</v>
      </c>
      <c r="J207">
        <v>32.770000000000003</v>
      </c>
      <c r="K207">
        <v>5.67</v>
      </c>
      <c r="L207">
        <v>5.19</v>
      </c>
      <c r="M207">
        <v>2.21</v>
      </c>
      <c r="N207">
        <v>0.14000000000000001</v>
      </c>
      <c r="O207">
        <v>2.99</v>
      </c>
      <c r="P207">
        <v>10.92</v>
      </c>
      <c r="Q207">
        <v>25.18</v>
      </c>
      <c r="R207">
        <v>16.600000000000001</v>
      </c>
      <c r="S207">
        <v>4.95</v>
      </c>
      <c r="T207">
        <v>33.11</v>
      </c>
      <c r="U207">
        <v>19.82</v>
      </c>
      <c r="V207">
        <v>46.04</v>
      </c>
      <c r="W207">
        <v>3.32</v>
      </c>
      <c r="X207">
        <v>1668</v>
      </c>
      <c r="Y207">
        <v>1508</v>
      </c>
      <c r="Z207">
        <v>2486</v>
      </c>
      <c r="AA207">
        <v>-790</v>
      </c>
      <c r="AB207">
        <v>5716</v>
      </c>
      <c r="AC207">
        <v>1699</v>
      </c>
      <c r="AD207">
        <v>3265</v>
      </c>
      <c r="AE207">
        <v>2232.37</v>
      </c>
      <c r="AF207">
        <v>10452.9433584007</v>
      </c>
      <c r="AG207">
        <v>-10.252000000000001</v>
      </c>
      <c r="AH207">
        <v>24730.427850760399</v>
      </c>
      <c r="AI207">
        <v>1.1334127456819501</v>
      </c>
      <c r="AJ207">
        <v>0.24977194255090501</v>
      </c>
      <c r="AK207">
        <v>0.17183366681252699</v>
      </c>
      <c r="AL207">
        <v>3.3168739837282502</v>
      </c>
      <c r="AM207">
        <v>14.5626661798225</v>
      </c>
      <c r="AN207">
        <v>25.18</v>
      </c>
      <c r="AO207">
        <v>16.600000000000001</v>
      </c>
      <c r="AP207">
        <v>8.32</v>
      </c>
      <c r="AQ207">
        <v>11.33</v>
      </c>
    </row>
    <row r="208" spans="1:43" x14ac:dyDescent="0.25">
      <c r="A208">
        <v>21369</v>
      </c>
      <c r="B208">
        <v>10261</v>
      </c>
      <c r="C208">
        <v>1073</v>
      </c>
      <c r="D208">
        <v>35</v>
      </c>
      <c r="E208">
        <v>426</v>
      </c>
      <c r="F208">
        <v>5895</v>
      </c>
      <c r="G208">
        <v>1988</v>
      </c>
      <c r="H208">
        <v>1507</v>
      </c>
      <c r="I208">
        <v>1361</v>
      </c>
      <c r="J208">
        <v>26.13</v>
      </c>
      <c r="K208">
        <v>7.19</v>
      </c>
      <c r="L208">
        <v>3.34</v>
      </c>
      <c r="M208">
        <v>2.2599999999999998</v>
      </c>
      <c r="N208">
        <v>7.0000000000000007E-2</v>
      </c>
      <c r="O208">
        <v>0.88</v>
      </c>
      <c r="P208">
        <v>12.23</v>
      </c>
      <c r="Q208">
        <v>31.94</v>
      </c>
      <c r="R208">
        <v>10.69</v>
      </c>
      <c r="S208">
        <v>3.13</v>
      </c>
      <c r="T208">
        <v>27.96</v>
      </c>
      <c r="U208">
        <v>19.559999999999999</v>
      </c>
      <c r="V208">
        <v>56.24</v>
      </c>
      <c r="W208">
        <v>0.98</v>
      </c>
      <c r="X208">
        <v>1642</v>
      </c>
      <c r="Y208">
        <v>1494</v>
      </c>
      <c r="Z208">
        <v>3037</v>
      </c>
      <c r="AA208">
        <v>-886</v>
      </c>
      <c r="AB208">
        <v>5572</v>
      </c>
      <c r="AC208">
        <v>1792</v>
      </c>
      <c r="AD208">
        <v>3074</v>
      </c>
      <c r="AE208">
        <v>2287.84</v>
      </c>
      <c r="AF208">
        <v>10718.2419833736</v>
      </c>
      <c r="AG208">
        <v>-8.891</v>
      </c>
      <c r="AH208">
        <v>24843.121798208998</v>
      </c>
      <c r="AI208">
        <v>0.97828823159219602</v>
      </c>
      <c r="AJ208">
        <v>0.19493824957380501</v>
      </c>
      <c r="AK208">
        <v>9.1353078144652405E-2</v>
      </c>
      <c r="AL208">
        <v>0.98196623011179895</v>
      </c>
      <c r="AM208">
        <v>16.312074933748601</v>
      </c>
      <c r="AN208">
        <v>31.94</v>
      </c>
      <c r="AO208">
        <v>10.69</v>
      </c>
      <c r="AP208">
        <v>8.24</v>
      </c>
      <c r="AQ208">
        <v>11.23</v>
      </c>
    </row>
    <row r="209" spans="1:43" x14ac:dyDescent="0.25">
      <c r="A209">
        <v>38427</v>
      </c>
      <c r="B209">
        <v>8675</v>
      </c>
      <c r="C209">
        <v>1213</v>
      </c>
      <c r="D209">
        <v>128</v>
      </c>
      <c r="E209">
        <v>622</v>
      </c>
      <c r="F209">
        <v>7313</v>
      </c>
      <c r="G209">
        <v>2542</v>
      </c>
      <c r="H209">
        <v>1927</v>
      </c>
      <c r="I209">
        <v>387</v>
      </c>
      <c r="J209">
        <v>46.99</v>
      </c>
      <c r="K209">
        <v>6.08</v>
      </c>
      <c r="L209">
        <v>3.77</v>
      </c>
      <c r="M209">
        <v>0.64</v>
      </c>
      <c r="N209">
        <v>0.27</v>
      </c>
      <c r="O209">
        <v>1.29</v>
      </c>
      <c r="P209">
        <v>15.18</v>
      </c>
      <c r="Q209">
        <v>27.01</v>
      </c>
      <c r="R209">
        <v>12.08</v>
      </c>
      <c r="S209">
        <v>2.84</v>
      </c>
      <c r="T209">
        <v>48.6</v>
      </c>
      <c r="U209">
        <v>25.22</v>
      </c>
      <c r="V209">
        <v>53.99</v>
      </c>
      <c r="W209">
        <v>1.44</v>
      </c>
      <c r="X209">
        <v>2131</v>
      </c>
      <c r="Y209">
        <v>1909</v>
      </c>
      <c r="Z209">
        <v>2916</v>
      </c>
      <c r="AA209">
        <v>-1124</v>
      </c>
      <c r="AB209">
        <v>6226</v>
      </c>
      <c r="AC209">
        <v>2002</v>
      </c>
      <c r="AD209">
        <v>2949</v>
      </c>
      <c r="AE209">
        <v>650.54999999999995</v>
      </c>
      <c r="AF209">
        <v>12634.2486458905</v>
      </c>
      <c r="AG209">
        <v>-19.303999999999998</v>
      </c>
      <c r="AH209">
        <v>24859.611973106799</v>
      </c>
      <c r="AI209">
        <v>1.6815952925792701</v>
      </c>
      <c r="AJ209">
        <v>0.24158343905777899</v>
      </c>
      <c r="AK209">
        <v>0.33312190004681902</v>
      </c>
      <c r="AL209">
        <v>1.4352158999414999</v>
      </c>
      <c r="AM209">
        <v>20.2347721114125</v>
      </c>
      <c r="AN209">
        <v>27.01</v>
      </c>
      <c r="AO209">
        <v>12.08</v>
      </c>
      <c r="AP209">
        <v>10.53</v>
      </c>
      <c r="AQ209">
        <v>14.36</v>
      </c>
    </row>
    <row r="210" spans="1:43" x14ac:dyDescent="0.25">
      <c r="A210">
        <v>41777</v>
      </c>
      <c r="B210">
        <v>8949</v>
      </c>
      <c r="C210">
        <v>1187</v>
      </c>
      <c r="D210">
        <v>18</v>
      </c>
      <c r="E210">
        <v>668</v>
      </c>
      <c r="F210">
        <v>7088</v>
      </c>
      <c r="G210">
        <v>2737</v>
      </c>
      <c r="H210">
        <v>2075</v>
      </c>
      <c r="I210">
        <v>44</v>
      </c>
      <c r="J210">
        <v>51.09</v>
      </c>
      <c r="K210">
        <v>6.27</v>
      </c>
      <c r="L210">
        <v>3.7</v>
      </c>
      <c r="M210">
        <v>7.0000000000000007E-2</v>
      </c>
      <c r="N210">
        <v>0.04</v>
      </c>
      <c r="O210">
        <v>1.39</v>
      </c>
      <c r="P210">
        <v>14.71</v>
      </c>
      <c r="Q210">
        <v>27.86</v>
      </c>
      <c r="R210">
        <v>11.83</v>
      </c>
      <c r="S210">
        <v>2.42</v>
      </c>
      <c r="T210">
        <v>53.13</v>
      </c>
      <c r="U210">
        <v>26.85</v>
      </c>
      <c r="V210">
        <v>54.44</v>
      </c>
      <c r="W210">
        <v>1.54</v>
      </c>
      <c r="X210">
        <v>2249</v>
      </c>
      <c r="Y210">
        <v>2056</v>
      </c>
      <c r="Z210">
        <v>2940</v>
      </c>
      <c r="AA210">
        <v>-1201</v>
      </c>
      <c r="AB210">
        <v>6463</v>
      </c>
      <c r="AC210">
        <v>2092</v>
      </c>
      <c r="AD210">
        <v>2879</v>
      </c>
      <c r="AE210">
        <v>73.959999999999994</v>
      </c>
      <c r="AF210">
        <v>13351.137291355601</v>
      </c>
      <c r="AG210">
        <v>-21.684999999999999</v>
      </c>
      <c r="AH210">
        <v>24904.331054656701</v>
      </c>
      <c r="AI210">
        <v>1.85475792988313</v>
      </c>
      <c r="AJ210">
        <v>0.24696693400022901</v>
      </c>
      <c r="AK210">
        <v>4.7022858387300602E-2</v>
      </c>
      <c r="AL210">
        <v>1.5408878432782001</v>
      </c>
      <c r="AM210">
        <v>19.612896596721001</v>
      </c>
      <c r="AN210">
        <v>27.86</v>
      </c>
      <c r="AO210">
        <v>11.83</v>
      </c>
      <c r="AP210">
        <v>11.34</v>
      </c>
      <c r="AQ210">
        <v>15.46</v>
      </c>
    </row>
    <row r="211" spans="1:43" x14ac:dyDescent="0.25">
      <c r="A211">
        <v>24613</v>
      </c>
      <c r="B211">
        <v>11640</v>
      </c>
      <c r="C211">
        <v>1362</v>
      </c>
      <c r="D211">
        <v>46</v>
      </c>
      <c r="E211">
        <v>418</v>
      </c>
      <c r="F211">
        <v>2437</v>
      </c>
      <c r="G211">
        <v>2339</v>
      </c>
      <c r="H211">
        <v>1774</v>
      </c>
      <c r="I211">
        <v>743</v>
      </c>
      <c r="J211">
        <v>30.1</v>
      </c>
      <c r="K211">
        <v>8.15</v>
      </c>
      <c r="L211">
        <v>4.24</v>
      </c>
      <c r="M211">
        <v>1.24</v>
      </c>
      <c r="N211">
        <v>0.1</v>
      </c>
      <c r="O211">
        <v>0.87</v>
      </c>
      <c r="P211">
        <v>5.0599999999999996</v>
      </c>
      <c r="Q211">
        <v>36.229999999999997</v>
      </c>
      <c r="R211">
        <v>13.56</v>
      </c>
      <c r="S211">
        <v>2.4700000000000002</v>
      </c>
      <c r="T211">
        <v>32.36</v>
      </c>
      <c r="U211">
        <v>23.03</v>
      </c>
      <c r="V211">
        <v>52.04</v>
      </c>
      <c r="W211">
        <v>0.96</v>
      </c>
      <c r="X211">
        <v>1934</v>
      </c>
      <c r="Y211">
        <v>1757</v>
      </c>
      <c r="Z211">
        <v>2810</v>
      </c>
      <c r="AA211">
        <v>-1006</v>
      </c>
      <c r="AB211">
        <v>5776</v>
      </c>
      <c r="AC211">
        <v>1950</v>
      </c>
      <c r="AD211">
        <v>3061</v>
      </c>
      <c r="AE211">
        <v>1248.98</v>
      </c>
      <c r="AF211">
        <v>12157.7001648561</v>
      </c>
      <c r="AG211">
        <v>-10.882999999999999</v>
      </c>
      <c r="AH211">
        <v>24957.4493951447</v>
      </c>
      <c r="AI211">
        <v>1.10012634238787</v>
      </c>
      <c r="AJ211">
        <v>0.20770461348611299</v>
      </c>
      <c r="AK211">
        <v>0.120621208550193</v>
      </c>
      <c r="AL211">
        <v>0.96449100458129</v>
      </c>
      <c r="AM211">
        <v>6.7439107888008802</v>
      </c>
      <c r="AN211">
        <v>36.229999999999997</v>
      </c>
      <c r="AO211">
        <v>13.56</v>
      </c>
      <c r="AP211">
        <v>9.69</v>
      </c>
      <c r="AQ211">
        <v>13.22</v>
      </c>
    </row>
    <row r="212" spans="1:43" x14ac:dyDescent="0.25">
      <c r="A212">
        <v>22476</v>
      </c>
      <c r="B212">
        <v>10656</v>
      </c>
      <c r="C212">
        <v>1295</v>
      </c>
      <c r="D212">
        <v>147</v>
      </c>
      <c r="E212">
        <v>137</v>
      </c>
      <c r="F212">
        <v>4410</v>
      </c>
      <c r="G212">
        <v>2034</v>
      </c>
      <c r="H212">
        <v>1542</v>
      </c>
      <c r="I212">
        <v>1280</v>
      </c>
      <c r="J212">
        <v>27.48</v>
      </c>
      <c r="K212">
        <v>7.46</v>
      </c>
      <c r="L212">
        <v>4.03</v>
      </c>
      <c r="M212">
        <v>2.13</v>
      </c>
      <c r="N212">
        <v>0.31</v>
      </c>
      <c r="O212">
        <v>0.28999999999999998</v>
      </c>
      <c r="P212">
        <v>9.15</v>
      </c>
      <c r="Q212">
        <v>33.17</v>
      </c>
      <c r="R212">
        <v>12.9</v>
      </c>
      <c r="S212">
        <v>3.24</v>
      </c>
      <c r="T212">
        <v>29.15</v>
      </c>
      <c r="U212">
        <v>20.3</v>
      </c>
      <c r="V212">
        <v>53.67</v>
      </c>
      <c r="W212">
        <v>0.32</v>
      </c>
      <c r="X212">
        <v>1722</v>
      </c>
      <c r="Y212">
        <v>1528</v>
      </c>
      <c r="Z212">
        <v>2898</v>
      </c>
      <c r="AA212">
        <v>-891</v>
      </c>
      <c r="AB212">
        <v>5384</v>
      </c>
      <c r="AC212">
        <v>1834</v>
      </c>
      <c r="AD212">
        <v>3132</v>
      </c>
      <c r="AE212">
        <v>2151.6799999999998</v>
      </c>
      <c r="AF212">
        <v>11193.127466584499</v>
      </c>
      <c r="AG212">
        <v>-9.4459999999999997</v>
      </c>
      <c r="AH212">
        <v>25010.582398979401</v>
      </c>
      <c r="AI212">
        <v>1.0015460729746399</v>
      </c>
      <c r="AJ212">
        <v>0.197148318312031</v>
      </c>
      <c r="AK212">
        <v>0.38236386715189802</v>
      </c>
      <c r="AL212">
        <v>0.31690313606666398</v>
      </c>
      <c r="AM212">
        <v>12.201780575149201</v>
      </c>
      <c r="AN212">
        <v>33.17</v>
      </c>
      <c r="AO212">
        <v>12.9</v>
      </c>
      <c r="AP212">
        <v>8.43</v>
      </c>
      <c r="AQ212">
        <v>11.49</v>
      </c>
    </row>
    <row r="213" spans="1:43" x14ac:dyDescent="0.25">
      <c r="A213">
        <v>33392</v>
      </c>
      <c r="B213">
        <v>10056</v>
      </c>
      <c r="C213">
        <v>1104</v>
      </c>
      <c r="D213">
        <v>475</v>
      </c>
      <c r="E213">
        <v>893</v>
      </c>
      <c r="F213">
        <v>5147</v>
      </c>
      <c r="G213">
        <v>2543</v>
      </c>
      <c r="H213">
        <v>1928</v>
      </c>
      <c r="I213">
        <v>385</v>
      </c>
      <c r="J213">
        <v>40.83</v>
      </c>
      <c r="K213">
        <v>7.04</v>
      </c>
      <c r="L213">
        <v>3.44</v>
      </c>
      <c r="M213">
        <v>0.64</v>
      </c>
      <c r="N213">
        <v>0.98</v>
      </c>
      <c r="O213">
        <v>1.85</v>
      </c>
      <c r="P213">
        <v>10.68</v>
      </c>
      <c r="Q213">
        <v>31.3</v>
      </c>
      <c r="R213">
        <v>11</v>
      </c>
      <c r="S213">
        <v>2.2599999999999998</v>
      </c>
      <c r="T213">
        <v>43.18</v>
      </c>
      <c r="U213">
        <v>26.14</v>
      </c>
      <c r="V213">
        <v>53.37</v>
      </c>
      <c r="W213">
        <v>2.06</v>
      </c>
      <c r="X213">
        <v>2262</v>
      </c>
      <c r="Y213">
        <v>1911</v>
      </c>
      <c r="Z213">
        <v>2882</v>
      </c>
      <c r="AA213">
        <v>-1143</v>
      </c>
      <c r="AB213">
        <v>6455</v>
      </c>
      <c r="AC213">
        <v>2015</v>
      </c>
      <c r="AD213">
        <v>2911</v>
      </c>
      <c r="AE213">
        <v>647.17999999999995</v>
      </c>
      <c r="AF213">
        <v>12602.8813636214</v>
      </c>
      <c r="AG213">
        <v>-16.158000000000001</v>
      </c>
      <c r="AH213">
        <v>25026.826792505799</v>
      </c>
      <c r="AI213">
        <v>1.5016523463317899</v>
      </c>
      <c r="AJ213">
        <v>0.24026459679658199</v>
      </c>
      <c r="AK213">
        <v>1.23094571593371</v>
      </c>
      <c r="AL213">
        <v>2.05807463069439</v>
      </c>
      <c r="AM213">
        <v>14.2433602102028</v>
      </c>
      <c r="AN213">
        <v>31.3</v>
      </c>
      <c r="AO213">
        <v>11</v>
      </c>
      <c r="AP213">
        <v>10.54</v>
      </c>
      <c r="AQ213">
        <v>14.37</v>
      </c>
    </row>
    <row r="214" spans="1:43" x14ac:dyDescent="0.25">
      <c r="A214">
        <v>41235</v>
      </c>
      <c r="B214">
        <v>8302</v>
      </c>
      <c r="C214">
        <v>1177</v>
      </c>
      <c r="D214">
        <v>106</v>
      </c>
      <c r="E214">
        <v>975</v>
      </c>
      <c r="F214">
        <v>7716</v>
      </c>
      <c r="G214">
        <v>2577</v>
      </c>
      <c r="H214">
        <v>1954</v>
      </c>
      <c r="I214">
        <v>325</v>
      </c>
      <c r="J214">
        <v>50.42</v>
      </c>
      <c r="K214">
        <v>5.81</v>
      </c>
      <c r="L214">
        <v>3.66</v>
      </c>
      <c r="M214">
        <v>0.54</v>
      </c>
      <c r="N214">
        <v>0.22</v>
      </c>
      <c r="O214">
        <v>2.02</v>
      </c>
      <c r="P214">
        <v>16.010000000000002</v>
      </c>
      <c r="Q214">
        <v>25.84</v>
      </c>
      <c r="R214">
        <v>11.72</v>
      </c>
      <c r="S214">
        <v>2.84</v>
      </c>
      <c r="T214">
        <v>52</v>
      </c>
      <c r="U214">
        <v>25.51</v>
      </c>
      <c r="V214">
        <v>53.65</v>
      </c>
      <c r="W214">
        <v>2.25</v>
      </c>
      <c r="X214">
        <v>2151</v>
      </c>
      <c r="Y214">
        <v>1936</v>
      </c>
      <c r="Z214">
        <v>2897</v>
      </c>
      <c r="AA214">
        <v>-1147</v>
      </c>
      <c r="AB214">
        <v>6426</v>
      </c>
      <c r="AC214">
        <v>2030</v>
      </c>
      <c r="AD214">
        <v>2923</v>
      </c>
      <c r="AE214">
        <v>546.32000000000005</v>
      </c>
      <c r="AF214">
        <v>12867.7297048949</v>
      </c>
      <c r="AG214">
        <v>-21.001999999999999</v>
      </c>
      <c r="AH214">
        <v>25127.138183823201</v>
      </c>
      <c r="AI214">
        <v>1.8051349572086901</v>
      </c>
      <c r="AJ214">
        <v>0.25111268462577202</v>
      </c>
      <c r="AK214">
        <v>0.27392710981135598</v>
      </c>
      <c r="AL214">
        <v>2.2488759906762801</v>
      </c>
      <c r="AM214">
        <v>21.349510307576001</v>
      </c>
      <c r="AN214">
        <v>25.84</v>
      </c>
      <c r="AO214">
        <v>11.72</v>
      </c>
      <c r="AP214">
        <v>10.68</v>
      </c>
      <c r="AQ214">
        <v>14.56</v>
      </c>
    </row>
    <row r="215" spans="1:43" x14ac:dyDescent="0.25">
      <c r="A215">
        <v>25149</v>
      </c>
      <c r="B215">
        <v>12878</v>
      </c>
      <c r="C215">
        <v>1034</v>
      </c>
      <c r="D215">
        <v>1077</v>
      </c>
      <c r="E215">
        <v>268</v>
      </c>
      <c r="F215">
        <v>1273</v>
      </c>
      <c r="G215">
        <v>2553</v>
      </c>
      <c r="H215">
        <v>1935</v>
      </c>
      <c r="I215">
        <v>368</v>
      </c>
      <c r="J215">
        <v>30.75</v>
      </c>
      <c r="K215">
        <v>9.02</v>
      </c>
      <c r="L215">
        <v>3.22</v>
      </c>
      <c r="M215">
        <v>0.61</v>
      </c>
      <c r="N215">
        <v>2.2400000000000002</v>
      </c>
      <c r="O215">
        <v>0.56000000000000005</v>
      </c>
      <c r="P215">
        <v>2.64</v>
      </c>
      <c r="Q215">
        <v>40.090000000000003</v>
      </c>
      <c r="R215">
        <v>10.3</v>
      </c>
      <c r="S215">
        <v>1.57</v>
      </c>
      <c r="T215">
        <v>34.630000000000003</v>
      </c>
      <c r="U215">
        <v>27.8</v>
      </c>
      <c r="V215">
        <v>53.63</v>
      </c>
      <c r="W215">
        <v>0.62</v>
      </c>
      <c r="X215">
        <v>2496</v>
      </c>
      <c r="Y215">
        <v>1918</v>
      </c>
      <c r="Z215">
        <v>2896</v>
      </c>
      <c r="AA215">
        <v>-1158</v>
      </c>
      <c r="AB215">
        <v>6351</v>
      </c>
      <c r="AC215">
        <v>2076</v>
      </c>
      <c r="AD215">
        <v>2885</v>
      </c>
      <c r="AE215">
        <v>618.61</v>
      </c>
      <c r="AF215">
        <v>12914.8346468826</v>
      </c>
      <c r="AG215">
        <v>-11.516999999999999</v>
      </c>
      <c r="AH215">
        <v>25223.727939946199</v>
      </c>
      <c r="AI215">
        <v>1.2062645784738399</v>
      </c>
      <c r="AJ215">
        <v>0.22239091689040599</v>
      </c>
      <c r="AK215">
        <v>2.79513097206571</v>
      </c>
      <c r="AL215">
        <v>0.61720256563671805</v>
      </c>
      <c r="AM215">
        <v>3.5213710013402499</v>
      </c>
      <c r="AN215">
        <v>40.090000000000003</v>
      </c>
      <c r="AO215">
        <v>10.3</v>
      </c>
      <c r="AP215">
        <v>10.58</v>
      </c>
      <c r="AQ215">
        <v>14.42</v>
      </c>
    </row>
    <row r="216" spans="1:43" x14ac:dyDescent="0.25">
      <c r="A216">
        <v>32914</v>
      </c>
      <c r="B216">
        <v>8953</v>
      </c>
      <c r="C216">
        <v>1446</v>
      </c>
      <c r="D216">
        <v>161</v>
      </c>
      <c r="E216">
        <v>135</v>
      </c>
      <c r="F216">
        <v>6232</v>
      </c>
      <c r="G216">
        <v>2163</v>
      </c>
      <c r="H216">
        <v>1640</v>
      </c>
      <c r="I216">
        <v>1053</v>
      </c>
      <c r="J216">
        <v>40.25</v>
      </c>
      <c r="K216">
        <v>6.27</v>
      </c>
      <c r="L216">
        <v>4.5</v>
      </c>
      <c r="M216">
        <v>1.75</v>
      </c>
      <c r="N216">
        <v>0.33</v>
      </c>
      <c r="O216">
        <v>0.28000000000000003</v>
      </c>
      <c r="P216">
        <v>12.93</v>
      </c>
      <c r="Q216">
        <v>27.87</v>
      </c>
      <c r="R216">
        <v>14.4</v>
      </c>
      <c r="S216">
        <v>3.82</v>
      </c>
      <c r="T216">
        <v>41.2</v>
      </c>
      <c r="U216">
        <v>21.6</v>
      </c>
      <c r="V216">
        <v>52.08</v>
      </c>
      <c r="W216">
        <v>0.31</v>
      </c>
      <c r="X216">
        <v>1833</v>
      </c>
      <c r="Y216">
        <v>1624</v>
      </c>
      <c r="Z216">
        <v>2812</v>
      </c>
      <c r="AA216">
        <v>-972</v>
      </c>
      <c r="AB216">
        <v>5422</v>
      </c>
      <c r="AC216">
        <v>1901</v>
      </c>
      <c r="AD216">
        <v>3143</v>
      </c>
      <c r="AE216">
        <v>1770.09</v>
      </c>
      <c r="AF216">
        <v>11939.8541290915</v>
      </c>
      <c r="AG216">
        <v>-15.683</v>
      </c>
      <c r="AH216">
        <v>25258.3776008194</v>
      </c>
      <c r="AI216">
        <v>1.3882207832254001</v>
      </c>
      <c r="AJ216">
        <v>0.22240019003730599</v>
      </c>
      <c r="AK216">
        <v>0.41743054124783102</v>
      </c>
      <c r="AL216">
        <v>0.31094703223999398</v>
      </c>
      <c r="AM216">
        <v>17.243335374010101</v>
      </c>
      <c r="AN216">
        <v>27.87</v>
      </c>
      <c r="AO216">
        <v>14.4</v>
      </c>
      <c r="AP216">
        <v>8.9600000000000009</v>
      </c>
      <c r="AQ216">
        <v>12.22</v>
      </c>
    </row>
    <row r="217" spans="1:43" x14ac:dyDescent="0.25">
      <c r="A217">
        <v>17067</v>
      </c>
      <c r="B217">
        <v>8315</v>
      </c>
      <c r="C217">
        <v>1349</v>
      </c>
      <c r="D217">
        <v>341</v>
      </c>
      <c r="E217">
        <v>525</v>
      </c>
      <c r="F217">
        <v>7085</v>
      </c>
      <c r="G217">
        <v>1380</v>
      </c>
      <c r="H217">
        <v>1046</v>
      </c>
      <c r="I217">
        <v>2430</v>
      </c>
      <c r="J217">
        <v>20.87</v>
      </c>
      <c r="K217">
        <v>5.82</v>
      </c>
      <c r="L217">
        <v>4.2</v>
      </c>
      <c r="M217">
        <v>4.04</v>
      </c>
      <c r="N217">
        <v>0.71</v>
      </c>
      <c r="O217">
        <v>1.0900000000000001</v>
      </c>
      <c r="P217">
        <v>14.7</v>
      </c>
      <c r="Q217">
        <v>25.88</v>
      </c>
      <c r="R217">
        <v>13.44</v>
      </c>
      <c r="S217">
        <v>5.79</v>
      </c>
      <c r="T217">
        <v>21.36</v>
      </c>
      <c r="U217">
        <v>14.39</v>
      </c>
      <c r="V217">
        <v>51.96</v>
      </c>
      <c r="W217">
        <v>1.21</v>
      </c>
      <c r="X217">
        <v>1258</v>
      </c>
      <c r="Y217">
        <v>1037</v>
      </c>
      <c r="Z217">
        <v>2806</v>
      </c>
      <c r="AA217">
        <v>-551</v>
      </c>
      <c r="AB217">
        <v>4890</v>
      </c>
      <c r="AC217">
        <v>1538</v>
      </c>
      <c r="AD217">
        <v>3354</v>
      </c>
      <c r="AE217">
        <v>4084.83</v>
      </c>
      <c r="AF217">
        <v>8894.9314486130006</v>
      </c>
      <c r="AG217">
        <v>-4.8949999999999996</v>
      </c>
      <c r="AH217">
        <v>25259.677921831299</v>
      </c>
      <c r="AI217">
        <v>0.78878558977338697</v>
      </c>
      <c r="AJ217">
        <v>0.20444278848241401</v>
      </c>
      <c r="AK217">
        <v>0.88335700747059598</v>
      </c>
      <c r="AL217">
        <v>1.2100028827399401</v>
      </c>
      <c r="AM217">
        <v>19.605599576057401</v>
      </c>
      <c r="AN217">
        <v>25.88</v>
      </c>
      <c r="AO217">
        <v>13.44</v>
      </c>
      <c r="AP217">
        <v>5.72</v>
      </c>
      <c r="AQ217">
        <v>7.79</v>
      </c>
    </row>
    <row r="218" spans="1:43" x14ac:dyDescent="0.25">
      <c r="A218">
        <v>5240</v>
      </c>
      <c r="B218">
        <v>10735</v>
      </c>
      <c r="C218">
        <v>1041</v>
      </c>
      <c r="D218">
        <v>317</v>
      </c>
      <c r="E218">
        <v>31</v>
      </c>
      <c r="F218">
        <v>5447</v>
      </c>
      <c r="G218">
        <v>1262</v>
      </c>
      <c r="H218">
        <v>957</v>
      </c>
      <c r="I218">
        <v>2637</v>
      </c>
      <c r="J218">
        <v>6.41</v>
      </c>
      <c r="K218">
        <v>7.52</v>
      </c>
      <c r="L218">
        <v>3.24</v>
      </c>
      <c r="M218">
        <v>4.3899999999999997</v>
      </c>
      <c r="N218">
        <v>0.66</v>
      </c>
      <c r="O218">
        <v>7.0000000000000007E-2</v>
      </c>
      <c r="P218">
        <v>11.3</v>
      </c>
      <c r="Q218">
        <v>33.42</v>
      </c>
      <c r="R218">
        <v>10.37</v>
      </c>
      <c r="S218">
        <v>4.7699999999999996</v>
      </c>
      <c r="T218">
        <v>8.18</v>
      </c>
      <c r="U218">
        <v>13.18</v>
      </c>
      <c r="V218">
        <v>56.84</v>
      </c>
      <c r="W218">
        <v>7.0000000000000007E-2</v>
      </c>
      <c r="X218">
        <v>1153</v>
      </c>
      <c r="Y218">
        <v>948</v>
      </c>
      <c r="Z218">
        <v>3070</v>
      </c>
      <c r="AA218">
        <v>-117</v>
      </c>
      <c r="AB218">
        <v>5123</v>
      </c>
      <c r="AC218">
        <v>1508</v>
      </c>
      <c r="AD218">
        <v>3290</v>
      </c>
      <c r="AE218">
        <v>4432.79</v>
      </c>
      <c r="AF218">
        <v>8311.7319350669204</v>
      </c>
      <c r="AG218">
        <v>1.518</v>
      </c>
      <c r="AH218">
        <v>25376.2308856335</v>
      </c>
      <c r="AI218">
        <v>0.38302277432712201</v>
      </c>
      <c r="AJ218">
        <v>0.15775440986821401</v>
      </c>
      <c r="AK218">
        <v>0.82345822371662403</v>
      </c>
      <c r="AL218">
        <v>7.2413073252336493E-2</v>
      </c>
      <c r="AM218">
        <v>15.071438883846501</v>
      </c>
      <c r="AN218">
        <v>33.42</v>
      </c>
      <c r="AO218">
        <v>10.37</v>
      </c>
      <c r="AP218">
        <v>5.23</v>
      </c>
      <c r="AQ218">
        <v>7.13</v>
      </c>
    </row>
    <row r="219" spans="1:43" x14ac:dyDescent="0.25">
      <c r="A219">
        <v>30190</v>
      </c>
      <c r="B219">
        <v>5932</v>
      </c>
      <c r="C219">
        <v>1738</v>
      </c>
      <c r="D219">
        <v>366</v>
      </c>
      <c r="E219">
        <v>1725</v>
      </c>
      <c r="F219">
        <v>7563</v>
      </c>
      <c r="G219">
        <v>1662</v>
      </c>
      <c r="H219">
        <v>1260</v>
      </c>
      <c r="I219">
        <v>1934</v>
      </c>
      <c r="J219">
        <v>36.92</v>
      </c>
      <c r="K219">
        <v>4.1500000000000004</v>
      </c>
      <c r="L219">
        <v>5.41</v>
      </c>
      <c r="M219">
        <v>3.22</v>
      </c>
      <c r="N219">
        <v>0.76</v>
      </c>
      <c r="O219">
        <v>3.58</v>
      </c>
      <c r="P219">
        <v>15.7</v>
      </c>
      <c r="Q219">
        <v>18.47</v>
      </c>
      <c r="R219">
        <v>17.32</v>
      </c>
      <c r="S219">
        <v>6.79</v>
      </c>
      <c r="T219">
        <v>36.35</v>
      </c>
      <c r="U219">
        <v>17.23</v>
      </c>
      <c r="V219">
        <v>44.01</v>
      </c>
      <c r="W219">
        <v>3.98</v>
      </c>
      <c r="X219">
        <v>1499</v>
      </c>
      <c r="Y219">
        <v>1249</v>
      </c>
      <c r="Z219">
        <v>2377</v>
      </c>
      <c r="AA219">
        <v>-684</v>
      </c>
      <c r="AB219">
        <v>5442</v>
      </c>
      <c r="AC219">
        <v>1594</v>
      </c>
      <c r="AD219">
        <v>3395</v>
      </c>
      <c r="AE219">
        <v>3251.05</v>
      </c>
      <c r="AF219">
        <v>9734.6654670280695</v>
      </c>
      <c r="AG219">
        <v>-11.6</v>
      </c>
      <c r="AH219">
        <v>25404.773153943399</v>
      </c>
      <c r="AI219">
        <v>1.2392990519965501</v>
      </c>
      <c r="AJ219">
        <v>0.273149626122829</v>
      </c>
      <c r="AK219">
        <v>0.95068620133135995</v>
      </c>
      <c r="AL219">
        <v>3.9772853946071698</v>
      </c>
      <c r="AM219">
        <v>20.9284506012396</v>
      </c>
      <c r="AN219">
        <v>18.47</v>
      </c>
      <c r="AO219">
        <v>17.32</v>
      </c>
      <c r="AP219">
        <v>6.89</v>
      </c>
      <c r="AQ219">
        <v>9.39</v>
      </c>
    </row>
    <row r="220" spans="1:43" x14ac:dyDescent="0.25">
      <c r="A220">
        <v>32914</v>
      </c>
      <c r="B220">
        <v>9116</v>
      </c>
      <c r="C220">
        <v>1395</v>
      </c>
      <c r="D220">
        <v>76</v>
      </c>
      <c r="E220">
        <v>7</v>
      </c>
      <c r="F220">
        <v>6444</v>
      </c>
      <c r="G220">
        <v>2125</v>
      </c>
      <c r="H220">
        <v>1611</v>
      </c>
      <c r="I220">
        <v>1120</v>
      </c>
      <c r="J220">
        <v>40.25</v>
      </c>
      <c r="K220">
        <v>6.38</v>
      </c>
      <c r="L220">
        <v>4.34</v>
      </c>
      <c r="M220">
        <v>1.86</v>
      </c>
      <c r="N220">
        <v>0.16</v>
      </c>
      <c r="O220">
        <v>0.01</v>
      </c>
      <c r="P220">
        <v>13.37</v>
      </c>
      <c r="Q220">
        <v>28.38</v>
      </c>
      <c r="R220">
        <v>13.9</v>
      </c>
      <c r="S220">
        <v>3.74</v>
      </c>
      <c r="T220">
        <v>41.28</v>
      </c>
      <c r="U220">
        <v>21.01</v>
      </c>
      <c r="V220">
        <v>53.3</v>
      </c>
      <c r="W220">
        <v>0.02</v>
      </c>
      <c r="X220">
        <v>1769</v>
      </c>
      <c r="Y220">
        <v>1597</v>
      </c>
      <c r="Z220">
        <v>2878</v>
      </c>
      <c r="AA220">
        <v>-982</v>
      </c>
      <c r="AB220">
        <v>5318</v>
      </c>
      <c r="AC220">
        <v>1916</v>
      </c>
      <c r="AD220">
        <v>3138</v>
      </c>
      <c r="AE220">
        <v>1882.72</v>
      </c>
      <c r="AF220">
        <v>12025.247148852301</v>
      </c>
      <c r="AG220">
        <v>-15.991</v>
      </c>
      <c r="AH220">
        <v>25431.270214697801</v>
      </c>
      <c r="AI220">
        <v>1.3903644224830101</v>
      </c>
      <c r="AJ220">
        <v>0.21457001038873</v>
      </c>
      <c r="AK220" s="11">
        <v>0.19665987702632701</v>
      </c>
      <c r="AL220">
        <v>1.6559583339031899E-2</v>
      </c>
      <c r="AM220">
        <v>17.8320890211942</v>
      </c>
      <c r="AN220">
        <v>28.38</v>
      </c>
      <c r="AO220">
        <v>13.9</v>
      </c>
      <c r="AP220">
        <v>8.81</v>
      </c>
      <c r="AQ220">
        <v>12</v>
      </c>
    </row>
    <row r="221" spans="1:43" x14ac:dyDescent="0.25">
      <c r="A221">
        <v>19955</v>
      </c>
      <c r="B221">
        <v>9197</v>
      </c>
      <c r="C221">
        <v>1381</v>
      </c>
      <c r="D221">
        <v>48</v>
      </c>
      <c r="E221">
        <v>521</v>
      </c>
      <c r="F221">
        <v>5905</v>
      </c>
      <c r="G221">
        <v>1567</v>
      </c>
      <c r="H221">
        <v>1188</v>
      </c>
      <c r="I221">
        <v>2101</v>
      </c>
      <c r="J221">
        <v>24.4</v>
      </c>
      <c r="K221">
        <v>6.44</v>
      </c>
      <c r="L221">
        <v>4.3</v>
      </c>
      <c r="M221">
        <v>3.5</v>
      </c>
      <c r="N221">
        <v>0.1</v>
      </c>
      <c r="O221">
        <v>1.08</v>
      </c>
      <c r="P221">
        <v>12.25</v>
      </c>
      <c r="Q221">
        <v>28.63</v>
      </c>
      <c r="R221">
        <v>13.76</v>
      </c>
      <c r="S221">
        <v>4.9800000000000004</v>
      </c>
      <c r="T221">
        <v>25.15</v>
      </c>
      <c r="U221">
        <v>15.46</v>
      </c>
      <c r="V221">
        <v>52.12</v>
      </c>
      <c r="W221">
        <v>1.2</v>
      </c>
      <c r="X221">
        <v>1301</v>
      </c>
      <c r="Y221">
        <v>1177</v>
      </c>
      <c r="Z221">
        <v>2815</v>
      </c>
      <c r="AA221">
        <v>-687</v>
      </c>
      <c r="AB221">
        <v>4944</v>
      </c>
      <c r="AC221">
        <v>1664</v>
      </c>
      <c r="AD221">
        <v>3306</v>
      </c>
      <c r="AE221">
        <v>3531.78</v>
      </c>
      <c r="AF221">
        <v>9914.2218749026506</v>
      </c>
      <c r="AG221">
        <v>-7.2489999999999997</v>
      </c>
      <c r="AH221">
        <v>25519.724072528901</v>
      </c>
      <c r="AI221">
        <v>0.88669805768098797</v>
      </c>
      <c r="AJ221">
        <v>0.19899045101178101</v>
      </c>
      <c r="AK221">
        <v>0.12348191609295101</v>
      </c>
      <c r="AL221">
        <v>1.2014539378956399</v>
      </c>
      <c r="AM221">
        <v>16.3381570499646</v>
      </c>
      <c r="AN221">
        <v>28.63</v>
      </c>
      <c r="AO221">
        <v>13.76</v>
      </c>
      <c r="AP221">
        <v>6.49</v>
      </c>
      <c r="AQ221">
        <v>8.85</v>
      </c>
    </row>
    <row r="222" spans="1:43" x14ac:dyDescent="0.25">
      <c r="A222">
        <v>32914</v>
      </c>
      <c r="B222">
        <v>9451</v>
      </c>
      <c r="C222">
        <v>1446</v>
      </c>
      <c r="D222">
        <v>202</v>
      </c>
      <c r="E222">
        <v>50</v>
      </c>
      <c r="F222">
        <v>5528</v>
      </c>
      <c r="G222">
        <v>2163</v>
      </c>
      <c r="H222">
        <v>1640</v>
      </c>
      <c r="I222">
        <v>1053</v>
      </c>
      <c r="J222">
        <v>40.25</v>
      </c>
      <c r="K222">
        <v>6.62</v>
      </c>
      <c r="L222">
        <v>4.5</v>
      </c>
      <c r="M222">
        <v>1.75</v>
      </c>
      <c r="N222">
        <v>0.42</v>
      </c>
      <c r="O222">
        <v>0.1</v>
      </c>
      <c r="P222">
        <v>11.47</v>
      </c>
      <c r="Q222">
        <v>29.42</v>
      </c>
      <c r="R222">
        <v>14.4</v>
      </c>
      <c r="S222">
        <v>3.62</v>
      </c>
      <c r="T222">
        <v>41.36</v>
      </c>
      <c r="U222">
        <v>21.7</v>
      </c>
      <c r="V222">
        <v>52.07</v>
      </c>
      <c r="W222">
        <v>0.11</v>
      </c>
      <c r="X222">
        <v>1848</v>
      </c>
      <c r="Y222">
        <v>1624</v>
      </c>
      <c r="Z222">
        <v>2812</v>
      </c>
      <c r="AA222">
        <v>-992</v>
      </c>
      <c r="AB222">
        <v>5371</v>
      </c>
      <c r="AC222">
        <v>1940</v>
      </c>
      <c r="AD222">
        <v>3142</v>
      </c>
      <c r="AE222">
        <v>1770.09</v>
      </c>
      <c r="AF222">
        <v>12240.412383621</v>
      </c>
      <c r="AG222">
        <v>-15.896000000000001</v>
      </c>
      <c r="AH222">
        <v>25545.935855348998</v>
      </c>
      <c r="AI222">
        <v>1.3869873573851299</v>
      </c>
      <c r="AJ222">
        <v>0.21794630818153701</v>
      </c>
      <c r="AK222">
        <v>0.52311669849449705</v>
      </c>
      <c r="AL222">
        <v>0.114363026570706</v>
      </c>
      <c r="AM222">
        <v>15.296656181041399</v>
      </c>
      <c r="AN222">
        <v>29.42</v>
      </c>
      <c r="AO222">
        <v>14.4</v>
      </c>
      <c r="AP222">
        <v>8.9600000000000009</v>
      </c>
      <c r="AQ222">
        <v>12.22</v>
      </c>
    </row>
    <row r="223" spans="1:43" x14ac:dyDescent="0.25">
      <c r="A223">
        <v>39615</v>
      </c>
      <c r="B223">
        <v>8465</v>
      </c>
      <c r="C223">
        <v>1499</v>
      </c>
      <c r="D223">
        <v>259</v>
      </c>
      <c r="E223">
        <v>978</v>
      </c>
      <c r="F223">
        <v>5770</v>
      </c>
      <c r="G223">
        <v>2395</v>
      </c>
      <c r="H223">
        <v>1816</v>
      </c>
      <c r="I223">
        <v>645</v>
      </c>
      <c r="J223">
        <v>48.44</v>
      </c>
      <c r="K223">
        <v>5.93</v>
      </c>
      <c r="L223">
        <v>4.66</v>
      </c>
      <c r="M223">
        <v>1.07</v>
      </c>
      <c r="N223">
        <v>0.54</v>
      </c>
      <c r="O223">
        <v>2.0299999999999998</v>
      </c>
      <c r="P223">
        <v>11.98</v>
      </c>
      <c r="Q223">
        <v>26.35</v>
      </c>
      <c r="R223">
        <v>14.93</v>
      </c>
      <c r="S223">
        <v>3.63</v>
      </c>
      <c r="T223">
        <v>49.38</v>
      </c>
      <c r="U223">
        <v>24.13</v>
      </c>
      <c r="V223">
        <v>48.9</v>
      </c>
      <c r="W223">
        <v>2.25</v>
      </c>
      <c r="X223">
        <v>2059</v>
      </c>
      <c r="Y223">
        <v>1800</v>
      </c>
      <c r="Z223">
        <v>2641</v>
      </c>
      <c r="AA223">
        <v>-1054</v>
      </c>
      <c r="AB223">
        <v>6037</v>
      </c>
      <c r="AC223">
        <v>1994</v>
      </c>
      <c r="AD223">
        <v>3088</v>
      </c>
      <c r="AE223">
        <v>1084.24</v>
      </c>
      <c r="AF223">
        <v>12773.4430750962</v>
      </c>
      <c r="AG223">
        <v>-19.414999999999999</v>
      </c>
      <c r="AH223">
        <v>25639.715287123301</v>
      </c>
      <c r="AI223">
        <v>1.66123472265747</v>
      </c>
      <c r="AJ223">
        <v>0.254774794632741</v>
      </c>
      <c r="AK223">
        <v>0.67218171413151395</v>
      </c>
      <c r="AL223">
        <v>2.2549874921079298</v>
      </c>
      <c r="AM223">
        <v>15.967249402475099</v>
      </c>
      <c r="AN223">
        <v>26.35</v>
      </c>
      <c r="AO223">
        <v>14.93</v>
      </c>
      <c r="AP223">
        <v>9.93</v>
      </c>
      <c r="AQ223">
        <v>13.53</v>
      </c>
    </row>
    <row r="224" spans="1:43" x14ac:dyDescent="0.25">
      <c r="A224">
        <v>41701</v>
      </c>
      <c r="B224">
        <v>9832</v>
      </c>
      <c r="C224">
        <v>1361</v>
      </c>
      <c r="D224">
        <v>695</v>
      </c>
      <c r="E224">
        <v>144</v>
      </c>
      <c r="F224">
        <v>4777</v>
      </c>
      <c r="G224">
        <v>2647</v>
      </c>
      <c r="H224">
        <v>2007</v>
      </c>
      <c r="I224">
        <v>202</v>
      </c>
      <c r="J224">
        <v>50.99</v>
      </c>
      <c r="K224">
        <v>6.89</v>
      </c>
      <c r="L224">
        <v>4.24</v>
      </c>
      <c r="M224">
        <v>0.34</v>
      </c>
      <c r="N224">
        <v>1.44</v>
      </c>
      <c r="O224">
        <v>0.3</v>
      </c>
      <c r="P224">
        <v>9.91</v>
      </c>
      <c r="Q224">
        <v>30.61</v>
      </c>
      <c r="R224">
        <v>13.56</v>
      </c>
      <c r="S224">
        <v>2.5</v>
      </c>
      <c r="T224">
        <v>52.93</v>
      </c>
      <c r="U224">
        <v>27.72</v>
      </c>
      <c r="V224">
        <v>51.48</v>
      </c>
      <c r="W224">
        <v>0.33</v>
      </c>
      <c r="X224">
        <v>2429</v>
      </c>
      <c r="Y224">
        <v>1989</v>
      </c>
      <c r="Z224">
        <v>2780</v>
      </c>
      <c r="AA224">
        <v>-1190</v>
      </c>
      <c r="AB224">
        <v>6139</v>
      </c>
      <c r="AC224">
        <v>2150</v>
      </c>
      <c r="AD224">
        <v>2964</v>
      </c>
      <c r="AE224">
        <v>339.56</v>
      </c>
      <c r="AF224">
        <v>13911.985807801701</v>
      </c>
      <c r="AG224">
        <v>-21.542000000000002</v>
      </c>
      <c r="AH224">
        <v>25712.193539320298</v>
      </c>
      <c r="AI224">
        <v>1.8020156046814</v>
      </c>
      <c r="AJ224">
        <v>0.245727181698185</v>
      </c>
      <c r="AK224">
        <v>1.80349304938843</v>
      </c>
      <c r="AL224">
        <v>0.33267914237545498</v>
      </c>
      <c r="AM224">
        <v>13.2187020084619</v>
      </c>
      <c r="AN224">
        <v>30.61</v>
      </c>
      <c r="AO224">
        <v>13.56</v>
      </c>
      <c r="AP224">
        <v>10.97</v>
      </c>
      <c r="AQ224">
        <v>14.95</v>
      </c>
    </row>
    <row r="225" spans="1:43" x14ac:dyDescent="0.25">
      <c r="A225">
        <v>36234</v>
      </c>
      <c r="B225">
        <v>2927</v>
      </c>
      <c r="C225">
        <v>1420</v>
      </c>
      <c r="D225">
        <v>100</v>
      </c>
      <c r="E225">
        <v>315</v>
      </c>
      <c r="F225">
        <v>15274</v>
      </c>
      <c r="G225">
        <v>1187</v>
      </c>
      <c r="H225">
        <v>900</v>
      </c>
      <c r="I225">
        <v>2769</v>
      </c>
      <c r="J225">
        <v>44.31</v>
      </c>
      <c r="K225">
        <v>2.0499999999999998</v>
      </c>
      <c r="L225">
        <v>4.42</v>
      </c>
      <c r="M225">
        <v>4.6100000000000003</v>
      </c>
      <c r="N225">
        <v>0.21</v>
      </c>
      <c r="O225">
        <v>0.65</v>
      </c>
      <c r="P225">
        <v>31.7</v>
      </c>
      <c r="Q225">
        <v>9.11</v>
      </c>
      <c r="R225">
        <v>14.15</v>
      </c>
      <c r="S225">
        <v>8.69</v>
      </c>
      <c r="T225">
        <v>43.14</v>
      </c>
      <c r="U225">
        <v>11.89</v>
      </c>
      <c r="V225">
        <v>53.65</v>
      </c>
      <c r="W225">
        <v>0.73</v>
      </c>
      <c r="X225">
        <v>1011</v>
      </c>
      <c r="Y225">
        <v>892</v>
      </c>
      <c r="Z225">
        <v>2897</v>
      </c>
      <c r="AA225">
        <v>-619</v>
      </c>
      <c r="AB225">
        <v>4405</v>
      </c>
      <c r="AC225">
        <v>1495</v>
      </c>
      <c r="AD225">
        <v>3438</v>
      </c>
      <c r="AE225">
        <v>4654.6899999999996</v>
      </c>
      <c r="AF225">
        <v>8906.1690915088202</v>
      </c>
      <c r="AG225">
        <v>-16.465</v>
      </c>
      <c r="AH225">
        <v>25745.249331978601</v>
      </c>
      <c r="AI225">
        <v>1.47202499289974</v>
      </c>
      <c r="AJ225">
        <v>0.24596566023334199</v>
      </c>
      <c r="AK225">
        <v>0.259051570112867</v>
      </c>
      <c r="AL225">
        <v>0.72665467103552395</v>
      </c>
      <c r="AM225">
        <v>42.2634194975019</v>
      </c>
      <c r="AN225">
        <v>9.11</v>
      </c>
      <c r="AO225">
        <v>14.15</v>
      </c>
      <c r="AP225">
        <v>4.92</v>
      </c>
      <c r="AQ225">
        <v>6.71</v>
      </c>
    </row>
    <row r="226" spans="1:43" x14ac:dyDescent="0.25">
      <c r="A226">
        <v>41617</v>
      </c>
      <c r="B226">
        <v>2364</v>
      </c>
      <c r="C226">
        <v>1646</v>
      </c>
      <c r="D226">
        <v>14</v>
      </c>
      <c r="E226">
        <v>872</v>
      </c>
      <c r="F226">
        <v>14564</v>
      </c>
      <c r="G226">
        <v>1368</v>
      </c>
      <c r="H226">
        <v>1037</v>
      </c>
      <c r="I226">
        <v>2451</v>
      </c>
      <c r="J226">
        <v>50.89</v>
      </c>
      <c r="K226">
        <v>1.66</v>
      </c>
      <c r="L226">
        <v>5.12</v>
      </c>
      <c r="M226">
        <v>4.08</v>
      </c>
      <c r="N226">
        <v>0.03</v>
      </c>
      <c r="O226">
        <v>1.81</v>
      </c>
      <c r="P226">
        <v>30.22</v>
      </c>
      <c r="Q226">
        <v>7.36</v>
      </c>
      <c r="R226">
        <v>16.399999999999999</v>
      </c>
      <c r="S226">
        <v>8.89</v>
      </c>
      <c r="T226">
        <v>49.35</v>
      </c>
      <c r="U226">
        <v>13.44</v>
      </c>
      <c r="V226">
        <v>49.5</v>
      </c>
      <c r="W226">
        <v>2.0099999999999998</v>
      </c>
      <c r="X226">
        <v>1126</v>
      </c>
      <c r="Y226">
        <v>1028</v>
      </c>
      <c r="Z226">
        <v>2673</v>
      </c>
      <c r="AA226">
        <v>-644</v>
      </c>
      <c r="AB226">
        <v>4715</v>
      </c>
      <c r="AC226">
        <v>1547</v>
      </c>
      <c r="AD226">
        <v>3457</v>
      </c>
      <c r="AE226">
        <v>4120.13</v>
      </c>
      <c r="AF226">
        <v>9478.7724292705498</v>
      </c>
      <c r="AG226">
        <v>-19.242000000000001</v>
      </c>
      <c r="AH226">
        <v>25837.406834973499</v>
      </c>
      <c r="AI226">
        <v>1.64612775579423</v>
      </c>
      <c r="AJ226">
        <v>0.272588889251689</v>
      </c>
      <c r="AK226">
        <v>3.5576132032308999E-2</v>
      </c>
      <c r="AL226">
        <v>2.0115694143954101</v>
      </c>
      <c r="AM226">
        <v>40.299974143641798</v>
      </c>
      <c r="AN226">
        <v>7.36</v>
      </c>
      <c r="AO226">
        <v>16.399999999999999</v>
      </c>
      <c r="AP226">
        <v>5.67</v>
      </c>
      <c r="AQ226">
        <v>7.73</v>
      </c>
    </row>
    <row r="227" spans="1:43" x14ac:dyDescent="0.25">
      <c r="A227">
        <v>25025</v>
      </c>
      <c r="B227">
        <v>13329</v>
      </c>
      <c r="C227">
        <v>1253</v>
      </c>
      <c r="D227">
        <v>71</v>
      </c>
      <c r="E227">
        <v>146</v>
      </c>
      <c r="F227">
        <v>674</v>
      </c>
      <c r="G227">
        <v>2377</v>
      </c>
      <c r="H227">
        <v>1802</v>
      </c>
      <c r="I227">
        <v>677</v>
      </c>
      <c r="J227">
        <v>30.6</v>
      </c>
      <c r="K227">
        <v>9.34</v>
      </c>
      <c r="L227">
        <v>3.9</v>
      </c>
      <c r="M227">
        <v>1.1299999999999999</v>
      </c>
      <c r="N227">
        <v>0.15</v>
      </c>
      <c r="O227">
        <v>0.3</v>
      </c>
      <c r="P227">
        <v>1.4</v>
      </c>
      <c r="Q227">
        <v>41.49</v>
      </c>
      <c r="R227">
        <v>12.48</v>
      </c>
      <c r="S227">
        <v>1.84</v>
      </c>
      <c r="T227">
        <v>33.869999999999997</v>
      </c>
      <c r="U227">
        <v>23.46</v>
      </c>
      <c r="V227">
        <v>53.73</v>
      </c>
      <c r="W227">
        <v>0.34</v>
      </c>
      <c r="X227">
        <v>1974</v>
      </c>
      <c r="Y227">
        <v>1786</v>
      </c>
      <c r="Z227">
        <v>2902</v>
      </c>
      <c r="AA227">
        <v>-1107</v>
      </c>
      <c r="AB227">
        <v>5686</v>
      </c>
      <c r="AC227">
        <v>2097</v>
      </c>
      <c r="AD227">
        <v>3013</v>
      </c>
      <c r="AE227">
        <v>1138.04</v>
      </c>
      <c r="AF227">
        <v>13217.7659221494</v>
      </c>
      <c r="AG227">
        <v>-12.121</v>
      </c>
      <c r="AH227">
        <v>25847.7245074864</v>
      </c>
      <c r="AI227">
        <v>1.1441845562319699</v>
      </c>
      <c r="AJ227">
        <v>0.194428037610653</v>
      </c>
      <c r="AK227">
        <v>0.183568456714786</v>
      </c>
      <c r="AL227">
        <v>0.33607336112423603</v>
      </c>
      <c r="AM227">
        <v>1.8656138186192901</v>
      </c>
      <c r="AN227">
        <v>41.49</v>
      </c>
      <c r="AO227">
        <v>12.48</v>
      </c>
      <c r="AP227">
        <v>9.85</v>
      </c>
      <c r="AQ227">
        <v>13.43</v>
      </c>
    </row>
    <row r="228" spans="1:43" x14ac:dyDescent="0.25">
      <c r="A228">
        <v>31381</v>
      </c>
      <c r="B228">
        <v>9555</v>
      </c>
      <c r="C228">
        <v>1435</v>
      </c>
      <c r="D228">
        <v>163</v>
      </c>
      <c r="E228">
        <v>935</v>
      </c>
      <c r="F228">
        <v>4578</v>
      </c>
      <c r="G228">
        <v>2100</v>
      </c>
      <c r="H228">
        <v>1592</v>
      </c>
      <c r="I228">
        <v>1164</v>
      </c>
      <c r="J228">
        <v>38.369999999999997</v>
      </c>
      <c r="K228">
        <v>6.69</v>
      </c>
      <c r="L228">
        <v>4.47</v>
      </c>
      <c r="M228">
        <v>1.94</v>
      </c>
      <c r="N228">
        <v>0.34</v>
      </c>
      <c r="O228">
        <v>1.94</v>
      </c>
      <c r="P228">
        <v>9.5</v>
      </c>
      <c r="Q228">
        <v>29.75</v>
      </c>
      <c r="R228">
        <v>14.3</v>
      </c>
      <c r="S228">
        <v>3.69</v>
      </c>
      <c r="T228">
        <v>39.47</v>
      </c>
      <c r="U228">
        <v>20.98</v>
      </c>
      <c r="V228">
        <v>49.85</v>
      </c>
      <c r="W228">
        <v>2.16</v>
      </c>
      <c r="X228">
        <v>1781</v>
      </c>
      <c r="Y228">
        <v>1577</v>
      </c>
      <c r="Z228">
        <v>2692</v>
      </c>
      <c r="AA228">
        <v>-969</v>
      </c>
      <c r="AB228">
        <v>5648</v>
      </c>
      <c r="AC228">
        <v>1918</v>
      </c>
      <c r="AD228">
        <v>3158</v>
      </c>
      <c r="AE228">
        <v>1956.68</v>
      </c>
      <c r="AF228">
        <v>12044.476020189601</v>
      </c>
      <c r="AG228">
        <v>-14.55</v>
      </c>
      <c r="AH228">
        <v>25921.692849336199</v>
      </c>
      <c r="AI228">
        <v>1.32433261736729</v>
      </c>
      <c r="AJ228">
        <v>0.22906642875196401</v>
      </c>
      <c r="AK228">
        <v>0.42319116876231599</v>
      </c>
      <c r="AL228">
        <v>2.1555090705424802</v>
      </c>
      <c r="AM228">
        <v>12.666828324792601</v>
      </c>
      <c r="AN228">
        <v>29.75</v>
      </c>
      <c r="AO228">
        <v>14.3</v>
      </c>
      <c r="AP228">
        <v>8.6999999999999993</v>
      </c>
      <c r="AQ228">
        <v>11.86</v>
      </c>
    </row>
    <row r="229" spans="1:43" x14ac:dyDescent="0.25">
      <c r="A229">
        <v>39469</v>
      </c>
      <c r="B229">
        <v>8022</v>
      </c>
      <c r="C229">
        <v>1133</v>
      </c>
      <c r="D229">
        <v>597</v>
      </c>
      <c r="E229">
        <v>1108</v>
      </c>
      <c r="F229">
        <v>7721</v>
      </c>
      <c r="G229">
        <v>2253</v>
      </c>
      <c r="H229">
        <v>1708</v>
      </c>
      <c r="I229">
        <v>895</v>
      </c>
      <c r="J229">
        <v>48.26</v>
      </c>
      <c r="K229">
        <v>5.62</v>
      </c>
      <c r="L229">
        <v>3.53</v>
      </c>
      <c r="M229">
        <v>1.49</v>
      </c>
      <c r="N229">
        <v>1.24</v>
      </c>
      <c r="O229">
        <v>2.2999999999999998</v>
      </c>
      <c r="P229">
        <v>16.02</v>
      </c>
      <c r="Q229">
        <v>24.97</v>
      </c>
      <c r="R229">
        <v>11.29</v>
      </c>
      <c r="S229">
        <v>3.43</v>
      </c>
      <c r="T229">
        <v>49.41</v>
      </c>
      <c r="U229">
        <v>23.62</v>
      </c>
      <c r="V229">
        <v>52.58</v>
      </c>
      <c r="W229">
        <v>2.5499999999999998</v>
      </c>
      <c r="X229">
        <v>2070</v>
      </c>
      <c r="Y229">
        <v>1693</v>
      </c>
      <c r="Z229">
        <v>2839</v>
      </c>
      <c r="AA229">
        <v>-1075</v>
      </c>
      <c r="AB229">
        <v>6190</v>
      </c>
      <c r="AC229">
        <v>1975</v>
      </c>
      <c r="AD229">
        <v>3012</v>
      </c>
      <c r="AE229">
        <v>1504.49</v>
      </c>
      <c r="AF229">
        <v>12394.719042635101</v>
      </c>
      <c r="AG229">
        <v>-19.622</v>
      </c>
      <c r="AH229">
        <v>25996.228546145601</v>
      </c>
      <c r="AI229">
        <v>1.69358974358974</v>
      </c>
      <c r="AJ229">
        <v>0.25119834582846501</v>
      </c>
      <c r="AK229">
        <v>1.54765047920262</v>
      </c>
      <c r="AL229">
        <v>2.55481340847123</v>
      </c>
      <c r="AM229">
        <v>21.364018338402001</v>
      </c>
      <c r="AN229">
        <v>24.97</v>
      </c>
      <c r="AO229">
        <v>11.29</v>
      </c>
      <c r="AP229">
        <v>9.34</v>
      </c>
      <c r="AQ229">
        <v>12.73</v>
      </c>
    </row>
    <row r="230" spans="1:43" x14ac:dyDescent="0.25">
      <c r="A230">
        <v>12801</v>
      </c>
      <c r="B230">
        <v>7483</v>
      </c>
      <c r="C230">
        <v>1229</v>
      </c>
      <c r="D230">
        <v>450</v>
      </c>
      <c r="E230">
        <v>30</v>
      </c>
      <c r="F230">
        <v>9297</v>
      </c>
      <c r="G230">
        <v>802</v>
      </c>
      <c r="H230">
        <v>608</v>
      </c>
      <c r="I230">
        <v>3446</v>
      </c>
      <c r="J230">
        <v>15.65</v>
      </c>
      <c r="K230">
        <v>5.24</v>
      </c>
      <c r="L230">
        <v>3.82</v>
      </c>
      <c r="M230">
        <v>5.73</v>
      </c>
      <c r="N230">
        <v>0.93</v>
      </c>
      <c r="O230">
        <v>0.06</v>
      </c>
      <c r="P230">
        <v>19.29</v>
      </c>
      <c r="Q230">
        <v>23.29</v>
      </c>
      <c r="R230">
        <v>12.24</v>
      </c>
      <c r="S230">
        <v>7.53</v>
      </c>
      <c r="T230">
        <v>15.98</v>
      </c>
      <c r="U230">
        <v>9.02</v>
      </c>
      <c r="V230">
        <v>54.84</v>
      </c>
      <c r="W230">
        <v>7.0000000000000007E-2</v>
      </c>
      <c r="X230">
        <v>826</v>
      </c>
      <c r="Y230">
        <v>602</v>
      </c>
      <c r="Z230">
        <v>2961</v>
      </c>
      <c r="AA230">
        <v>-300</v>
      </c>
      <c r="AB230">
        <v>4157</v>
      </c>
      <c r="AC230">
        <v>1394</v>
      </c>
      <c r="AD230">
        <v>3494</v>
      </c>
      <c r="AE230">
        <v>5792.72</v>
      </c>
      <c r="AF230">
        <v>7654.6924964234104</v>
      </c>
      <c r="AG230">
        <v>-2.4630000000000001</v>
      </c>
      <c r="AH230">
        <v>26034.7313222302</v>
      </c>
      <c r="AI230">
        <v>0.65799048418695705</v>
      </c>
      <c r="AJ230">
        <v>0.18529000049802</v>
      </c>
      <c r="AK230">
        <v>1.1671726712111901</v>
      </c>
      <c r="AL230">
        <v>6.8299767071272305E-2</v>
      </c>
      <c r="AM230">
        <v>25.7244724514936</v>
      </c>
      <c r="AN230">
        <v>23.29</v>
      </c>
      <c r="AO230">
        <v>12.24</v>
      </c>
      <c r="AP230">
        <v>3.32</v>
      </c>
      <c r="AQ230">
        <v>4.53</v>
      </c>
    </row>
    <row r="231" spans="1:43" x14ac:dyDescent="0.25">
      <c r="A231">
        <v>24317</v>
      </c>
      <c r="B231">
        <v>6318</v>
      </c>
      <c r="C231">
        <v>955</v>
      </c>
      <c r="D231">
        <v>74</v>
      </c>
      <c r="E231">
        <v>1145</v>
      </c>
      <c r="F231">
        <v>11617</v>
      </c>
      <c r="G231">
        <v>1184</v>
      </c>
      <c r="H231">
        <v>898</v>
      </c>
      <c r="I231">
        <v>2774</v>
      </c>
      <c r="J231">
        <v>29.74</v>
      </c>
      <c r="K231">
        <v>4.43</v>
      </c>
      <c r="L231">
        <v>2.97</v>
      </c>
      <c r="M231">
        <v>4.6100000000000003</v>
      </c>
      <c r="N231">
        <v>0.15</v>
      </c>
      <c r="O231">
        <v>2.38</v>
      </c>
      <c r="P231">
        <v>24.11</v>
      </c>
      <c r="Q231">
        <v>19.670000000000002</v>
      </c>
      <c r="R231">
        <v>9.51</v>
      </c>
      <c r="S231">
        <v>6.27</v>
      </c>
      <c r="T231">
        <v>29.96</v>
      </c>
      <c r="U231">
        <v>11.79</v>
      </c>
      <c r="V231">
        <v>56.73</v>
      </c>
      <c r="W231">
        <v>2.64</v>
      </c>
      <c r="X231">
        <v>998</v>
      </c>
      <c r="Y231">
        <v>890</v>
      </c>
      <c r="Z231">
        <v>3063</v>
      </c>
      <c r="AA231">
        <v>-670</v>
      </c>
      <c r="AB231">
        <v>4963</v>
      </c>
      <c r="AC231">
        <v>1547</v>
      </c>
      <c r="AD231">
        <v>3286</v>
      </c>
      <c r="AE231">
        <v>4663.09</v>
      </c>
      <c r="AF231">
        <v>8804.13570428188</v>
      </c>
      <c r="AG231">
        <v>-9.9380000000000006</v>
      </c>
      <c r="AH231">
        <v>26114.760690581301</v>
      </c>
      <c r="AI231">
        <v>1.073163507109</v>
      </c>
      <c r="AJ231">
        <v>0.21190119439791599</v>
      </c>
      <c r="AK231">
        <v>0.192389698590267</v>
      </c>
      <c r="AL231">
        <v>2.63971596462989</v>
      </c>
      <c r="AM231">
        <v>32.145998405756998</v>
      </c>
      <c r="AN231">
        <v>19.670000000000002</v>
      </c>
      <c r="AO231">
        <v>9.51</v>
      </c>
      <c r="AP231">
        <v>4.91</v>
      </c>
      <c r="AQ231">
        <v>6.69</v>
      </c>
    </row>
    <row r="232" spans="1:43" x14ac:dyDescent="0.25">
      <c r="A232">
        <v>32117</v>
      </c>
      <c r="B232">
        <v>13022</v>
      </c>
      <c r="C232">
        <v>1394</v>
      </c>
      <c r="D232">
        <v>221</v>
      </c>
      <c r="E232">
        <v>55</v>
      </c>
      <c r="F232">
        <v>398</v>
      </c>
      <c r="G232">
        <v>2580</v>
      </c>
      <c r="H232">
        <v>1956</v>
      </c>
      <c r="I232">
        <v>320</v>
      </c>
      <c r="J232">
        <v>39.270000000000003</v>
      </c>
      <c r="K232">
        <v>9.1199999999999992</v>
      </c>
      <c r="L232">
        <v>4.34</v>
      </c>
      <c r="M232">
        <v>0.53</v>
      </c>
      <c r="N232">
        <v>0.46</v>
      </c>
      <c r="O232">
        <v>0.11</v>
      </c>
      <c r="P232">
        <v>0.83</v>
      </c>
      <c r="Q232">
        <v>40.54</v>
      </c>
      <c r="R232">
        <v>13.88</v>
      </c>
      <c r="S232">
        <v>1.8</v>
      </c>
      <c r="T232">
        <v>42.45</v>
      </c>
      <c r="U232">
        <v>25.83</v>
      </c>
      <c r="V232">
        <v>51.77</v>
      </c>
      <c r="W232">
        <v>0.13</v>
      </c>
      <c r="X232">
        <v>2196</v>
      </c>
      <c r="Y232">
        <v>1938</v>
      </c>
      <c r="Z232">
        <v>2796</v>
      </c>
      <c r="AA232">
        <v>-1200</v>
      </c>
      <c r="AB232">
        <v>5811</v>
      </c>
      <c r="AC232">
        <v>2208</v>
      </c>
      <c r="AD232">
        <v>2995</v>
      </c>
      <c r="AE232">
        <v>537.91999999999996</v>
      </c>
      <c r="AF232">
        <v>14246.6546164093</v>
      </c>
      <c r="AG232">
        <v>-16.475999999999999</v>
      </c>
      <c r="AH232">
        <v>26127.5183495081</v>
      </c>
      <c r="AI232">
        <v>1.42512077294685</v>
      </c>
      <c r="AJ232">
        <v>0.21237814830541701</v>
      </c>
      <c r="AK232">
        <v>0.57348570912729802</v>
      </c>
      <c r="AL232">
        <v>0.12578247900343301</v>
      </c>
      <c r="AM232">
        <v>1.10215348649053</v>
      </c>
      <c r="AN232">
        <v>40.54</v>
      </c>
      <c r="AO232">
        <v>13.88</v>
      </c>
      <c r="AP232">
        <v>10.69</v>
      </c>
      <c r="AQ232">
        <v>14.57</v>
      </c>
    </row>
    <row r="233" spans="1:43" x14ac:dyDescent="0.25">
      <c r="A233">
        <v>38664</v>
      </c>
      <c r="B233">
        <v>8576</v>
      </c>
      <c r="C233">
        <v>1107</v>
      </c>
      <c r="D233">
        <v>475</v>
      </c>
      <c r="E233">
        <v>179</v>
      </c>
      <c r="F233">
        <v>8067</v>
      </c>
      <c r="G233">
        <v>2122</v>
      </c>
      <c r="H233">
        <v>1609</v>
      </c>
      <c r="I233">
        <v>1125</v>
      </c>
      <c r="J233">
        <v>47.28</v>
      </c>
      <c r="K233">
        <v>6.01</v>
      </c>
      <c r="L233">
        <v>3.45</v>
      </c>
      <c r="M233">
        <v>1.87</v>
      </c>
      <c r="N233">
        <v>0.98</v>
      </c>
      <c r="O233">
        <v>0.37</v>
      </c>
      <c r="P233">
        <v>16.739999999999998</v>
      </c>
      <c r="Q233">
        <v>26.7</v>
      </c>
      <c r="R233">
        <v>11.03</v>
      </c>
      <c r="S233">
        <v>3.42</v>
      </c>
      <c r="T233">
        <v>48.51</v>
      </c>
      <c r="U233">
        <v>22.01</v>
      </c>
      <c r="V233">
        <v>55.69</v>
      </c>
      <c r="W233">
        <v>0.41</v>
      </c>
      <c r="X233">
        <v>1917</v>
      </c>
      <c r="Y233">
        <v>1594</v>
      </c>
      <c r="Z233">
        <v>3007</v>
      </c>
      <c r="AA233">
        <v>-1072</v>
      </c>
      <c r="AB233">
        <v>5596</v>
      </c>
      <c r="AC233">
        <v>2004</v>
      </c>
      <c r="AD233">
        <v>3044</v>
      </c>
      <c r="AE233">
        <v>1891.12</v>
      </c>
      <c r="AF233">
        <v>12588.608000779799</v>
      </c>
      <c r="AG233">
        <v>-19.966999999999999</v>
      </c>
      <c r="AH233">
        <v>26280.175812455</v>
      </c>
      <c r="AI233">
        <v>1.6485714285714199</v>
      </c>
      <c r="AJ233">
        <v>0.22243183724618101</v>
      </c>
      <c r="AK233">
        <v>1.23094571593371</v>
      </c>
      <c r="AL233">
        <v>0.41165664702844801</v>
      </c>
      <c r="AM233">
        <v>22.3228826209182</v>
      </c>
      <c r="AN233">
        <v>26.7</v>
      </c>
      <c r="AO233">
        <v>11.03</v>
      </c>
      <c r="AP233">
        <v>8.7899999999999991</v>
      </c>
      <c r="AQ233">
        <v>11.99</v>
      </c>
    </row>
    <row r="234" spans="1:43" x14ac:dyDescent="0.25">
      <c r="A234">
        <v>31790</v>
      </c>
      <c r="B234">
        <v>13103</v>
      </c>
      <c r="C234">
        <v>1364</v>
      </c>
      <c r="D234">
        <v>175</v>
      </c>
      <c r="E234">
        <v>494</v>
      </c>
      <c r="F234">
        <v>27</v>
      </c>
      <c r="G234">
        <v>2573</v>
      </c>
      <c r="H234">
        <v>1951</v>
      </c>
      <c r="I234">
        <v>332</v>
      </c>
      <c r="J234">
        <v>38.869999999999997</v>
      </c>
      <c r="K234">
        <v>9.18</v>
      </c>
      <c r="L234">
        <v>4.25</v>
      </c>
      <c r="M234">
        <v>0.55000000000000004</v>
      </c>
      <c r="N234">
        <v>0.36</v>
      </c>
      <c r="O234">
        <v>1.02</v>
      </c>
      <c r="P234">
        <v>0.06</v>
      </c>
      <c r="Q234">
        <v>40.79</v>
      </c>
      <c r="R234">
        <v>13.59</v>
      </c>
      <c r="S234">
        <v>1.77</v>
      </c>
      <c r="T234">
        <v>42.14</v>
      </c>
      <c r="U234">
        <v>25.66</v>
      </c>
      <c r="V234">
        <v>51.06</v>
      </c>
      <c r="W234">
        <v>1.1399999999999999</v>
      </c>
      <c r="X234">
        <v>2174</v>
      </c>
      <c r="Y234">
        <v>1933</v>
      </c>
      <c r="Z234">
        <v>2757</v>
      </c>
      <c r="AA234">
        <v>-1203</v>
      </c>
      <c r="AB234">
        <v>5984</v>
      </c>
      <c r="AC234">
        <v>2209</v>
      </c>
      <c r="AD234">
        <v>2988</v>
      </c>
      <c r="AE234">
        <v>558.09</v>
      </c>
      <c r="AF234">
        <v>14233.5735703313</v>
      </c>
      <c r="AG234">
        <v>-16.161000000000001</v>
      </c>
      <c r="AH234">
        <v>26313.944693421199</v>
      </c>
      <c r="AI234">
        <v>1.41736604260813</v>
      </c>
      <c r="AJ234">
        <v>0.217859100683687</v>
      </c>
      <c r="AK234">
        <v>0.45523850749150302</v>
      </c>
      <c r="AL234">
        <v>1.1382046170659099</v>
      </c>
      <c r="AM234">
        <v>7.4870836424313206E-2</v>
      </c>
      <c r="AN234">
        <v>40.79</v>
      </c>
      <c r="AO234">
        <v>13.59</v>
      </c>
      <c r="AP234">
        <v>10.66</v>
      </c>
      <c r="AQ234">
        <v>14.54</v>
      </c>
    </row>
    <row r="235" spans="1:43" x14ac:dyDescent="0.25">
      <c r="A235">
        <v>35928</v>
      </c>
      <c r="B235">
        <v>12495</v>
      </c>
      <c r="C235">
        <v>1247</v>
      </c>
      <c r="D235">
        <v>2</v>
      </c>
      <c r="E235">
        <v>861</v>
      </c>
      <c r="F235">
        <v>1307</v>
      </c>
      <c r="G235">
        <v>2690</v>
      </c>
      <c r="H235">
        <v>2039</v>
      </c>
      <c r="I235">
        <v>127</v>
      </c>
      <c r="J235">
        <v>43.93</v>
      </c>
      <c r="K235">
        <v>8.75</v>
      </c>
      <c r="L235">
        <v>3.88</v>
      </c>
      <c r="M235">
        <v>0.21</v>
      </c>
      <c r="N235">
        <v>0</v>
      </c>
      <c r="O235">
        <v>1.79</v>
      </c>
      <c r="P235">
        <v>2.71</v>
      </c>
      <c r="Q235">
        <v>38.9</v>
      </c>
      <c r="R235">
        <v>12.42</v>
      </c>
      <c r="S235">
        <v>1.67</v>
      </c>
      <c r="T235">
        <v>47.38</v>
      </c>
      <c r="U235">
        <v>26.35</v>
      </c>
      <c r="V235">
        <v>52.24</v>
      </c>
      <c r="W235">
        <v>1.98</v>
      </c>
      <c r="X235">
        <v>2203</v>
      </c>
      <c r="Y235">
        <v>2021</v>
      </c>
      <c r="Z235">
        <v>2821</v>
      </c>
      <c r="AA235">
        <v>-1265</v>
      </c>
      <c r="AB235">
        <v>6306</v>
      </c>
      <c r="AC235">
        <v>2250</v>
      </c>
      <c r="AD235">
        <v>2913</v>
      </c>
      <c r="AE235">
        <v>213.49</v>
      </c>
      <c r="AF235">
        <v>14528.3420241325</v>
      </c>
      <c r="AG235">
        <v>-18.866</v>
      </c>
      <c r="AH235">
        <v>26341.378568206001</v>
      </c>
      <c r="AI235">
        <v>1.6204162537165501</v>
      </c>
      <c r="AJ235">
        <v>0.22931445724753199</v>
      </c>
      <c r="AK235">
        <v>5.1495485259266402E-3</v>
      </c>
      <c r="AL235">
        <v>1.9843750050348901</v>
      </c>
      <c r="AM235">
        <v>3.6174653581987402</v>
      </c>
      <c r="AN235">
        <v>38.9</v>
      </c>
      <c r="AO235">
        <v>12.42</v>
      </c>
      <c r="AP235">
        <v>11.15</v>
      </c>
      <c r="AQ235">
        <v>15.19</v>
      </c>
    </row>
    <row r="236" spans="1:43" x14ac:dyDescent="0.25">
      <c r="A236">
        <v>33117</v>
      </c>
      <c r="B236">
        <v>13256</v>
      </c>
      <c r="C236">
        <v>915</v>
      </c>
      <c r="D236">
        <v>707</v>
      </c>
      <c r="E236">
        <v>84</v>
      </c>
      <c r="F236">
        <v>1829</v>
      </c>
      <c r="G236">
        <v>2622</v>
      </c>
      <c r="H236">
        <v>1988</v>
      </c>
      <c r="I236">
        <v>246</v>
      </c>
      <c r="J236">
        <v>40.5</v>
      </c>
      <c r="K236">
        <v>9.2799999999999994</v>
      </c>
      <c r="L236">
        <v>2.85</v>
      </c>
      <c r="M236">
        <v>0.41</v>
      </c>
      <c r="N236">
        <v>1.47</v>
      </c>
      <c r="O236">
        <v>0.17</v>
      </c>
      <c r="P236">
        <v>3.8</v>
      </c>
      <c r="Q236">
        <v>41.26</v>
      </c>
      <c r="R236">
        <v>9.1199999999999992</v>
      </c>
      <c r="S236">
        <v>1.33</v>
      </c>
      <c r="T236">
        <v>44.97</v>
      </c>
      <c r="U236">
        <v>27.51</v>
      </c>
      <c r="V236">
        <v>56.64</v>
      </c>
      <c r="W236">
        <v>0.19</v>
      </c>
      <c r="X236">
        <v>2414</v>
      </c>
      <c r="Y236">
        <v>1971</v>
      </c>
      <c r="Z236">
        <v>3059</v>
      </c>
      <c r="AA236">
        <v>-1311</v>
      </c>
      <c r="AB236">
        <v>6230</v>
      </c>
      <c r="AC236">
        <v>2271</v>
      </c>
      <c r="AD236">
        <v>2825</v>
      </c>
      <c r="AE236">
        <v>413.53</v>
      </c>
      <c r="AF236">
        <v>14440.189189734199</v>
      </c>
      <c r="AG236">
        <v>-17.739000000000001</v>
      </c>
      <c r="AH236">
        <v>26432.590684553899</v>
      </c>
      <c r="AI236">
        <v>1.5726902173913</v>
      </c>
      <c r="AJ236">
        <v>0.217016790043361</v>
      </c>
      <c r="AK236">
        <v>1.83480515168877</v>
      </c>
      <c r="AL236">
        <v>0.19332879677076201</v>
      </c>
      <c r="AM236">
        <v>5.0620523997695202</v>
      </c>
      <c r="AN236">
        <v>41.26</v>
      </c>
      <c r="AO236">
        <v>9.1199999999999992</v>
      </c>
      <c r="AP236">
        <v>10.87</v>
      </c>
      <c r="AQ236">
        <v>14.81</v>
      </c>
    </row>
    <row r="237" spans="1:43" x14ac:dyDescent="0.25">
      <c r="A237">
        <v>34806</v>
      </c>
      <c r="B237">
        <v>8986</v>
      </c>
      <c r="C237">
        <v>1469</v>
      </c>
      <c r="D237">
        <v>34</v>
      </c>
      <c r="E237">
        <v>454</v>
      </c>
      <c r="F237">
        <v>5881</v>
      </c>
      <c r="G237">
        <v>1952</v>
      </c>
      <c r="H237">
        <v>1480</v>
      </c>
      <c r="I237">
        <v>1424</v>
      </c>
      <c r="J237">
        <v>42.56</v>
      </c>
      <c r="K237">
        <v>6.29</v>
      </c>
      <c r="L237">
        <v>4.57</v>
      </c>
      <c r="M237">
        <v>2.37</v>
      </c>
      <c r="N237">
        <v>7.0000000000000007E-2</v>
      </c>
      <c r="O237">
        <v>0.94</v>
      </c>
      <c r="P237">
        <v>12.21</v>
      </c>
      <c r="Q237">
        <v>27.97</v>
      </c>
      <c r="R237">
        <v>14.63</v>
      </c>
      <c r="S237">
        <v>4.24</v>
      </c>
      <c r="T237">
        <v>43.28</v>
      </c>
      <c r="U237">
        <v>19.21</v>
      </c>
      <c r="V237">
        <v>51.24</v>
      </c>
      <c r="W237">
        <v>1.05</v>
      </c>
      <c r="X237">
        <v>1612</v>
      </c>
      <c r="Y237">
        <v>1467</v>
      </c>
      <c r="Z237">
        <v>2767</v>
      </c>
      <c r="AA237">
        <v>-957</v>
      </c>
      <c r="AB237">
        <v>5190</v>
      </c>
      <c r="AC237">
        <v>1940</v>
      </c>
      <c r="AD237">
        <v>3215</v>
      </c>
      <c r="AE237">
        <v>2393.7399999999998</v>
      </c>
      <c r="AF237">
        <v>12279.2663712501</v>
      </c>
      <c r="AG237">
        <v>-17.105</v>
      </c>
      <c r="AH237">
        <v>26481.809983539399</v>
      </c>
      <c r="AI237">
        <v>1.4347826086956501</v>
      </c>
      <c r="AJ237">
        <v>0.21937550483769599</v>
      </c>
      <c r="AK237">
        <v>8.7393239742795406E-2</v>
      </c>
      <c r="AL237">
        <v>1.0468955194251</v>
      </c>
      <c r="AM237">
        <v>16.274336548245799</v>
      </c>
      <c r="AN237">
        <v>27.97</v>
      </c>
      <c r="AO237">
        <v>14.63</v>
      </c>
      <c r="AP237">
        <v>8.09</v>
      </c>
      <c r="AQ237">
        <v>11.03</v>
      </c>
    </row>
    <row r="238" spans="1:43" x14ac:dyDescent="0.25">
      <c r="A238">
        <v>33759</v>
      </c>
      <c r="B238">
        <v>12933</v>
      </c>
      <c r="C238">
        <v>1018</v>
      </c>
      <c r="D238">
        <v>85</v>
      </c>
      <c r="E238">
        <v>389</v>
      </c>
      <c r="F238">
        <v>2137</v>
      </c>
      <c r="G238">
        <v>2543</v>
      </c>
      <c r="H238">
        <v>1928</v>
      </c>
      <c r="I238">
        <v>385</v>
      </c>
      <c r="J238">
        <v>41.28</v>
      </c>
      <c r="K238">
        <v>9.06</v>
      </c>
      <c r="L238">
        <v>3.17</v>
      </c>
      <c r="M238">
        <v>0.64</v>
      </c>
      <c r="N238">
        <v>0.18</v>
      </c>
      <c r="O238">
        <v>0.81</v>
      </c>
      <c r="P238">
        <v>4.4400000000000004</v>
      </c>
      <c r="Q238">
        <v>40.26</v>
      </c>
      <c r="R238">
        <v>10.14</v>
      </c>
      <c r="S238">
        <v>1.52</v>
      </c>
      <c r="T238">
        <v>45.17</v>
      </c>
      <c r="U238">
        <v>25.13</v>
      </c>
      <c r="V238">
        <v>56.24</v>
      </c>
      <c r="W238">
        <v>0.9</v>
      </c>
      <c r="X238">
        <v>2116</v>
      </c>
      <c r="Y238">
        <v>1911</v>
      </c>
      <c r="Z238">
        <v>3037</v>
      </c>
      <c r="AA238">
        <v>-1274</v>
      </c>
      <c r="AB238">
        <v>6055</v>
      </c>
      <c r="AC238">
        <v>2253</v>
      </c>
      <c r="AD238">
        <v>2883</v>
      </c>
      <c r="AE238">
        <v>647.17999999999995</v>
      </c>
      <c r="AF238">
        <v>14377.115474849799</v>
      </c>
      <c r="AG238">
        <v>-18.225000000000001</v>
      </c>
      <c r="AH238">
        <v>26611.0609037342</v>
      </c>
      <c r="AI238">
        <v>1.5568522840946899</v>
      </c>
      <c r="AJ238">
        <v>0.20940324247693901</v>
      </c>
      <c r="AK238">
        <v>0.22119211547728501</v>
      </c>
      <c r="AL238">
        <v>0.897558755961267</v>
      </c>
      <c r="AM238">
        <v>5.9134970051636699</v>
      </c>
      <c r="AN238">
        <v>40.26</v>
      </c>
      <c r="AO238">
        <v>10.14</v>
      </c>
      <c r="AP238">
        <v>10.54</v>
      </c>
      <c r="AQ238">
        <v>14.37</v>
      </c>
    </row>
    <row r="239" spans="1:43" x14ac:dyDescent="0.25">
      <c r="A239">
        <v>30686</v>
      </c>
      <c r="B239">
        <v>10446</v>
      </c>
      <c r="C239">
        <v>1258</v>
      </c>
      <c r="D239">
        <v>58</v>
      </c>
      <c r="E239">
        <v>103</v>
      </c>
      <c r="F239">
        <v>5029</v>
      </c>
      <c r="G239">
        <v>1901</v>
      </c>
      <c r="H239">
        <v>1441</v>
      </c>
      <c r="I239">
        <v>1514</v>
      </c>
      <c r="J239">
        <v>37.520000000000003</v>
      </c>
      <c r="K239">
        <v>7.32</v>
      </c>
      <c r="L239">
        <v>3.92</v>
      </c>
      <c r="M239">
        <v>2.52</v>
      </c>
      <c r="N239">
        <v>0.12</v>
      </c>
      <c r="O239">
        <v>0.21</v>
      </c>
      <c r="P239">
        <v>10.44</v>
      </c>
      <c r="Q239">
        <v>32.520000000000003</v>
      </c>
      <c r="R239">
        <v>12.53</v>
      </c>
      <c r="S239">
        <v>3.45</v>
      </c>
      <c r="T239">
        <v>38.97</v>
      </c>
      <c r="U239">
        <v>18.77</v>
      </c>
      <c r="V239">
        <v>54.56</v>
      </c>
      <c r="W239">
        <v>0.24</v>
      </c>
      <c r="X239">
        <v>1579</v>
      </c>
      <c r="Y239">
        <v>1429</v>
      </c>
      <c r="Z239">
        <v>2946</v>
      </c>
      <c r="AA239">
        <v>-994</v>
      </c>
      <c r="AB239">
        <v>5068</v>
      </c>
      <c r="AC239">
        <v>1983</v>
      </c>
      <c r="AD239">
        <v>3163</v>
      </c>
      <c r="AE239">
        <v>2545.0300000000002</v>
      </c>
      <c r="AF239">
        <v>12424.064657339</v>
      </c>
      <c r="AG239">
        <v>-15.375</v>
      </c>
      <c r="AH239">
        <v>26739.413694562299</v>
      </c>
      <c r="AI239">
        <v>1.3004291845493501</v>
      </c>
      <c r="AJ239">
        <v>0.19405774155507799</v>
      </c>
      <c r="AK239">
        <v>0.15072102254585601</v>
      </c>
      <c r="AL239">
        <v>0.237430383685964</v>
      </c>
      <c r="AM239">
        <v>13.9160864526879</v>
      </c>
      <c r="AN239">
        <v>32.520000000000003</v>
      </c>
      <c r="AO239">
        <v>12.53</v>
      </c>
      <c r="AP239">
        <v>7.88</v>
      </c>
      <c r="AQ239">
        <v>10.74</v>
      </c>
    </row>
    <row r="240" spans="1:43" x14ac:dyDescent="0.25">
      <c r="A240">
        <v>21381</v>
      </c>
      <c r="B240">
        <v>4824</v>
      </c>
      <c r="C240">
        <v>1413</v>
      </c>
      <c r="D240">
        <v>45</v>
      </c>
      <c r="E240">
        <v>300</v>
      </c>
      <c r="F240">
        <v>12533</v>
      </c>
      <c r="G240">
        <v>523</v>
      </c>
      <c r="H240">
        <v>397</v>
      </c>
      <c r="I240">
        <v>3936</v>
      </c>
      <c r="J240">
        <v>26.15</v>
      </c>
      <c r="K240">
        <v>3.38</v>
      </c>
      <c r="L240">
        <v>4.4000000000000004</v>
      </c>
      <c r="M240">
        <v>6.55</v>
      </c>
      <c r="N240">
        <v>0.09</v>
      </c>
      <c r="O240">
        <v>0.62</v>
      </c>
      <c r="P240">
        <v>26.01</v>
      </c>
      <c r="Q240">
        <v>15.02</v>
      </c>
      <c r="R240">
        <v>14.08</v>
      </c>
      <c r="S240">
        <v>9.8800000000000008</v>
      </c>
      <c r="T240">
        <v>25.57</v>
      </c>
      <c r="U240">
        <v>5.25</v>
      </c>
      <c r="V240">
        <v>53.45</v>
      </c>
      <c r="W240">
        <v>0.69</v>
      </c>
      <c r="X240">
        <v>446</v>
      </c>
      <c r="Y240">
        <v>393</v>
      </c>
      <c r="Z240">
        <v>2886</v>
      </c>
      <c r="AA240">
        <v>-361</v>
      </c>
      <c r="AB240">
        <v>3581</v>
      </c>
      <c r="AC240">
        <v>1347</v>
      </c>
      <c r="AD240">
        <v>3643</v>
      </c>
      <c r="AE240">
        <v>6616.41</v>
      </c>
      <c r="AF240">
        <v>7523.7227237223897</v>
      </c>
      <c r="AG240">
        <v>-7.4720000000000004</v>
      </c>
      <c r="AH240">
        <v>26757.1466408366</v>
      </c>
      <c r="AI240">
        <v>0.95475356854295701</v>
      </c>
      <c r="AJ240">
        <v>0.21086489278521001</v>
      </c>
      <c r="AK240">
        <v>0.11752577531908601</v>
      </c>
      <c r="AL240">
        <v>0.69102930113489003</v>
      </c>
      <c r="AM240">
        <v>34.679390616256299</v>
      </c>
      <c r="AN240">
        <v>15.02</v>
      </c>
      <c r="AO240">
        <v>14.08</v>
      </c>
      <c r="AP240">
        <v>2.17</v>
      </c>
      <c r="AQ240">
        <v>2.96</v>
      </c>
    </row>
    <row r="241" spans="1:43" x14ac:dyDescent="0.25">
      <c r="A241">
        <v>38664</v>
      </c>
      <c r="B241">
        <v>11724</v>
      </c>
      <c r="C241">
        <v>1104</v>
      </c>
      <c r="D241">
        <v>423</v>
      </c>
      <c r="E241">
        <v>313</v>
      </c>
      <c r="F241">
        <v>3276</v>
      </c>
      <c r="G241">
        <v>2543</v>
      </c>
      <c r="H241">
        <v>1928</v>
      </c>
      <c r="I241">
        <v>385</v>
      </c>
      <c r="J241">
        <v>47.28</v>
      </c>
      <c r="K241">
        <v>8.2100000000000009</v>
      </c>
      <c r="L241">
        <v>3.44</v>
      </c>
      <c r="M241">
        <v>0.64</v>
      </c>
      <c r="N241">
        <v>0.88</v>
      </c>
      <c r="O241">
        <v>0.65</v>
      </c>
      <c r="P241">
        <v>6.8</v>
      </c>
      <c r="Q241">
        <v>36.5</v>
      </c>
      <c r="R241">
        <v>11</v>
      </c>
      <c r="S241">
        <v>1.82</v>
      </c>
      <c r="T241">
        <v>50.35</v>
      </c>
      <c r="U241">
        <v>26.01</v>
      </c>
      <c r="V241">
        <v>54.68</v>
      </c>
      <c r="W241">
        <v>0.72</v>
      </c>
      <c r="X241">
        <v>2243</v>
      </c>
      <c r="Y241">
        <v>1911</v>
      </c>
      <c r="Z241">
        <v>2953</v>
      </c>
      <c r="AA241">
        <v>-1262</v>
      </c>
      <c r="AB241">
        <v>6068</v>
      </c>
      <c r="AC241">
        <v>2252</v>
      </c>
      <c r="AD241">
        <v>2912</v>
      </c>
      <c r="AE241">
        <v>647.17999999999995</v>
      </c>
      <c r="AF241">
        <v>14485.2534372678</v>
      </c>
      <c r="AG241">
        <v>-20.827999999999999</v>
      </c>
      <c r="AH241">
        <v>26760.198866152201</v>
      </c>
      <c r="AI241">
        <v>1.72405816259087</v>
      </c>
      <c r="AJ241">
        <v>0.22272614012335301</v>
      </c>
      <c r="AK241">
        <v>1.09755087319484</v>
      </c>
      <c r="AL241">
        <v>0.72185059749017599</v>
      </c>
      <c r="AM241">
        <v>9.0641520158620192</v>
      </c>
      <c r="AN241">
        <v>36.5</v>
      </c>
      <c r="AO241">
        <v>11</v>
      </c>
      <c r="AP241">
        <v>10.54</v>
      </c>
      <c r="AQ241">
        <v>14.37</v>
      </c>
    </row>
    <row r="242" spans="1:43" x14ac:dyDescent="0.25">
      <c r="A242">
        <v>6367</v>
      </c>
      <c r="B242">
        <v>8051</v>
      </c>
      <c r="C242">
        <v>995</v>
      </c>
      <c r="D242">
        <v>700</v>
      </c>
      <c r="E242">
        <v>415</v>
      </c>
      <c r="F242">
        <v>8932</v>
      </c>
      <c r="G242">
        <v>501</v>
      </c>
      <c r="H242">
        <v>380</v>
      </c>
      <c r="I242">
        <v>3975</v>
      </c>
      <c r="J242">
        <v>7.79</v>
      </c>
      <c r="K242">
        <v>5.64</v>
      </c>
      <c r="L242">
        <v>3.1</v>
      </c>
      <c r="M242">
        <v>6.61</v>
      </c>
      <c r="N242">
        <v>1.45</v>
      </c>
      <c r="O242">
        <v>0.86</v>
      </c>
      <c r="P242">
        <v>18.54</v>
      </c>
      <c r="Q242">
        <v>25.06</v>
      </c>
      <c r="R242">
        <v>9.91</v>
      </c>
      <c r="S242">
        <v>7.83</v>
      </c>
      <c r="T242">
        <v>8.66</v>
      </c>
      <c r="U242">
        <v>6.72</v>
      </c>
      <c r="V242">
        <v>56.04</v>
      </c>
      <c r="W242">
        <v>0.96</v>
      </c>
      <c r="X242">
        <v>674</v>
      </c>
      <c r="Y242">
        <v>377</v>
      </c>
      <c r="Z242">
        <v>3026</v>
      </c>
      <c r="AA242">
        <v>37</v>
      </c>
      <c r="AB242">
        <v>4394</v>
      </c>
      <c r="AC242">
        <v>1322</v>
      </c>
      <c r="AD242">
        <v>3511</v>
      </c>
      <c r="AE242">
        <v>6681.97</v>
      </c>
      <c r="AF242">
        <v>6870.8564169002702</v>
      </c>
      <c r="AG242">
        <v>1.482</v>
      </c>
      <c r="AH242">
        <v>26865.9293514858</v>
      </c>
      <c r="AI242">
        <v>0.45945945945945899</v>
      </c>
      <c r="AJ242">
        <v>0.17453610949682899</v>
      </c>
      <c r="AK242">
        <v>1.81468692019722</v>
      </c>
      <c r="AL242">
        <v>0.95586295604532401</v>
      </c>
      <c r="AM242">
        <v>24.714934874180098</v>
      </c>
      <c r="AN242">
        <v>25.06</v>
      </c>
      <c r="AO242">
        <v>9.91</v>
      </c>
      <c r="AP242">
        <v>2.08</v>
      </c>
      <c r="AQ242">
        <v>2.83</v>
      </c>
    </row>
    <row r="243" spans="1:43" x14ac:dyDescent="0.25">
      <c r="A243">
        <v>22916</v>
      </c>
      <c r="B243">
        <v>10230</v>
      </c>
      <c r="C243">
        <v>1267</v>
      </c>
      <c r="D243">
        <v>55</v>
      </c>
      <c r="E243">
        <v>1347</v>
      </c>
      <c r="F243">
        <v>4068</v>
      </c>
      <c r="G243">
        <v>1594</v>
      </c>
      <c r="H243">
        <v>1208</v>
      </c>
      <c r="I243">
        <v>2054</v>
      </c>
      <c r="J243">
        <v>28.02</v>
      </c>
      <c r="K243">
        <v>7.17</v>
      </c>
      <c r="L243">
        <v>3.94</v>
      </c>
      <c r="M243">
        <v>3.42</v>
      </c>
      <c r="N243">
        <v>0.11</v>
      </c>
      <c r="O243">
        <v>2.8</v>
      </c>
      <c r="P243">
        <v>8.44</v>
      </c>
      <c r="Q243">
        <v>31.85</v>
      </c>
      <c r="R243">
        <v>12.62</v>
      </c>
      <c r="S243">
        <v>4.25</v>
      </c>
      <c r="T243">
        <v>29.2</v>
      </c>
      <c r="U243">
        <v>15.75</v>
      </c>
      <c r="V243">
        <v>51.06</v>
      </c>
      <c r="W243">
        <v>3.11</v>
      </c>
      <c r="X243">
        <v>1326</v>
      </c>
      <c r="Y243">
        <v>1198</v>
      </c>
      <c r="Z243">
        <v>2757</v>
      </c>
      <c r="AA243">
        <v>-815</v>
      </c>
      <c r="AB243">
        <v>5260</v>
      </c>
      <c r="AC243">
        <v>1810</v>
      </c>
      <c r="AD243">
        <v>3260</v>
      </c>
      <c r="AE243">
        <v>3452.77</v>
      </c>
      <c r="AF243">
        <v>11003.432024975</v>
      </c>
      <c r="AG243">
        <v>-9.5210000000000008</v>
      </c>
      <c r="AH243">
        <v>26897.613611802401</v>
      </c>
      <c r="AI243">
        <v>0.99731663685152006</v>
      </c>
      <c r="AJ243">
        <v>0.20427656611166001</v>
      </c>
      <c r="AK243">
        <v>0.143691507874252</v>
      </c>
      <c r="AL243">
        <v>3.1057736381155499</v>
      </c>
      <c r="AM243">
        <v>11.256312366424501</v>
      </c>
      <c r="AN243">
        <v>31.85</v>
      </c>
      <c r="AO243">
        <v>12.62</v>
      </c>
      <c r="AP243">
        <v>6.61</v>
      </c>
      <c r="AQ243">
        <v>9</v>
      </c>
    </row>
    <row r="244" spans="1:43" x14ac:dyDescent="0.25">
      <c r="A244">
        <v>6504</v>
      </c>
      <c r="B244">
        <v>10485</v>
      </c>
      <c r="C244">
        <v>1088</v>
      </c>
      <c r="D244">
        <v>63</v>
      </c>
      <c r="E244">
        <v>133</v>
      </c>
      <c r="F244">
        <v>5753</v>
      </c>
      <c r="G244">
        <v>830</v>
      </c>
      <c r="H244">
        <v>629</v>
      </c>
      <c r="I244">
        <v>3397</v>
      </c>
      <c r="J244">
        <v>7.95</v>
      </c>
      <c r="K244">
        <v>7.34</v>
      </c>
      <c r="L244">
        <v>3.39</v>
      </c>
      <c r="M244">
        <v>5.65</v>
      </c>
      <c r="N244">
        <v>0.13</v>
      </c>
      <c r="O244">
        <v>0.28000000000000003</v>
      </c>
      <c r="P244">
        <v>11.94</v>
      </c>
      <c r="Q244">
        <v>32.64</v>
      </c>
      <c r="R244">
        <v>10.83</v>
      </c>
      <c r="S244">
        <v>5.97</v>
      </c>
      <c r="T244">
        <v>9.35</v>
      </c>
      <c r="U244">
        <v>8.2899999999999991</v>
      </c>
      <c r="V244">
        <v>56.72</v>
      </c>
      <c r="W244">
        <v>0.31</v>
      </c>
      <c r="X244">
        <v>704</v>
      </c>
      <c r="Y244">
        <v>624</v>
      </c>
      <c r="Z244">
        <v>3063</v>
      </c>
      <c r="AA244">
        <v>-114</v>
      </c>
      <c r="AB244">
        <v>4400</v>
      </c>
      <c r="AC244">
        <v>1511</v>
      </c>
      <c r="AD244">
        <v>3438</v>
      </c>
      <c r="AE244">
        <v>5710.35</v>
      </c>
      <c r="AF244">
        <v>8382.7251117518008</v>
      </c>
      <c r="AG244">
        <v>0.30399999999999999</v>
      </c>
      <c r="AH244">
        <v>26934.025428427802</v>
      </c>
      <c r="AI244">
        <v>0.434980124929017</v>
      </c>
      <c r="AJ244">
        <v>0.14726356100968899</v>
      </c>
      <c r="AK244">
        <v>0.16344900744066901</v>
      </c>
      <c r="AL244">
        <v>0.306704018798647</v>
      </c>
      <c r="AM244">
        <v>15.9186512797113</v>
      </c>
      <c r="AN244">
        <v>32.64</v>
      </c>
      <c r="AO244">
        <v>10.83</v>
      </c>
      <c r="AP244">
        <v>3.44</v>
      </c>
      <c r="AQ244">
        <v>4.6900000000000004</v>
      </c>
    </row>
    <row r="245" spans="1:43" x14ac:dyDescent="0.25">
      <c r="A245">
        <v>29487</v>
      </c>
      <c r="B245">
        <v>7221</v>
      </c>
      <c r="C245">
        <v>1822</v>
      </c>
      <c r="D245">
        <v>89</v>
      </c>
      <c r="E245">
        <v>237</v>
      </c>
      <c r="F245">
        <v>6993</v>
      </c>
      <c r="G245">
        <v>1219</v>
      </c>
      <c r="H245">
        <v>924</v>
      </c>
      <c r="I245">
        <v>2713</v>
      </c>
      <c r="J245">
        <v>36.06</v>
      </c>
      <c r="K245">
        <v>5.0599999999999996</v>
      </c>
      <c r="L245">
        <v>5.67</v>
      </c>
      <c r="M245">
        <v>4.51</v>
      </c>
      <c r="N245">
        <v>0.18</v>
      </c>
      <c r="O245">
        <v>0.49</v>
      </c>
      <c r="P245">
        <v>14.51</v>
      </c>
      <c r="Q245">
        <v>22.48</v>
      </c>
      <c r="R245">
        <v>18.149999999999999</v>
      </c>
      <c r="S245">
        <v>7.48</v>
      </c>
      <c r="T245">
        <v>35.53</v>
      </c>
      <c r="U245">
        <v>12.16</v>
      </c>
      <c r="V245">
        <v>47.45</v>
      </c>
      <c r="W245">
        <v>0.55000000000000004</v>
      </c>
      <c r="X245">
        <v>1031</v>
      </c>
      <c r="Y245">
        <v>916</v>
      </c>
      <c r="Z245">
        <v>2562</v>
      </c>
      <c r="AA245">
        <v>-639</v>
      </c>
      <c r="AB245">
        <v>4052</v>
      </c>
      <c r="AC245">
        <v>1676</v>
      </c>
      <c r="AD245">
        <v>3561</v>
      </c>
      <c r="AE245">
        <v>4560.55</v>
      </c>
      <c r="AF245">
        <v>10415.121989425499</v>
      </c>
      <c r="AG245">
        <v>-12.763999999999999</v>
      </c>
      <c r="AH245">
        <v>27053.501076603101</v>
      </c>
      <c r="AI245">
        <v>1.1828932893289299</v>
      </c>
      <c r="AJ245">
        <v>0.219775369207247</v>
      </c>
      <c r="AK245">
        <v>0.229779442389134</v>
      </c>
      <c r="AL245">
        <v>0.54628351592258995</v>
      </c>
      <c r="AM245">
        <v>19.350406077496501</v>
      </c>
      <c r="AN245">
        <v>22.48</v>
      </c>
      <c r="AO245">
        <v>18.149999999999999</v>
      </c>
      <c r="AP245">
        <v>5.05</v>
      </c>
      <c r="AQ245">
        <v>6.88</v>
      </c>
    </row>
    <row r="246" spans="1:43" x14ac:dyDescent="0.25">
      <c r="A246">
        <v>12242</v>
      </c>
      <c r="B246">
        <v>6553</v>
      </c>
      <c r="C246">
        <v>1140</v>
      </c>
      <c r="D246">
        <v>386</v>
      </c>
      <c r="E246">
        <v>256</v>
      </c>
      <c r="F246">
        <v>10956</v>
      </c>
      <c r="G246">
        <v>351</v>
      </c>
      <c r="H246">
        <v>266</v>
      </c>
      <c r="I246">
        <v>4239</v>
      </c>
      <c r="J246">
        <v>14.97</v>
      </c>
      <c r="K246">
        <v>4.59</v>
      </c>
      <c r="L246">
        <v>3.55</v>
      </c>
      <c r="M246">
        <v>7.05</v>
      </c>
      <c r="N246">
        <v>0.8</v>
      </c>
      <c r="O246">
        <v>0.53</v>
      </c>
      <c r="P246">
        <v>22.74</v>
      </c>
      <c r="Q246">
        <v>20.399999999999999</v>
      </c>
      <c r="R246">
        <v>11.35</v>
      </c>
      <c r="S246">
        <v>9.11</v>
      </c>
      <c r="T246">
        <v>15.19</v>
      </c>
      <c r="U246">
        <v>4.43</v>
      </c>
      <c r="V246">
        <v>55.81</v>
      </c>
      <c r="W246">
        <v>0.59</v>
      </c>
      <c r="X246">
        <v>432</v>
      </c>
      <c r="Y246">
        <v>263</v>
      </c>
      <c r="Z246">
        <v>3014</v>
      </c>
      <c r="AA246">
        <v>-180</v>
      </c>
      <c r="AB246">
        <v>3721</v>
      </c>
      <c r="AC246">
        <v>1314</v>
      </c>
      <c r="AD246">
        <v>3605</v>
      </c>
      <c r="AE246">
        <v>7125.76</v>
      </c>
      <c r="AF246">
        <v>6979.7661246726502</v>
      </c>
      <c r="AG246">
        <v>-2.198</v>
      </c>
      <c r="AH246">
        <v>27103.0016390647</v>
      </c>
      <c r="AI246">
        <v>0.66068515497553004</v>
      </c>
      <c r="AJ246">
        <v>0.18396913634086901</v>
      </c>
      <c r="AK246">
        <v>1.0010403622359301</v>
      </c>
      <c r="AL246">
        <v>0.59029293987138098</v>
      </c>
      <c r="AM246">
        <v>30.314716121552198</v>
      </c>
      <c r="AN246">
        <v>20.399999999999999</v>
      </c>
      <c r="AO246">
        <v>11.35</v>
      </c>
      <c r="AP246">
        <v>1.45</v>
      </c>
      <c r="AQ246">
        <v>1.98</v>
      </c>
    </row>
    <row r="247" spans="1:43" x14ac:dyDescent="0.25">
      <c r="A247">
        <v>39994</v>
      </c>
      <c r="B247">
        <v>7537</v>
      </c>
      <c r="C247">
        <v>1350</v>
      </c>
      <c r="D247">
        <v>315</v>
      </c>
      <c r="E247">
        <v>978</v>
      </c>
      <c r="F247">
        <v>7816</v>
      </c>
      <c r="G247">
        <v>1838</v>
      </c>
      <c r="H247">
        <v>1394</v>
      </c>
      <c r="I247">
        <v>1624</v>
      </c>
      <c r="J247">
        <v>48.91</v>
      </c>
      <c r="K247">
        <v>5.28</v>
      </c>
      <c r="L247">
        <v>4.2</v>
      </c>
      <c r="M247">
        <v>2.7</v>
      </c>
      <c r="N247">
        <v>0.65</v>
      </c>
      <c r="O247">
        <v>2.0299999999999998</v>
      </c>
      <c r="P247">
        <v>16.22</v>
      </c>
      <c r="Q247">
        <v>23.46</v>
      </c>
      <c r="R247">
        <v>13.45</v>
      </c>
      <c r="S247">
        <v>4.82</v>
      </c>
      <c r="T247">
        <v>49.22</v>
      </c>
      <c r="U247">
        <v>18.829999999999998</v>
      </c>
      <c r="V247">
        <v>50.96</v>
      </c>
      <c r="W247">
        <v>2.2599999999999998</v>
      </c>
      <c r="X247">
        <v>1625</v>
      </c>
      <c r="Y247">
        <v>1381</v>
      </c>
      <c r="Z247">
        <v>2752</v>
      </c>
      <c r="AA247">
        <v>-956</v>
      </c>
      <c r="AB247">
        <v>5392</v>
      </c>
      <c r="AC247">
        <v>1936</v>
      </c>
      <c r="AD247">
        <v>3213</v>
      </c>
      <c r="AE247">
        <v>2729.94</v>
      </c>
      <c r="AF247">
        <v>12241.8207792061</v>
      </c>
      <c r="AG247">
        <v>-20.030999999999999</v>
      </c>
      <c r="AH247">
        <v>27182.154224682101</v>
      </c>
      <c r="AI247">
        <v>1.6336154776299801</v>
      </c>
      <c r="AJ247">
        <v>0.23952136033737001</v>
      </c>
      <c r="AK247">
        <v>0.81786885103637696</v>
      </c>
      <c r="AL247">
        <v>2.25596259838892</v>
      </c>
      <c r="AM247">
        <v>21.627981694946701</v>
      </c>
      <c r="AN247">
        <v>23.46</v>
      </c>
      <c r="AO247">
        <v>13.45</v>
      </c>
      <c r="AP247">
        <v>7.62</v>
      </c>
      <c r="AQ247">
        <v>10.39</v>
      </c>
    </row>
    <row r="248" spans="1:43" x14ac:dyDescent="0.25">
      <c r="A248">
        <v>31380</v>
      </c>
      <c r="B248">
        <v>5207</v>
      </c>
      <c r="C248">
        <v>1439</v>
      </c>
      <c r="D248">
        <v>53</v>
      </c>
      <c r="E248">
        <v>156</v>
      </c>
      <c r="F248">
        <v>11974</v>
      </c>
      <c r="G248">
        <v>919</v>
      </c>
      <c r="H248">
        <v>697</v>
      </c>
      <c r="I248">
        <v>3240</v>
      </c>
      <c r="J248">
        <v>38.369999999999997</v>
      </c>
      <c r="K248">
        <v>3.65</v>
      </c>
      <c r="L248">
        <v>4.4800000000000004</v>
      </c>
      <c r="M248">
        <v>5.39</v>
      </c>
      <c r="N248">
        <v>0.11</v>
      </c>
      <c r="O248">
        <v>0.32</v>
      </c>
      <c r="P248">
        <v>24.85</v>
      </c>
      <c r="Q248">
        <v>16.21</v>
      </c>
      <c r="R248">
        <v>14.33</v>
      </c>
      <c r="S248">
        <v>8.43</v>
      </c>
      <c r="T248">
        <v>37.700000000000003</v>
      </c>
      <c r="U248">
        <v>9.14</v>
      </c>
      <c r="V248">
        <v>53.39</v>
      </c>
      <c r="W248">
        <v>0.36</v>
      </c>
      <c r="X248">
        <v>772</v>
      </c>
      <c r="Y248">
        <v>691</v>
      </c>
      <c r="Z248">
        <v>2883</v>
      </c>
      <c r="AA248">
        <v>-603</v>
      </c>
      <c r="AB248">
        <v>3880</v>
      </c>
      <c r="AC248">
        <v>1576</v>
      </c>
      <c r="AD248">
        <v>3527</v>
      </c>
      <c r="AE248">
        <v>5446.44</v>
      </c>
      <c r="AF248">
        <v>9424.8732794031293</v>
      </c>
      <c r="AG248">
        <v>-14.295999999999999</v>
      </c>
      <c r="AH248">
        <v>27184.868577027599</v>
      </c>
      <c r="AI248">
        <v>1.27961165048543</v>
      </c>
      <c r="AJ248">
        <v>0.21533674384134399</v>
      </c>
      <c r="AK248">
        <v>0.13718926104525</v>
      </c>
      <c r="AL248">
        <v>0.35909258528444399</v>
      </c>
      <c r="AM248">
        <v>33.132041206811301</v>
      </c>
      <c r="AN248">
        <v>16.21</v>
      </c>
      <c r="AO248">
        <v>14.33</v>
      </c>
      <c r="AP248">
        <v>3.81</v>
      </c>
      <c r="AQ248">
        <v>5.19</v>
      </c>
    </row>
    <row r="249" spans="1:43" x14ac:dyDescent="0.25">
      <c r="A249">
        <v>33393</v>
      </c>
      <c r="B249">
        <v>12643</v>
      </c>
      <c r="C249">
        <v>1170</v>
      </c>
      <c r="D249">
        <v>68</v>
      </c>
      <c r="E249">
        <v>418</v>
      </c>
      <c r="F249">
        <v>1830</v>
      </c>
      <c r="G249">
        <v>2298</v>
      </c>
      <c r="H249">
        <v>1742</v>
      </c>
      <c r="I249">
        <v>816</v>
      </c>
      <c r="J249">
        <v>40.83</v>
      </c>
      <c r="K249">
        <v>8.86</v>
      </c>
      <c r="L249">
        <v>3.64</v>
      </c>
      <c r="M249">
        <v>1.36</v>
      </c>
      <c r="N249">
        <v>0.14000000000000001</v>
      </c>
      <c r="O249">
        <v>0.87</v>
      </c>
      <c r="P249">
        <v>3.8</v>
      </c>
      <c r="Q249">
        <v>39.36</v>
      </c>
      <c r="R249">
        <v>11.66</v>
      </c>
      <c r="S249">
        <v>1.96</v>
      </c>
      <c r="T249">
        <v>43.77</v>
      </c>
      <c r="U249">
        <v>22.68</v>
      </c>
      <c r="V249">
        <v>54.26</v>
      </c>
      <c r="W249">
        <v>0.96</v>
      </c>
      <c r="X249">
        <v>1908</v>
      </c>
      <c r="Y249">
        <v>1726</v>
      </c>
      <c r="Z249">
        <v>2930</v>
      </c>
      <c r="AA249">
        <v>-1193</v>
      </c>
      <c r="AB249">
        <v>5653</v>
      </c>
      <c r="AC249">
        <v>2215</v>
      </c>
      <c r="AD249">
        <v>3010</v>
      </c>
      <c r="AE249">
        <v>1371.7</v>
      </c>
      <c r="AF249">
        <v>14177.565669338501</v>
      </c>
      <c r="AG249">
        <v>-17.800999999999998</v>
      </c>
      <c r="AH249">
        <v>27266.068188740301</v>
      </c>
      <c r="AI249">
        <v>1.4666452854393801</v>
      </c>
      <c r="AJ249">
        <v>0.20103996444743599</v>
      </c>
      <c r="AK249">
        <v>0.176816719680045</v>
      </c>
      <c r="AL249">
        <v>0.96468626166984495</v>
      </c>
      <c r="AM249">
        <v>5.0638783164569796</v>
      </c>
      <c r="AN249">
        <v>39.36</v>
      </c>
      <c r="AO249">
        <v>11.66</v>
      </c>
      <c r="AP249">
        <v>9.52</v>
      </c>
      <c r="AQ249">
        <v>12.98</v>
      </c>
    </row>
    <row r="250" spans="1:43" x14ac:dyDescent="0.25">
      <c r="A250">
        <v>5634</v>
      </c>
      <c r="B250">
        <v>12085</v>
      </c>
      <c r="C250">
        <v>438</v>
      </c>
      <c r="D250">
        <v>847</v>
      </c>
      <c r="E250">
        <v>2369</v>
      </c>
      <c r="F250">
        <v>3453</v>
      </c>
      <c r="G250">
        <v>1250</v>
      </c>
      <c r="H250">
        <v>948</v>
      </c>
      <c r="I250">
        <v>2658</v>
      </c>
      <c r="J250">
        <v>6.89</v>
      </c>
      <c r="K250">
        <v>8.4600000000000009</v>
      </c>
      <c r="L250">
        <v>1.36</v>
      </c>
      <c r="M250">
        <v>4.42</v>
      </c>
      <c r="N250">
        <v>1.76</v>
      </c>
      <c r="O250">
        <v>4.92</v>
      </c>
      <c r="P250">
        <v>7.17</v>
      </c>
      <c r="Q250">
        <v>37.619999999999997</v>
      </c>
      <c r="R250">
        <v>4.3600000000000003</v>
      </c>
      <c r="S250">
        <v>3.27</v>
      </c>
      <c r="T250">
        <v>9.9600000000000009</v>
      </c>
      <c r="U250">
        <v>14.44</v>
      </c>
      <c r="V250">
        <v>56.58</v>
      </c>
      <c r="W250">
        <v>5.46</v>
      </c>
      <c r="X250">
        <v>1342</v>
      </c>
      <c r="Y250">
        <v>939</v>
      </c>
      <c r="Z250">
        <v>3055</v>
      </c>
      <c r="AA250">
        <v>-319</v>
      </c>
      <c r="AB250">
        <v>6374</v>
      </c>
      <c r="AC250">
        <v>1654</v>
      </c>
      <c r="AD250">
        <v>3092</v>
      </c>
      <c r="AE250">
        <v>4468.1000000000004</v>
      </c>
      <c r="AF250">
        <v>9047.7670074202997</v>
      </c>
      <c r="AG250">
        <v>1.073</v>
      </c>
      <c r="AH250">
        <v>27368.153890471502</v>
      </c>
      <c r="AI250">
        <v>0.41395494367959901</v>
      </c>
      <c r="AJ250">
        <v>0.18019081198929901</v>
      </c>
      <c r="AK250">
        <v>2.1960777024829699</v>
      </c>
      <c r="AL250">
        <v>5.4632498806403298</v>
      </c>
      <c r="AM250">
        <v>9.5541640369850693</v>
      </c>
      <c r="AN250">
        <v>37.619999999999997</v>
      </c>
      <c r="AO250">
        <v>4.3600000000000003</v>
      </c>
      <c r="AP250">
        <v>5.18</v>
      </c>
      <c r="AQ250">
        <v>7.06</v>
      </c>
    </row>
    <row r="251" spans="1:43" x14ac:dyDescent="0.25">
      <c r="A251">
        <v>27950</v>
      </c>
      <c r="B251">
        <v>13477</v>
      </c>
      <c r="C251">
        <v>915</v>
      </c>
      <c r="D251">
        <v>707</v>
      </c>
      <c r="E251">
        <v>84</v>
      </c>
      <c r="F251">
        <v>1497</v>
      </c>
      <c r="G251">
        <v>2151</v>
      </c>
      <c r="H251">
        <v>1631</v>
      </c>
      <c r="I251">
        <v>1074</v>
      </c>
      <c r="J251">
        <v>34.18</v>
      </c>
      <c r="K251">
        <v>9.44</v>
      </c>
      <c r="L251">
        <v>2.85</v>
      </c>
      <c r="M251">
        <v>1.79</v>
      </c>
      <c r="N251">
        <v>1.47</v>
      </c>
      <c r="O251">
        <v>0.17</v>
      </c>
      <c r="P251">
        <v>3.11</v>
      </c>
      <c r="Q251">
        <v>41.95</v>
      </c>
      <c r="R251">
        <v>9.1199999999999992</v>
      </c>
      <c r="S251">
        <v>1.73</v>
      </c>
      <c r="T251">
        <v>37.83</v>
      </c>
      <c r="U251">
        <v>22.89</v>
      </c>
      <c r="V251">
        <v>56.59</v>
      </c>
      <c r="W251">
        <v>0.19</v>
      </c>
      <c r="X251">
        <v>2028</v>
      </c>
      <c r="Y251">
        <v>1615</v>
      </c>
      <c r="Z251">
        <v>3056</v>
      </c>
      <c r="AA251">
        <v>-1179</v>
      </c>
      <c r="AB251">
        <v>5618</v>
      </c>
      <c r="AC251">
        <v>2185</v>
      </c>
      <c r="AD251">
        <v>2971</v>
      </c>
      <c r="AE251">
        <v>1805.39</v>
      </c>
      <c r="AF251">
        <v>13713.747131584299</v>
      </c>
      <c r="AG251">
        <v>-14.632</v>
      </c>
      <c r="AH251">
        <v>27397.1585357968</v>
      </c>
      <c r="AI251">
        <v>1.2835820895522301</v>
      </c>
      <c r="AJ251">
        <v>0.19037841048087101</v>
      </c>
      <c r="AK251">
        <v>1.83480515168877</v>
      </c>
      <c r="AL251">
        <v>0.19332879677076201</v>
      </c>
      <c r="AM251">
        <v>4.1420641570525003</v>
      </c>
      <c r="AN251">
        <v>41.95</v>
      </c>
      <c r="AO251">
        <v>9.1199999999999992</v>
      </c>
      <c r="AP251">
        <v>8.91</v>
      </c>
      <c r="AQ251">
        <v>12.15</v>
      </c>
    </row>
    <row r="252" spans="1:43" x14ac:dyDescent="0.25">
      <c r="A252">
        <v>30125</v>
      </c>
      <c r="B252">
        <v>4737</v>
      </c>
      <c r="C252">
        <v>1364</v>
      </c>
      <c r="D252">
        <v>17</v>
      </c>
      <c r="E252">
        <v>203</v>
      </c>
      <c r="F252">
        <v>13022</v>
      </c>
      <c r="G252">
        <v>720</v>
      </c>
      <c r="H252">
        <v>546</v>
      </c>
      <c r="I252">
        <v>3590</v>
      </c>
      <c r="J252">
        <v>36.840000000000003</v>
      </c>
      <c r="K252">
        <v>3.32</v>
      </c>
      <c r="L252">
        <v>4.25</v>
      </c>
      <c r="M252">
        <v>5.97</v>
      </c>
      <c r="N252">
        <v>0.04</v>
      </c>
      <c r="O252">
        <v>0.42</v>
      </c>
      <c r="P252">
        <v>27.03</v>
      </c>
      <c r="Q252">
        <v>14.75</v>
      </c>
      <c r="R252">
        <v>13.59</v>
      </c>
      <c r="S252">
        <v>9.09</v>
      </c>
      <c r="T252">
        <v>36.14</v>
      </c>
      <c r="U252">
        <v>7.09</v>
      </c>
      <c r="V252">
        <v>54.47</v>
      </c>
      <c r="W252">
        <v>0.47</v>
      </c>
      <c r="X252">
        <v>597</v>
      </c>
      <c r="Y252">
        <v>540</v>
      </c>
      <c r="Z252">
        <v>2941</v>
      </c>
      <c r="AA252">
        <v>-548</v>
      </c>
      <c r="AB252">
        <v>3693</v>
      </c>
      <c r="AC252">
        <v>1518</v>
      </c>
      <c r="AD252">
        <v>3565</v>
      </c>
      <c r="AE252">
        <v>6034.79</v>
      </c>
      <c r="AF252">
        <v>8916.0737557218799</v>
      </c>
      <c r="AG252">
        <v>-13.541</v>
      </c>
      <c r="AH252">
        <v>27417.201261423099</v>
      </c>
      <c r="AI252">
        <v>1.2425824175824101</v>
      </c>
      <c r="AJ252">
        <v>0.212546162258653</v>
      </c>
      <c r="AK252">
        <v>4.4740194319930898E-2</v>
      </c>
      <c r="AL252">
        <v>0.46892969940967599</v>
      </c>
      <c r="AM252">
        <v>36.0337551585109</v>
      </c>
      <c r="AN252">
        <v>14.75</v>
      </c>
      <c r="AO252">
        <v>13.59</v>
      </c>
      <c r="AP252">
        <v>2.98</v>
      </c>
      <c r="AQ252">
        <v>4.07</v>
      </c>
    </row>
    <row r="253" spans="1:43" x14ac:dyDescent="0.25">
      <c r="A253">
        <v>29487</v>
      </c>
      <c r="B253">
        <v>8016</v>
      </c>
      <c r="C253">
        <v>1844</v>
      </c>
      <c r="D253">
        <v>89</v>
      </c>
      <c r="E253">
        <v>262</v>
      </c>
      <c r="F253">
        <v>5670</v>
      </c>
      <c r="G253">
        <v>1219</v>
      </c>
      <c r="H253">
        <v>924</v>
      </c>
      <c r="I253">
        <v>2713</v>
      </c>
      <c r="J253">
        <v>36.06</v>
      </c>
      <c r="K253">
        <v>5.61</v>
      </c>
      <c r="L253">
        <v>5.74</v>
      </c>
      <c r="M253">
        <v>4.51</v>
      </c>
      <c r="N253">
        <v>0.18</v>
      </c>
      <c r="O253">
        <v>0.54</v>
      </c>
      <c r="P253">
        <v>11.77</v>
      </c>
      <c r="Q253">
        <v>24.95</v>
      </c>
      <c r="R253">
        <v>18.37</v>
      </c>
      <c r="S253">
        <v>7.15</v>
      </c>
      <c r="T253">
        <v>35.69</v>
      </c>
      <c r="U253">
        <v>12.16</v>
      </c>
      <c r="V253">
        <v>46.88</v>
      </c>
      <c r="W253">
        <v>0.6</v>
      </c>
      <c r="X253">
        <v>1031</v>
      </c>
      <c r="Y253">
        <v>916</v>
      </c>
      <c r="Z253">
        <v>2531</v>
      </c>
      <c r="AA253">
        <v>-667</v>
      </c>
      <c r="AB253">
        <v>4007</v>
      </c>
      <c r="AC253">
        <v>1738</v>
      </c>
      <c r="AD253">
        <v>3567</v>
      </c>
      <c r="AE253">
        <v>4560.55</v>
      </c>
      <c r="AF253">
        <v>10898.640079017699</v>
      </c>
      <c r="AG253">
        <v>-13.031000000000001</v>
      </c>
      <c r="AH253">
        <v>27560.019166195201</v>
      </c>
      <c r="AI253">
        <v>1.1759538841613999</v>
      </c>
      <c r="AJ253">
        <v>0.21390085952995799</v>
      </c>
      <c r="AK253">
        <v>0.23037877114399999</v>
      </c>
      <c r="AL253">
        <v>0.60393659751380602</v>
      </c>
      <c r="AM253">
        <v>15.688016900054301</v>
      </c>
      <c r="AN253">
        <v>24.95</v>
      </c>
      <c r="AO253">
        <v>18.37</v>
      </c>
      <c r="AP253">
        <v>5.05</v>
      </c>
      <c r="AQ253">
        <v>6.88</v>
      </c>
    </row>
    <row r="254" spans="1:43" x14ac:dyDescent="0.25">
      <c r="A254">
        <v>38109</v>
      </c>
      <c r="B254">
        <v>8462</v>
      </c>
      <c r="C254">
        <v>1436</v>
      </c>
      <c r="D254">
        <v>562</v>
      </c>
      <c r="E254">
        <v>283</v>
      </c>
      <c r="F254">
        <v>6465</v>
      </c>
      <c r="G254">
        <v>1736</v>
      </c>
      <c r="H254">
        <v>1316</v>
      </c>
      <c r="I254">
        <v>1804</v>
      </c>
      <c r="J254">
        <v>46.6</v>
      </c>
      <c r="K254">
        <v>5.93</v>
      </c>
      <c r="L254">
        <v>4.47</v>
      </c>
      <c r="M254">
        <v>3</v>
      </c>
      <c r="N254">
        <v>1.17</v>
      </c>
      <c r="O254">
        <v>0.59</v>
      </c>
      <c r="P254">
        <v>13.42</v>
      </c>
      <c r="Q254">
        <v>26.34</v>
      </c>
      <c r="R254">
        <v>14.31</v>
      </c>
      <c r="S254">
        <v>4.83</v>
      </c>
      <c r="T254">
        <v>47.01</v>
      </c>
      <c r="U254">
        <v>18.46</v>
      </c>
      <c r="V254">
        <v>50.81</v>
      </c>
      <c r="W254">
        <v>0.65</v>
      </c>
      <c r="X254">
        <v>1634</v>
      </c>
      <c r="Y254">
        <v>1304</v>
      </c>
      <c r="Z254">
        <v>2744</v>
      </c>
      <c r="AA254">
        <v>-942</v>
      </c>
      <c r="AB254">
        <v>4946</v>
      </c>
      <c r="AC254">
        <v>1967</v>
      </c>
      <c r="AD254">
        <v>3272</v>
      </c>
      <c r="AE254">
        <v>3032.52</v>
      </c>
      <c r="AF254">
        <v>12506.1919160821</v>
      </c>
      <c r="AG254">
        <v>-19.181000000000001</v>
      </c>
      <c r="AH254">
        <v>27578.136211426099</v>
      </c>
      <c r="AI254">
        <v>1.54056463595839</v>
      </c>
      <c r="AJ254">
        <v>0.22355838216732701</v>
      </c>
      <c r="AK254">
        <v>1.4581493685365301</v>
      </c>
      <c r="AL254">
        <v>0.65209477747539601</v>
      </c>
      <c r="AM254">
        <v>17.888838899510699</v>
      </c>
      <c r="AN254">
        <v>26.34</v>
      </c>
      <c r="AO254">
        <v>14.31</v>
      </c>
      <c r="AP254">
        <v>7.19</v>
      </c>
      <c r="AQ254">
        <v>9.81</v>
      </c>
    </row>
    <row r="255" spans="1:43" x14ac:dyDescent="0.25">
      <c r="A255">
        <v>14602</v>
      </c>
      <c r="B255">
        <v>6553</v>
      </c>
      <c r="C255">
        <v>1140</v>
      </c>
      <c r="D255">
        <v>382</v>
      </c>
      <c r="E255">
        <v>641</v>
      </c>
      <c r="F255">
        <v>10574</v>
      </c>
      <c r="G255">
        <v>351</v>
      </c>
      <c r="H255">
        <v>266</v>
      </c>
      <c r="I255">
        <v>4239</v>
      </c>
      <c r="J255">
        <v>17.86</v>
      </c>
      <c r="K255">
        <v>4.59</v>
      </c>
      <c r="L255">
        <v>3.55</v>
      </c>
      <c r="M255">
        <v>7.05</v>
      </c>
      <c r="N255">
        <v>0.79</v>
      </c>
      <c r="O255">
        <v>1.33</v>
      </c>
      <c r="P255">
        <v>21.94</v>
      </c>
      <c r="Q255">
        <v>20.399999999999999</v>
      </c>
      <c r="R255">
        <v>11.35</v>
      </c>
      <c r="S255">
        <v>9.0399999999999991</v>
      </c>
      <c r="T255">
        <v>18.010000000000002</v>
      </c>
      <c r="U255">
        <v>4.42</v>
      </c>
      <c r="V255">
        <v>54.76</v>
      </c>
      <c r="W255">
        <v>1.48</v>
      </c>
      <c r="X255">
        <v>431</v>
      </c>
      <c r="Y255">
        <v>263</v>
      </c>
      <c r="Z255">
        <v>2957</v>
      </c>
      <c r="AA255">
        <v>-271</v>
      </c>
      <c r="AB255">
        <v>3784</v>
      </c>
      <c r="AC255">
        <v>1361</v>
      </c>
      <c r="AD255">
        <v>3605</v>
      </c>
      <c r="AE255">
        <v>7125.76</v>
      </c>
      <c r="AF255">
        <v>7372.8190100396696</v>
      </c>
      <c r="AG255">
        <v>-3.673</v>
      </c>
      <c r="AH255">
        <v>27606.0545244317</v>
      </c>
      <c r="AI255">
        <v>0.73545405111473605</v>
      </c>
      <c r="AJ255">
        <v>0.19134354951621299</v>
      </c>
      <c r="AK255">
        <v>0.99028566293040499</v>
      </c>
      <c r="AL255">
        <v>1.47886741281651</v>
      </c>
      <c r="AM255">
        <v>29.2598984332773</v>
      </c>
      <c r="AN255">
        <v>20.399999999999999</v>
      </c>
      <c r="AO255">
        <v>11.35</v>
      </c>
      <c r="AP255">
        <v>1.45</v>
      </c>
      <c r="AQ255">
        <v>1.98</v>
      </c>
    </row>
    <row r="256" spans="1:43" x14ac:dyDescent="0.25">
      <c r="A256">
        <v>38066</v>
      </c>
      <c r="B256">
        <v>8538</v>
      </c>
      <c r="C256">
        <v>1686</v>
      </c>
      <c r="D256">
        <v>224</v>
      </c>
      <c r="E256">
        <v>620</v>
      </c>
      <c r="F256">
        <v>5153</v>
      </c>
      <c r="G256">
        <v>1706</v>
      </c>
      <c r="H256">
        <v>1294</v>
      </c>
      <c r="I256">
        <v>1856</v>
      </c>
      <c r="J256">
        <v>46.55</v>
      </c>
      <c r="K256">
        <v>5.98</v>
      </c>
      <c r="L256">
        <v>5.25</v>
      </c>
      <c r="M256">
        <v>3.09</v>
      </c>
      <c r="N256">
        <v>0.47</v>
      </c>
      <c r="O256">
        <v>1.29</v>
      </c>
      <c r="P256">
        <v>10.69</v>
      </c>
      <c r="Q256">
        <v>26.58</v>
      </c>
      <c r="R256">
        <v>16.8</v>
      </c>
      <c r="S256">
        <v>5.33</v>
      </c>
      <c r="T256">
        <v>46.64</v>
      </c>
      <c r="U256">
        <v>17.29</v>
      </c>
      <c r="V256">
        <v>47.48</v>
      </c>
      <c r="W256">
        <v>1.43</v>
      </c>
      <c r="X256">
        <v>1482</v>
      </c>
      <c r="Y256">
        <v>1282</v>
      </c>
      <c r="Z256">
        <v>2564</v>
      </c>
      <c r="AA256">
        <v>-897</v>
      </c>
      <c r="AB256">
        <v>4824</v>
      </c>
      <c r="AC256">
        <v>1959</v>
      </c>
      <c r="AD256">
        <v>3365</v>
      </c>
      <c r="AE256">
        <v>3119.93</v>
      </c>
      <c r="AF256">
        <v>12603.2768030071</v>
      </c>
      <c r="AG256">
        <v>-18.834</v>
      </c>
      <c r="AH256">
        <v>27779.086454979599</v>
      </c>
      <c r="AI256">
        <v>1.5055040556199299</v>
      </c>
      <c r="AJ256">
        <v>0.229322395922926</v>
      </c>
      <c r="AK256">
        <v>0.58226696332628103</v>
      </c>
      <c r="AL256">
        <v>1.4296401193855399</v>
      </c>
      <c r="AM256">
        <v>14.2587498233546</v>
      </c>
      <c r="AN256">
        <v>26.58</v>
      </c>
      <c r="AO256">
        <v>16.8</v>
      </c>
      <c r="AP256">
        <v>7.07</v>
      </c>
      <c r="AQ256">
        <v>9.64</v>
      </c>
    </row>
    <row r="257" spans="1:43" x14ac:dyDescent="0.25">
      <c r="A257">
        <v>33295</v>
      </c>
      <c r="B257">
        <v>13417</v>
      </c>
      <c r="C257">
        <v>1003</v>
      </c>
      <c r="D257">
        <v>288</v>
      </c>
      <c r="E257">
        <v>1013</v>
      </c>
      <c r="F257">
        <v>657</v>
      </c>
      <c r="G257">
        <v>2360</v>
      </c>
      <c r="H257">
        <v>1790</v>
      </c>
      <c r="I257">
        <v>706</v>
      </c>
      <c r="J257">
        <v>40.71</v>
      </c>
      <c r="K257">
        <v>9.4</v>
      </c>
      <c r="L257">
        <v>3.12</v>
      </c>
      <c r="M257">
        <v>1.17</v>
      </c>
      <c r="N257">
        <v>0.6</v>
      </c>
      <c r="O257">
        <v>2.1</v>
      </c>
      <c r="P257">
        <v>1.36</v>
      </c>
      <c r="Q257">
        <v>41.77</v>
      </c>
      <c r="R257">
        <v>9.99</v>
      </c>
      <c r="S257">
        <v>1.58</v>
      </c>
      <c r="T257">
        <v>44.51</v>
      </c>
      <c r="U257">
        <v>23.87</v>
      </c>
      <c r="V257">
        <v>54.03</v>
      </c>
      <c r="W257">
        <v>2.34</v>
      </c>
      <c r="X257">
        <v>2043</v>
      </c>
      <c r="Y257">
        <v>1773</v>
      </c>
      <c r="Z257">
        <v>2917</v>
      </c>
      <c r="AA257">
        <v>-1261</v>
      </c>
      <c r="AB257">
        <v>6082</v>
      </c>
      <c r="AC257">
        <v>2283</v>
      </c>
      <c r="AD257">
        <v>2935</v>
      </c>
      <c r="AE257">
        <v>1186.79</v>
      </c>
      <c r="AF257">
        <v>14588.690835510901</v>
      </c>
      <c r="AG257">
        <v>-17.853999999999999</v>
      </c>
      <c r="AH257">
        <v>27801.208946659899</v>
      </c>
      <c r="AI257">
        <v>1.51263537906137</v>
      </c>
      <c r="AJ257">
        <v>0.21255357868985</v>
      </c>
      <c r="AK257">
        <v>0.74699982139885501</v>
      </c>
      <c r="AL257">
        <v>2.3367276434134001</v>
      </c>
      <c r="AM257">
        <v>1.81663711660433</v>
      </c>
      <c r="AN257">
        <v>41.77</v>
      </c>
      <c r="AO257">
        <v>9.99</v>
      </c>
      <c r="AP257">
        <v>9.7799999999999994</v>
      </c>
      <c r="AQ257">
        <v>13.34</v>
      </c>
    </row>
    <row r="258" spans="1:43" x14ac:dyDescent="0.25">
      <c r="A258">
        <v>34910</v>
      </c>
      <c r="B258">
        <v>13138</v>
      </c>
      <c r="C258">
        <v>1353</v>
      </c>
      <c r="D258">
        <v>590</v>
      </c>
      <c r="E258">
        <v>104</v>
      </c>
      <c r="F258">
        <v>2</v>
      </c>
      <c r="G258">
        <v>2273</v>
      </c>
      <c r="H258">
        <v>1723</v>
      </c>
      <c r="I258">
        <v>860</v>
      </c>
      <c r="J258">
        <v>42.69</v>
      </c>
      <c r="K258">
        <v>9.1999999999999993</v>
      </c>
      <c r="L258">
        <v>4.21</v>
      </c>
      <c r="M258">
        <v>1.43</v>
      </c>
      <c r="N258">
        <v>1.22</v>
      </c>
      <c r="O258">
        <v>0.22</v>
      </c>
      <c r="P258">
        <v>0.01</v>
      </c>
      <c r="Q258">
        <v>40.9</v>
      </c>
      <c r="R258">
        <v>13.48</v>
      </c>
      <c r="S258">
        <v>2.0699999999999998</v>
      </c>
      <c r="T258">
        <v>45.43</v>
      </c>
      <c r="U258">
        <v>23.79</v>
      </c>
      <c r="V258">
        <v>51.13</v>
      </c>
      <c r="W258">
        <v>0.24</v>
      </c>
      <c r="X258">
        <v>2084</v>
      </c>
      <c r="Y258">
        <v>1708</v>
      </c>
      <c r="Z258">
        <v>2761</v>
      </c>
      <c r="AA258">
        <v>-1193</v>
      </c>
      <c r="AB258">
        <v>5468</v>
      </c>
      <c r="AC258">
        <v>2275</v>
      </c>
      <c r="AD258">
        <v>3079</v>
      </c>
      <c r="AE258">
        <v>1445.66</v>
      </c>
      <c r="AF258">
        <v>14771.137128730001</v>
      </c>
      <c r="AG258">
        <v>-18.548999999999999</v>
      </c>
      <c r="AH258">
        <v>27922.833411432799</v>
      </c>
      <c r="AI258">
        <v>1.4927718416090501</v>
      </c>
      <c r="AJ258">
        <v>0.206038142565073</v>
      </c>
      <c r="AK258">
        <v>1.5296982291325201</v>
      </c>
      <c r="AL258">
        <v>0.239876812716491</v>
      </c>
      <c r="AM258">
        <v>6.7738318931926797E-3</v>
      </c>
      <c r="AN258">
        <v>40.9</v>
      </c>
      <c r="AO258">
        <v>13.48</v>
      </c>
      <c r="AP258">
        <v>9.42</v>
      </c>
      <c r="AQ258">
        <v>12.84</v>
      </c>
    </row>
    <row r="259" spans="1:43" x14ac:dyDescent="0.25">
      <c r="A259">
        <v>41853</v>
      </c>
      <c r="B259">
        <v>10160</v>
      </c>
      <c r="C259">
        <v>1003</v>
      </c>
      <c r="D259">
        <v>406</v>
      </c>
      <c r="E259">
        <v>1466</v>
      </c>
      <c r="F259">
        <v>4969</v>
      </c>
      <c r="G259">
        <v>2230</v>
      </c>
      <c r="H259">
        <v>1690</v>
      </c>
      <c r="I259">
        <v>936</v>
      </c>
      <c r="J259">
        <v>51.18</v>
      </c>
      <c r="K259">
        <v>7.12</v>
      </c>
      <c r="L259">
        <v>3.12</v>
      </c>
      <c r="M259">
        <v>1.56</v>
      </c>
      <c r="N259">
        <v>0.84</v>
      </c>
      <c r="O259">
        <v>3.04</v>
      </c>
      <c r="P259">
        <v>10.31</v>
      </c>
      <c r="Q259">
        <v>31.63</v>
      </c>
      <c r="R259">
        <v>10</v>
      </c>
      <c r="S259">
        <v>2.5099999999999998</v>
      </c>
      <c r="T259">
        <v>53.24</v>
      </c>
      <c r="U259">
        <v>22.88</v>
      </c>
      <c r="V259">
        <v>53.28</v>
      </c>
      <c r="W259">
        <v>3.38</v>
      </c>
      <c r="X259">
        <v>1978</v>
      </c>
      <c r="Y259">
        <v>1675</v>
      </c>
      <c r="Z259">
        <v>2877</v>
      </c>
      <c r="AA259">
        <v>-1196</v>
      </c>
      <c r="AB259">
        <v>6194</v>
      </c>
      <c r="AC259">
        <v>2198</v>
      </c>
      <c r="AD259">
        <v>2977</v>
      </c>
      <c r="AE259">
        <v>1573.42</v>
      </c>
      <c r="AF259">
        <v>14049.4515883613</v>
      </c>
      <c r="AG259">
        <v>-22.366</v>
      </c>
      <c r="AH259">
        <v>27954.028007675101</v>
      </c>
      <c r="AI259">
        <v>1.8065456902138599</v>
      </c>
      <c r="AJ259">
        <v>0.236144442551037</v>
      </c>
      <c r="AK259">
        <v>1.0535773039399801</v>
      </c>
      <c r="AL259">
        <v>3.3806687024304698</v>
      </c>
      <c r="AM259">
        <v>13.749088039255099</v>
      </c>
      <c r="AN259">
        <v>31.63</v>
      </c>
      <c r="AO259">
        <v>10</v>
      </c>
      <c r="AP259">
        <v>9.24</v>
      </c>
      <c r="AQ259">
        <v>12.59</v>
      </c>
    </row>
    <row r="260" spans="1:43" x14ac:dyDescent="0.25">
      <c r="A260">
        <v>41864</v>
      </c>
      <c r="B260">
        <v>10256</v>
      </c>
      <c r="C260">
        <v>1074</v>
      </c>
      <c r="D260">
        <v>26</v>
      </c>
      <c r="E260">
        <v>461</v>
      </c>
      <c r="F260">
        <v>5869</v>
      </c>
      <c r="G260">
        <v>2090</v>
      </c>
      <c r="H260">
        <v>1585</v>
      </c>
      <c r="I260">
        <v>1181</v>
      </c>
      <c r="J260">
        <v>51.19</v>
      </c>
      <c r="K260">
        <v>7.18</v>
      </c>
      <c r="L260">
        <v>3.34</v>
      </c>
      <c r="M260">
        <v>1.96</v>
      </c>
      <c r="N260">
        <v>0.05</v>
      </c>
      <c r="O260">
        <v>0.96</v>
      </c>
      <c r="P260">
        <v>12.18</v>
      </c>
      <c r="Q260">
        <v>31.93</v>
      </c>
      <c r="R260">
        <v>10.7</v>
      </c>
      <c r="S260">
        <v>2.82</v>
      </c>
      <c r="T260">
        <v>53</v>
      </c>
      <c r="U260">
        <v>20.54</v>
      </c>
      <c r="V260">
        <v>56.15</v>
      </c>
      <c r="W260">
        <v>1.06</v>
      </c>
      <c r="X260">
        <v>1722</v>
      </c>
      <c r="Y260">
        <v>1570</v>
      </c>
      <c r="Z260">
        <v>3032</v>
      </c>
      <c r="AA260">
        <v>-1165</v>
      </c>
      <c r="AB260">
        <v>5464</v>
      </c>
      <c r="AC260">
        <v>2202</v>
      </c>
      <c r="AD260">
        <v>3043</v>
      </c>
      <c r="AE260">
        <v>1985.26</v>
      </c>
      <c r="AF260">
        <v>14126.3725689737</v>
      </c>
      <c r="AG260">
        <v>-23.141999999999999</v>
      </c>
      <c r="AH260">
        <v>28034.6415339411</v>
      </c>
      <c r="AI260">
        <v>1.7731893265565399</v>
      </c>
      <c r="AJ260">
        <v>0.20657784352606701</v>
      </c>
      <c r="AK260">
        <v>6.7670416702275304E-2</v>
      </c>
      <c r="AL260">
        <v>1.06268386186062</v>
      </c>
      <c r="AM260">
        <v>16.240475281188601</v>
      </c>
      <c r="AN260">
        <v>31.93</v>
      </c>
      <c r="AO260">
        <v>10.7</v>
      </c>
      <c r="AP260">
        <v>8.66</v>
      </c>
      <c r="AQ260">
        <v>11.81</v>
      </c>
    </row>
    <row r="261" spans="1:43" x14ac:dyDescent="0.25">
      <c r="A261">
        <v>20806</v>
      </c>
      <c r="B261">
        <v>7987</v>
      </c>
      <c r="C261">
        <v>1781</v>
      </c>
      <c r="D261">
        <v>85</v>
      </c>
      <c r="E261">
        <v>202</v>
      </c>
      <c r="F261">
        <v>6081</v>
      </c>
      <c r="G261">
        <v>677</v>
      </c>
      <c r="H261">
        <v>513</v>
      </c>
      <c r="I261">
        <v>3666</v>
      </c>
      <c r="J261">
        <v>25.44</v>
      </c>
      <c r="K261">
        <v>5.59</v>
      </c>
      <c r="L261">
        <v>5.54</v>
      </c>
      <c r="M261">
        <v>6.1</v>
      </c>
      <c r="N261">
        <v>0.18</v>
      </c>
      <c r="O261">
        <v>0.42</v>
      </c>
      <c r="P261">
        <v>12.62</v>
      </c>
      <c r="Q261">
        <v>24.86</v>
      </c>
      <c r="R261">
        <v>17.739999999999998</v>
      </c>
      <c r="S261">
        <v>8.67</v>
      </c>
      <c r="T261">
        <v>25.18</v>
      </c>
      <c r="U261">
        <v>6.85</v>
      </c>
      <c r="V261">
        <v>47.91</v>
      </c>
      <c r="W261">
        <v>0.46</v>
      </c>
      <c r="X261">
        <v>586</v>
      </c>
      <c r="Y261">
        <v>509</v>
      </c>
      <c r="Z261">
        <v>2587</v>
      </c>
      <c r="AA261">
        <v>-437</v>
      </c>
      <c r="AB261">
        <v>3408</v>
      </c>
      <c r="AC261">
        <v>1565</v>
      </c>
      <c r="AD261">
        <v>3715</v>
      </c>
      <c r="AE261">
        <v>6162.54</v>
      </c>
      <c r="AF261">
        <v>9422.0619638548396</v>
      </c>
      <c r="AG261" s="11">
        <v>-7.5659999999999998</v>
      </c>
      <c r="AH261">
        <v>28041.069606166999</v>
      </c>
      <c r="AI261">
        <v>0.89502908514013702</v>
      </c>
      <c r="AJ261">
        <v>0.1959224624875</v>
      </c>
      <c r="AK261">
        <v>0.221589670176362</v>
      </c>
      <c r="AL261">
        <v>0.46470450162502103</v>
      </c>
      <c r="AM261">
        <v>16.827594105159498</v>
      </c>
      <c r="AN261">
        <v>24.86</v>
      </c>
      <c r="AO261">
        <v>17.739999999999998</v>
      </c>
      <c r="AP261">
        <v>2.81</v>
      </c>
      <c r="AQ261">
        <v>3.82</v>
      </c>
    </row>
    <row r="262" spans="1:43" x14ac:dyDescent="0.25">
      <c r="A262">
        <v>41523</v>
      </c>
      <c r="B262">
        <v>9990</v>
      </c>
      <c r="C262">
        <v>1107</v>
      </c>
      <c r="D262">
        <v>952</v>
      </c>
      <c r="E262">
        <v>562</v>
      </c>
      <c r="F262">
        <v>5083</v>
      </c>
      <c r="G262">
        <v>2087</v>
      </c>
      <c r="H262">
        <v>1582</v>
      </c>
      <c r="I262">
        <v>1187</v>
      </c>
      <c r="J262">
        <v>50.78</v>
      </c>
      <c r="K262">
        <v>7</v>
      </c>
      <c r="L262">
        <v>3.45</v>
      </c>
      <c r="M262">
        <v>1.97</v>
      </c>
      <c r="N262">
        <v>1.98</v>
      </c>
      <c r="O262">
        <v>1.17</v>
      </c>
      <c r="P262">
        <v>10.55</v>
      </c>
      <c r="Q262">
        <v>31.1</v>
      </c>
      <c r="R262">
        <v>11.03</v>
      </c>
      <c r="S262">
        <v>2.96</v>
      </c>
      <c r="T262">
        <v>52.43</v>
      </c>
      <c r="U262">
        <v>22.91</v>
      </c>
      <c r="V262">
        <v>52.94</v>
      </c>
      <c r="W262">
        <v>1.3</v>
      </c>
      <c r="X262">
        <v>2068</v>
      </c>
      <c r="Y262">
        <v>1568</v>
      </c>
      <c r="Z262">
        <v>2859</v>
      </c>
      <c r="AA262">
        <v>-1146</v>
      </c>
      <c r="AB262">
        <v>5710</v>
      </c>
      <c r="AC262">
        <v>2172</v>
      </c>
      <c r="AD262">
        <v>3055</v>
      </c>
      <c r="AE262">
        <v>1995.35</v>
      </c>
      <c r="AF262">
        <v>13916.936520326301</v>
      </c>
      <c r="AG262">
        <v>-22.061</v>
      </c>
      <c r="AH262">
        <v>28069.459180289399</v>
      </c>
      <c r="AI262">
        <v>1.7528481012658199</v>
      </c>
      <c r="AJ262">
        <v>0.22878107230192099</v>
      </c>
      <c r="AK262">
        <v>2.4702425432857398</v>
      </c>
      <c r="AL262">
        <v>1.2956762146313101</v>
      </c>
      <c r="AM262">
        <v>14.065068711869401</v>
      </c>
      <c r="AN262">
        <v>31.1</v>
      </c>
      <c r="AO262">
        <v>11.03</v>
      </c>
      <c r="AP262">
        <v>8.65</v>
      </c>
      <c r="AQ262">
        <v>11.79</v>
      </c>
    </row>
    <row r="263" spans="1:43" x14ac:dyDescent="0.25">
      <c r="A263">
        <v>19989</v>
      </c>
      <c r="B263">
        <v>6383</v>
      </c>
      <c r="C263">
        <v>1210</v>
      </c>
      <c r="D263">
        <v>386</v>
      </c>
      <c r="E263">
        <v>256</v>
      </c>
      <c r="F263">
        <v>10874</v>
      </c>
      <c r="G263">
        <v>351</v>
      </c>
      <c r="H263">
        <v>266</v>
      </c>
      <c r="I263">
        <v>4239</v>
      </c>
      <c r="J263">
        <v>24.44</v>
      </c>
      <c r="K263">
        <v>4.47</v>
      </c>
      <c r="L263">
        <v>3.77</v>
      </c>
      <c r="M263">
        <v>7.05</v>
      </c>
      <c r="N263">
        <v>0.8</v>
      </c>
      <c r="O263">
        <v>0.53</v>
      </c>
      <c r="P263">
        <v>22.57</v>
      </c>
      <c r="Q263">
        <v>19.87</v>
      </c>
      <c r="R263">
        <v>12.05</v>
      </c>
      <c r="S263">
        <v>9.17</v>
      </c>
      <c r="T263">
        <v>24.38</v>
      </c>
      <c r="U263">
        <v>4.43</v>
      </c>
      <c r="V263">
        <v>54.93</v>
      </c>
      <c r="W263">
        <v>0.59</v>
      </c>
      <c r="X263">
        <v>432</v>
      </c>
      <c r="Y263">
        <v>263</v>
      </c>
      <c r="Z263">
        <v>2966</v>
      </c>
      <c r="AA263">
        <v>-404</v>
      </c>
      <c r="AB263">
        <v>3450</v>
      </c>
      <c r="AC263">
        <v>1452</v>
      </c>
      <c r="AD263">
        <v>3628</v>
      </c>
      <c r="AE263">
        <v>7125.76</v>
      </c>
      <c r="AF263">
        <v>8183.2437167765902</v>
      </c>
      <c r="AG263">
        <v>-7.4320000000000004</v>
      </c>
      <c r="AH263">
        <v>28196.4792311686</v>
      </c>
      <c r="AI263">
        <v>0.90675675675675604</v>
      </c>
      <c r="AJ263">
        <v>0.19009727609604099</v>
      </c>
      <c r="AK263">
        <v>1.0010403622359301</v>
      </c>
      <c r="AL263">
        <v>0.59029293987138098</v>
      </c>
      <c r="AM263">
        <v>30.0902669542381</v>
      </c>
      <c r="AN263">
        <v>19.87</v>
      </c>
      <c r="AO263">
        <v>12.05</v>
      </c>
      <c r="AP263">
        <v>1.45</v>
      </c>
      <c r="AQ263">
        <v>1.98</v>
      </c>
    </row>
    <row r="264" spans="1:43" x14ac:dyDescent="0.25">
      <c r="A264">
        <v>39828</v>
      </c>
      <c r="B264">
        <v>3389</v>
      </c>
      <c r="C264">
        <v>1276</v>
      </c>
      <c r="D264">
        <v>99</v>
      </c>
      <c r="E264">
        <v>1065</v>
      </c>
      <c r="F264">
        <v>14525</v>
      </c>
      <c r="G264">
        <v>841</v>
      </c>
      <c r="H264">
        <v>638</v>
      </c>
      <c r="I264">
        <v>3377</v>
      </c>
      <c r="J264">
        <v>48.7</v>
      </c>
      <c r="K264">
        <v>2.37</v>
      </c>
      <c r="L264">
        <v>3.97</v>
      </c>
      <c r="M264">
        <v>5.62</v>
      </c>
      <c r="N264">
        <v>0.21</v>
      </c>
      <c r="O264">
        <v>2.21</v>
      </c>
      <c r="P264">
        <v>30.14</v>
      </c>
      <c r="Q264">
        <v>10.55</v>
      </c>
      <c r="R264">
        <v>12.71</v>
      </c>
      <c r="S264">
        <v>9.09</v>
      </c>
      <c r="T264">
        <v>47.7</v>
      </c>
      <c r="U264">
        <v>8.5</v>
      </c>
      <c r="V264">
        <v>53.38</v>
      </c>
      <c r="W264">
        <v>2.46</v>
      </c>
      <c r="X264">
        <v>726</v>
      </c>
      <c r="Y264">
        <v>633</v>
      </c>
      <c r="Z264">
        <v>2882</v>
      </c>
      <c r="AA264">
        <v>-644</v>
      </c>
      <c r="AB264">
        <v>4235</v>
      </c>
      <c r="AC264">
        <v>1611</v>
      </c>
      <c r="AD264">
        <v>3496</v>
      </c>
      <c r="AE264">
        <v>5676.73</v>
      </c>
      <c r="AF264">
        <v>9708.7536251948604</v>
      </c>
      <c r="AG264">
        <v>-19.382999999999999</v>
      </c>
      <c r="AH264">
        <v>28198.874958552198</v>
      </c>
      <c r="AI264">
        <v>1.5876432764886701</v>
      </c>
      <c r="AJ264">
        <v>0.243121894317884</v>
      </c>
      <c r="AK264">
        <v>0.256843073144356</v>
      </c>
      <c r="AL264">
        <v>2.4563461078662301</v>
      </c>
      <c r="AM264">
        <v>40.1901455034048</v>
      </c>
      <c r="AN264">
        <v>10.55</v>
      </c>
      <c r="AO264">
        <v>12.71</v>
      </c>
      <c r="AP264">
        <v>3.49</v>
      </c>
      <c r="AQ264">
        <v>4.75</v>
      </c>
    </row>
    <row r="265" spans="1:43" x14ac:dyDescent="0.25">
      <c r="A265">
        <v>33520</v>
      </c>
      <c r="B265">
        <v>5157</v>
      </c>
      <c r="C265">
        <v>1318</v>
      </c>
      <c r="D265">
        <v>705</v>
      </c>
      <c r="E265">
        <v>360</v>
      </c>
      <c r="F265">
        <v>11771</v>
      </c>
      <c r="G265">
        <v>780</v>
      </c>
      <c r="H265">
        <v>591</v>
      </c>
      <c r="I265">
        <v>3485</v>
      </c>
      <c r="J265">
        <v>40.99</v>
      </c>
      <c r="K265">
        <v>3.61</v>
      </c>
      <c r="L265">
        <v>4.0999999999999996</v>
      </c>
      <c r="M265">
        <v>5.8</v>
      </c>
      <c r="N265">
        <v>1.46</v>
      </c>
      <c r="O265">
        <v>0.75</v>
      </c>
      <c r="P265">
        <v>24.43</v>
      </c>
      <c r="Q265">
        <v>16.05</v>
      </c>
      <c r="R265">
        <v>13.13</v>
      </c>
      <c r="S265">
        <v>8.56</v>
      </c>
      <c r="T265">
        <v>40.380000000000003</v>
      </c>
      <c r="U265">
        <v>9.4600000000000009</v>
      </c>
      <c r="V265">
        <v>52.64</v>
      </c>
      <c r="W265">
        <v>0.83</v>
      </c>
      <c r="X265">
        <v>903</v>
      </c>
      <c r="Y265">
        <v>586</v>
      </c>
      <c r="Z265">
        <v>2842</v>
      </c>
      <c r="AA265">
        <v>-627</v>
      </c>
      <c r="AB265">
        <v>3954</v>
      </c>
      <c r="AC265">
        <v>1621</v>
      </c>
      <c r="AD265">
        <v>3530</v>
      </c>
      <c r="AE265">
        <v>5858.28</v>
      </c>
      <c r="AF265">
        <v>9722.53827712569</v>
      </c>
      <c r="AG265">
        <v>-15.576000000000001</v>
      </c>
      <c r="AH265">
        <v>28268.2261204038</v>
      </c>
      <c r="AI265">
        <v>1.3564301552106399</v>
      </c>
      <c r="AJ265">
        <v>0.22558630023999601</v>
      </c>
      <c r="AK265">
        <v>1.8301093015586001</v>
      </c>
      <c r="AL265">
        <v>0.83080722102234905</v>
      </c>
      <c r="AM265">
        <v>32.569787988253097</v>
      </c>
      <c r="AN265">
        <v>16.05</v>
      </c>
      <c r="AO265">
        <v>13.13</v>
      </c>
      <c r="AP265">
        <v>3.23</v>
      </c>
      <c r="AQ265">
        <v>4.4000000000000004</v>
      </c>
    </row>
    <row r="266" spans="1:43" x14ac:dyDescent="0.25">
      <c r="A266">
        <v>11522</v>
      </c>
      <c r="B266">
        <v>7880</v>
      </c>
      <c r="C266">
        <v>1204</v>
      </c>
      <c r="D266">
        <v>1139</v>
      </c>
      <c r="E266">
        <v>97</v>
      </c>
      <c r="F266">
        <v>8064</v>
      </c>
      <c r="G266">
        <v>250</v>
      </c>
      <c r="H266">
        <v>190</v>
      </c>
      <c r="I266">
        <v>4416</v>
      </c>
      <c r="J266">
        <v>14.09</v>
      </c>
      <c r="K266">
        <v>5.52</v>
      </c>
      <c r="L266">
        <v>3.75</v>
      </c>
      <c r="M266">
        <v>7.35</v>
      </c>
      <c r="N266">
        <v>2.36</v>
      </c>
      <c r="O266">
        <v>0.2</v>
      </c>
      <c r="P266">
        <v>16.73</v>
      </c>
      <c r="Q266">
        <v>24.53</v>
      </c>
      <c r="R266">
        <v>11.99</v>
      </c>
      <c r="S266">
        <v>8.9</v>
      </c>
      <c r="T266">
        <v>14.53</v>
      </c>
      <c r="U266">
        <v>5.41</v>
      </c>
      <c r="V266">
        <v>52.97</v>
      </c>
      <c r="W266">
        <v>0.22</v>
      </c>
      <c r="X266">
        <v>634</v>
      </c>
      <c r="Y266">
        <v>189</v>
      </c>
      <c r="Z266">
        <v>2861</v>
      </c>
      <c r="AA266">
        <v>-177</v>
      </c>
      <c r="AB266">
        <v>3610</v>
      </c>
      <c r="AC266">
        <v>1401</v>
      </c>
      <c r="AD266">
        <v>3658</v>
      </c>
      <c r="AE266">
        <v>7423.29</v>
      </c>
      <c r="AF266">
        <v>7674.6541764880403</v>
      </c>
      <c r="AG266">
        <v>-1.76</v>
      </c>
      <c r="AH266">
        <v>28306.373693250302</v>
      </c>
      <c r="AI266">
        <v>0.62848712446351895</v>
      </c>
      <c r="AJ266">
        <v>0.18277775815393801</v>
      </c>
      <c r="AK266">
        <v>2.9544043640098399</v>
      </c>
      <c r="AL266">
        <v>0.22280380424462901</v>
      </c>
      <c r="AM266">
        <v>22.3124025751485</v>
      </c>
      <c r="AN266">
        <v>24.53</v>
      </c>
      <c r="AO266">
        <v>11.99</v>
      </c>
      <c r="AP266">
        <v>1.04</v>
      </c>
      <c r="AQ266">
        <v>1.42</v>
      </c>
    </row>
    <row r="267" spans="1:43" x14ac:dyDescent="0.25">
      <c r="A267">
        <v>37664</v>
      </c>
      <c r="B267">
        <v>7745</v>
      </c>
      <c r="C267">
        <v>1644</v>
      </c>
      <c r="D267">
        <v>223</v>
      </c>
      <c r="E267">
        <v>685</v>
      </c>
      <c r="F267">
        <v>6483</v>
      </c>
      <c r="G267">
        <v>1386</v>
      </c>
      <c r="H267">
        <v>1051</v>
      </c>
      <c r="I267">
        <v>2419</v>
      </c>
      <c r="J267">
        <v>46.06</v>
      </c>
      <c r="K267">
        <v>5.42</v>
      </c>
      <c r="L267">
        <v>5.12</v>
      </c>
      <c r="M267">
        <v>4.0199999999999996</v>
      </c>
      <c r="N267">
        <v>0.46</v>
      </c>
      <c r="O267">
        <v>1.42</v>
      </c>
      <c r="P267">
        <v>13.45</v>
      </c>
      <c r="Q267">
        <v>24.11</v>
      </c>
      <c r="R267">
        <v>16.37</v>
      </c>
      <c r="S267">
        <v>6.36</v>
      </c>
      <c r="T267">
        <v>45.82</v>
      </c>
      <c r="U267">
        <v>14.15</v>
      </c>
      <c r="V267">
        <v>48.08</v>
      </c>
      <c r="W267">
        <v>1.58</v>
      </c>
      <c r="X267">
        <v>1219</v>
      </c>
      <c r="Y267">
        <v>1041</v>
      </c>
      <c r="Z267">
        <v>2596</v>
      </c>
      <c r="AA267">
        <v>-817</v>
      </c>
      <c r="AB267">
        <v>4468</v>
      </c>
      <c r="AC267">
        <v>1891</v>
      </c>
      <c r="AD267">
        <v>3450</v>
      </c>
      <c r="AE267">
        <v>4066.34</v>
      </c>
      <c r="AF267">
        <v>12049.070006178699</v>
      </c>
      <c r="AG267">
        <v>-18.568000000000001</v>
      </c>
      <c r="AH267">
        <v>28411.018038571801</v>
      </c>
      <c r="AI267">
        <v>1.47734994337485</v>
      </c>
      <c r="AJ267">
        <v>0.226318164543267</v>
      </c>
      <c r="AK267">
        <v>0.57720157533288197</v>
      </c>
      <c r="AL267">
        <v>1.5806344726494601</v>
      </c>
      <c r="AM267">
        <v>17.939140370453401</v>
      </c>
      <c r="AN267">
        <v>24.11</v>
      </c>
      <c r="AO267">
        <v>16.37</v>
      </c>
      <c r="AP267">
        <v>5.74</v>
      </c>
      <c r="AQ267">
        <v>7.83</v>
      </c>
    </row>
    <row r="268" spans="1:43" x14ac:dyDescent="0.25">
      <c r="A268">
        <v>18330</v>
      </c>
      <c r="B268">
        <v>8432</v>
      </c>
      <c r="C268">
        <v>1437</v>
      </c>
      <c r="D268">
        <v>24</v>
      </c>
      <c r="E268">
        <v>895</v>
      </c>
      <c r="F268">
        <v>6433</v>
      </c>
      <c r="G268">
        <v>602</v>
      </c>
      <c r="H268">
        <v>456</v>
      </c>
      <c r="I268">
        <v>3798</v>
      </c>
      <c r="J268">
        <v>22.41</v>
      </c>
      <c r="K268">
        <v>5.91</v>
      </c>
      <c r="L268">
        <v>4.47</v>
      </c>
      <c r="M268">
        <v>6.32</v>
      </c>
      <c r="N268">
        <v>0.05</v>
      </c>
      <c r="O268">
        <v>1.86</v>
      </c>
      <c r="P268">
        <v>13.35</v>
      </c>
      <c r="Q268">
        <v>26.25</v>
      </c>
      <c r="R268">
        <v>14.31</v>
      </c>
      <c r="S268">
        <v>7.96</v>
      </c>
      <c r="T268">
        <v>22.6</v>
      </c>
      <c r="U268">
        <v>5.95</v>
      </c>
      <c r="V268">
        <v>50.61</v>
      </c>
      <c r="W268">
        <v>2.06</v>
      </c>
      <c r="X268">
        <v>502</v>
      </c>
      <c r="Y268">
        <v>451</v>
      </c>
      <c r="Z268">
        <v>2733</v>
      </c>
      <c r="AA268">
        <v>-447</v>
      </c>
      <c r="AB268">
        <v>3784</v>
      </c>
      <c r="AC268">
        <v>1568</v>
      </c>
      <c r="AD268">
        <v>3626</v>
      </c>
      <c r="AE268">
        <v>6384.43</v>
      </c>
      <c r="AF268">
        <v>9196.1013162674899</v>
      </c>
      <c r="AG268">
        <v>-6.407</v>
      </c>
      <c r="AH268">
        <v>28462.690248482799</v>
      </c>
      <c r="AI268">
        <v>0.82661617527725195</v>
      </c>
      <c r="AJ268">
        <v>0.188133291422584</v>
      </c>
      <c r="AK268">
        <v>6.1198516809253298E-2</v>
      </c>
      <c r="AL268">
        <v>2.0637637693390798</v>
      </c>
      <c r="AM268">
        <v>17.8018657084016</v>
      </c>
      <c r="AN268">
        <v>26.25</v>
      </c>
      <c r="AO268">
        <v>14.31</v>
      </c>
      <c r="AP268">
        <v>2.4900000000000002</v>
      </c>
      <c r="AQ268">
        <v>3.4</v>
      </c>
    </row>
    <row r="269" spans="1:43" x14ac:dyDescent="0.25">
      <c r="A269">
        <v>14344</v>
      </c>
      <c r="B269">
        <v>10360</v>
      </c>
      <c r="C269">
        <v>1089</v>
      </c>
      <c r="D269">
        <v>176</v>
      </c>
      <c r="E269">
        <v>1432</v>
      </c>
      <c r="F269">
        <v>4521</v>
      </c>
      <c r="G269">
        <v>814</v>
      </c>
      <c r="H269">
        <v>617</v>
      </c>
      <c r="I269">
        <v>3425</v>
      </c>
      <c r="J269">
        <v>17.54</v>
      </c>
      <c r="K269">
        <v>7.26</v>
      </c>
      <c r="L269">
        <v>3.39</v>
      </c>
      <c r="M269">
        <v>5.7</v>
      </c>
      <c r="N269">
        <v>0.37</v>
      </c>
      <c r="O269">
        <v>2.97</v>
      </c>
      <c r="P269">
        <v>9.3800000000000008</v>
      </c>
      <c r="Q269">
        <v>32.25</v>
      </c>
      <c r="R269">
        <v>10.85</v>
      </c>
      <c r="S269">
        <v>5.86</v>
      </c>
      <c r="T269">
        <v>18.690000000000001</v>
      </c>
      <c r="U269">
        <v>8.43</v>
      </c>
      <c r="V269">
        <v>52.82</v>
      </c>
      <c r="W269">
        <v>3.3</v>
      </c>
      <c r="X269">
        <v>733</v>
      </c>
      <c r="Y269">
        <v>611</v>
      </c>
      <c r="Z269">
        <v>2852</v>
      </c>
      <c r="AA269">
        <v>-510</v>
      </c>
      <c r="AB269">
        <v>4527</v>
      </c>
      <c r="AC269">
        <v>1658</v>
      </c>
      <c r="AD269">
        <v>3444</v>
      </c>
      <c r="AE269">
        <v>5757.42</v>
      </c>
      <c r="AF269">
        <v>9612.3363312886595</v>
      </c>
      <c r="AG269">
        <v>-4.4619999999999997</v>
      </c>
      <c r="AH269">
        <v>28519.487224610799</v>
      </c>
      <c r="AI269">
        <v>0.69605897363198199</v>
      </c>
      <c r="AJ269">
        <v>0.17555296809482701</v>
      </c>
      <c r="AK269">
        <v>0.45745915054191</v>
      </c>
      <c r="AL269">
        <v>3.3016909891121502</v>
      </c>
      <c r="AM269">
        <v>12.5111265479935</v>
      </c>
      <c r="AN269">
        <v>32.25</v>
      </c>
      <c r="AO269">
        <v>10.85</v>
      </c>
      <c r="AP269">
        <v>3.37</v>
      </c>
      <c r="AQ269">
        <v>4.5999999999999996</v>
      </c>
    </row>
    <row r="270" spans="1:43" x14ac:dyDescent="0.25">
      <c r="A270">
        <v>36757</v>
      </c>
      <c r="B270">
        <v>6032</v>
      </c>
      <c r="C270">
        <v>2194</v>
      </c>
      <c r="D270">
        <v>137</v>
      </c>
      <c r="E270">
        <v>213</v>
      </c>
      <c r="F270">
        <v>6968</v>
      </c>
      <c r="G270">
        <v>928</v>
      </c>
      <c r="H270">
        <v>703</v>
      </c>
      <c r="I270">
        <v>3225</v>
      </c>
      <c r="J270">
        <v>44.95</v>
      </c>
      <c r="K270">
        <v>4.22</v>
      </c>
      <c r="L270">
        <v>6.83</v>
      </c>
      <c r="M270">
        <v>5.37</v>
      </c>
      <c r="N270">
        <v>0.28999999999999998</v>
      </c>
      <c r="O270">
        <v>0.44</v>
      </c>
      <c r="P270">
        <v>14.46</v>
      </c>
      <c r="Q270">
        <v>18.78</v>
      </c>
      <c r="R270">
        <v>21.86</v>
      </c>
      <c r="S270">
        <v>9.59</v>
      </c>
      <c r="T270">
        <v>43.68</v>
      </c>
      <c r="U270">
        <v>9.4499999999999993</v>
      </c>
      <c r="V270">
        <v>42.75</v>
      </c>
      <c r="W270">
        <v>0.49</v>
      </c>
      <c r="X270">
        <v>812</v>
      </c>
      <c r="Y270">
        <v>698</v>
      </c>
      <c r="Z270">
        <v>2309</v>
      </c>
      <c r="AA270">
        <v>-570</v>
      </c>
      <c r="AB270">
        <v>3417</v>
      </c>
      <c r="AC270">
        <v>1709</v>
      </c>
      <c r="AD270">
        <v>3775</v>
      </c>
      <c r="AE270">
        <v>5421.22</v>
      </c>
      <c r="AF270">
        <v>10996.7527180374</v>
      </c>
      <c r="AG270">
        <v>-16.952000000000002</v>
      </c>
      <c r="AH270">
        <v>28634.113778172901</v>
      </c>
      <c r="AI270">
        <v>1.38796248045857</v>
      </c>
      <c r="AJ270">
        <v>0.239992252983911</v>
      </c>
      <c r="AK270">
        <v>0.35646879125893699</v>
      </c>
      <c r="AL270">
        <v>0.49201897926390598</v>
      </c>
      <c r="AM270">
        <v>19.280388216025798</v>
      </c>
      <c r="AN270">
        <v>18.78</v>
      </c>
      <c r="AO270">
        <v>21.86</v>
      </c>
      <c r="AP270">
        <v>3.85</v>
      </c>
      <c r="AQ270">
        <v>5.24</v>
      </c>
    </row>
    <row r="271" spans="1:43" x14ac:dyDescent="0.25">
      <c r="A271">
        <v>29485</v>
      </c>
      <c r="B271">
        <v>13879</v>
      </c>
      <c r="C271">
        <v>984</v>
      </c>
      <c r="D271">
        <v>1</v>
      </c>
      <c r="E271">
        <v>1023</v>
      </c>
      <c r="F271">
        <v>333</v>
      </c>
      <c r="G271">
        <v>1997</v>
      </c>
      <c r="H271">
        <v>1514</v>
      </c>
      <c r="I271">
        <v>1345</v>
      </c>
      <c r="J271">
        <v>36.06</v>
      </c>
      <c r="K271">
        <v>9.7200000000000006</v>
      </c>
      <c r="L271">
        <v>3.06</v>
      </c>
      <c r="M271">
        <v>2.2400000000000002</v>
      </c>
      <c r="N271">
        <v>0</v>
      </c>
      <c r="O271">
        <v>2.12</v>
      </c>
      <c r="P271">
        <v>0.69</v>
      </c>
      <c r="Q271">
        <v>43.2</v>
      </c>
      <c r="R271">
        <v>9.8000000000000007</v>
      </c>
      <c r="S271">
        <v>1.89</v>
      </c>
      <c r="T271">
        <v>39.49</v>
      </c>
      <c r="U271">
        <v>19.559999999999999</v>
      </c>
      <c r="V271">
        <v>54.93</v>
      </c>
      <c r="W271">
        <v>2.36</v>
      </c>
      <c r="X271">
        <v>1636</v>
      </c>
      <c r="Y271">
        <v>1501</v>
      </c>
      <c r="Z271">
        <v>2966</v>
      </c>
      <c r="AA271">
        <v>-1178</v>
      </c>
      <c r="AB271">
        <v>5540</v>
      </c>
      <c r="AC271">
        <v>2244</v>
      </c>
      <c r="AD271">
        <v>3041</v>
      </c>
      <c r="AE271">
        <v>2260.94</v>
      </c>
      <c r="AF271">
        <v>14227.993814686501</v>
      </c>
      <c r="AG271">
        <v>-15.92</v>
      </c>
      <c r="AH271">
        <v>28696.530442866999</v>
      </c>
      <c r="AI271">
        <v>1.3144853875476401</v>
      </c>
      <c r="AJ271">
        <v>0.186303959573969</v>
      </c>
      <c r="AK271">
        <v>2.1200220299484301E-3</v>
      </c>
      <c r="AL271">
        <v>2.3583655346089998</v>
      </c>
      <c r="AM271">
        <v>0.92063106107257398</v>
      </c>
      <c r="AN271">
        <v>43.2</v>
      </c>
      <c r="AO271">
        <v>9.8000000000000007</v>
      </c>
      <c r="AP271">
        <v>8.2799999999999994</v>
      </c>
      <c r="AQ271">
        <v>11.28</v>
      </c>
    </row>
    <row r="272" spans="1:43" x14ac:dyDescent="0.25">
      <c r="A272">
        <v>23355</v>
      </c>
      <c r="B272">
        <v>10595</v>
      </c>
      <c r="C272">
        <v>1153</v>
      </c>
      <c r="D272">
        <v>23</v>
      </c>
      <c r="E272">
        <v>730</v>
      </c>
      <c r="F272">
        <v>4717</v>
      </c>
      <c r="G272">
        <v>1089</v>
      </c>
      <c r="H272">
        <v>826</v>
      </c>
      <c r="I272">
        <v>2941</v>
      </c>
      <c r="J272">
        <v>28.56</v>
      </c>
      <c r="K272">
        <v>7.42</v>
      </c>
      <c r="L272">
        <v>3.59</v>
      </c>
      <c r="M272">
        <v>4.8899999999999997</v>
      </c>
      <c r="N272">
        <v>0.05</v>
      </c>
      <c r="O272">
        <v>1.52</v>
      </c>
      <c r="P272">
        <v>9.7899999999999991</v>
      </c>
      <c r="Q272">
        <v>32.979999999999997</v>
      </c>
      <c r="R272">
        <v>11.49</v>
      </c>
      <c r="S272">
        <v>5.08</v>
      </c>
      <c r="T272">
        <v>29.69</v>
      </c>
      <c r="U272">
        <v>10.72</v>
      </c>
      <c r="V272">
        <v>54.28</v>
      </c>
      <c r="W272">
        <v>1.68</v>
      </c>
      <c r="X272">
        <v>900</v>
      </c>
      <c r="Y272">
        <v>818</v>
      </c>
      <c r="Z272">
        <v>2931</v>
      </c>
      <c r="AA272">
        <v>-776</v>
      </c>
      <c r="AB272">
        <v>4327</v>
      </c>
      <c r="AC272">
        <v>1854</v>
      </c>
      <c r="AD272">
        <v>3380</v>
      </c>
      <c r="AE272">
        <v>4943.82</v>
      </c>
      <c r="AF272">
        <v>11268.545266561299</v>
      </c>
      <c r="AG272">
        <v>-10.944000000000001</v>
      </c>
      <c r="AH272">
        <v>28796.5647635717</v>
      </c>
      <c r="AI272">
        <v>1.0031736872475401</v>
      </c>
      <c r="AJ272">
        <v>0.17215978172811899</v>
      </c>
      <c r="AK272">
        <v>5.9445837681528703E-2</v>
      </c>
      <c r="AL272">
        <v>1.6839186616158901</v>
      </c>
      <c r="AM272">
        <v>13.0524003864296</v>
      </c>
      <c r="AN272">
        <v>32.979999999999997</v>
      </c>
      <c r="AO272">
        <v>11.49</v>
      </c>
      <c r="AP272">
        <v>4.51</v>
      </c>
      <c r="AQ272">
        <v>6.15</v>
      </c>
    </row>
    <row r="273" spans="1:43" x14ac:dyDescent="0.25">
      <c r="A273">
        <v>33363</v>
      </c>
      <c r="B273">
        <v>9566</v>
      </c>
      <c r="C273">
        <v>1003</v>
      </c>
      <c r="D273">
        <v>483</v>
      </c>
      <c r="E273">
        <v>702</v>
      </c>
      <c r="F273">
        <v>6550</v>
      </c>
      <c r="G273">
        <v>1407</v>
      </c>
      <c r="H273">
        <v>1066</v>
      </c>
      <c r="I273">
        <v>2383</v>
      </c>
      <c r="J273">
        <v>40.799999999999997</v>
      </c>
      <c r="K273">
        <v>6.7</v>
      </c>
      <c r="L273">
        <v>3.12</v>
      </c>
      <c r="M273">
        <v>3.96</v>
      </c>
      <c r="N273">
        <v>1</v>
      </c>
      <c r="O273">
        <v>1.46</v>
      </c>
      <c r="P273">
        <v>13.59</v>
      </c>
      <c r="Q273">
        <v>29.78</v>
      </c>
      <c r="R273">
        <v>9.99</v>
      </c>
      <c r="S273">
        <v>4.4000000000000004</v>
      </c>
      <c r="T273">
        <v>41.93</v>
      </c>
      <c r="U273">
        <v>15.02</v>
      </c>
      <c r="V273">
        <v>55.35</v>
      </c>
      <c r="W273">
        <v>1.62</v>
      </c>
      <c r="X273">
        <v>1333</v>
      </c>
      <c r="Y273">
        <v>1057</v>
      </c>
      <c r="Z273">
        <v>2989</v>
      </c>
      <c r="AA273">
        <v>-956</v>
      </c>
      <c r="AB273">
        <v>4861</v>
      </c>
      <c r="AC273">
        <v>1981</v>
      </c>
      <c r="AD273">
        <v>3232</v>
      </c>
      <c r="AE273">
        <v>4005.82</v>
      </c>
      <c r="AF273">
        <v>12278.172070247099</v>
      </c>
      <c r="AG273">
        <v>-17.225000000000001</v>
      </c>
      <c r="AH273">
        <v>28807.597932666598</v>
      </c>
      <c r="AI273">
        <v>1.39296452194828</v>
      </c>
      <c r="AJ273">
        <v>0.196927373017553</v>
      </c>
      <c r="AK273">
        <v>1.25178283342119</v>
      </c>
      <c r="AL273">
        <v>1.6181756296499299</v>
      </c>
      <c r="AM273">
        <v>18.125461423501601</v>
      </c>
      <c r="AN273">
        <v>29.78</v>
      </c>
      <c r="AO273">
        <v>9.99</v>
      </c>
      <c r="AP273">
        <v>5.83</v>
      </c>
      <c r="AQ273">
        <v>7.94</v>
      </c>
    </row>
    <row r="274" spans="1:43" x14ac:dyDescent="0.25">
      <c r="A274">
        <v>19955</v>
      </c>
      <c r="B274">
        <v>6201</v>
      </c>
      <c r="C274">
        <v>1136</v>
      </c>
      <c r="D274">
        <v>49</v>
      </c>
      <c r="E274">
        <v>519</v>
      </c>
      <c r="F274">
        <v>11576</v>
      </c>
      <c r="G274">
        <v>159</v>
      </c>
      <c r="H274">
        <v>120</v>
      </c>
      <c r="I274">
        <v>4577</v>
      </c>
      <c r="J274">
        <v>24.4</v>
      </c>
      <c r="K274">
        <v>4.34</v>
      </c>
      <c r="L274">
        <v>3.54</v>
      </c>
      <c r="M274">
        <v>7.61</v>
      </c>
      <c r="N274">
        <v>0.1</v>
      </c>
      <c r="O274">
        <v>1.08</v>
      </c>
      <c r="P274">
        <v>24.02</v>
      </c>
      <c r="Q274">
        <v>19.3</v>
      </c>
      <c r="R274">
        <v>11.31</v>
      </c>
      <c r="S274">
        <v>9.66</v>
      </c>
      <c r="T274">
        <v>24.37</v>
      </c>
      <c r="U274">
        <v>1.68</v>
      </c>
      <c r="V274">
        <v>56.16</v>
      </c>
      <c r="W274">
        <v>1.2</v>
      </c>
      <c r="X274">
        <v>148</v>
      </c>
      <c r="Y274">
        <v>120</v>
      </c>
      <c r="Z274">
        <v>3033</v>
      </c>
      <c r="AA274">
        <v>-378</v>
      </c>
      <c r="AB274">
        <v>3260</v>
      </c>
      <c r="AC274">
        <v>1441</v>
      </c>
      <c r="AD274">
        <v>3663</v>
      </c>
      <c r="AE274">
        <v>7693.93</v>
      </c>
      <c r="AF274">
        <v>8051.3683718802704</v>
      </c>
      <c r="AG274">
        <v>-7.7439999999999998</v>
      </c>
      <c r="AH274">
        <v>28814.2287043578</v>
      </c>
      <c r="AI274">
        <v>0.91159924993302899</v>
      </c>
      <c r="AJ274">
        <v>0.18309460385284099</v>
      </c>
      <c r="AK274">
        <v>0.127777418238641</v>
      </c>
      <c r="AL274">
        <v>1.1977626071641401</v>
      </c>
      <c r="AM274">
        <v>32.031009923054597</v>
      </c>
      <c r="AN274">
        <v>19.3</v>
      </c>
      <c r="AO274">
        <v>11.31</v>
      </c>
      <c r="AP274">
        <v>0.66</v>
      </c>
      <c r="AQ274">
        <v>0.89</v>
      </c>
    </row>
    <row r="275" spans="1:43" x14ac:dyDescent="0.25">
      <c r="A275">
        <v>5204</v>
      </c>
      <c r="B275">
        <v>12253</v>
      </c>
      <c r="C275">
        <v>1158</v>
      </c>
      <c r="D275">
        <v>385</v>
      </c>
      <c r="E275">
        <v>264</v>
      </c>
      <c r="F275">
        <v>2308</v>
      </c>
      <c r="G275">
        <v>568</v>
      </c>
      <c r="H275">
        <v>431</v>
      </c>
      <c r="I275">
        <v>3857</v>
      </c>
      <c r="J275">
        <v>6.36</v>
      </c>
      <c r="K275">
        <v>8.58</v>
      </c>
      <c r="L275">
        <v>3.61</v>
      </c>
      <c r="M275">
        <v>6.42</v>
      </c>
      <c r="N275">
        <v>0.8</v>
      </c>
      <c r="O275">
        <v>0.55000000000000004</v>
      </c>
      <c r="P275">
        <v>4.79</v>
      </c>
      <c r="Q275">
        <v>38.14</v>
      </c>
      <c r="R275">
        <v>11.54</v>
      </c>
      <c r="S275">
        <v>6.08</v>
      </c>
      <c r="T275">
        <v>8.1199999999999992</v>
      </c>
      <c r="U275">
        <v>6.56</v>
      </c>
      <c r="V275">
        <v>54.07</v>
      </c>
      <c r="W275">
        <v>0.61</v>
      </c>
      <c r="X275">
        <v>610</v>
      </c>
      <c r="Y275">
        <v>426</v>
      </c>
      <c r="Z275">
        <v>2920</v>
      </c>
      <c r="AA275">
        <v>-45</v>
      </c>
      <c r="AB275">
        <v>4108</v>
      </c>
      <c r="AC275">
        <v>1621</v>
      </c>
      <c r="AD275">
        <v>3543</v>
      </c>
      <c r="AE275">
        <v>6483.61</v>
      </c>
      <c r="AF275">
        <v>9248.0991218785093</v>
      </c>
      <c r="AG275">
        <v>0.67600000000000005</v>
      </c>
      <c r="AH275">
        <v>28968.516054883901</v>
      </c>
      <c r="AI275">
        <v>0.39215686274509798</v>
      </c>
      <c r="AJ275">
        <v>0.13613433980494699</v>
      </c>
      <c r="AK275">
        <v>0.99942096753148002</v>
      </c>
      <c r="AL275">
        <v>0.608925544191802</v>
      </c>
      <c r="AM275">
        <v>6.3854958140058802</v>
      </c>
      <c r="AN275">
        <v>38.14</v>
      </c>
      <c r="AO275">
        <v>11.54</v>
      </c>
      <c r="AP275">
        <v>2.35</v>
      </c>
      <c r="AQ275">
        <v>3.21</v>
      </c>
    </row>
    <row r="276" spans="1:43" x14ac:dyDescent="0.25">
      <c r="A276">
        <v>17137</v>
      </c>
      <c r="B276">
        <v>8702</v>
      </c>
      <c r="C276">
        <v>991</v>
      </c>
      <c r="D276">
        <v>687</v>
      </c>
      <c r="E276">
        <v>429</v>
      </c>
      <c r="F276">
        <v>7973</v>
      </c>
      <c r="G276">
        <v>432</v>
      </c>
      <c r="H276">
        <v>327</v>
      </c>
      <c r="I276">
        <v>4097</v>
      </c>
      <c r="J276">
        <v>20.96</v>
      </c>
      <c r="K276">
        <v>6.1</v>
      </c>
      <c r="L276">
        <v>3.08</v>
      </c>
      <c r="M276">
        <v>6.82</v>
      </c>
      <c r="N276">
        <v>1.43</v>
      </c>
      <c r="O276">
        <v>0.89</v>
      </c>
      <c r="P276">
        <v>16.55</v>
      </c>
      <c r="Q276">
        <v>27.09</v>
      </c>
      <c r="R276">
        <v>9.8699999999999992</v>
      </c>
      <c r="S276">
        <v>7.4</v>
      </c>
      <c r="T276">
        <v>21.67</v>
      </c>
      <c r="U276">
        <v>6.01</v>
      </c>
      <c r="V276">
        <v>55.92</v>
      </c>
      <c r="W276">
        <v>0.99</v>
      </c>
      <c r="X276">
        <v>612</v>
      </c>
      <c r="Y276">
        <v>325</v>
      </c>
      <c r="Z276">
        <v>3020</v>
      </c>
      <c r="AA276">
        <v>-482</v>
      </c>
      <c r="AB276">
        <v>3763</v>
      </c>
      <c r="AC276">
        <v>1589</v>
      </c>
      <c r="AD276">
        <v>3531</v>
      </c>
      <c r="AE276">
        <v>6887.05</v>
      </c>
      <c r="AF276">
        <v>9054.9982561031593</v>
      </c>
      <c r="AG276">
        <v>-6.3940000000000001</v>
      </c>
      <c r="AH276">
        <v>29036.562988932601</v>
      </c>
      <c r="AI276">
        <v>0.80570953436807102</v>
      </c>
      <c r="AJ276">
        <v>0.17099815198197199</v>
      </c>
      <c r="AK276">
        <v>1.7825633161732399</v>
      </c>
      <c r="AL276">
        <v>0.989512362223399</v>
      </c>
      <c r="AM276">
        <v>22.060934452823702</v>
      </c>
      <c r="AN276">
        <v>27.09</v>
      </c>
      <c r="AO276">
        <v>9.8699999999999992</v>
      </c>
      <c r="AP276">
        <v>1.79</v>
      </c>
      <c r="AQ276">
        <v>2.44</v>
      </c>
    </row>
    <row r="277" spans="1:43" x14ac:dyDescent="0.25">
      <c r="A277">
        <v>29916</v>
      </c>
      <c r="B277">
        <v>8877</v>
      </c>
      <c r="C277">
        <v>1847</v>
      </c>
      <c r="D277">
        <v>27</v>
      </c>
      <c r="E277">
        <v>543</v>
      </c>
      <c r="F277">
        <v>4145</v>
      </c>
      <c r="G277">
        <v>982</v>
      </c>
      <c r="H277">
        <v>745</v>
      </c>
      <c r="I277">
        <v>3129</v>
      </c>
      <c r="J277">
        <v>36.58</v>
      </c>
      <c r="K277">
        <v>6.22</v>
      </c>
      <c r="L277">
        <v>5.75</v>
      </c>
      <c r="M277">
        <v>5.2</v>
      </c>
      <c r="N277">
        <v>0.06</v>
      </c>
      <c r="O277">
        <v>1.1299999999999999</v>
      </c>
      <c r="P277">
        <v>8.6</v>
      </c>
      <c r="Q277">
        <v>27.63</v>
      </c>
      <c r="R277">
        <v>18.399999999999999</v>
      </c>
      <c r="S277">
        <v>7.38</v>
      </c>
      <c r="T277">
        <v>36.340000000000003</v>
      </c>
      <c r="U277">
        <v>9.69</v>
      </c>
      <c r="V277">
        <v>46.01</v>
      </c>
      <c r="W277">
        <v>1.25</v>
      </c>
      <c r="X277">
        <v>815</v>
      </c>
      <c r="Y277">
        <v>738</v>
      </c>
      <c r="Z277">
        <v>2485</v>
      </c>
      <c r="AA277">
        <v>-668</v>
      </c>
      <c r="AB277">
        <v>3720</v>
      </c>
      <c r="AC277">
        <v>1814</v>
      </c>
      <c r="AD277">
        <v>3643</v>
      </c>
      <c r="AE277">
        <v>5259.85</v>
      </c>
      <c r="AF277">
        <v>11490.100125143699</v>
      </c>
      <c r="AG277">
        <v>-13.792999999999999</v>
      </c>
      <c r="AH277">
        <v>29143.402065349601</v>
      </c>
      <c r="AI277">
        <v>1.1774845138701799</v>
      </c>
      <c r="AJ277">
        <v>0.204613121693454</v>
      </c>
      <c r="AK277">
        <v>7.0002777662556401E-2</v>
      </c>
      <c r="AL277">
        <v>1.25140551991529</v>
      </c>
      <c r="AM277">
        <v>11.468836134027701</v>
      </c>
      <c r="AN277">
        <v>27.63</v>
      </c>
      <c r="AO277">
        <v>18.399999999999999</v>
      </c>
      <c r="AP277">
        <v>4.07</v>
      </c>
      <c r="AQ277">
        <v>5.55</v>
      </c>
    </row>
    <row r="278" spans="1:43" x14ac:dyDescent="0.25">
      <c r="A278">
        <v>5204</v>
      </c>
      <c r="B278">
        <v>12907</v>
      </c>
      <c r="C278">
        <v>1158</v>
      </c>
      <c r="D278">
        <v>385</v>
      </c>
      <c r="E278">
        <v>264</v>
      </c>
      <c r="F278">
        <v>1326</v>
      </c>
      <c r="G278">
        <v>617</v>
      </c>
      <c r="H278">
        <v>468</v>
      </c>
      <c r="I278">
        <v>3771</v>
      </c>
      <c r="J278">
        <v>6.36</v>
      </c>
      <c r="K278">
        <v>9.0399999999999991</v>
      </c>
      <c r="L278">
        <v>3.61</v>
      </c>
      <c r="M278">
        <v>6.27</v>
      </c>
      <c r="N278">
        <v>0.8</v>
      </c>
      <c r="O278">
        <v>0.55000000000000004</v>
      </c>
      <c r="P278">
        <v>2.75</v>
      </c>
      <c r="Q278">
        <v>40.18</v>
      </c>
      <c r="R278">
        <v>11.54</v>
      </c>
      <c r="S278">
        <v>5.68</v>
      </c>
      <c r="T278">
        <v>8.32</v>
      </c>
      <c r="U278">
        <v>7.05</v>
      </c>
      <c r="V278">
        <v>53.9</v>
      </c>
      <c r="W278">
        <v>0.61</v>
      </c>
      <c r="X278">
        <v>651</v>
      </c>
      <c r="Y278">
        <v>464</v>
      </c>
      <c r="Z278">
        <v>2910</v>
      </c>
      <c r="AA278">
        <v>-82</v>
      </c>
      <c r="AB278">
        <v>4141</v>
      </c>
      <c r="AC278">
        <v>1672</v>
      </c>
      <c r="AD278">
        <v>3528</v>
      </c>
      <c r="AE278">
        <v>6339.05</v>
      </c>
      <c r="AF278">
        <v>9643.0325522903095</v>
      </c>
      <c r="AG278">
        <v>0.46</v>
      </c>
      <c r="AH278">
        <v>29199.479857025501</v>
      </c>
      <c r="AI278">
        <v>0.38824181919023798</v>
      </c>
      <c r="AJ278">
        <v>0.132515613567463</v>
      </c>
      <c r="AK278">
        <v>0.99942096753148002</v>
      </c>
      <c r="AL278">
        <v>0.608925544191802</v>
      </c>
      <c r="AM278">
        <v>3.6700095058305702</v>
      </c>
      <c r="AN278">
        <v>40.18</v>
      </c>
      <c r="AO278">
        <v>11.54</v>
      </c>
      <c r="AP278">
        <v>2.56</v>
      </c>
      <c r="AQ278">
        <v>3.49</v>
      </c>
    </row>
    <row r="279" spans="1:43" x14ac:dyDescent="0.25">
      <c r="A279">
        <v>21115</v>
      </c>
      <c r="B279">
        <v>8916</v>
      </c>
      <c r="C279">
        <v>1413</v>
      </c>
      <c r="D279">
        <v>96</v>
      </c>
      <c r="E279">
        <v>248</v>
      </c>
      <c r="F279">
        <v>6394</v>
      </c>
      <c r="G279">
        <v>511</v>
      </c>
      <c r="H279">
        <v>387</v>
      </c>
      <c r="I279">
        <v>3958</v>
      </c>
      <c r="J279">
        <v>25.82</v>
      </c>
      <c r="K279">
        <v>6.24</v>
      </c>
      <c r="L279">
        <v>4.4000000000000004</v>
      </c>
      <c r="M279">
        <v>6.58</v>
      </c>
      <c r="N279">
        <v>0.2</v>
      </c>
      <c r="O279">
        <v>0.52</v>
      </c>
      <c r="P279">
        <v>13.27</v>
      </c>
      <c r="Q279">
        <v>27.76</v>
      </c>
      <c r="R279">
        <v>14.08</v>
      </c>
      <c r="S279">
        <v>7.89</v>
      </c>
      <c r="T279">
        <v>26.09</v>
      </c>
      <c r="U279">
        <v>5.25</v>
      </c>
      <c r="V279">
        <v>52.39</v>
      </c>
      <c r="W279">
        <v>0.56999999999999995</v>
      </c>
      <c r="X279">
        <v>454</v>
      </c>
      <c r="Y279">
        <v>384</v>
      </c>
      <c r="Z279">
        <v>2829</v>
      </c>
      <c r="AA279">
        <v>-522</v>
      </c>
      <c r="AB279">
        <v>3333</v>
      </c>
      <c r="AC279">
        <v>1663</v>
      </c>
      <c r="AD279">
        <v>3645</v>
      </c>
      <c r="AE279">
        <v>6653.39</v>
      </c>
      <c r="AF279">
        <v>9946.4388772137208</v>
      </c>
      <c r="AG279">
        <v>-8.93</v>
      </c>
      <c r="AH279">
        <v>29309.4596759784</v>
      </c>
      <c r="AI279">
        <v>0.91442411194833095</v>
      </c>
      <c r="AJ279">
        <v>0.17179116193337901</v>
      </c>
      <c r="AK279">
        <v>0.25001200208612401</v>
      </c>
      <c r="AL279">
        <v>0.57248202748113497</v>
      </c>
      <c r="AM279">
        <v>17.693822796668499</v>
      </c>
      <c r="AN279">
        <v>27.76</v>
      </c>
      <c r="AO279">
        <v>14.08</v>
      </c>
      <c r="AP279">
        <v>2.12</v>
      </c>
      <c r="AQ279">
        <v>2.88</v>
      </c>
    </row>
    <row r="280" spans="1:43" x14ac:dyDescent="0.25">
      <c r="A280">
        <v>39706</v>
      </c>
      <c r="B280">
        <v>3389</v>
      </c>
      <c r="C280">
        <v>1276</v>
      </c>
      <c r="D280">
        <v>15</v>
      </c>
      <c r="E280">
        <v>400</v>
      </c>
      <c r="F280">
        <v>15274</v>
      </c>
      <c r="G280">
        <v>458</v>
      </c>
      <c r="H280">
        <v>347</v>
      </c>
      <c r="I280">
        <v>4051</v>
      </c>
      <c r="J280">
        <v>48.55</v>
      </c>
      <c r="K280">
        <v>2.37</v>
      </c>
      <c r="L280">
        <v>3.97</v>
      </c>
      <c r="M280">
        <v>6.74</v>
      </c>
      <c r="N280">
        <v>0.03</v>
      </c>
      <c r="O280">
        <v>0.83</v>
      </c>
      <c r="P280">
        <v>31.7</v>
      </c>
      <c r="Q280">
        <v>10.55</v>
      </c>
      <c r="R280">
        <v>12.71</v>
      </c>
      <c r="S280">
        <v>10.210000000000001</v>
      </c>
      <c r="T280">
        <v>47.55</v>
      </c>
      <c r="U280">
        <v>4.53</v>
      </c>
      <c r="V280">
        <v>55.45</v>
      </c>
      <c r="W280">
        <v>0.92</v>
      </c>
      <c r="X280">
        <v>381</v>
      </c>
      <c r="Y280">
        <v>344</v>
      </c>
      <c r="Z280">
        <v>2994</v>
      </c>
      <c r="AA280">
        <v>-580</v>
      </c>
      <c r="AB280">
        <v>3411</v>
      </c>
      <c r="AC280">
        <v>1608</v>
      </c>
      <c r="AD280">
        <v>3615</v>
      </c>
      <c r="AE280">
        <v>6809.73</v>
      </c>
      <c r="AF280">
        <v>9727.3647650914409</v>
      </c>
      <c r="AG280">
        <v>-20.010000000000002</v>
      </c>
      <c r="AH280">
        <v>29335.317836287999</v>
      </c>
      <c r="AI280">
        <v>1.5657359718080699</v>
      </c>
      <c r="AJ280">
        <v>0.22046167046801099</v>
      </c>
      <c r="AK280">
        <v>3.9719985364208697E-2</v>
      </c>
      <c r="AL280">
        <v>0.92161607970099801</v>
      </c>
      <c r="AM280">
        <v>42.2634194975019</v>
      </c>
      <c r="AN280">
        <v>10.55</v>
      </c>
      <c r="AO280">
        <v>12.71</v>
      </c>
      <c r="AP280">
        <v>1.9</v>
      </c>
      <c r="AQ280">
        <v>2.59</v>
      </c>
    </row>
    <row r="281" spans="1:43" x14ac:dyDescent="0.25">
      <c r="A281">
        <v>41795</v>
      </c>
      <c r="B281">
        <v>4752</v>
      </c>
      <c r="C281">
        <v>1418</v>
      </c>
      <c r="D281">
        <v>140</v>
      </c>
      <c r="E281">
        <v>561</v>
      </c>
      <c r="F281">
        <v>12265</v>
      </c>
      <c r="G281">
        <v>782</v>
      </c>
      <c r="H281">
        <v>593</v>
      </c>
      <c r="I281">
        <v>3481</v>
      </c>
      <c r="J281">
        <v>51.11</v>
      </c>
      <c r="K281">
        <v>3.33</v>
      </c>
      <c r="L281">
        <v>4.41</v>
      </c>
      <c r="M281">
        <v>5.79</v>
      </c>
      <c r="N281">
        <v>0.28999999999999998</v>
      </c>
      <c r="O281">
        <v>1.1599999999999999</v>
      </c>
      <c r="P281">
        <v>25.45</v>
      </c>
      <c r="Q281">
        <v>14.79</v>
      </c>
      <c r="R281">
        <v>14.12</v>
      </c>
      <c r="S281">
        <v>8.8800000000000008</v>
      </c>
      <c r="T281">
        <v>50.24</v>
      </c>
      <c r="U281">
        <v>8.02</v>
      </c>
      <c r="V281">
        <v>52.43</v>
      </c>
      <c r="W281">
        <v>1.29</v>
      </c>
      <c r="X281">
        <v>694</v>
      </c>
      <c r="Y281">
        <v>587</v>
      </c>
      <c r="Z281">
        <v>2831</v>
      </c>
      <c r="AA281">
        <v>-681</v>
      </c>
      <c r="AB281">
        <v>3791</v>
      </c>
      <c r="AC281">
        <v>1750</v>
      </c>
      <c r="AD281">
        <v>3562</v>
      </c>
      <c r="AE281">
        <v>5851.56</v>
      </c>
      <c r="AF281">
        <v>10879.7217394254</v>
      </c>
      <c r="AG281">
        <v>-21.318000000000001</v>
      </c>
      <c r="AH281">
        <v>29412.5737860398</v>
      </c>
      <c r="AI281">
        <v>1.6250687190764099</v>
      </c>
      <c r="AJ281">
        <v>0.226083506540248</v>
      </c>
      <c r="AK281">
        <v>0.36342213695165898</v>
      </c>
      <c r="AL281">
        <v>1.29254302453308</v>
      </c>
      <c r="AM281">
        <v>33.937259021121598</v>
      </c>
      <c r="AN281">
        <v>14.79</v>
      </c>
      <c r="AO281">
        <v>14.12</v>
      </c>
      <c r="AP281">
        <v>3.24</v>
      </c>
      <c r="AQ281">
        <v>4.42</v>
      </c>
    </row>
    <row r="282" spans="1:43" x14ac:dyDescent="0.25">
      <c r="A282">
        <v>22888</v>
      </c>
      <c r="B282">
        <v>8666</v>
      </c>
      <c r="C282">
        <v>1135</v>
      </c>
      <c r="D282">
        <v>50</v>
      </c>
      <c r="E282">
        <v>1781</v>
      </c>
      <c r="F282">
        <v>6621</v>
      </c>
      <c r="G282">
        <v>676</v>
      </c>
      <c r="H282">
        <v>513</v>
      </c>
      <c r="I282">
        <v>3667</v>
      </c>
      <c r="J282">
        <v>27.99</v>
      </c>
      <c r="K282">
        <v>6.07</v>
      </c>
      <c r="L282">
        <v>3.53</v>
      </c>
      <c r="M282">
        <v>6.1</v>
      </c>
      <c r="N282">
        <v>0.1</v>
      </c>
      <c r="O282">
        <v>3.7</v>
      </c>
      <c r="P282">
        <v>13.74</v>
      </c>
      <c r="Q282">
        <v>26.98</v>
      </c>
      <c r="R282">
        <v>11.3</v>
      </c>
      <c r="S282">
        <v>6.94</v>
      </c>
      <c r="T282">
        <v>28.48</v>
      </c>
      <c r="U282">
        <v>6.75</v>
      </c>
      <c r="V282">
        <v>52.04</v>
      </c>
      <c r="W282">
        <v>4.1100000000000003</v>
      </c>
      <c r="X282">
        <v>573</v>
      </c>
      <c r="Y282">
        <v>508</v>
      </c>
      <c r="Z282">
        <v>2810</v>
      </c>
      <c r="AA282">
        <v>-625</v>
      </c>
      <c r="AB282">
        <v>4298</v>
      </c>
      <c r="AC282">
        <v>1694</v>
      </c>
      <c r="AD282">
        <v>3503</v>
      </c>
      <c r="AE282">
        <v>6164.22</v>
      </c>
      <c r="AF282">
        <v>10023.490561311</v>
      </c>
      <c r="AG282">
        <v>-9.7309999999999999</v>
      </c>
      <c r="AH282">
        <v>29452.207152789098</v>
      </c>
      <c r="AI282">
        <v>0.98910918737782705</v>
      </c>
      <c r="AJ282">
        <v>0.19552995320411801</v>
      </c>
      <c r="AK282">
        <v>0.13054607670885501</v>
      </c>
      <c r="AL282">
        <v>4.1070857956136599</v>
      </c>
      <c r="AM282">
        <v>18.321373379917301</v>
      </c>
      <c r="AN282">
        <v>26.98</v>
      </c>
      <c r="AO282">
        <v>11.3</v>
      </c>
      <c r="AP282">
        <v>2.8</v>
      </c>
      <c r="AQ282">
        <v>3.82</v>
      </c>
    </row>
    <row r="283" spans="1:43" x14ac:dyDescent="0.25">
      <c r="A283">
        <v>27376</v>
      </c>
      <c r="B283">
        <v>8447</v>
      </c>
      <c r="C283">
        <v>1437</v>
      </c>
      <c r="D283">
        <v>24</v>
      </c>
      <c r="E283">
        <v>915</v>
      </c>
      <c r="F283">
        <v>6391</v>
      </c>
      <c r="G283">
        <v>740</v>
      </c>
      <c r="H283">
        <v>561</v>
      </c>
      <c r="I283">
        <v>3555</v>
      </c>
      <c r="J283">
        <v>33.479999999999997</v>
      </c>
      <c r="K283">
        <v>5.92</v>
      </c>
      <c r="L283">
        <v>4.47</v>
      </c>
      <c r="M283">
        <v>5.91</v>
      </c>
      <c r="N283">
        <v>0.05</v>
      </c>
      <c r="O283">
        <v>1.9</v>
      </c>
      <c r="P283">
        <v>13.26</v>
      </c>
      <c r="Q283">
        <v>26.29</v>
      </c>
      <c r="R283">
        <v>14.31</v>
      </c>
      <c r="S283">
        <v>7.43</v>
      </c>
      <c r="T283">
        <v>33.549999999999997</v>
      </c>
      <c r="U283">
        <v>7.31</v>
      </c>
      <c r="V283">
        <v>50.55</v>
      </c>
      <c r="W283">
        <v>2.11</v>
      </c>
      <c r="X283">
        <v>615</v>
      </c>
      <c r="Y283">
        <v>557</v>
      </c>
      <c r="Z283">
        <v>2730</v>
      </c>
      <c r="AA283">
        <v>-647</v>
      </c>
      <c r="AB283">
        <v>3810</v>
      </c>
      <c r="AC283">
        <v>1751</v>
      </c>
      <c r="AD283">
        <v>3583</v>
      </c>
      <c r="AE283">
        <v>5975.95</v>
      </c>
      <c r="AF283">
        <v>10711.2647943418</v>
      </c>
      <c r="AG283">
        <v>-12.615</v>
      </c>
      <c r="AH283">
        <v>29485.579079235398</v>
      </c>
      <c r="AI283">
        <v>1.1208971553610501</v>
      </c>
      <c r="AJ283">
        <v>0.194479142672903</v>
      </c>
      <c r="AK283">
        <v>6.1198516809253298E-2</v>
      </c>
      <c r="AL283">
        <v>2.1102852496993498</v>
      </c>
      <c r="AM283">
        <v>17.6844066125696</v>
      </c>
      <c r="AN283">
        <v>26.29</v>
      </c>
      <c r="AO283">
        <v>14.31</v>
      </c>
      <c r="AP283">
        <v>3.07</v>
      </c>
      <c r="AQ283">
        <v>4.18</v>
      </c>
    </row>
    <row r="284" spans="1:43" x14ac:dyDescent="0.25">
      <c r="A284">
        <v>29342</v>
      </c>
      <c r="B284">
        <v>8035</v>
      </c>
      <c r="C284">
        <v>1089</v>
      </c>
      <c r="D284">
        <v>99</v>
      </c>
      <c r="E284">
        <v>1510</v>
      </c>
      <c r="F284">
        <v>8009</v>
      </c>
      <c r="G284">
        <v>814</v>
      </c>
      <c r="H284">
        <v>617</v>
      </c>
      <c r="I284">
        <v>3425</v>
      </c>
      <c r="J284">
        <v>35.880000000000003</v>
      </c>
      <c r="K284">
        <v>5.63</v>
      </c>
      <c r="L284">
        <v>3.39</v>
      </c>
      <c r="M284">
        <v>5.7</v>
      </c>
      <c r="N284">
        <v>0.2</v>
      </c>
      <c r="O284">
        <v>3.13</v>
      </c>
      <c r="P284">
        <v>16.62</v>
      </c>
      <c r="Q284">
        <v>25.01</v>
      </c>
      <c r="R284">
        <v>10.85</v>
      </c>
      <c r="S284">
        <v>6.69</v>
      </c>
      <c r="T284">
        <v>36.229999999999997</v>
      </c>
      <c r="U284">
        <v>8.23</v>
      </c>
      <c r="V284">
        <v>53.43</v>
      </c>
      <c r="W284">
        <v>3.48</v>
      </c>
      <c r="X284">
        <v>704</v>
      </c>
      <c r="Y284">
        <v>611</v>
      </c>
      <c r="Z284">
        <v>2885</v>
      </c>
      <c r="AA284">
        <v>-733</v>
      </c>
      <c r="AB284">
        <v>4350</v>
      </c>
      <c r="AC284">
        <v>1776</v>
      </c>
      <c r="AD284">
        <v>3444</v>
      </c>
      <c r="AE284">
        <v>5757.42</v>
      </c>
      <c r="AF284">
        <v>10706.8192857624</v>
      </c>
      <c r="AG284">
        <v>-14.051</v>
      </c>
      <c r="AH284">
        <v>29554.970179084601</v>
      </c>
      <c r="AI284">
        <v>1.21689821377941</v>
      </c>
      <c r="AJ284">
        <v>0.200923572005412</v>
      </c>
      <c r="AK284">
        <v>0.255547746995759</v>
      </c>
      <c r="AL284">
        <v>3.4811677922642801</v>
      </c>
      <c r="AM284">
        <v>22.162147345184501</v>
      </c>
      <c r="AN284">
        <v>25.01</v>
      </c>
      <c r="AO284">
        <v>10.85</v>
      </c>
      <c r="AP284">
        <v>3.37</v>
      </c>
      <c r="AQ284">
        <v>4.5999999999999996</v>
      </c>
    </row>
    <row r="285" spans="1:43" x14ac:dyDescent="0.25">
      <c r="A285">
        <v>15618</v>
      </c>
      <c r="B285">
        <v>8110</v>
      </c>
      <c r="C285">
        <v>1331</v>
      </c>
      <c r="D285">
        <v>557</v>
      </c>
      <c r="E285">
        <v>813</v>
      </c>
      <c r="F285">
        <v>6975</v>
      </c>
      <c r="G285">
        <v>147</v>
      </c>
      <c r="H285">
        <v>112</v>
      </c>
      <c r="I285">
        <v>4597</v>
      </c>
      <c r="J285">
        <v>19.100000000000001</v>
      </c>
      <c r="K285">
        <v>5.68</v>
      </c>
      <c r="L285">
        <v>4.1399999999999997</v>
      </c>
      <c r="M285">
        <v>7.65</v>
      </c>
      <c r="N285">
        <v>1.1599999999999999</v>
      </c>
      <c r="O285">
        <v>1.69</v>
      </c>
      <c r="P285">
        <v>14.48</v>
      </c>
      <c r="Q285">
        <v>25.25</v>
      </c>
      <c r="R285">
        <v>13.26</v>
      </c>
      <c r="S285">
        <v>9.26</v>
      </c>
      <c r="T285">
        <v>19.37</v>
      </c>
      <c r="U285">
        <v>2.88</v>
      </c>
      <c r="V285">
        <v>50.86</v>
      </c>
      <c r="W285">
        <v>1.88</v>
      </c>
      <c r="X285">
        <v>330</v>
      </c>
      <c r="Y285">
        <v>111</v>
      </c>
      <c r="Z285">
        <v>2746</v>
      </c>
      <c r="AA285">
        <v>-301</v>
      </c>
      <c r="AB285">
        <v>3385</v>
      </c>
      <c r="AC285">
        <v>1494</v>
      </c>
      <c r="AD285">
        <v>3731</v>
      </c>
      <c r="AE285">
        <v>7727.55</v>
      </c>
      <c r="AF285">
        <v>8525.7440732056893</v>
      </c>
      <c r="AG285">
        <v>-4.6500000000000004</v>
      </c>
      <c r="AH285">
        <v>29588.783389001899</v>
      </c>
      <c r="AI285">
        <v>0.75401632868053703</v>
      </c>
      <c r="AJ285">
        <v>0.185799185120616</v>
      </c>
      <c r="AK285">
        <v>1.4444551020265599</v>
      </c>
      <c r="AL285">
        <v>1.8755564771583899</v>
      </c>
      <c r="AM285">
        <v>19.300001553142799</v>
      </c>
      <c r="AN285">
        <v>25.25</v>
      </c>
      <c r="AO285">
        <v>13.26</v>
      </c>
      <c r="AP285">
        <v>0.61</v>
      </c>
      <c r="AQ285">
        <v>0.83</v>
      </c>
    </row>
    <row r="286" spans="1:43" x14ac:dyDescent="0.25">
      <c r="A286">
        <v>27376</v>
      </c>
      <c r="B286">
        <v>8397</v>
      </c>
      <c r="C286">
        <v>1452</v>
      </c>
      <c r="D286">
        <v>21</v>
      </c>
      <c r="E286">
        <v>918</v>
      </c>
      <c r="F286">
        <v>6391</v>
      </c>
      <c r="G286">
        <v>701</v>
      </c>
      <c r="H286">
        <v>532</v>
      </c>
      <c r="I286">
        <v>3623</v>
      </c>
      <c r="J286">
        <v>33.479999999999997</v>
      </c>
      <c r="K286">
        <v>5.88</v>
      </c>
      <c r="L286">
        <v>4.5199999999999996</v>
      </c>
      <c r="M286">
        <v>6.03</v>
      </c>
      <c r="N286">
        <v>0.04</v>
      </c>
      <c r="O286">
        <v>1.9</v>
      </c>
      <c r="P286">
        <v>13.26</v>
      </c>
      <c r="Q286">
        <v>26.14</v>
      </c>
      <c r="R286">
        <v>14.47</v>
      </c>
      <c r="S286">
        <v>7.59</v>
      </c>
      <c r="T286">
        <v>33.520000000000003</v>
      </c>
      <c r="U286">
        <v>6.92</v>
      </c>
      <c r="V286">
        <v>50.36</v>
      </c>
      <c r="W286">
        <v>2.12</v>
      </c>
      <c r="X286">
        <v>582</v>
      </c>
      <c r="Y286">
        <v>528</v>
      </c>
      <c r="Z286">
        <v>2719</v>
      </c>
      <c r="AA286">
        <v>-636</v>
      </c>
      <c r="AB286">
        <v>3750</v>
      </c>
      <c r="AC286">
        <v>1746</v>
      </c>
      <c r="AD286">
        <v>3599</v>
      </c>
      <c r="AE286">
        <v>6090.26</v>
      </c>
      <c r="AF286">
        <v>10684.223578343601</v>
      </c>
      <c r="AG286">
        <v>-12.603</v>
      </c>
      <c r="AH286">
        <v>29593.746406520699</v>
      </c>
      <c r="AI286">
        <v>1.1192485706506901</v>
      </c>
      <c r="AJ286">
        <v>0.19453513894153901</v>
      </c>
      <c r="AK286">
        <v>5.4823926080746099E-2</v>
      </c>
      <c r="AL286">
        <v>2.1159515525691401</v>
      </c>
      <c r="AM286">
        <v>17.6844066125696</v>
      </c>
      <c r="AN286">
        <v>26.14</v>
      </c>
      <c r="AO286">
        <v>14.47</v>
      </c>
      <c r="AP286">
        <v>2.91</v>
      </c>
      <c r="AQ286">
        <v>3.96</v>
      </c>
    </row>
    <row r="287" spans="1:43" x14ac:dyDescent="0.25">
      <c r="A287">
        <v>15595</v>
      </c>
      <c r="B287">
        <v>10552</v>
      </c>
      <c r="C287">
        <v>1022</v>
      </c>
      <c r="D287">
        <v>494</v>
      </c>
      <c r="E287">
        <v>1083</v>
      </c>
      <c r="F287">
        <v>4587</v>
      </c>
      <c r="G287">
        <v>563</v>
      </c>
      <c r="H287">
        <v>427</v>
      </c>
      <c r="I287">
        <v>3866</v>
      </c>
      <c r="J287">
        <v>19.07</v>
      </c>
      <c r="K287">
        <v>7.39</v>
      </c>
      <c r="L287">
        <v>3.18</v>
      </c>
      <c r="M287">
        <v>6.43</v>
      </c>
      <c r="N287">
        <v>1.02</v>
      </c>
      <c r="O287">
        <v>2.25</v>
      </c>
      <c r="P287">
        <v>9.52</v>
      </c>
      <c r="Q287">
        <v>32.85</v>
      </c>
      <c r="R287">
        <v>10.18</v>
      </c>
      <c r="S287">
        <v>6.3</v>
      </c>
      <c r="T287">
        <v>20.27</v>
      </c>
      <c r="U287">
        <v>6.79</v>
      </c>
      <c r="V287">
        <v>53.75</v>
      </c>
      <c r="W287">
        <v>2.5</v>
      </c>
      <c r="X287">
        <v>647</v>
      </c>
      <c r="Y287">
        <v>422</v>
      </c>
      <c r="Z287">
        <v>2903</v>
      </c>
      <c r="AA287">
        <v>-530</v>
      </c>
      <c r="AB287">
        <v>4090</v>
      </c>
      <c r="AC287">
        <v>1702</v>
      </c>
      <c r="AD287">
        <v>3499</v>
      </c>
      <c r="AE287">
        <v>6498.74</v>
      </c>
      <c r="AF287">
        <v>9919.7361082349398</v>
      </c>
      <c r="AG287">
        <v>-5.7089999999999996</v>
      </c>
      <c r="AH287">
        <v>29683.533583733799</v>
      </c>
      <c r="AI287">
        <v>0.74238614138027303</v>
      </c>
      <c r="AJ287">
        <v>0.16650983570209299</v>
      </c>
      <c r="AK287">
        <v>1.28032561358627</v>
      </c>
      <c r="AL287">
        <v>2.4982669367419499</v>
      </c>
      <c r="AM287">
        <v>12.692644725814</v>
      </c>
      <c r="AN287">
        <v>32.85</v>
      </c>
      <c r="AO287">
        <v>10.18</v>
      </c>
      <c r="AP287">
        <v>2.33</v>
      </c>
      <c r="AQ287">
        <v>3.18</v>
      </c>
    </row>
    <row r="288" spans="1:43" x14ac:dyDescent="0.25">
      <c r="A288">
        <v>26047</v>
      </c>
      <c r="B288">
        <v>7432</v>
      </c>
      <c r="C288">
        <v>998</v>
      </c>
      <c r="D288">
        <v>564</v>
      </c>
      <c r="E288">
        <v>610</v>
      </c>
      <c r="F288">
        <v>9785</v>
      </c>
      <c r="G288">
        <v>443</v>
      </c>
      <c r="H288">
        <v>336</v>
      </c>
      <c r="I288">
        <v>4077</v>
      </c>
      <c r="J288">
        <v>31.85</v>
      </c>
      <c r="K288">
        <v>5.21</v>
      </c>
      <c r="L288">
        <v>3.11</v>
      </c>
      <c r="M288">
        <v>6.78</v>
      </c>
      <c r="N288">
        <v>1.17</v>
      </c>
      <c r="O288">
        <v>1.27</v>
      </c>
      <c r="P288">
        <v>20.309999999999999</v>
      </c>
      <c r="Q288">
        <v>23.13</v>
      </c>
      <c r="R288">
        <v>9.94</v>
      </c>
      <c r="S288">
        <v>7.85</v>
      </c>
      <c r="T288">
        <v>32.14</v>
      </c>
      <c r="U288">
        <v>5.8</v>
      </c>
      <c r="V288">
        <v>55.99</v>
      </c>
      <c r="W288">
        <v>1.41</v>
      </c>
      <c r="X288">
        <v>575</v>
      </c>
      <c r="Y288">
        <v>334</v>
      </c>
      <c r="Z288">
        <v>3024</v>
      </c>
      <c r="AA288">
        <v>-616</v>
      </c>
      <c r="AB288">
        <v>3703</v>
      </c>
      <c r="AC288">
        <v>1667</v>
      </c>
      <c r="AD288">
        <v>3529</v>
      </c>
      <c r="AE288">
        <v>6853.43</v>
      </c>
      <c r="AF288">
        <v>9774.0167189800995</v>
      </c>
      <c r="AG288">
        <v>-12.102</v>
      </c>
      <c r="AH288">
        <v>29717.402468490902</v>
      </c>
      <c r="AI288">
        <v>1.1086775713889601</v>
      </c>
      <c r="AJ288">
        <v>0.18631312856458501</v>
      </c>
      <c r="AK288">
        <v>1.46274618154256</v>
      </c>
      <c r="AL288">
        <v>1.40562649789579</v>
      </c>
      <c r="AM288">
        <v>27.075706910769501</v>
      </c>
      <c r="AN288">
        <v>23.13</v>
      </c>
      <c r="AO288">
        <v>9.94</v>
      </c>
      <c r="AP288">
        <v>1.84</v>
      </c>
      <c r="AQ288">
        <v>2.5</v>
      </c>
    </row>
    <row r="289" spans="1:43" x14ac:dyDescent="0.25">
      <c r="A289">
        <v>16295</v>
      </c>
      <c r="B289">
        <v>10487</v>
      </c>
      <c r="C289">
        <v>1357</v>
      </c>
      <c r="D289">
        <v>400</v>
      </c>
      <c r="E289">
        <v>572</v>
      </c>
      <c r="F289">
        <v>3682</v>
      </c>
      <c r="G289">
        <v>483</v>
      </c>
      <c r="H289">
        <v>366</v>
      </c>
      <c r="I289">
        <v>4007</v>
      </c>
      <c r="J289">
        <v>19.93</v>
      </c>
      <c r="K289">
        <v>7.34</v>
      </c>
      <c r="L289">
        <v>4.22</v>
      </c>
      <c r="M289">
        <v>6.67</v>
      </c>
      <c r="N289">
        <v>0.83</v>
      </c>
      <c r="O289">
        <v>1.19</v>
      </c>
      <c r="P289">
        <v>7.64</v>
      </c>
      <c r="Q289">
        <v>32.64</v>
      </c>
      <c r="R289">
        <v>13.52</v>
      </c>
      <c r="S289">
        <v>7.19</v>
      </c>
      <c r="T289">
        <v>20.69</v>
      </c>
      <c r="U289">
        <v>5.77</v>
      </c>
      <c r="V289">
        <v>50.99</v>
      </c>
      <c r="W289">
        <v>1.32</v>
      </c>
      <c r="X289">
        <v>546</v>
      </c>
      <c r="Y289">
        <v>363</v>
      </c>
      <c r="Z289">
        <v>2754</v>
      </c>
      <c r="AA289">
        <v>-473</v>
      </c>
      <c r="AB289">
        <v>3557</v>
      </c>
      <c r="AC289">
        <v>1693</v>
      </c>
      <c r="AD289">
        <v>3635</v>
      </c>
      <c r="AE289">
        <v>6735.76</v>
      </c>
      <c r="AF289">
        <v>10076.339188472701</v>
      </c>
      <c r="AG289">
        <v>-5.95</v>
      </c>
      <c r="AH289">
        <v>29816.098496368199</v>
      </c>
      <c r="AI289">
        <v>0.75209063933099496</v>
      </c>
      <c r="AJ289">
        <v>0.165224511108153</v>
      </c>
      <c r="AK289">
        <v>1.0375624695854699</v>
      </c>
      <c r="AL289">
        <v>1.32004324575076</v>
      </c>
      <c r="AM289">
        <v>10.187899708590001</v>
      </c>
      <c r="AN289">
        <v>32.64</v>
      </c>
      <c r="AO289">
        <v>13.52</v>
      </c>
      <c r="AP289">
        <v>2</v>
      </c>
      <c r="AQ289">
        <v>2.73</v>
      </c>
    </row>
    <row r="290" spans="1:43" x14ac:dyDescent="0.25">
      <c r="A290">
        <v>14344</v>
      </c>
      <c r="B290">
        <v>10569</v>
      </c>
      <c r="C290">
        <v>1024</v>
      </c>
      <c r="D290">
        <v>1252</v>
      </c>
      <c r="E290">
        <v>325</v>
      </c>
      <c r="F290">
        <v>4550</v>
      </c>
      <c r="G290">
        <v>439</v>
      </c>
      <c r="H290">
        <v>332</v>
      </c>
      <c r="I290">
        <v>4085</v>
      </c>
      <c r="J290">
        <v>17.54</v>
      </c>
      <c r="K290">
        <v>7.4</v>
      </c>
      <c r="L290">
        <v>3.19</v>
      </c>
      <c r="M290">
        <v>6.8</v>
      </c>
      <c r="N290">
        <v>2.6</v>
      </c>
      <c r="O290">
        <v>0.67</v>
      </c>
      <c r="P290">
        <v>9.44</v>
      </c>
      <c r="Q290">
        <v>32.9</v>
      </c>
      <c r="R290">
        <v>10.199999999999999</v>
      </c>
      <c r="S290">
        <v>6.66</v>
      </c>
      <c r="T290">
        <v>18.739999999999998</v>
      </c>
      <c r="U290">
        <v>7.54</v>
      </c>
      <c r="V290">
        <v>53.72</v>
      </c>
      <c r="W290">
        <v>0.75</v>
      </c>
      <c r="X290">
        <v>829</v>
      </c>
      <c r="Y290">
        <v>330</v>
      </c>
      <c r="Z290">
        <v>2901</v>
      </c>
      <c r="AA290">
        <v>-469</v>
      </c>
      <c r="AB290">
        <v>3821</v>
      </c>
      <c r="AC290">
        <v>1678</v>
      </c>
      <c r="AD290">
        <v>3539</v>
      </c>
      <c r="AE290">
        <v>6866.88</v>
      </c>
      <c r="AF290">
        <v>9722.9540380148501</v>
      </c>
      <c r="AG290">
        <v>-4.7869999999999999</v>
      </c>
      <c r="AH290">
        <v>29827.011380853099</v>
      </c>
      <c r="AI290">
        <v>0.70223942493779301</v>
      </c>
      <c r="AJ290">
        <v>0.16421728145051101</v>
      </c>
      <c r="AK290">
        <v>3.2475507240205599</v>
      </c>
      <c r="AL290">
        <v>0.74962239413369602</v>
      </c>
      <c r="AM290">
        <v>12.5895225442677</v>
      </c>
      <c r="AN290">
        <v>32.9</v>
      </c>
      <c r="AO290">
        <v>10.199999999999999</v>
      </c>
      <c r="AP290">
        <v>1.82</v>
      </c>
      <c r="AQ290">
        <v>2.4700000000000002</v>
      </c>
    </row>
    <row r="291" spans="1:43" x14ac:dyDescent="0.25">
      <c r="A291">
        <v>31277</v>
      </c>
      <c r="B291">
        <v>12607</v>
      </c>
      <c r="C291">
        <v>1435</v>
      </c>
      <c r="D291">
        <v>91</v>
      </c>
      <c r="E291">
        <v>896</v>
      </c>
      <c r="F291">
        <v>111</v>
      </c>
      <c r="G291">
        <v>1534</v>
      </c>
      <c r="H291">
        <v>1163</v>
      </c>
      <c r="I291">
        <v>2159</v>
      </c>
      <c r="J291">
        <v>38.25</v>
      </c>
      <c r="K291">
        <v>8.83</v>
      </c>
      <c r="L291">
        <v>4.47</v>
      </c>
      <c r="M291">
        <v>3.59</v>
      </c>
      <c r="N291">
        <v>0.19</v>
      </c>
      <c r="O291">
        <v>1.86</v>
      </c>
      <c r="P291">
        <v>0.23</v>
      </c>
      <c r="Q291">
        <v>39.25</v>
      </c>
      <c r="R291">
        <v>14.3</v>
      </c>
      <c r="S291">
        <v>3.71</v>
      </c>
      <c r="T291">
        <v>39.85</v>
      </c>
      <c r="U291">
        <v>15.26</v>
      </c>
      <c r="V291">
        <v>49.37</v>
      </c>
      <c r="W291">
        <v>2.0699999999999998</v>
      </c>
      <c r="X291">
        <v>1291</v>
      </c>
      <c r="Y291">
        <v>1153</v>
      </c>
      <c r="Z291">
        <v>2666</v>
      </c>
      <c r="AA291">
        <v>-996</v>
      </c>
      <c r="AB291">
        <v>4659</v>
      </c>
      <c r="AC291">
        <v>2156</v>
      </c>
      <c r="AD291">
        <v>3335</v>
      </c>
      <c r="AE291">
        <v>3629.28</v>
      </c>
      <c r="AF291">
        <v>13866.585230398599</v>
      </c>
      <c r="AG291">
        <v>-16.271999999999998</v>
      </c>
      <c r="AH291">
        <v>29865.206479649001</v>
      </c>
      <c r="AI291">
        <v>1.27219626168224</v>
      </c>
      <c r="AJ291">
        <v>0.18658591945591299</v>
      </c>
      <c r="AK291">
        <v>0.234849256777556</v>
      </c>
      <c r="AL291">
        <v>2.06595463354983</v>
      </c>
      <c r="AM291">
        <v>0.30836336384159801</v>
      </c>
      <c r="AN291">
        <v>39.25</v>
      </c>
      <c r="AO291">
        <v>14.3</v>
      </c>
      <c r="AP291">
        <v>6.36</v>
      </c>
      <c r="AQ291">
        <v>8.67</v>
      </c>
    </row>
    <row r="292" spans="1:43" x14ac:dyDescent="0.25">
      <c r="A292">
        <v>24958</v>
      </c>
      <c r="B292">
        <v>7070</v>
      </c>
      <c r="C292">
        <v>1211</v>
      </c>
      <c r="D292">
        <v>71</v>
      </c>
      <c r="E292">
        <v>845</v>
      </c>
      <c r="F292">
        <v>9564</v>
      </c>
      <c r="G292">
        <v>260</v>
      </c>
      <c r="H292">
        <v>197</v>
      </c>
      <c r="I292">
        <v>4399</v>
      </c>
      <c r="J292">
        <v>30.52</v>
      </c>
      <c r="K292">
        <v>4.95</v>
      </c>
      <c r="L292">
        <v>3.77</v>
      </c>
      <c r="M292">
        <v>7.32</v>
      </c>
      <c r="N292">
        <v>0.15</v>
      </c>
      <c r="O292">
        <v>1.75</v>
      </c>
      <c r="P292">
        <v>19.850000000000001</v>
      </c>
      <c r="Q292">
        <v>22.01</v>
      </c>
      <c r="R292">
        <v>12.06</v>
      </c>
      <c r="S292">
        <v>9.02</v>
      </c>
      <c r="T292">
        <v>30.53</v>
      </c>
      <c r="U292">
        <v>2.73</v>
      </c>
      <c r="V292">
        <v>53.98</v>
      </c>
      <c r="W292">
        <v>1.95</v>
      </c>
      <c r="X292">
        <v>240</v>
      </c>
      <c r="Y292">
        <v>196</v>
      </c>
      <c r="Z292">
        <v>2915</v>
      </c>
      <c r="AA292">
        <v>-515</v>
      </c>
      <c r="AB292">
        <v>3352</v>
      </c>
      <c r="AC292">
        <v>1606</v>
      </c>
      <c r="AD292">
        <v>3656</v>
      </c>
      <c r="AE292">
        <v>7394.72</v>
      </c>
      <c r="AF292">
        <v>9425.1635426074899</v>
      </c>
      <c r="AG292">
        <v>-11.202</v>
      </c>
      <c r="AH292">
        <v>29955.8309235489</v>
      </c>
      <c r="AI292">
        <v>1.06117520794204</v>
      </c>
      <c r="AJ292">
        <v>0.18736452832450501</v>
      </c>
      <c r="AK292">
        <v>0.184499071920251</v>
      </c>
      <c r="AL292">
        <v>1.94906406836301</v>
      </c>
      <c r="AM292">
        <v>26.465149416758099</v>
      </c>
      <c r="AN292">
        <v>22.01</v>
      </c>
      <c r="AO292">
        <v>12.06</v>
      </c>
      <c r="AP292">
        <v>1.08</v>
      </c>
      <c r="AQ292">
        <v>1.47</v>
      </c>
    </row>
    <row r="293" spans="1:43" x14ac:dyDescent="0.25">
      <c r="A293">
        <v>29116</v>
      </c>
      <c r="B293">
        <v>9932</v>
      </c>
      <c r="C293">
        <v>1315</v>
      </c>
      <c r="D293">
        <v>34</v>
      </c>
      <c r="E293">
        <v>1163</v>
      </c>
      <c r="F293">
        <v>4488</v>
      </c>
      <c r="G293">
        <v>959</v>
      </c>
      <c r="H293">
        <v>727</v>
      </c>
      <c r="I293">
        <v>3170</v>
      </c>
      <c r="J293">
        <v>35.6</v>
      </c>
      <c r="K293">
        <v>6.96</v>
      </c>
      <c r="L293">
        <v>4.09</v>
      </c>
      <c r="M293">
        <v>5.27</v>
      </c>
      <c r="N293">
        <v>7.0000000000000007E-2</v>
      </c>
      <c r="O293">
        <v>2.41</v>
      </c>
      <c r="P293">
        <v>9.31</v>
      </c>
      <c r="Q293">
        <v>30.92</v>
      </c>
      <c r="R293">
        <v>13.1</v>
      </c>
      <c r="S293">
        <v>5.92</v>
      </c>
      <c r="T293">
        <v>36.229999999999997</v>
      </c>
      <c r="U293">
        <v>9.48</v>
      </c>
      <c r="V293">
        <v>51.07</v>
      </c>
      <c r="W293">
        <v>2.68</v>
      </c>
      <c r="X293">
        <v>799</v>
      </c>
      <c r="Y293">
        <v>720</v>
      </c>
      <c r="Z293">
        <v>2758</v>
      </c>
      <c r="AA293">
        <v>-789</v>
      </c>
      <c r="AB293">
        <v>4179</v>
      </c>
      <c r="AC293">
        <v>1909</v>
      </c>
      <c r="AD293">
        <v>3474</v>
      </c>
      <c r="AE293">
        <v>5328.77</v>
      </c>
      <c r="AF293">
        <v>11866.3297798719</v>
      </c>
      <c r="AG293">
        <v>-14.327999999999999</v>
      </c>
      <c r="AH293">
        <v>30015.698635881101</v>
      </c>
      <c r="AI293">
        <v>1.1859876195835599</v>
      </c>
      <c r="AJ293">
        <v>0.18861600874512599</v>
      </c>
      <c r="AK293">
        <v>8.78112168432926E-2</v>
      </c>
      <c r="AL293">
        <v>2.6824126172547098</v>
      </c>
      <c r="AM293">
        <v>12.4199171288179</v>
      </c>
      <c r="AN293">
        <v>30.92</v>
      </c>
      <c r="AO293">
        <v>13.1</v>
      </c>
      <c r="AP293">
        <v>3.97</v>
      </c>
      <c r="AQ293">
        <v>5.42</v>
      </c>
    </row>
    <row r="294" spans="1:43" x14ac:dyDescent="0.25">
      <c r="A294">
        <v>19985</v>
      </c>
      <c r="B294">
        <v>8143</v>
      </c>
      <c r="C294">
        <v>1140</v>
      </c>
      <c r="D294">
        <v>1298</v>
      </c>
      <c r="E294">
        <v>30</v>
      </c>
      <c r="F294">
        <v>7881</v>
      </c>
      <c r="G294">
        <v>180</v>
      </c>
      <c r="H294">
        <v>136</v>
      </c>
      <c r="I294">
        <v>4540</v>
      </c>
      <c r="J294">
        <v>24.44</v>
      </c>
      <c r="K294">
        <v>5.7</v>
      </c>
      <c r="L294">
        <v>3.55</v>
      </c>
      <c r="M294">
        <v>7.55</v>
      </c>
      <c r="N294">
        <v>2.69</v>
      </c>
      <c r="O294">
        <v>0.06</v>
      </c>
      <c r="P294">
        <v>16.350000000000001</v>
      </c>
      <c r="Q294">
        <v>25.35</v>
      </c>
      <c r="R294">
        <v>11.36</v>
      </c>
      <c r="S294">
        <v>8.66</v>
      </c>
      <c r="T294">
        <v>24.82</v>
      </c>
      <c r="U294">
        <v>5.13</v>
      </c>
      <c r="V294">
        <v>53.49</v>
      </c>
      <c r="W294">
        <v>7.0000000000000007E-2</v>
      </c>
      <c r="X294">
        <v>635</v>
      </c>
      <c r="Y294">
        <v>136</v>
      </c>
      <c r="Z294">
        <v>2889</v>
      </c>
      <c r="AA294">
        <v>-462</v>
      </c>
      <c r="AB294">
        <v>3266</v>
      </c>
      <c r="AC294">
        <v>1594</v>
      </c>
      <c r="AD294">
        <v>3658</v>
      </c>
      <c r="AE294">
        <v>7631.74</v>
      </c>
      <c r="AF294">
        <v>9227.1092664789703</v>
      </c>
      <c r="AG294">
        <v>-7.8959999999999999</v>
      </c>
      <c r="AH294">
        <v>30043.738479816999</v>
      </c>
      <c r="AI294">
        <v>0.89806866952789699</v>
      </c>
      <c r="AJ294">
        <v>0.181614706236502</v>
      </c>
      <c r="AK294">
        <v>3.3663019800475702</v>
      </c>
      <c r="AL294">
        <v>7.02304890786805E-2</v>
      </c>
      <c r="AM294">
        <v>21.8058099058292</v>
      </c>
      <c r="AN294">
        <v>25.35</v>
      </c>
      <c r="AO294">
        <v>11.36</v>
      </c>
      <c r="AP294">
        <v>0.75</v>
      </c>
      <c r="AQ294">
        <v>1.01</v>
      </c>
    </row>
    <row r="295" spans="1:43" x14ac:dyDescent="0.25">
      <c r="A295">
        <v>19985</v>
      </c>
      <c r="B295">
        <v>8115</v>
      </c>
      <c r="C295">
        <v>1140</v>
      </c>
      <c r="D295">
        <v>585</v>
      </c>
      <c r="E295">
        <v>844</v>
      </c>
      <c r="F295">
        <v>7823</v>
      </c>
      <c r="G295">
        <v>177</v>
      </c>
      <c r="H295">
        <v>134</v>
      </c>
      <c r="I295">
        <v>4545</v>
      </c>
      <c r="J295">
        <v>24.44</v>
      </c>
      <c r="K295">
        <v>5.68</v>
      </c>
      <c r="L295">
        <v>3.55</v>
      </c>
      <c r="M295">
        <v>7.56</v>
      </c>
      <c r="N295">
        <v>1.21</v>
      </c>
      <c r="O295">
        <v>1.75</v>
      </c>
      <c r="P295">
        <v>16.23</v>
      </c>
      <c r="Q295">
        <v>25.26</v>
      </c>
      <c r="R295">
        <v>11.36</v>
      </c>
      <c r="S295">
        <v>8.68</v>
      </c>
      <c r="T295">
        <v>24.81</v>
      </c>
      <c r="U295">
        <v>3.25</v>
      </c>
      <c r="V295">
        <v>53.22</v>
      </c>
      <c r="W295">
        <v>1.95</v>
      </c>
      <c r="X295">
        <v>365</v>
      </c>
      <c r="Y295">
        <v>132</v>
      </c>
      <c r="Z295">
        <v>2874</v>
      </c>
      <c r="AA295">
        <v>-460</v>
      </c>
      <c r="AB295">
        <v>3428</v>
      </c>
      <c r="AC295">
        <v>1592</v>
      </c>
      <c r="AD295">
        <v>3659</v>
      </c>
      <c r="AE295">
        <v>7640.14</v>
      </c>
      <c r="AF295">
        <v>9209.8351956971892</v>
      </c>
      <c r="AG295">
        <v>-7.99</v>
      </c>
      <c r="AH295">
        <v>30201.0091548649</v>
      </c>
      <c r="AI295">
        <v>0.89809600429069403</v>
      </c>
      <c r="AJ295">
        <v>0.18233651397050599</v>
      </c>
      <c r="AK295">
        <v>1.5173474335363499</v>
      </c>
      <c r="AL295">
        <v>1.94602345638786</v>
      </c>
      <c r="AM295">
        <v>21.645739225375198</v>
      </c>
      <c r="AN295">
        <v>25.26</v>
      </c>
      <c r="AO295">
        <v>11.36</v>
      </c>
      <c r="AP295">
        <v>0.73</v>
      </c>
      <c r="AQ295">
        <v>1</v>
      </c>
    </row>
    <row r="296" spans="1:43" x14ac:dyDescent="0.25">
      <c r="A296">
        <v>5080</v>
      </c>
      <c r="B296">
        <v>11360</v>
      </c>
      <c r="C296">
        <v>1209</v>
      </c>
      <c r="D296">
        <v>213</v>
      </c>
      <c r="E296">
        <v>325</v>
      </c>
      <c r="F296">
        <v>3518</v>
      </c>
      <c r="G296">
        <v>62</v>
      </c>
      <c r="H296">
        <v>47</v>
      </c>
      <c r="I296">
        <v>4747</v>
      </c>
      <c r="J296">
        <v>6.21</v>
      </c>
      <c r="K296">
        <v>7.96</v>
      </c>
      <c r="L296">
        <v>3.76</v>
      </c>
      <c r="M296">
        <v>7.9</v>
      </c>
      <c r="N296">
        <v>0.44</v>
      </c>
      <c r="O296">
        <v>0.68</v>
      </c>
      <c r="P296">
        <v>7.3</v>
      </c>
      <c r="Q296">
        <v>35.36</v>
      </c>
      <c r="R296">
        <v>12.04</v>
      </c>
      <c r="S296">
        <v>8.01</v>
      </c>
      <c r="T296">
        <v>7.64</v>
      </c>
      <c r="U296">
        <v>1.1599999999999999</v>
      </c>
      <c r="V296">
        <v>53.94</v>
      </c>
      <c r="W296">
        <v>0.75</v>
      </c>
      <c r="X296">
        <v>131</v>
      </c>
      <c r="Y296">
        <v>47</v>
      </c>
      <c r="Z296">
        <v>2913</v>
      </c>
      <c r="AA296">
        <v>95</v>
      </c>
      <c r="AB296">
        <v>3416</v>
      </c>
      <c r="AC296">
        <v>1545</v>
      </c>
      <c r="AD296">
        <v>3717</v>
      </c>
      <c r="AE296">
        <v>7979.7</v>
      </c>
      <c r="AF296">
        <v>8701.6379691317306</v>
      </c>
      <c r="AG296">
        <v>0.67200000000000004</v>
      </c>
      <c r="AH296">
        <v>30239.019659818001</v>
      </c>
      <c r="AI296">
        <v>0.41358350951374201</v>
      </c>
      <c r="AJ296">
        <v>0.13160711580684401</v>
      </c>
      <c r="AK296">
        <v>0.55268180570896197</v>
      </c>
      <c r="AL296">
        <v>0.75047346064726494</v>
      </c>
      <c r="AM296">
        <v>9.7331623654088002</v>
      </c>
      <c r="AN296">
        <v>35.36</v>
      </c>
      <c r="AO296">
        <v>12.04</v>
      </c>
      <c r="AP296">
        <v>0.26</v>
      </c>
      <c r="AQ296">
        <v>0.35</v>
      </c>
    </row>
    <row r="297" spans="1:43" x14ac:dyDescent="0.25">
      <c r="A297">
        <v>5356</v>
      </c>
      <c r="B297">
        <v>11497</v>
      </c>
      <c r="C297">
        <v>1166</v>
      </c>
      <c r="D297">
        <v>242</v>
      </c>
      <c r="E297">
        <v>296</v>
      </c>
      <c r="F297">
        <v>3518</v>
      </c>
      <c r="G297">
        <v>62</v>
      </c>
      <c r="H297">
        <v>47</v>
      </c>
      <c r="I297">
        <v>4747</v>
      </c>
      <c r="J297">
        <v>6.55</v>
      </c>
      <c r="K297">
        <v>8.0500000000000007</v>
      </c>
      <c r="L297">
        <v>3.63</v>
      </c>
      <c r="M297">
        <v>7.9</v>
      </c>
      <c r="N297">
        <v>0.5</v>
      </c>
      <c r="O297">
        <v>0.61</v>
      </c>
      <c r="P297">
        <v>7.3</v>
      </c>
      <c r="Q297">
        <v>35.79</v>
      </c>
      <c r="R297">
        <v>11.61</v>
      </c>
      <c r="S297">
        <v>7.84</v>
      </c>
      <c r="T297">
        <v>8.0399999999999991</v>
      </c>
      <c r="U297">
        <v>1.24</v>
      </c>
      <c r="V297">
        <v>54.47</v>
      </c>
      <c r="W297">
        <v>0.68</v>
      </c>
      <c r="X297">
        <v>142</v>
      </c>
      <c r="Y297">
        <v>47</v>
      </c>
      <c r="Z297">
        <v>2941</v>
      </c>
      <c r="AA297">
        <v>62</v>
      </c>
      <c r="AB297">
        <v>3407</v>
      </c>
      <c r="AC297">
        <v>1564</v>
      </c>
      <c r="AD297">
        <v>3702</v>
      </c>
      <c r="AE297">
        <v>7979.7</v>
      </c>
      <c r="AF297">
        <v>8820.0227883265397</v>
      </c>
      <c r="AG297">
        <v>0.35299999999999998</v>
      </c>
      <c r="AH297">
        <v>30352.404479012799</v>
      </c>
      <c r="AI297">
        <v>0.42110845929461599</v>
      </c>
      <c r="AJ297">
        <v>0.129276090077411</v>
      </c>
      <c r="AK297">
        <v>0.62821461718489802</v>
      </c>
      <c r="AL297">
        <v>0.68333318377976604</v>
      </c>
      <c r="AM297">
        <v>9.7331623654088002</v>
      </c>
      <c r="AN297">
        <v>35.79</v>
      </c>
      <c r="AO297">
        <v>11.61</v>
      </c>
      <c r="AP297">
        <v>0.26</v>
      </c>
      <c r="AQ297">
        <v>0.35</v>
      </c>
    </row>
    <row r="298" spans="1:43" x14ac:dyDescent="0.25">
      <c r="A298">
        <v>29312</v>
      </c>
      <c r="B298">
        <v>10576</v>
      </c>
      <c r="C298">
        <v>1170</v>
      </c>
      <c r="D298">
        <v>18</v>
      </c>
      <c r="E298">
        <v>1726</v>
      </c>
      <c r="F298">
        <v>3674</v>
      </c>
      <c r="G298">
        <v>1032</v>
      </c>
      <c r="H298">
        <v>783</v>
      </c>
      <c r="I298">
        <v>3041</v>
      </c>
      <c r="J298">
        <v>35.840000000000003</v>
      </c>
      <c r="K298">
        <v>7.41</v>
      </c>
      <c r="L298">
        <v>3.64</v>
      </c>
      <c r="M298">
        <v>5.0599999999999996</v>
      </c>
      <c r="N298">
        <v>0.04</v>
      </c>
      <c r="O298">
        <v>3.58</v>
      </c>
      <c r="P298">
        <v>7.62</v>
      </c>
      <c r="Q298">
        <v>32.92</v>
      </c>
      <c r="R298">
        <v>11.65</v>
      </c>
      <c r="S298">
        <v>5.21</v>
      </c>
      <c r="T298">
        <v>36.880000000000003</v>
      </c>
      <c r="U298">
        <v>10.16</v>
      </c>
      <c r="V298">
        <v>51.32</v>
      </c>
      <c r="W298">
        <v>3.98</v>
      </c>
      <c r="X298">
        <v>852</v>
      </c>
      <c r="Y298">
        <v>776</v>
      </c>
      <c r="Z298">
        <v>2771</v>
      </c>
      <c r="AA298">
        <v>-855</v>
      </c>
      <c r="AB298">
        <v>4547</v>
      </c>
      <c r="AC298">
        <v>1971</v>
      </c>
      <c r="AD298">
        <v>3403</v>
      </c>
      <c r="AE298">
        <v>5111.92</v>
      </c>
      <c r="AF298">
        <v>12252.5152608483</v>
      </c>
      <c r="AG298">
        <v>-14.663</v>
      </c>
      <c r="AH298">
        <v>30411.429674452</v>
      </c>
      <c r="AI298">
        <v>1.2067087155963301</v>
      </c>
      <c r="AJ298">
        <v>0.19123074678562399</v>
      </c>
      <c r="AK298">
        <v>4.67679915671501E-2</v>
      </c>
      <c r="AL298">
        <v>3.98097137970661</v>
      </c>
      <c r="AM298">
        <v>10.165097431093001</v>
      </c>
      <c r="AN298">
        <v>32.92</v>
      </c>
      <c r="AO298">
        <v>11.65</v>
      </c>
      <c r="AP298">
        <v>4.28</v>
      </c>
      <c r="AQ298">
        <v>5.83</v>
      </c>
    </row>
    <row r="299" spans="1:43" x14ac:dyDescent="0.25">
      <c r="A299">
        <v>42000</v>
      </c>
      <c r="B299">
        <v>2570</v>
      </c>
      <c r="C299">
        <v>1987</v>
      </c>
      <c r="D299">
        <v>299</v>
      </c>
      <c r="E299">
        <v>8</v>
      </c>
      <c r="F299">
        <v>13197</v>
      </c>
      <c r="G299">
        <v>79</v>
      </c>
      <c r="H299">
        <v>60</v>
      </c>
      <c r="I299">
        <v>4717</v>
      </c>
      <c r="J299">
        <v>51.36</v>
      </c>
      <c r="K299">
        <v>1.8</v>
      </c>
      <c r="L299">
        <v>6.19</v>
      </c>
      <c r="M299">
        <v>7.85</v>
      </c>
      <c r="N299">
        <v>0.62</v>
      </c>
      <c r="O299">
        <v>0.02</v>
      </c>
      <c r="P299">
        <v>27.39</v>
      </c>
      <c r="Q299">
        <v>8</v>
      </c>
      <c r="R299">
        <v>19.79</v>
      </c>
      <c r="S299">
        <v>13.28</v>
      </c>
      <c r="T299">
        <v>49.52</v>
      </c>
      <c r="U299">
        <v>1.56</v>
      </c>
      <c r="V299">
        <v>46.52</v>
      </c>
      <c r="W299">
        <v>0.02</v>
      </c>
      <c r="X299">
        <v>178</v>
      </c>
      <c r="Y299">
        <v>60</v>
      </c>
      <c r="Z299">
        <v>2512</v>
      </c>
      <c r="AA299">
        <v>-386</v>
      </c>
      <c r="AB299">
        <v>2419</v>
      </c>
      <c r="AC299">
        <v>1553</v>
      </c>
      <c r="AD299">
        <v>3970</v>
      </c>
      <c r="AE299">
        <v>7929.27</v>
      </c>
      <c r="AF299">
        <v>9733.5726184383093</v>
      </c>
      <c r="AG299">
        <v>-20.350000000000001</v>
      </c>
      <c r="AH299">
        <v>30453.685834146501</v>
      </c>
      <c r="AI299">
        <v>1.5614122327200399</v>
      </c>
      <c r="AJ299">
        <v>0.246788529636912</v>
      </c>
      <c r="AK299">
        <v>0.77640025668817503</v>
      </c>
      <c r="AL299">
        <v>1.9348527168130899E-2</v>
      </c>
      <c r="AM299">
        <v>36.516691254954402</v>
      </c>
      <c r="AN299">
        <v>8</v>
      </c>
      <c r="AO299">
        <v>19.79</v>
      </c>
      <c r="AP299">
        <v>0.33</v>
      </c>
      <c r="AQ299">
        <v>0.45</v>
      </c>
    </row>
    <row r="300" spans="1:43" x14ac:dyDescent="0.25">
      <c r="A300">
        <v>30201</v>
      </c>
      <c r="B300">
        <v>9212</v>
      </c>
      <c r="C300">
        <v>1049</v>
      </c>
      <c r="D300">
        <v>71</v>
      </c>
      <c r="E300">
        <v>903</v>
      </c>
      <c r="F300">
        <v>7067</v>
      </c>
      <c r="G300">
        <v>741</v>
      </c>
      <c r="H300">
        <v>562</v>
      </c>
      <c r="I300">
        <v>3553</v>
      </c>
      <c r="J300">
        <v>36.93</v>
      </c>
      <c r="K300">
        <v>6.45</v>
      </c>
      <c r="L300">
        <v>3.27</v>
      </c>
      <c r="M300">
        <v>5.91</v>
      </c>
      <c r="N300">
        <v>0.15</v>
      </c>
      <c r="O300">
        <v>1.87</v>
      </c>
      <c r="P300">
        <v>14.67</v>
      </c>
      <c r="Q300">
        <v>28.68</v>
      </c>
      <c r="R300">
        <v>10.45</v>
      </c>
      <c r="S300">
        <v>6.29</v>
      </c>
      <c r="T300">
        <v>37.619999999999997</v>
      </c>
      <c r="U300">
        <v>7.44</v>
      </c>
      <c r="V300">
        <v>55.4</v>
      </c>
      <c r="W300">
        <v>2.08</v>
      </c>
      <c r="X300">
        <v>634</v>
      </c>
      <c r="Y300">
        <v>557</v>
      </c>
      <c r="Z300">
        <v>2992</v>
      </c>
      <c r="AA300">
        <v>-786</v>
      </c>
      <c r="AB300">
        <v>3945</v>
      </c>
      <c r="AC300">
        <v>1888</v>
      </c>
      <c r="AD300">
        <v>3453</v>
      </c>
      <c r="AE300">
        <v>5972.59</v>
      </c>
      <c r="AF300">
        <v>11549.996085545101</v>
      </c>
      <c r="AG300">
        <v>-15.565</v>
      </c>
      <c r="AH300">
        <v>30460.8924721068</v>
      </c>
      <c r="AI300">
        <v>1.24179864253393</v>
      </c>
      <c r="AJ300">
        <v>0.17671954648254101</v>
      </c>
      <c r="AK300">
        <v>0.18373493075080699</v>
      </c>
      <c r="AL300">
        <v>2.0832384800569299</v>
      </c>
      <c r="AM300">
        <v>19.554881135871799</v>
      </c>
      <c r="AN300">
        <v>28.68</v>
      </c>
      <c r="AO300">
        <v>10.45</v>
      </c>
      <c r="AP300">
        <v>3.07</v>
      </c>
      <c r="AQ300">
        <v>4.1900000000000004</v>
      </c>
    </row>
    <row r="301" spans="1:43" x14ac:dyDescent="0.25">
      <c r="A301">
        <v>16648</v>
      </c>
      <c r="B301">
        <v>9036</v>
      </c>
      <c r="C301">
        <v>1211</v>
      </c>
      <c r="D301">
        <v>78</v>
      </c>
      <c r="E301">
        <v>397</v>
      </c>
      <c r="F301">
        <v>7058</v>
      </c>
      <c r="G301">
        <v>10</v>
      </c>
      <c r="H301">
        <v>8</v>
      </c>
      <c r="I301">
        <v>4838</v>
      </c>
      <c r="J301">
        <v>20.36</v>
      </c>
      <c r="K301">
        <v>6.33</v>
      </c>
      <c r="L301">
        <v>3.77</v>
      </c>
      <c r="M301">
        <v>8.0500000000000007</v>
      </c>
      <c r="N301">
        <v>0.16</v>
      </c>
      <c r="O301">
        <v>0.82</v>
      </c>
      <c r="P301">
        <v>14.65</v>
      </c>
      <c r="Q301">
        <v>28.13</v>
      </c>
      <c r="R301">
        <v>12.06</v>
      </c>
      <c r="S301">
        <v>8.93</v>
      </c>
      <c r="T301">
        <v>20.92</v>
      </c>
      <c r="U301">
        <v>0.3</v>
      </c>
      <c r="V301">
        <v>54.69</v>
      </c>
      <c r="W301">
        <v>0.92</v>
      </c>
      <c r="X301">
        <v>38</v>
      </c>
      <c r="Y301">
        <v>7</v>
      </c>
      <c r="Z301">
        <v>2953</v>
      </c>
      <c r="AA301">
        <v>-372</v>
      </c>
      <c r="AB301">
        <v>2896</v>
      </c>
      <c r="AC301">
        <v>1594</v>
      </c>
      <c r="AD301">
        <v>3734</v>
      </c>
      <c r="AE301">
        <v>8132.67</v>
      </c>
      <c r="AF301">
        <v>9226.0167192099307</v>
      </c>
      <c r="AG301">
        <v>-6.601</v>
      </c>
      <c r="AH301">
        <v>30555.9127839961</v>
      </c>
      <c r="AI301">
        <v>0.78552631578947296</v>
      </c>
      <c r="AJ301">
        <v>0.15363296066947399</v>
      </c>
      <c r="AK301">
        <v>0.202890947579042</v>
      </c>
      <c r="AL301">
        <v>0.91510656219738296</v>
      </c>
      <c r="AM301">
        <v>19.529746865618598</v>
      </c>
      <c r="AN301">
        <v>28.13</v>
      </c>
      <c r="AO301">
        <v>12.06</v>
      </c>
      <c r="AP301">
        <v>0.04</v>
      </c>
      <c r="AQ301">
        <v>0.06</v>
      </c>
    </row>
    <row r="302" spans="1:43" x14ac:dyDescent="0.25">
      <c r="A302">
        <v>41129</v>
      </c>
      <c r="B302">
        <v>6776</v>
      </c>
      <c r="C302">
        <v>1431</v>
      </c>
      <c r="D302">
        <v>140</v>
      </c>
      <c r="E302">
        <v>561</v>
      </c>
      <c r="F302">
        <v>9165</v>
      </c>
      <c r="G302">
        <v>784</v>
      </c>
      <c r="H302">
        <v>594</v>
      </c>
      <c r="I302">
        <v>3478</v>
      </c>
      <c r="J302">
        <v>50.29</v>
      </c>
      <c r="K302">
        <v>4.75</v>
      </c>
      <c r="L302">
        <v>4.45</v>
      </c>
      <c r="M302">
        <v>5.79</v>
      </c>
      <c r="N302">
        <v>0.28999999999999998</v>
      </c>
      <c r="O302">
        <v>1.1599999999999999</v>
      </c>
      <c r="P302">
        <v>19.02</v>
      </c>
      <c r="Q302">
        <v>21.09</v>
      </c>
      <c r="R302">
        <v>14.25</v>
      </c>
      <c r="S302">
        <v>7.95</v>
      </c>
      <c r="T302">
        <v>49.87</v>
      </c>
      <c r="U302">
        <v>8.0399999999999991</v>
      </c>
      <c r="V302">
        <v>51.73</v>
      </c>
      <c r="W302">
        <v>1.29</v>
      </c>
      <c r="X302">
        <v>695</v>
      </c>
      <c r="Y302">
        <v>589</v>
      </c>
      <c r="Z302">
        <v>2793</v>
      </c>
      <c r="AA302">
        <v>-751</v>
      </c>
      <c r="AB302">
        <v>3686</v>
      </c>
      <c r="AC302">
        <v>1895</v>
      </c>
      <c r="AD302">
        <v>3566</v>
      </c>
      <c r="AE302">
        <v>5846.52</v>
      </c>
      <c r="AF302">
        <v>11991.3639899831</v>
      </c>
      <c r="AG302">
        <v>-21.637</v>
      </c>
      <c r="AH302">
        <v>30560.089189099799</v>
      </c>
      <c r="AI302">
        <v>1.5875892366831399</v>
      </c>
      <c r="AJ302">
        <v>0.208728823278373</v>
      </c>
      <c r="AK302">
        <v>0.36342213695165898</v>
      </c>
      <c r="AL302">
        <v>1.29254302453308</v>
      </c>
      <c r="AM302">
        <v>25.3611163756092</v>
      </c>
      <c r="AN302">
        <v>21.09</v>
      </c>
      <c r="AO302">
        <v>14.25</v>
      </c>
      <c r="AP302">
        <v>3.25</v>
      </c>
      <c r="AQ302">
        <v>4.43</v>
      </c>
    </row>
    <row r="303" spans="1:43" x14ac:dyDescent="0.25">
      <c r="A303">
        <v>33798</v>
      </c>
      <c r="B303">
        <v>8495</v>
      </c>
      <c r="C303">
        <v>1469</v>
      </c>
      <c r="D303">
        <v>0</v>
      </c>
      <c r="E303">
        <v>1609</v>
      </c>
      <c r="F303">
        <v>5495</v>
      </c>
      <c r="G303">
        <v>790</v>
      </c>
      <c r="H303">
        <v>599</v>
      </c>
      <c r="I303">
        <v>3467</v>
      </c>
      <c r="J303">
        <v>41.33</v>
      </c>
      <c r="K303">
        <v>5.95</v>
      </c>
      <c r="L303">
        <v>4.57</v>
      </c>
      <c r="M303">
        <v>5.77</v>
      </c>
      <c r="N303">
        <v>0</v>
      </c>
      <c r="O303">
        <v>3.34</v>
      </c>
      <c r="P303">
        <v>11.4</v>
      </c>
      <c r="Q303">
        <v>26.44</v>
      </c>
      <c r="R303">
        <v>14.63</v>
      </c>
      <c r="S303">
        <v>7.27</v>
      </c>
      <c r="T303">
        <v>41.33</v>
      </c>
      <c r="U303">
        <v>7.73</v>
      </c>
      <c r="V303">
        <v>48.26</v>
      </c>
      <c r="W303">
        <v>3.71</v>
      </c>
      <c r="X303">
        <v>647</v>
      </c>
      <c r="Y303">
        <v>593</v>
      </c>
      <c r="Z303">
        <v>2606</v>
      </c>
      <c r="AA303">
        <v>-737</v>
      </c>
      <c r="AB303">
        <v>4047</v>
      </c>
      <c r="AC303">
        <v>1881</v>
      </c>
      <c r="AD303">
        <v>3577</v>
      </c>
      <c r="AE303">
        <v>5828.02</v>
      </c>
      <c r="AF303">
        <v>11816.3956264918</v>
      </c>
      <c r="AG303">
        <v>-16.722999999999999</v>
      </c>
      <c r="AH303">
        <v>30713.322384783201</v>
      </c>
      <c r="AI303">
        <v>1.33077765607886</v>
      </c>
      <c r="AJ303">
        <v>0.21043427984714599</v>
      </c>
      <c r="AK303" s="11">
        <v>3.54392648569068E-4</v>
      </c>
      <c r="AL303">
        <v>3.7111496142046101</v>
      </c>
      <c r="AM303">
        <v>15.205730027699101</v>
      </c>
      <c r="AN303">
        <v>26.44</v>
      </c>
      <c r="AO303">
        <v>14.63</v>
      </c>
      <c r="AP303">
        <v>3.27</v>
      </c>
      <c r="AQ303">
        <v>4.46</v>
      </c>
    </row>
    <row r="304" spans="1:43" x14ac:dyDescent="0.25">
      <c r="A304">
        <v>17663</v>
      </c>
      <c r="B304">
        <v>9036</v>
      </c>
      <c r="C304">
        <v>1211</v>
      </c>
      <c r="D304">
        <v>78</v>
      </c>
      <c r="E304">
        <v>397</v>
      </c>
      <c r="F304">
        <v>7058</v>
      </c>
      <c r="G304">
        <v>10</v>
      </c>
      <c r="H304">
        <v>8</v>
      </c>
      <c r="I304">
        <v>4838</v>
      </c>
      <c r="J304">
        <v>21.6</v>
      </c>
      <c r="K304">
        <v>6.33</v>
      </c>
      <c r="L304">
        <v>3.77</v>
      </c>
      <c r="M304">
        <v>8.0500000000000007</v>
      </c>
      <c r="N304">
        <v>0.16</v>
      </c>
      <c r="O304">
        <v>0.82</v>
      </c>
      <c r="P304">
        <v>14.65</v>
      </c>
      <c r="Q304">
        <v>28.13</v>
      </c>
      <c r="R304">
        <v>12.06</v>
      </c>
      <c r="S304">
        <v>8.92</v>
      </c>
      <c r="T304">
        <v>22.14</v>
      </c>
      <c r="U304">
        <v>0.3</v>
      </c>
      <c r="V304">
        <v>54.69</v>
      </c>
      <c r="W304">
        <v>0.92</v>
      </c>
      <c r="X304">
        <v>38</v>
      </c>
      <c r="Y304">
        <v>7</v>
      </c>
      <c r="Z304">
        <v>2953</v>
      </c>
      <c r="AA304">
        <v>-400</v>
      </c>
      <c r="AB304">
        <v>2868</v>
      </c>
      <c r="AC304">
        <v>1614</v>
      </c>
      <c r="AD304">
        <v>3735</v>
      </c>
      <c r="AE304">
        <v>8132.67</v>
      </c>
      <c r="AF304">
        <v>9395.0167192099307</v>
      </c>
      <c r="AG304">
        <v>-7.3120000000000003</v>
      </c>
      <c r="AH304">
        <v>30717.9127839961</v>
      </c>
      <c r="AI304">
        <v>0.81736842105263097</v>
      </c>
      <c r="AJ304">
        <v>0.15405275696515999</v>
      </c>
      <c r="AK304">
        <v>0.202890947579042</v>
      </c>
      <c r="AL304">
        <v>0.91510656219738296</v>
      </c>
      <c r="AM304">
        <v>19.529746865618598</v>
      </c>
      <c r="AN304">
        <v>28.13</v>
      </c>
      <c r="AO304">
        <v>12.06</v>
      </c>
      <c r="AP304">
        <v>0.04</v>
      </c>
      <c r="AQ304">
        <v>0.06</v>
      </c>
    </row>
    <row r="305" spans="1:43" x14ac:dyDescent="0.25">
      <c r="A305">
        <v>21115</v>
      </c>
      <c r="B305">
        <v>9099</v>
      </c>
      <c r="C305">
        <v>1413</v>
      </c>
      <c r="D305">
        <v>238</v>
      </c>
      <c r="E305">
        <v>107</v>
      </c>
      <c r="F305">
        <v>6119</v>
      </c>
      <c r="G305">
        <v>151</v>
      </c>
      <c r="H305">
        <v>115</v>
      </c>
      <c r="I305">
        <v>4590</v>
      </c>
      <c r="J305">
        <v>25.82</v>
      </c>
      <c r="K305">
        <v>6.37</v>
      </c>
      <c r="L305">
        <v>4.4000000000000004</v>
      </c>
      <c r="M305">
        <v>7.64</v>
      </c>
      <c r="N305">
        <v>0.49</v>
      </c>
      <c r="O305">
        <v>0.22</v>
      </c>
      <c r="P305">
        <v>12.7</v>
      </c>
      <c r="Q305">
        <v>28.33</v>
      </c>
      <c r="R305">
        <v>14.08</v>
      </c>
      <c r="S305">
        <v>8.85</v>
      </c>
      <c r="T305">
        <v>26.13</v>
      </c>
      <c r="U305">
        <v>2.11</v>
      </c>
      <c r="V305">
        <v>52.34</v>
      </c>
      <c r="W305">
        <v>0.25</v>
      </c>
      <c r="X305">
        <v>214</v>
      </c>
      <c r="Y305">
        <v>114</v>
      </c>
      <c r="Z305">
        <v>2826</v>
      </c>
      <c r="AA305">
        <v>-471</v>
      </c>
      <c r="AB305">
        <v>2794</v>
      </c>
      <c r="AC305">
        <v>1678</v>
      </c>
      <c r="AD305">
        <v>3757</v>
      </c>
      <c r="AE305">
        <v>7715.79</v>
      </c>
      <c r="AF305">
        <v>10055.929467776599</v>
      </c>
      <c r="AG305">
        <v>-9.2929999999999993</v>
      </c>
      <c r="AH305">
        <v>30719.006139411402</v>
      </c>
      <c r="AI305">
        <v>0.91522762951334302</v>
      </c>
      <c r="AJ305">
        <v>0.162711312899392</v>
      </c>
      <c r="AK305">
        <v>0.61816917798833904</v>
      </c>
      <c r="AL305">
        <v>0.246012943206665</v>
      </c>
      <c r="AM305">
        <v>16.932132879939601</v>
      </c>
      <c r="AN305">
        <v>28.33</v>
      </c>
      <c r="AO305">
        <v>14.08</v>
      </c>
      <c r="AP305">
        <v>0.63</v>
      </c>
      <c r="AQ305">
        <v>0.86</v>
      </c>
    </row>
    <row r="306" spans="1:43" x14ac:dyDescent="0.25">
      <c r="A306">
        <v>35792</v>
      </c>
      <c r="B306">
        <v>5881</v>
      </c>
      <c r="C306">
        <v>1366</v>
      </c>
      <c r="D306">
        <v>543</v>
      </c>
      <c r="E306">
        <v>518</v>
      </c>
      <c r="F306">
        <v>10457</v>
      </c>
      <c r="G306">
        <v>328</v>
      </c>
      <c r="H306">
        <v>248</v>
      </c>
      <c r="I306">
        <v>4280</v>
      </c>
      <c r="J306">
        <v>43.77</v>
      </c>
      <c r="K306">
        <v>4.12</v>
      </c>
      <c r="L306">
        <v>4.25</v>
      </c>
      <c r="M306">
        <v>7.12</v>
      </c>
      <c r="N306">
        <v>1.1299999999999999</v>
      </c>
      <c r="O306">
        <v>1.07</v>
      </c>
      <c r="P306">
        <v>21.7</v>
      </c>
      <c r="Q306">
        <v>18.309999999999999</v>
      </c>
      <c r="R306">
        <v>13.61</v>
      </c>
      <c r="S306">
        <v>9.61</v>
      </c>
      <c r="T306">
        <v>43.24</v>
      </c>
      <c r="U306">
        <v>4.62</v>
      </c>
      <c r="V306">
        <v>51.82</v>
      </c>
      <c r="W306">
        <v>1.19</v>
      </c>
      <c r="X306">
        <v>473</v>
      </c>
      <c r="Y306">
        <v>247</v>
      </c>
      <c r="Z306">
        <v>2798</v>
      </c>
      <c r="AA306">
        <v>-599</v>
      </c>
      <c r="AB306">
        <v>3255</v>
      </c>
      <c r="AC306">
        <v>1721</v>
      </c>
      <c r="AD306">
        <v>3688</v>
      </c>
      <c r="AE306">
        <v>7194.68</v>
      </c>
      <c r="AF306">
        <v>10548.5092996613</v>
      </c>
      <c r="AG306">
        <v>-17.809999999999999</v>
      </c>
      <c r="AH306">
        <v>30806.811729856701</v>
      </c>
      <c r="AI306">
        <v>1.40745672436751</v>
      </c>
      <c r="AJ306">
        <v>0.211118079420162</v>
      </c>
      <c r="AK306">
        <v>1.4094776576581201</v>
      </c>
      <c r="AL306">
        <v>1.19414992447914</v>
      </c>
      <c r="AM306">
        <v>28.935604908310602</v>
      </c>
      <c r="AN306">
        <v>18.309999999999999</v>
      </c>
      <c r="AO306">
        <v>13.61</v>
      </c>
      <c r="AP306">
        <v>1.36</v>
      </c>
      <c r="AQ306">
        <v>1.85</v>
      </c>
    </row>
    <row r="307" spans="1:43" x14ac:dyDescent="0.25">
      <c r="A307">
        <v>11525</v>
      </c>
      <c r="B307">
        <v>13120</v>
      </c>
      <c r="C307">
        <v>1024</v>
      </c>
      <c r="D307">
        <v>1213</v>
      </c>
      <c r="E307">
        <v>90</v>
      </c>
      <c r="F307">
        <v>998</v>
      </c>
      <c r="G307">
        <v>439</v>
      </c>
      <c r="H307">
        <v>332</v>
      </c>
      <c r="I307">
        <v>4085</v>
      </c>
      <c r="J307">
        <v>14.09</v>
      </c>
      <c r="K307">
        <v>9.19</v>
      </c>
      <c r="L307">
        <v>3.19</v>
      </c>
      <c r="M307">
        <v>6.8</v>
      </c>
      <c r="N307">
        <v>2.52</v>
      </c>
      <c r="O307">
        <v>0.19</v>
      </c>
      <c r="P307">
        <v>2.0699999999999998</v>
      </c>
      <c r="Q307">
        <v>40.840000000000003</v>
      </c>
      <c r="R307">
        <v>10.199999999999999</v>
      </c>
      <c r="S307">
        <v>5.67</v>
      </c>
      <c r="T307">
        <v>16.09</v>
      </c>
      <c r="U307">
        <v>7.44</v>
      </c>
      <c r="V307">
        <v>53.81</v>
      </c>
      <c r="W307">
        <v>0.21</v>
      </c>
      <c r="X307">
        <v>814</v>
      </c>
      <c r="Y307">
        <v>330</v>
      </c>
      <c r="Z307">
        <v>2906</v>
      </c>
      <c r="AA307">
        <v>-469</v>
      </c>
      <c r="AB307">
        <v>3682</v>
      </c>
      <c r="AC307">
        <v>1822</v>
      </c>
      <c r="AD307">
        <v>3539</v>
      </c>
      <c r="AE307">
        <v>6866.88</v>
      </c>
      <c r="AF307">
        <v>10791.2934522262</v>
      </c>
      <c r="AG307">
        <v>-3.9729999999999999</v>
      </c>
      <c r="AH307">
        <v>30900.3507950645</v>
      </c>
      <c r="AI307">
        <v>0.60160353884434603</v>
      </c>
      <c r="AJ307">
        <v>0.13865131608466999</v>
      </c>
      <c r="AK307">
        <v>3.1454391299327802</v>
      </c>
      <c r="AL307">
        <v>0.208589914547782</v>
      </c>
      <c r="AM307">
        <v>2.76049186010188</v>
      </c>
      <c r="AN307">
        <v>40.840000000000003</v>
      </c>
      <c r="AO307">
        <v>10.199999999999999</v>
      </c>
      <c r="AP307">
        <v>1.82</v>
      </c>
      <c r="AQ307">
        <v>2.4700000000000002</v>
      </c>
    </row>
    <row r="308" spans="1:43" x14ac:dyDescent="0.25">
      <c r="A308">
        <v>10671</v>
      </c>
      <c r="B308">
        <v>11035</v>
      </c>
      <c r="C308">
        <v>965</v>
      </c>
      <c r="D308">
        <v>149</v>
      </c>
      <c r="E308">
        <v>616</v>
      </c>
      <c r="F308">
        <v>4946</v>
      </c>
      <c r="G308">
        <v>42</v>
      </c>
      <c r="H308">
        <v>32</v>
      </c>
      <c r="I308">
        <v>4782</v>
      </c>
      <c r="J308">
        <v>13.05</v>
      </c>
      <c r="K308">
        <v>7.73</v>
      </c>
      <c r="L308">
        <v>3.01</v>
      </c>
      <c r="M308">
        <v>7.95</v>
      </c>
      <c r="N308">
        <v>0.31</v>
      </c>
      <c r="O308">
        <v>1.28</v>
      </c>
      <c r="P308">
        <v>10.26</v>
      </c>
      <c r="Q308">
        <v>34.35</v>
      </c>
      <c r="R308">
        <v>9.6199999999999992</v>
      </c>
      <c r="S308">
        <v>7.54</v>
      </c>
      <c r="T308">
        <v>14.47</v>
      </c>
      <c r="U308">
        <v>0.8</v>
      </c>
      <c r="V308">
        <v>56.62</v>
      </c>
      <c r="W308">
        <v>1.42</v>
      </c>
      <c r="X308">
        <v>91</v>
      </c>
      <c r="Y308">
        <v>31</v>
      </c>
      <c r="Z308">
        <v>3058</v>
      </c>
      <c r="AA308">
        <v>-286</v>
      </c>
      <c r="AB308">
        <v>3284</v>
      </c>
      <c r="AC308">
        <v>1644</v>
      </c>
      <c r="AD308">
        <v>3644</v>
      </c>
      <c r="AE308">
        <v>8038.54</v>
      </c>
      <c r="AF308">
        <v>9378.2498002872799</v>
      </c>
      <c r="AG308">
        <v>-3.4740000000000002</v>
      </c>
      <c r="AH308">
        <v>30904.444711781201</v>
      </c>
      <c r="AI308">
        <v>0.59262250942380101</v>
      </c>
      <c r="AJ308">
        <v>0.132294729592358</v>
      </c>
      <c r="AK308">
        <v>0.38763689489836201</v>
      </c>
      <c r="AL308">
        <v>1.4201220803535499</v>
      </c>
      <c r="AM308">
        <v>13.684961596593901</v>
      </c>
      <c r="AN308">
        <v>34.35</v>
      </c>
      <c r="AO308">
        <v>9.6199999999999992</v>
      </c>
      <c r="AP308">
        <v>0.17</v>
      </c>
      <c r="AQ308">
        <v>0.24</v>
      </c>
    </row>
    <row r="309" spans="1:43" x14ac:dyDescent="0.25">
      <c r="A309">
        <v>32934</v>
      </c>
      <c r="B309">
        <v>7160</v>
      </c>
      <c r="C309">
        <v>1354</v>
      </c>
      <c r="D309">
        <v>303</v>
      </c>
      <c r="E309">
        <v>230</v>
      </c>
      <c r="F309">
        <v>9127</v>
      </c>
      <c r="G309">
        <v>332</v>
      </c>
      <c r="H309">
        <v>252</v>
      </c>
      <c r="I309">
        <v>4272</v>
      </c>
      <c r="J309">
        <v>40.270000000000003</v>
      </c>
      <c r="K309">
        <v>5.01</v>
      </c>
      <c r="L309">
        <v>4.21</v>
      </c>
      <c r="M309">
        <v>7.11</v>
      </c>
      <c r="N309">
        <v>0.63</v>
      </c>
      <c r="O309">
        <v>0.48</v>
      </c>
      <c r="P309">
        <v>18.940000000000001</v>
      </c>
      <c r="Q309">
        <v>22.29</v>
      </c>
      <c r="R309">
        <v>13.49</v>
      </c>
      <c r="S309">
        <v>8.98</v>
      </c>
      <c r="T309">
        <v>40.07</v>
      </c>
      <c r="U309">
        <v>4.04</v>
      </c>
      <c r="V309">
        <v>53.11</v>
      </c>
      <c r="W309">
        <v>0.53</v>
      </c>
      <c r="X309">
        <v>386</v>
      </c>
      <c r="Y309">
        <v>250</v>
      </c>
      <c r="Z309">
        <v>2868</v>
      </c>
      <c r="AA309">
        <v>-619</v>
      </c>
      <c r="AB309">
        <v>3063</v>
      </c>
      <c r="AC309">
        <v>1765</v>
      </c>
      <c r="AD309">
        <v>3680</v>
      </c>
      <c r="AE309">
        <v>7181.23</v>
      </c>
      <c r="AF309">
        <v>10840.203284379601</v>
      </c>
      <c r="AG309">
        <v>-16.637</v>
      </c>
      <c r="AH309">
        <v>30920.834121247401</v>
      </c>
      <c r="AI309">
        <v>1.3079999999999901</v>
      </c>
      <c r="AJ309">
        <v>0.188293191164837</v>
      </c>
      <c r="AK309">
        <v>0.78499115585759505</v>
      </c>
      <c r="AL309">
        <v>0.529516785767153</v>
      </c>
      <c r="AM309">
        <v>25.254550848429599</v>
      </c>
      <c r="AN309">
        <v>22.29</v>
      </c>
      <c r="AO309">
        <v>13.49</v>
      </c>
      <c r="AP309">
        <v>1.38</v>
      </c>
      <c r="AQ309">
        <v>1.88</v>
      </c>
    </row>
    <row r="310" spans="1:43" x14ac:dyDescent="0.25">
      <c r="A310">
        <v>35944</v>
      </c>
      <c r="B310">
        <v>6474</v>
      </c>
      <c r="C310">
        <v>1710</v>
      </c>
      <c r="D310">
        <v>541</v>
      </c>
      <c r="E310">
        <v>151</v>
      </c>
      <c r="F310">
        <v>8289</v>
      </c>
      <c r="G310">
        <v>328</v>
      </c>
      <c r="H310">
        <v>248</v>
      </c>
      <c r="I310">
        <v>4280</v>
      </c>
      <c r="J310">
        <v>43.95</v>
      </c>
      <c r="K310">
        <v>4.53</v>
      </c>
      <c r="L310">
        <v>5.32</v>
      </c>
      <c r="M310">
        <v>7.12</v>
      </c>
      <c r="N310">
        <v>1.1200000000000001</v>
      </c>
      <c r="O310">
        <v>0.31</v>
      </c>
      <c r="P310">
        <v>17.2</v>
      </c>
      <c r="Q310">
        <v>20.149999999999999</v>
      </c>
      <c r="R310">
        <v>17.03</v>
      </c>
      <c r="S310">
        <v>10.07</v>
      </c>
      <c r="T310">
        <v>43.23</v>
      </c>
      <c r="U310">
        <v>4.6100000000000003</v>
      </c>
      <c r="V310">
        <v>48.13</v>
      </c>
      <c r="W310">
        <v>0.35</v>
      </c>
      <c r="X310">
        <v>472</v>
      </c>
      <c r="Y310">
        <v>247</v>
      </c>
      <c r="Z310">
        <v>2599</v>
      </c>
      <c r="AA310">
        <v>-564</v>
      </c>
      <c r="AB310">
        <v>2887</v>
      </c>
      <c r="AC310">
        <v>1753</v>
      </c>
      <c r="AD310">
        <v>3800</v>
      </c>
      <c r="AE310">
        <v>7194.68</v>
      </c>
      <c r="AF310">
        <v>11012.600922227901</v>
      </c>
      <c r="AG310">
        <v>-17.716000000000001</v>
      </c>
      <c r="AH310">
        <v>31046.9033524232</v>
      </c>
      <c r="AI310">
        <v>1.3801139306059</v>
      </c>
      <c r="AJ310">
        <v>0.21180374726926501</v>
      </c>
      <c r="AK310">
        <v>1.4034750503487501</v>
      </c>
      <c r="AL310">
        <v>0.348071454114465</v>
      </c>
      <c r="AM310">
        <v>22.936688249841499</v>
      </c>
      <c r="AN310">
        <v>20.149999999999999</v>
      </c>
      <c r="AO310">
        <v>17.03</v>
      </c>
      <c r="AP310">
        <v>1.36</v>
      </c>
      <c r="AQ310">
        <v>1.85</v>
      </c>
    </row>
    <row r="311" spans="1:43" x14ac:dyDescent="0.25">
      <c r="A311">
        <v>5024</v>
      </c>
      <c r="B311">
        <v>13564</v>
      </c>
      <c r="C311">
        <v>1100</v>
      </c>
      <c r="D311">
        <v>660</v>
      </c>
      <c r="E311">
        <v>538</v>
      </c>
      <c r="F311">
        <v>74</v>
      </c>
      <c r="G311">
        <v>261</v>
      </c>
      <c r="H311">
        <v>198</v>
      </c>
      <c r="I311">
        <v>4397</v>
      </c>
      <c r="J311">
        <v>6.14</v>
      </c>
      <c r="K311">
        <v>9.5</v>
      </c>
      <c r="L311">
        <v>3.42</v>
      </c>
      <c r="M311">
        <v>7.31</v>
      </c>
      <c r="N311">
        <v>1.37</v>
      </c>
      <c r="O311">
        <v>1.1200000000000001</v>
      </c>
      <c r="P311">
        <v>0.15</v>
      </c>
      <c r="Q311">
        <v>42.22</v>
      </c>
      <c r="R311">
        <v>10.96</v>
      </c>
      <c r="S311">
        <v>6.26</v>
      </c>
      <c r="T311">
        <v>8.2799999999999994</v>
      </c>
      <c r="U311">
        <v>4.2699999999999996</v>
      </c>
      <c r="V311">
        <v>52.98</v>
      </c>
      <c r="W311">
        <v>1.24</v>
      </c>
      <c r="X311">
        <v>463</v>
      </c>
      <c r="Y311">
        <v>196</v>
      </c>
      <c r="Z311">
        <v>2861</v>
      </c>
      <c r="AA311">
        <v>-51</v>
      </c>
      <c r="AB311">
        <v>3817</v>
      </c>
      <c r="AC311">
        <v>1723</v>
      </c>
      <c r="AD311">
        <v>3620</v>
      </c>
      <c r="AE311">
        <v>7391.35</v>
      </c>
      <c r="AF311">
        <v>9994.6370004970595</v>
      </c>
      <c r="AG311">
        <v>0.215</v>
      </c>
      <c r="AH311">
        <v>31065.886483106598</v>
      </c>
      <c r="AI311">
        <v>0.39393118396098598</v>
      </c>
      <c r="AJ311">
        <v>0.12674551984565999</v>
      </c>
      <c r="AK311">
        <v>1.7114061747770399</v>
      </c>
      <c r="AL311">
        <v>1.24136757921838</v>
      </c>
      <c r="AM311">
        <v>0.203591990729</v>
      </c>
      <c r="AN311">
        <v>42.22</v>
      </c>
      <c r="AO311">
        <v>10.96</v>
      </c>
      <c r="AP311">
        <v>1.08</v>
      </c>
      <c r="AQ311">
        <v>1.48</v>
      </c>
    </row>
    <row r="312" spans="1:43" x14ac:dyDescent="0.25">
      <c r="A312">
        <v>41887</v>
      </c>
      <c r="B312">
        <v>11027</v>
      </c>
      <c r="C312">
        <v>1108</v>
      </c>
      <c r="D312">
        <v>26</v>
      </c>
      <c r="E312">
        <v>539</v>
      </c>
      <c r="F312">
        <v>4476</v>
      </c>
      <c r="G312">
        <v>1404</v>
      </c>
      <c r="H312">
        <v>1064</v>
      </c>
      <c r="I312">
        <v>2388</v>
      </c>
      <c r="J312">
        <v>51.22</v>
      </c>
      <c r="K312">
        <v>7.72</v>
      </c>
      <c r="L312">
        <v>3.45</v>
      </c>
      <c r="M312">
        <v>3.97</v>
      </c>
      <c r="N312">
        <v>0.05</v>
      </c>
      <c r="O312">
        <v>1.1200000000000001</v>
      </c>
      <c r="P312">
        <v>9.2899999999999991</v>
      </c>
      <c r="Q312">
        <v>34.33</v>
      </c>
      <c r="R312">
        <v>11.03</v>
      </c>
      <c r="S312">
        <v>4</v>
      </c>
      <c r="T312">
        <v>52.64</v>
      </c>
      <c r="U312">
        <v>13.82</v>
      </c>
      <c r="V312">
        <v>55.29</v>
      </c>
      <c r="W312">
        <v>1.24</v>
      </c>
      <c r="X312">
        <v>1160</v>
      </c>
      <c r="Y312">
        <v>1055</v>
      </c>
      <c r="Z312">
        <v>2986</v>
      </c>
      <c r="AA312">
        <v>-1077</v>
      </c>
      <c r="AB312">
        <v>4472</v>
      </c>
      <c r="AC312">
        <v>2261</v>
      </c>
      <c r="AD312">
        <v>3267</v>
      </c>
      <c r="AE312">
        <v>4014.23</v>
      </c>
      <c r="AF312">
        <v>14602.356737006599</v>
      </c>
      <c r="AG312">
        <v>-23.984999999999999</v>
      </c>
      <c r="AH312">
        <v>31071.327345255799</v>
      </c>
      <c r="AI312">
        <v>1.6857142857142799</v>
      </c>
      <c r="AJ312">
        <v>0.18019098442603801</v>
      </c>
      <c r="AK312">
        <v>6.6637045438513898E-2</v>
      </c>
      <c r="AL312">
        <v>1.2422122983063599</v>
      </c>
      <c r="AM312">
        <v>12.384408916485601</v>
      </c>
      <c r="AN312">
        <v>34.33</v>
      </c>
      <c r="AO312">
        <v>11.03</v>
      </c>
      <c r="AP312">
        <v>5.82</v>
      </c>
      <c r="AQ312">
        <v>7.93</v>
      </c>
    </row>
    <row r="313" spans="1:43" x14ac:dyDescent="0.25">
      <c r="A313">
        <v>6237</v>
      </c>
      <c r="B313">
        <v>12488</v>
      </c>
      <c r="C313">
        <v>1127</v>
      </c>
      <c r="D313">
        <v>592</v>
      </c>
      <c r="E313">
        <v>239</v>
      </c>
      <c r="F313">
        <v>1926</v>
      </c>
      <c r="G313">
        <v>52</v>
      </c>
      <c r="H313">
        <v>39</v>
      </c>
      <c r="I313">
        <v>4765</v>
      </c>
      <c r="J313">
        <v>7.63</v>
      </c>
      <c r="K313">
        <v>8.75</v>
      </c>
      <c r="L313">
        <v>3.51</v>
      </c>
      <c r="M313">
        <v>7.93</v>
      </c>
      <c r="N313">
        <v>1.23</v>
      </c>
      <c r="O313">
        <v>0.5</v>
      </c>
      <c r="P313">
        <v>4</v>
      </c>
      <c r="Q313">
        <v>38.880000000000003</v>
      </c>
      <c r="R313">
        <v>11.22</v>
      </c>
      <c r="S313">
        <v>7.31</v>
      </c>
      <c r="T313">
        <v>9.3699999999999992</v>
      </c>
      <c r="U313">
        <v>2.0499999999999998</v>
      </c>
      <c r="V313">
        <v>53.92</v>
      </c>
      <c r="W313">
        <v>0.55000000000000004</v>
      </c>
      <c r="X313">
        <v>265</v>
      </c>
      <c r="Y313">
        <v>40</v>
      </c>
      <c r="Z313">
        <v>2912</v>
      </c>
      <c r="AA313">
        <v>-49</v>
      </c>
      <c r="AB313">
        <v>3350</v>
      </c>
      <c r="AC313">
        <v>1661</v>
      </c>
      <c r="AD313">
        <v>3694</v>
      </c>
      <c r="AE313">
        <v>8009.96</v>
      </c>
      <c r="AF313">
        <v>9554.6280416783902</v>
      </c>
      <c r="AG313">
        <v>-0.52900000000000003</v>
      </c>
      <c r="AH313">
        <v>31167.7708173514</v>
      </c>
      <c r="AI313">
        <v>0.44338118022328499</v>
      </c>
      <c r="AJ313">
        <v>0.12561601646755899</v>
      </c>
      <c r="AK313">
        <v>1.53532627431835</v>
      </c>
      <c r="AL313">
        <v>0.55069443871971202</v>
      </c>
      <c r="AM313">
        <v>5.3281406780188796</v>
      </c>
      <c r="AN313">
        <v>38.880000000000003</v>
      </c>
      <c r="AO313">
        <v>11.22</v>
      </c>
      <c r="AP313">
        <v>0.22</v>
      </c>
      <c r="AQ313">
        <v>0.28999999999999998</v>
      </c>
    </row>
    <row r="314" spans="1:43" x14ac:dyDescent="0.25">
      <c r="A314">
        <v>26966</v>
      </c>
      <c r="B314">
        <v>7606</v>
      </c>
      <c r="C314">
        <v>1136</v>
      </c>
      <c r="D314">
        <v>117</v>
      </c>
      <c r="E314">
        <v>446</v>
      </c>
      <c r="F314">
        <v>9471</v>
      </c>
      <c r="G314">
        <v>74</v>
      </c>
      <c r="H314">
        <v>56</v>
      </c>
      <c r="I314">
        <v>4726</v>
      </c>
      <c r="J314">
        <v>32.979999999999997</v>
      </c>
      <c r="K314">
        <v>5.33</v>
      </c>
      <c r="L314">
        <v>3.54</v>
      </c>
      <c r="M314">
        <v>7.86</v>
      </c>
      <c r="N314">
        <v>0.24</v>
      </c>
      <c r="O314">
        <v>0.93</v>
      </c>
      <c r="P314">
        <v>19.66</v>
      </c>
      <c r="Q314">
        <v>23.68</v>
      </c>
      <c r="R314">
        <v>11.32</v>
      </c>
      <c r="S314">
        <v>9.1300000000000008</v>
      </c>
      <c r="T314">
        <v>33.15</v>
      </c>
      <c r="U314">
        <v>1.03</v>
      </c>
      <c r="V314">
        <v>55.8</v>
      </c>
      <c r="W314">
        <v>1.03</v>
      </c>
      <c r="X314">
        <v>105</v>
      </c>
      <c r="Y314">
        <v>56</v>
      </c>
      <c r="Z314">
        <v>3013</v>
      </c>
      <c r="AA314">
        <v>-552</v>
      </c>
      <c r="AB314">
        <v>2919</v>
      </c>
      <c r="AC314">
        <v>1692</v>
      </c>
      <c r="AD314">
        <v>3691</v>
      </c>
      <c r="AE314">
        <v>7944.4</v>
      </c>
      <c r="AF314">
        <v>10063.9564962885</v>
      </c>
      <c r="AG314">
        <v>-13.279</v>
      </c>
      <c r="AH314">
        <v>31168.450254490199</v>
      </c>
      <c r="AI314">
        <v>1.1250665247472</v>
      </c>
      <c r="AJ314">
        <v>0.16977940930881899</v>
      </c>
      <c r="AK314">
        <v>0.30284684348873803</v>
      </c>
      <c r="AL314">
        <v>1.0282560510315599</v>
      </c>
      <c r="AM314">
        <v>26.2070196174827</v>
      </c>
      <c r="AN314">
        <v>23.68</v>
      </c>
      <c r="AO314">
        <v>11.32</v>
      </c>
      <c r="AP314">
        <v>0.31</v>
      </c>
      <c r="AQ314">
        <v>0.42</v>
      </c>
    </row>
    <row r="315" spans="1:43" x14ac:dyDescent="0.25">
      <c r="A315">
        <v>27564</v>
      </c>
      <c r="B315">
        <v>7799</v>
      </c>
      <c r="C315">
        <v>1473</v>
      </c>
      <c r="D315">
        <v>2</v>
      </c>
      <c r="E315">
        <v>334</v>
      </c>
      <c r="F315">
        <v>7792</v>
      </c>
      <c r="G315">
        <v>112</v>
      </c>
      <c r="H315">
        <v>85</v>
      </c>
      <c r="I315">
        <v>4659</v>
      </c>
      <c r="J315">
        <v>33.71</v>
      </c>
      <c r="K315">
        <v>5.46</v>
      </c>
      <c r="L315">
        <v>4.59</v>
      </c>
      <c r="M315">
        <v>7.75</v>
      </c>
      <c r="N315">
        <v>0</v>
      </c>
      <c r="O315">
        <v>0.69</v>
      </c>
      <c r="P315">
        <v>16.170000000000002</v>
      </c>
      <c r="Q315">
        <v>24.28</v>
      </c>
      <c r="R315">
        <v>14.67</v>
      </c>
      <c r="S315">
        <v>9.6300000000000008</v>
      </c>
      <c r="T315">
        <v>33.58</v>
      </c>
      <c r="U315">
        <v>1.1000000000000001</v>
      </c>
      <c r="V315">
        <v>51.91</v>
      </c>
      <c r="W315">
        <v>0.77</v>
      </c>
      <c r="X315">
        <v>92</v>
      </c>
      <c r="Y315">
        <v>83</v>
      </c>
      <c r="Z315">
        <v>2803</v>
      </c>
      <c r="AA315">
        <v>-515</v>
      </c>
      <c r="AB315">
        <v>2699</v>
      </c>
      <c r="AC315">
        <v>1702</v>
      </c>
      <c r="AD315">
        <v>3790</v>
      </c>
      <c r="AE315">
        <v>7831.78</v>
      </c>
      <c r="AF315">
        <v>10360.7633530657</v>
      </c>
      <c r="AG315">
        <v>-13.276</v>
      </c>
      <c r="AH315">
        <v>31172.757517149799</v>
      </c>
      <c r="AI315">
        <v>1.12175493250259</v>
      </c>
      <c r="AJ315">
        <v>0.17668470481146301</v>
      </c>
      <c r="AK315">
        <v>5.5843106619489899E-3</v>
      </c>
      <c r="AL315">
        <v>0.77032583520199505</v>
      </c>
      <c r="AM315">
        <v>21.561547745345599</v>
      </c>
      <c r="AN315">
        <v>24.28</v>
      </c>
      <c r="AO315">
        <v>14.67</v>
      </c>
      <c r="AP315">
        <v>0.46</v>
      </c>
      <c r="AQ315">
        <v>0.63</v>
      </c>
    </row>
    <row r="316" spans="1:43" x14ac:dyDescent="0.25">
      <c r="A316">
        <v>5080</v>
      </c>
      <c r="B316">
        <v>13067</v>
      </c>
      <c r="C316">
        <v>1091</v>
      </c>
      <c r="D316">
        <v>130</v>
      </c>
      <c r="E316">
        <v>398</v>
      </c>
      <c r="F316">
        <v>1533</v>
      </c>
      <c r="G316">
        <v>74</v>
      </c>
      <c r="H316">
        <v>56</v>
      </c>
      <c r="I316">
        <v>4726</v>
      </c>
      <c r="J316">
        <v>6.21</v>
      </c>
      <c r="K316">
        <v>9.15</v>
      </c>
      <c r="L316">
        <v>3.4</v>
      </c>
      <c r="M316">
        <v>7.86</v>
      </c>
      <c r="N316">
        <v>0.27</v>
      </c>
      <c r="O316">
        <v>0.83</v>
      </c>
      <c r="P316">
        <v>3.18</v>
      </c>
      <c r="Q316">
        <v>40.68</v>
      </c>
      <c r="R316">
        <v>10.87</v>
      </c>
      <c r="S316">
        <v>6.97</v>
      </c>
      <c r="T316">
        <v>8.1999999999999993</v>
      </c>
      <c r="U316">
        <v>1.07</v>
      </c>
      <c r="V316">
        <v>55.09</v>
      </c>
      <c r="W316">
        <v>0.92</v>
      </c>
      <c r="X316">
        <v>110</v>
      </c>
      <c r="Y316">
        <v>56</v>
      </c>
      <c r="Z316">
        <v>2975</v>
      </c>
      <c r="AA316">
        <v>-4</v>
      </c>
      <c r="AB316">
        <v>3407</v>
      </c>
      <c r="AC316">
        <v>1686</v>
      </c>
      <c r="AD316">
        <v>3674</v>
      </c>
      <c r="AE316">
        <v>7944.4</v>
      </c>
      <c r="AF316">
        <v>9701.7351755186592</v>
      </c>
      <c r="AG316">
        <v>-0.23400000000000001</v>
      </c>
      <c r="AH316">
        <v>31271.2289337203</v>
      </c>
      <c r="AI316">
        <v>0.40518162393162299</v>
      </c>
      <c r="AJ316">
        <v>0.114641536826859</v>
      </c>
      <c r="AK316">
        <v>0.336931919971586</v>
      </c>
      <c r="AL316">
        <v>0.91693608516987601</v>
      </c>
      <c r="AM316">
        <v>4.2414168024896997</v>
      </c>
      <c r="AN316">
        <v>40.68</v>
      </c>
      <c r="AO316">
        <v>10.87</v>
      </c>
      <c r="AP316">
        <v>0.31</v>
      </c>
      <c r="AQ316">
        <v>0.42</v>
      </c>
    </row>
    <row r="317" spans="1:43" x14ac:dyDescent="0.25">
      <c r="A317">
        <v>39475</v>
      </c>
      <c r="B317">
        <v>6362</v>
      </c>
      <c r="C317">
        <v>1461</v>
      </c>
      <c r="D317">
        <v>185</v>
      </c>
      <c r="E317">
        <v>373</v>
      </c>
      <c r="F317">
        <v>9784</v>
      </c>
      <c r="G317">
        <v>417</v>
      </c>
      <c r="H317">
        <v>316</v>
      </c>
      <c r="I317">
        <v>4123</v>
      </c>
      <c r="J317">
        <v>48.27</v>
      </c>
      <c r="K317">
        <v>4.46</v>
      </c>
      <c r="L317">
        <v>4.55</v>
      </c>
      <c r="M317">
        <v>6.86</v>
      </c>
      <c r="N317">
        <v>0.38</v>
      </c>
      <c r="O317">
        <v>0.77</v>
      </c>
      <c r="P317">
        <v>20.309999999999999</v>
      </c>
      <c r="Q317">
        <v>19.8</v>
      </c>
      <c r="R317">
        <v>14.55</v>
      </c>
      <c r="S317">
        <v>9.2899999999999991</v>
      </c>
      <c r="T317">
        <v>47.73</v>
      </c>
      <c r="U317">
        <v>4.5599999999999996</v>
      </c>
      <c r="V317">
        <v>51.83</v>
      </c>
      <c r="W317">
        <v>0.86</v>
      </c>
      <c r="X317">
        <v>410</v>
      </c>
      <c r="Y317">
        <v>314</v>
      </c>
      <c r="Z317">
        <v>2799</v>
      </c>
      <c r="AA317">
        <v>-655</v>
      </c>
      <c r="AB317">
        <v>3124</v>
      </c>
      <c r="AC317">
        <v>1828</v>
      </c>
      <c r="AD317">
        <v>3691</v>
      </c>
      <c r="AE317">
        <v>6930.76</v>
      </c>
      <c r="AF317">
        <v>11473.1081232861</v>
      </c>
      <c r="AG317">
        <v>-20.646999999999998</v>
      </c>
      <c r="AH317">
        <v>31285.105534429898</v>
      </c>
      <c r="AI317">
        <v>1.5168927906358001</v>
      </c>
      <c r="AJ317">
        <v>0.20260221160896399</v>
      </c>
      <c r="AK317">
        <v>0.47982124183860098</v>
      </c>
      <c r="AL317">
        <v>0.85909332135737904</v>
      </c>
      <c r="AM317">
        <v>27.074034890909701</v>
      </c>
      <c r="AN317">
        <v>19.8</v>
      </c>
      <c r="AO317">
        <v>14.55</v>
      </c>
      <c r="AP317">
        <v>1.73</v>
      </c>
      <c r="AQ317">
        <v>2.35</v>
      </c>
    </row>
    <row r="318" spans="1:43" x14ac:dyDescent="0.25">
      <c r="A318">
        <v>31437</v>
      </c>
      <c r="B318">
        <v>11147</v>
      </c>
      <c r="C318">
        <v>930</v>
      </c>
      <c r="D318">
        <v>1</v>
      </c>
      <c r="E318">
        <v>1188</v>
      </c>
      <c r="F318">
        <v>4522</v>
      </c>
      <c r="G318">
        <v>921</v>
      </c>
      <c r="H318">
        <v>698</v>
      </c>
      <c r="I318">
        <v>3237</v>
      </c>
      <c r="J318">
        <v>38.44</v>
      </c>
      <c r="K318">
        <v>7.81</v>
      </c>
      <c r="L318">
        <v>2.9</v>
      </c>
      <c r="M318">
        <v>5.39</v>
      </c>
      <c r="N318">
        <v>0</v>
      </c>
      <c r="O318">
        <v>2.4700000000000002</v>
      </c>
      <c r="P318">
        <v>9.3800000000000008</v>
      </c>
      <c r="Q318">
        <v>34.700000000000003</v>
      </c>
      <c r="R318">
        <v>9.27</v>
      </c>
      <c r="S318">
        <v>4.8600000000000003</v>
      </c>
      <c r="T318">
        <v>39.94</v>
      </c>
      <c r="U318">
        <v>9.02</v>
      </c>
      <c r="V318">
        <v>55.89</v>
      </c>
      <c r="W318">
        <v>2.74</v>
      </c>
      <c r="X318">
        <v>754</v>
      </c>
      <c r="Y318">
        <v>693</v>
      </c>
      <c r="Z318">
        <v>3018</v>
      </c>
      <c r="AA318">
        <v>-928</v>
      </c>
      <c r="AB318">
        <v>4242</v>
      </c>
      <c r="AC318">
        <v>2071</v>
      </c>
      <c r="AD318">
        <v>3359</v>
      </c>
      <c r="AE318">
        <v>5441.39</v>
      </c>
      <c r="AF318">
        <v>12893.679304283</v>
      </c>
      <c r="AG318">
        <v>-17.172000000000001</v>
      </c>
      <c r="AH318">
        <v>31334.547754409701</v>
      </c>
      <c r="AI318">
        <v>1.2996808819263099</v>
      </c>
      <c r="AJ318">
        <v>0.16805756524499699</v>
      </c>
      <c r="AK318">
        <v>1.9750102254485901E-3</v>
      </c>
      <c r="AL318">
        <v>2.7398940924458701</v>
      </c>
      <c r="AM318">
        <v>12.5126078590676</v>
      </c>
      <c r="AN318">
        <v>34.700000000000003</v>
      </c>
      <c r="AO318">
        <v>9.27</v>
      </c>
      <c r="AP318">
        <v>3.82</v>
      </c>
      <c r="AQ318">
        <v>5.2</v>
      </c>
    </row>
    <row r="319" spans="1:43" x14ac:dyDescent="0.25">
      <c r="A319">
        <v>9613</v>
      </c>
      <c r="B319">
        <v>12488</v>
      </c>
      <c r="C319">
        <v>1127</v>
      </c>
      <c r="D319">
        <v>300</v>
      </c>
      <c r="E319">
        <v>531</v>
      </c>
      <c r="F319">
        <v>1926</v>
      </c>
      <c r="G319">
        <v>127</v>
      </c>
      <c r="H319">
        <v>96</v>
      </c>
      <c r="I319">
        <v>4633</v>
      </c>
      <c r="J319">
        <v>11.76</v>
      </c>
      <c r="K319">
        <v>8.75</v>
      </c>
      <c r="L319">
        <v>3.51</v>
      </c>
      <c r="M319">
        <v>7.71</v>
      </c>
      <c r="N319">
        <v>0.62</v>
      </c>
      <c r="O319">
        <v>1.1000000000000001</v>
      </c>
      <c r="P319">
        <v>4</v>
      </c>
      <c r="Q319">
        <v>38.880000000000003</v>
      </c>
      <c r="R319">
        <v>11.22</v>
      </c>
      <c r="S319">
        <v>7</v>
      </c>
      <c r="T319">
        <v>13.41</v>
      </c>
      <c r="U319">
        <v>2.0299999999999998</v>
      </c>
      <c r="V319">
        <v>53.92</v>
      </c>
      <c r="W319">
        <v>1.22</v>
      </c>
      <c r="X319">
        <v>217</v>
      </c>
      <c r="Y319">
        <v>96</v>
      </c>
      <c r="Z319">
        <v>2912</v>
      </c>
      <c r="AA319">
        <v>-277</v>
      </c>
      <c r="AB319">
        <v>3292</v>
      </c>
      <c r="AC319">
        <v>1729</v>
      </c>
      <c r="AD319">
        <v>3671</v>
      </c>
      <c r="AE319">
        <v>7788.07</v>
      </c>
      <c r="AF319">
        <v>10116.628041678299</v>
      </c>
      <c r="AG319">
        <v>-2.887</v>
      </c>
      <c r="AH319">
        <v>31359.189527448201</v>
      </c>
      <c r="AI319">
        <v>0.545721925133689</v>
      </c>
      <c r="AJ319">
        <v>0.1283282630017</v>
      </c>
      <c r="AK319">
        <v>0.778361964214075</v>
      </c>
      <c r="AL319">
        <v>1.2234665174086199</v>
      </c>
      <c r="AM319">
        <v>5.3282427810367601</v>
      </c>
      <c r="AN319">
        <v>38.880000000000003</v>
      </c>
      <c r="AO319">
        <v>11.22</v>
      </c>
      <c r="AP319">
        <v>0.53</v>
      </c>
      <c r="AQ319">
        <v>0.72</v>
      </c>
    </row>
    <row r="320" spans="1:43" x14ac:dyDescent="0.25">
      <c r="A320">
        <v>14239</v>
      </c>
      <c r="B320">
        <v>12171</v>
      </c>
      <c r="C320">
        <v>1178</v>
      </c>
      <c r="D320">
        <v>1139</v>
      </c>
      <c r="E320">
        <v>265</v>
      </c>
      <c r="F320">
        <v>1582</v>
      </c>
      <c r="G320">
        <v>250</v>
      </c>
      <c r="H320">
        <v>190</v>
      </c>
      <c r="I320">
        <v>4416</v>
      </c>
      <c r="J320">
        <v>17.41</v>
      </c>
      <c r="K320">
        <v>8.52</v>
      </c>
      <c r="L320">
        <v>3.67</v>
      </c>
      <c r="M320">
        <v>7.35</v>
      </c>
      <c r="N320">
        <v>2.36</v>
      </c>
      <c r="O320">
        <v>0.55000000000000004</v>
      </c>
      <c r="P320">
        <v>3.28</v>
      </c>
      <c r="Q320">
        <v>37.89</v>
      </c>
      <c r="R320">
        <v>11.74</v>
      </c>
      <c r="S320">
        <v>6.8</v>
      </c>
      <c r="T320">
        <v>18.84</v>
      </c>
      <c r="U320">
        <v>5.41</v>
      </c>
      <c r="V320">
        <v>51.74</v>
      </c>
      <c r="W320">
        <v>0.61</v>
      </c>
      <c r="X320">
        <v>634</v>
      </c>
      <c r="Y320">
        <v>189</v>
      </c>
      <c r="Z320">
        <v>2794</v>
      </c>
      <c r="AA320">
        <v>-474</v>
      </c>
      <c r="AB320">
        <v>3339</v>
      </c>
      <c r="AC320">
        <v>1794</v>
      </c>
      <c r="AD320">
        <v>3648</v>
      </c>
      <c r="AE320">
        <v>7423.29</v>
      </c>
      <c r="AF320">
        <v>10707.1771582373</v>
      </c>
      <c r="AG320">
        <v>-5.3520000000000003</v>
      </c>
      <c r="AH320">
        <v>31450.8966749996</v>
      </c>
      <c r="AI320">
        <v>0.68924731182795695</v>
      </c>
      <c r="AJ320">
        <v>0.14853035962302999</v>
      </c>
      <c r="AK320">
        <v>2.9544043640098399</v>
      </c>
      <c r="AL320">
        <v>0.61008277881973605</v>
      </c>
      <c r="AM320">
        <v>4.3783834839580802</v>
      </c>
      <c r="AN320">
        <v>37.89</v>
      </c>
      <c r="AO320">
        <v>11.74</v>
      </c>
      <c r="AP320">
        <v>1.04</v>
      </c>
      <c r="AQ320">
        <v>1.42</v>
      </c>
    </row>
    <row r="321" spans="1:43" x14ac:dyDescent="0.25">
      <c r="A321">
        <v>41887</v>
      </c>
      <c r="B321">
        <v>11027</v>
      </c>
      <c r="C321">
        <v>1108</v>
      </c>
      <c r="D321">
        <v>26</v>
      </c>
      <c r="E321">
        <v>539</v>
      </c>
      <c r="F321">
        <v>4476</v>
      </c>
      <c r="G321">
        <v>1298</v>
      </c>
      <c r="H321">
        <v>984</v>
      </c>
      <c r="I321">
        <v>2574</v>
      </c>
      <c r="J321">
        <v>51.22</v>
      </c>
      <c r="K321">
        <v>7.72</v>
      </c>
      <c r="L321">
        <v>3.45</v>
      </c>
      <c r="M321">
        <v>4.28</v>
      </c>
      <c r="N321">
        <v>0.05</v>
      </c>
      <c r="O321">
        <v>1.1200000000000001</v>
      </c>
      <c r="P321">
        <v>9.2899999999999991</v>
      </c>
      <c r="Q321">
        <v>34.33</v>
      </c>
      <c r="R321">
        <v>11.03</v>
      </c>
      <c r="S321">
        <v>4.24</v>
      </c>
      <c r="T321">
        <v>52.57</v>
      </c>
      <c r="U321">
        <v>12.78</v>
      </c>
      <c r="V321">
        <v>55.29</v>
      </c>
      <c r="W321">
        <v>1.24</v>
      </c>
      <c r="X321">
        <v>1073</v>
      </c>
      <c r="Y321">
        <v>975</v>
      </c>
      <c r="Z321">
        <v>2986</v>
      </c>
      <c r="AA321">
        <v>-1060</v>
      </c>
      <c r="AB321">
        <v>4322</v>
      </c>
      <c r="AC321">
        <v>2261</v>
      </c>
      <c r="AD321">
        <v>3300</v>
      </c>
      <c r="AE321">
        <v>4326.8900000000003</v>
      </c>
      <c r="AF321">
        <v>14602.356737006599</v>
      </c>
      <c r="AG321">
        <v>-24.08</v>
      </c>
      <c r="AH321">
        <v>31458.1918901194</v>
      </c>
      <c r="AI321">
        <v>1.6753170156296</v>
      </c>
      <c r="AJ321">
        <v>0.176803627261132</v>
      </c>
      <c r="AK321">
        <v>6.6637045438513898E-2</v>
      </c>
      <c r="AL321">
        <v>1.2422122983063599</v>
      </c>
      <c r="AM321">
        <v>12.384408916485601</v>
      </c>
      <c r="AN321">
        <v>34.33</v>
      </c>
      <c r="AO321">
        <v>11.03</v>
      </c>
      <c r="AP321">
        <v>5.38</v>
      </c>
      <c r="AQ321">
        <v>7.33</v>
      </c>
    </row>
    <row r="322" spans="1:43" x14ac:dyDescent="0.25">
      <c r="A322">
        <v>21614</v>
      </c>
      <c r="B322">
        <v>9592</v>
      </c>
      <c r="C322">
        <v>1043</v>
      </c>
      <c r="D322">
        <v>560</v>
      </c>
      <c r="E322">
        <v>810</v>
      </c>
      <c r="F322">
        <v>6133</v>
      </c>
      <c r="G322">
        <v>148</v>
      </c>
      <c r="H322">
        <v>112</v>
      </c>
      <c r="I322">
        <v>4596</v>
      </c>
      <c r="J322">
        <v>26.43</v>
      </c>
      <c r="K322">
        <v>6.72</v>
      </c>
      <c r="L322">
        <v>3.25</v>
      </c>
      <c r="M322">
        <v>7.65</v>
      </c>
      <c r="N322">
        <v>1.1599999999999999</v>
      </c>
      <c r="O322">
        <v>1.68</v>
      </c>
      <c r="P322">
        <v>12.73</v>
      </c>
      <c r="Q322">
        <v>29.86</v>
      </c>
      <c r="R322">
        <v>10.39</v>
      </c>
      <c r="S322">
        <v>7.86</v>
      </c>
      <c r="T322">
        <v>27.24</v>
      </c>
      <c r="U322">
        <v>2.89</v>
      </c>
      <c r="V322">
        <v>54.29</v>
      </c>
      <c r="W322">
        <v>1.87</v>
      </c>
      <c r="X322">
        <v>331</v>
      </c>
      <c r="Y322">
        <v>111</v>
      </c>
      <c r="Z322">
        <v>2932</v>
      </c>
      <c r="AA322">
        <v>-569</v>
      </c>
      <c r="AB322">
        <v>3302</v>
      </c>
      <c r="AC322">
        <v>1746</v>
      </c>
      <c r="AD322">
        <v>3635</v>
      </c>
      <c r="AE322">
        <v>7725.87</v>
      </c>
      <c r="AF322">
        <v>10348.664899400101</v>
      </c>
      <c r="AG322">
        <v>-9.9570000000000007</v>
      </c>
      <c r="AH322">
        <v>31481.995266030499</v>
      </c>
      <c r="AI322">
        <v>0.94660194174757295</v>
      </c>
      <c r="AJ322">
        <v>0.16472341764701501</v>
      </c>
      <c r="AK322">
        <v>1.4538845010016901</v>
      </c>
      <c r="AL322">
        <v>1.8671747891804999</v>
      </c>
      <c r="AM322">
        <v>16.969976684617698</v>
      </c>
      <c r="AN322">
        <v>29.86</v>
      </c>
      <c r="AO322">
        <v>10.39</v>
      </c>
      <c r="AP322">
        <v>0.61</v>
      </c>
      <c r="AQ322">
        <v>0.83</v>
      </c>
    </row>
    <row r="323" spans="1:43" x14ac:dyDescent="0.25">
      <c r="A323">
        <v>39749</v>
      </c>
      <c r="B323">
        <v>9276</v>
      </c>
      <c r="C323">
        <v>2215</v>
      </c>
      <c r="D323">
        <v>82</v>
      </c>
      <c r="E323">
        <v>175</v>
      </c>
      <c r="F323">
        <v>2093</v>
      </c>
      <c r="G323">
        <v>819</v>
      </c>
      <c r="H323">
        <v>621</v>
      </c>
      <c r="I323">
        <v>3416</v>
      </c>
      <c r="J323">
        <v>48.61</v>
      </c>
      <c r="K323">
        <v>6.5</v>
      </c>
      <c r="L323">
        <v>6.9</v>
      </c>
      <c r="M323">
        <v>5.68</v>
      </c>
      <c r="N323">
        <v>0.17</v>
      </c>
      <c r="O323">
        <v>0.36</v>
      </c>
      <c r="P323">
        <v>4.34</v>
      </c>
      <c r="Q323">
        <v>28.87</v>
      </c>
      <c r="R323">
        <v>22.07</v>
      </c>
      <c r="S323">
        <v>8.33</v>
      </c>
      <c r="T323">
        <v>47.97</v>
      </c>
      <c r="U323">
        <v>8.23</v>
      </c>
      <c r="V323">
        <v>41.88</v>
      </c>
      <c r="W323">
        <v>0.4</v>
      </c>
      <c r="X323">
        <v>702</v>
      </c>
      <c r="Y323">
        <v>615</v>
      </c>
      <c r="Z323">
        <v>2262</v>
      </c>
      <c r="AA323">
        <v>-706</v>
      </c>
      <c r="AB323">
        <v>3020</v>
      </c>
      <c r="AC323">
        <v>2023</v>
      </c>
      <c r="AD323">
        <v>3816</v>
      </c>
      <c r="AE323">
        <v>5742.29</v>
      </c>
      <c r="AF323">
        <v>13454.229518986</v>
      </c>
      <c r="AG323">
        <v>-20.466000000000001</v>
      </c>
      <c r="AH323">
        <v>31566.999869814801</v>
      </c>
      <c r="AI323">
        <v>1.45252837977296</v>
      </c>
      <c r="AJ323">
        <v>0.20734909842353</v>
      </c>
      <c r="AK323">
        <v>0.21274068167614901</v>
      </c>
      <c r="AL323">
        <v>0.40320218286860199</v>
      </c>
      <c r="AM323">
        <v>5.7913368449991198</v>
      </c>
      <c r="AN323">
        <v>28.87</v>
      </c>
      <c r="AO323">
        <v>22.07</v>
      </c>
      <c r="AP323">
        <v>3.39</v>
      </c>
      <c r="AQ323">
        <v>4.63</v>
      </c>
    </row>
    <row r="324" spans="1:43" x14ac:dyDescent="0.25">
      <c r="A324">
        <v>9473</v>
      </c>
      <c r="B324">
        <v>12488</v>
      </c>
      <c r="C324">
        <v>1127</v>
      </c>
      <c r="D324">
        <v>300</v>
      </c>
      <c r="E324">
        <v>531</v>
      </c>
      <c r="F324">
        <v>1926</v>
      </c>
      <c r="G324">
        <v>52</v>
      </c>
      <c r="H324">
        <v>39</v>
      </c>
      <c r="I324">
        <v>4765</v>
      </c>
      <c r="J324">
        <v>11.58</v>
      </c>
      <c r="K324">
        <v>8.75</v>
      </c>
      <c r="L324">
        <v>3.51</v>
      </c>
      <c r="M324">
        <v>7.93</v>
      </c>
      <c r="N324">
        <v>0.62</v>
      </c>
      <c r="O324">
        <v>1.1000000000000001</v>
      </c>
      <c r="P324">
        <v>4</v>
      </c>
      <c r="Q324">
        <v>38.880000000000003</v>
      </c>
      <c r="R324">
        <v>11.22</v>
      </c>
      <c r="S324">
        <v>7.22</v>
      </c>
      <c r="T324">
        <v>13.23</v>
      </c>
      <c r="U324">
        <v>1.29</v>
      </c>
      <c r="V324">
        <v>53.92</v>
      </c>
      <c r="W324">
        <v>1.22</v>
      </c>
      <c r="X324">
        <v>155</v>
      </c>
      <c r="Y324">
        <v>40</v>
      </c>
      <c r="Z324">
        <v>2912</v>
      </c>
      <c r="AA324">
        <v>-257</v>
      </c>
      <c r="AB324">
        <v>3193</v>
      </c>
      <c r="AC324">
        <v>1726</v>
      </c>
      <c r="AD324">
        <v>3694</v>
      </c>
      <c r="AE324">
        <v>8009.96</v>
      </c>
      <c r="AF324">
        <v>10092.628041678299</v>
      </c>
      <c r="AG324">
        <v>-2.8570000000000002</v>
      </c>
      <c r="AH324">
        <v>31613.7708173514</v>
      </c>
      <c r="AI324">
        <v>0.54359383306751696</v>
      </c>
      <c r="AJ324">
        <v>0.12661133706609201</v>
      </c>
      <c r="AK324">
        <v>0.778361964214075</v>
      </c>
      <c r="AL324">
        <v>1.2235516032568501</v>
      </c>
      <c r="AM324">
        <v>5.3281406780188796</v>
      </c>
      <c r="AN324">
        <v>38.880000000000003</v>
      </c>
      <c r="AO324">
        <v>11.22</v>
      </c>
      <c r="AP324">
        <v>0.22</v>
      </c>
      <c r="AQ324">
        <v>0.28999999999999998</v>
      </c>
    </row>
    <row r="325" spans="1:43" x14ac:dyDescent="0.25">
      <c r="A325">
        <v>26047</v>
      </c>
      <c r="B325">
        <v>8697</v>
      </c>
      <c r="C325">
        <v>1323</v>
      </c>
      <c r="D325">
        <v>557</v>
      </c>
      <c r="E325">
        <v>813</v>
      </c>
      <c r="F325">
        <v>6133</v>
      </c>
      <c r="G325">
        <v>148</v>
      </c>
      <c r="H325">
        <v>112</v>
      </c>
      <c r="I325">
        <v>4596</v>
      </c>
      <c r="J325">
        <v>31.85</v>
      </c>
      <c r="K325">
        <v>6.09</v>
      </c>
      <c r="L325">
        <v>4.12</v>
      </c>
      <c r="M325">
        <v>7.65</v>
      </c>
      <c r="N325">
        <v>1.1599999999999999</v>
      </c>
      <c r="O325">
        <v>1.69</v>
      </c>
      <c r="P325">
        <v>12.73</v>
      </c>
      <c r="Q325">
        <v>27.07</v>
      </c>
      <c r="R325">
        <v>13.18</v>
      </c>
      <c r="S325">
        <v>8.8000000000000007</v>
      </c>
      <c r="T325">
        <v>32.1</v>
      </c>
      <c r="U325">
        <v>2.88</v>
      </c>
      <c r="V325">
        <v>50.81</v>
      </c>
      <c r="W325">
        <v>1.88</v>
      </c>
      <c r="X325">
        <v>330</v>
      </c>
      <c r="Y325">
        <v>111</v>
      </c>
      <c r="Z325">
        <v>2744</v>
      </c>
      <c r="AA325">
        <v>-560</v>
      </c>
      <c r="AB325">
        <v>3123</v>
      </c>
      <c r="AC325">
        <v>1750</v>
      </c>
      <c r="AD325">
        <v>3728</v>
      </c>
      <c r="AE325">
        <v>7725.87</v>
      </c>
      <c r="AF325">
        <v>10613.2288674339</v>
      </c>
      <c r="AG325">
        <v>-12.206</v>
      </c>
      <c r="AH325">
        <v>31664.559234064302</v>
      </c>
      <c r="AI325">
        <v>1.0777338603425499</v>
      </c>
      <c r="AJ325">
        <v>0.18368731249025499</v>
      </c>
      <c r="AK325">
        <v>1.4444551020265599</v>
      </c>
      <c r="AL325">
        <v>1.8755564771583899</v>
      </c>
      <c r="AM325">
        <v>16.969976684617698</v>
      </c>
      <c r="AN325">
        <v>27.07</v>
      </c>
      <c r="AO325">
        <v>13.18</v>
      </c>
      <c r="AP325">
        <v>0.61</v>
      </c>
      <c r="AQ325">
        <v>0.83</v>
      </c>
    </row>
    <row r="326" spans="1:43" x14ac:dyDescent="0.25">
      <c r="A326">
        <v>8483</v>
      </c>
      <c r="B326">
        <v>12983</v>
      </c>
      <c r="C326">
        <v>977</v>
      </c>
      <c r="D326">
        <v>832</v>
      </c>
      <c r="E326">
        <v>88</v>
      </c>
      <c r="F326">
        <v>1810</v>
      </c>
      <c r="G326">
        <v>33</v>
      </c>
      <c r="H326">
        <v>25</v>
      </c>
      <c r="I326">
        <v>4798</v>
      </c>
      <c r="J326">
        <v>10.37</v>
      </c>
      <c r="K326">
        <v>9.09</v>
      </c>
      <c r="L326">
        <v>3.04</v>
      </c>
      <c r="M326">
        <v>7.98</v>
      </c>
      <c r="N326">
        <v>1.73</v>
      </c>
      <c r="O326">
        <v>0.18</v>
      </c>
      <c r="P326">
        <v>3.76</v>
      </c>
      <c r="Q326">
        <v>40.42</v>
      </c>
      <c r="R326">
        <v>9.74</v>
      </c>
      <c r="S326">
        <v>6.81</v>
      </c>
      <c r="T326">
        <v>12.37</v>
      </c>
      <c r="U326">
        <v>2.4900000000000002</v>
      </c>
      <c r="V326">
        <v>55.53</v>
      </c>
      <c r="W326">
        <v>0.2</v>
      </c>
      <c r="X326">
        <v>341</v>
      </c>
      <c r="Y326">
        <v>25</v>
      </c>
      <c r="Z326">
        <v>2999</v>
      </c>
      <c r="AA326">
        <v>-246</v>
      </c>
      <c r="AB326">
        <v>3218</v>
      </c>
      <c r="AC326">
        <v>1753</v>
      </c>
      <c r="AD326">
        <v>3649</v>
      </c>
      <c r="AE326">
        <v>8065.43</v>
      </c>
      <c r="AF326">
        <v>10191.4681065697</v>
      </c>
      <c r="AG326">
        <v>-2.4910000000000001</v>
      </c>
      <c r="AH326">
        <v>31809.0062047186</v>
      </c>
      <c r="AI326">
        <v>0.51559139784946195</v>
      </c>
      <c r="AJ326">
        <v>0.120297124398506</v>
      </c>
      <c r="AK326">
        <v>2.1588319730930201</v>
      </c>
      <c r="AL326">
        <v>0.20315467340784399</v>
      </c>
      <c r="AM326">
        <v>5.0094020538590502</v>
      </c>
      <c r="AN326">
        <v>40.42</v>
      </c>
      <c r="AO326">
        <v>9.74</v>
      </c>
      <c r="AP326">
        <v>0.14000000000000001</v>
      </c>
      <c r="AQ326">
        <v>0.19</v>
      </c>
    </row>
    <row r="327" spans="1:43" x14ac:dyDescent="0.25">
      <c r="A327">
        <v>21614</v>
      </c>
      <c r="B327">
        <v>10180</v>
      </c>
      <c r="C327">
        <v>1002</v>
      </c>
      <c r="D327">
        <v>163</v>
      </c>
      <c r="E327">
        <v>1207</v>
      </c>
      <c r="F327">
        <v>5450</v>
      </c>
      <c r="G327">
        <v>179</v>
      </c>
      <c r="H327">
        <v>135</v>
      </c>
      <c r="I327">
        <v>4542</v>
      </c>
      <c r="J327">
        <v>26.43</v>
      </c>
      <c r="K327">
        <v>7.13</v>
      </c>
      <c r="L327">
        <v>3.12</v>
      </c>
      <c r="M327">
        <v>7.56</v>
      </c>
      <c r="N327">
        <v>0.34</v>
      </c>
      <c r="O327">
        <v>2.5099999999999998</v>
      </c>
      <c r="P327">
        <v>11.31</v>
      </c>
      <c r="Q327">
        <v>31.69</v>
      </c>
      <c r="R327">
        <v>9.98</v>
      </c>
      <c r="S327">
        <v>7.44</v>
      </c>
      <c r="T327">
        <v>27.44</v>
      </c>
      <c r="U327">
        <v>2.17</v>
      </c>
      <c r="V327">
        <v>54.69</v>
      </c>
      <c r="W327">
        <v>2.78</v>
      </c>
      <c r="X327">
        <v>208</v>
      </c>
      <c r="Y327">
        <v>134</v>
      </c>
      <c r="Z327">
        <v>2953</v>
      </c>
      <c r="AA327">
        <v>-605</v>
      </c>
      <c r="AB327">
        <v>3406</v>
      </c>
      <c r="AC327">
        <v>1794</v>
      </c>
      <c r="AD327">
        <v>3613</v>
      </c>
      <c r="AE327">
        <v>7635.1</v>
      </c>
      <c r="AF327">
        <v>10692.431595468601</v>
      </c>
      <c r="AG327">
        <v>-10.321</v>
      </c>
      <c r="AH327">
        <v>31809.4787071385</v>
      </c>
      <c r="AI327">
        <v>0.94628323385783997</v>
      </c>
      <c r="AJ327">
        <v>0.15859549023295799</v>
      </c>
      <c r="AK327">
        <v>0.42259565664967402</v>
      </c>
      <c r="AL327">
        <v>2.7838759841600802</v>
      </c>
      <c r="AM327">
        <v>15.081049710076</v>
      </c>
      <c r="AN327">
        <v>31.69</v>
      </c>
      <c r="AO327">
        <v>9.98</v>
      </c>
      <c r="AP327">
        <v>0.74</v>
      </c>
      <c r="AQ327">
        <v>1.01</v>
      </c>
    </row>
    <row r="328" spans="1:43" x14ac:dyDescent="0.25">
      <c r="A328">
        <v>41877</v>
      </c>
      <c r="B328">
        <v>6382</v>
      </c>
      <c r="C328">
        <v>1210</v>
      </c>
      <c r="D328">
        <v>642</v>
      </c>
      <c r="E328">
        <v>166</v>
      </c>
      <c r="F328">
        <v>10708</v>
      </c>
      <c r="G328">
        <v>396</v>
      </c>
      <c r="H328">
        <v>300</v>
      </c>
      <c r="I328">
        <v>4160</v>
      </c>
      <c r="J328">
        <v>51.21</v>
      </c>
      <c r="K328">
        <v>4.47</v>
      </c>
      <c r="L328">
        <v>3.77</v>
      </c>
      <c r="M328">
        <v>6.92</v>
      </c>
      <c r="N328">
        <v>1.33</v>
      </c>
      <c r="O328">
        <v>0.35</v>
      </c>
      <c r="P328">
        <v>22.22</v>
      </c>
      <c r="Q328">
        <v>19.87</v>
      </c>
      <c r="R328">
        <v>12.05</v>
      </c>
      <c r="S328">
        <v>8.7899999999999991</v>
      </c>
      <c r="T328">
        <v>50.9</v>
      </c>
      <c r="U328">
        <v>5.55</v>
      </c>
      <c r="V328">
        <v>54.46</v>
      </c>
      <c r="W328">
        <v>0.38</v>
      </c>
      <c r="X328">
        <v>566</v>
      </c>
      <c r="Y328">
        <v>297</v>
      </c>
      <c r="Z328">
        <v>2941</v>
      </c>
      <c r="AA328">
        <v>-717</v>
      </c>
      <c r="AB328">
        <v>3230</v>
      </c>
      <c r="AC328">
        <v>1890</v>
      </c>
      <c r="AD328">
        <v>3614</v>
      </c>
      <c r="AE328">
        <v>6992.96</v>
      </c>
      <c r="AF328">
        <v>11826.2437167765</v>
      </c>
      <c r="AG328">
        <v>-22.588000000000001</v>
      </c>
      <c r="AH328">
        <v>31829.472247059901</v>
      </c>
      <c r="AI328">
        <v>1.61893138052617</v>
      </c>
      <c r="AJ328">
        <v>0.19858414115569001</v>
      </c>
      <c r="AK328">
        <v>1.6651199195912401</v>
      </c>
      <c r="AL328">
        <v>0.38390729707478699</v>
      </c>
      <c r="AM328">
        <v>29.629578197748401</v>
      </c>
      <c r="AN328">
        <v>19.87</v>
      </c>
      <c r="AO328">
        <v>12.05</v>
      </c>
      <c r="AP328">
        <v>1.64</v>
      </c>
      <c r="AQ328">
        <v>2.2400000000000002</v>
      </c>
    </row>
    <row r="329" spans="1:43" x14ac:dyDescent="0.25">
      <c r="A329">
        <v>41652</v>
      </c>
      <c r="B329">
        <v>11048</v>
      </c>
      <c r="C329">
        <v>1169</v>
      </c>
      <c r="D329">
        <v>27</v>
      </c>
      <c r="E329">
        <v>543</v>
      </c>
      <c r="F329">
        <v>4145</v>
      </c>
      <c r="G329">
        <v>1165</v>
      </c>
      <c r="H329">
        <v>883</v>
      </c>
      <c r="I329">
        <v>2808</v>
      </c>
      <c r="J329">
        <v>50.93</v>
      </c>
      <c r="K329">
        <v>7.74</v>
      </c>
      <c r="L329">
        <v>3.64</v>
      </c>
      <c r="M329">
        <v>4.67</v>
      </c>
      <c r="N329">
        <v>0.06</v>
      </c>
      <c r="O329">
        <v>1.1299999999999999</v>
      </c>
      <c r="P329">
        <v>8.6</v>
      </c>
      <c r="Q329">
        <v>34.39</v>
      </c>
      <c r="R329">
        <v>11.64</v>
      </c>
      <c r="S329">
        <v>4.6399999999999997</v>
      </c>
      <c r="T329">
        <v>52.12</v>
      </c>
      <c r="U329">
        <v>11.48</v>
      </c>
      <c r="V329">
        <v>54.46</v>
      </c>
      <c r="W329">
        <v>1.25</v>
      </c>
      <c r="X329">
        <v>964</v>
      </c>
      <c r="Y329">
        <v>876</v>
      </c>
      <c r="Z329">
        <v>2941</v>
      </c>
      <c r="AA329">
        <v>-1026</v>
      </c>
      <c r="AB329">
        <v>4105</v>
      </c>
      <c r="AC329">
        <v>2255</v>
      </c>
      <c r="AD329">
        <v>3361</v>
      </c>
      <c r="AE329">
        <v>4720.25</v>
      </c>
      <c r="AF329">
        <v>14590.563088261901</v>
      </c>
      <c r="AG329">
        <v>-23.93</v>
      </c>
      <c r="AH329">
        <v>31918.292346203099</v>
      </c>
      <c r="AI329">
        <v>1.64569440417512</v>
      </c>
      <c r="AJ329">
        <v>0.17421725028161</v>
      </c>
      <c r="AK329">
        <v>7.0002777662556401E-2</v>
      </c>
      <c r="AL329">
        <v>1.25140551991529</v>
      </c>
      <c r="AM329">
        <v>11.468836134027701</v>
      </c>
      <c r="AN329">
        <v>34.39</v>
      </c>
      <c r="AO329">
        <v>11.64</v>
      </c>
      <c r="AP329">
        <v>4.83</v>
      </c>
      <c r="AQ329">
        <v>6.58</v>
      </c>
    </row>
    <row r="330" spans="1:43" x14ac:dyDescent="0.25">
      <c r="A330">
        <v>25180</v>
      </c>
      <c r="B330">
        <v>9120</v>
      </c>
      <c r="C330">
        <v>1186</v>
      </c>
      <c r="D330">
        <v>71</v>
      </c>
      <c r="E330">
        <v>405</v>
      </c>
      <c r="F330">
        <v>7048</v>
      </c>
      <c r="G330">
        <v>10</v>
      </c>
      <c r="H330">
        <v>7</v>
      </c>
      <c r="I330">
        <v>4839</v>
      </c>
      <c r="J330">
        <v>30.79</v>
      </c>
      <c r="K330">
        <v>6.39</v>
      </c>
      <c r="L330">
        <v>3.69</v>
      </c>
      <c r="M330">
        <v>8.0500000000000007</v>
      </c>
      <c r="N330">
        <v>0.15</v>
      </c>
      <c r="O330">
        <v>0.84</v>
      </c>
      <c r="P330">
        <v>14.63</v>
      </c>
      <c r="Q330">
        <v>28.39</v>
      </c>
      <c r="R330">
        <v>11.81</v>
      </c>
      <c r="S330">
        <v>8.73</v>
      </c>
      <c r="T330">
        <v>31.29</v>
      </c>
      <c r="U330">
        <v>0.27</v>
      </c>
      <c r="V330">
        <v>54.99</v>
      </c>
      <c r="W330">
        <v>0.93</v>
      </c>
      <c r="X330">
        <v>34</v>
      </c>
      <c r="Y330">
        <v>7</v>
      </c>
      <c r="Z330">
        <v>2970</v>
      </c>
      <c r="AA330">
        <v>-565</v>
      </c>
      <c r="AB330">
        <v>2720</v>
      </c>
      <c r="AC330">
        <v>1773</v>
      </c>
      <c r="AD330">
        <v>3726</v>
      </c>
      <c r="AE330">
        <v>8134.35</v>
      </c>
      <c r="AF330">
        <v>10691.22804751</v>
      </c>
      <c r="AG330">
        <v>-12.657999999999999</v>
      </c>
      <c r="AH330">
        <v>32018.833061462199</v>
      </c>
      <c r="AI330">
        <v>1.05537974683544</v>
      </c>
      <c r="AJ330">
        <v>0.154530398303169</v>
      </c>
      <c r="AK330">
        <v>0.184591680826002</v>
      </c>
      <c r="AL330">
        <v>0.93353233400065505</v>
      </c>
      <c r="AM330">
        <v>19.503156752695499</v>
      </c>
      <c r="AN330">
        <v>28.39</v>
      </c>
      <c r="AO330">
        <v>11.81</v>
      </c>
      <c r="AP330">
        <v>0.04</v>
      </c>
      <c r="AQ330">
        <v>0.05</v>
      </c>
    </row>
    <row r="331" spans="1:43" x14ac:dyDescent="0.25">
      <c r="A331">
        <v>39920</v>
      </c>
      <c r="B331">
        <v>6749</v>
      </c>
      <c r="C331">
        <v>1340</v>
      </c>
      <c r="D331">
        <v>248</v>
      </c>
      <c r="E331">
        <v>1</v>
      </c>
      <c r="F331">
        <v>10093</v>
      </c>
      <c r="G331">
        <v>259</v>
      </c>
      <c r="H331">
        <v>197</v>
      </c>
      <c r="I331">
        <v>4400</v>
      </c>
      <c r="J331">
        <v>48.82</v>
      </c>
      <c r="K331">
        <v>4.7300000000000004</v>
      </c>
      <c r="L331">
        <v>4.17</v>
      </c>
      <c r="M331">
        <v>7.32</v>
      </c>
      <c r="N331">
        <v>0.51</v>
      </c>
      <c r="O331">
        <v>0</v>
      </c>
      <c r="P331">
        <v>20.95</v>
      </c>
      <c r="Q331">
        <v>21.01</v>
      </c>
      <c r="R331">
        <v>13.35</v>
      </c>
      <c r="S331">
        <v>9.31</v>
      </c>
      <c r="T331">
        <v>48.48</v>
      </c>
      <c r="U331">
        <v>3.18</v>
      </c>
      <c r="V331">
        <v>54.19</v>
      </c>
      <c r="W331">
        <v>0</v>
      </c>
      <c r="X331">
        <v>306</v>
      </c>
      <c r="Y331">
        <v>194</v>
      </c>
      <c r="Z331">
        <v>2926</v>
      </c>
      <c r="AA331">
        <v>-669</v>
      </c>
      <c r="AB331">
        <v>2809</v>
      </c>
      <c r="AC331">
        <v>1873</v>
      </c>
      <c r="AD331">
        <v>3700</v>
      </c>
      <c r="AE331">
        <v>7396.4</v>
      </c>
      <c r="AF331">
        <v>11752.307265671499</v>
      </c>
      <c r="AG331">
        <v>-21.602</v>
      </c>
      <c r="AH331">
        <v>32053.683595778901</v>
      </c>
      <c r="AI331">
        <v>1.53411202548447</v>
      </c>
      <c r="AJ331">
        <v>0.18553833794424399</v>
      </c>
      <c r="AK331">
        <v>0.64288780607445495</v>
      </c>
      <c r="AL331">
        <v>1.6218627135070401E-3</v>
      </c>
      <c r="AM331">
        <v>27.9290629727641</v>
      </c>
      <c r="AN331">
        <v>21.01</v>
      </c>
      <c r="AO331">
        <v>13.35</v>
      </c>
      <c r="AP331">
        <v>1.07</v>
      </c>
      <c r="AQ331">
        <v>1.47</v>
      </c>
    </row>
    <row r="332" spans="1:43" x14ac:dyDescent="0.25">
      <c r="A332">
        <v>36603</v>
      </c>
      <c r="B332">
        <v>12607</v>
      </c>
      <c r="C332">
        <v>1435</v>
      </c>
      <c r="D332">
        <v>91</v>
      </c>
      <c r="E332">
        <v>896</v>
      </c>
      <c r="F332">
        <v>111</v>
      </c>
      <c r="G332">
        <v>1189</v>
      </c>
      <c r="H332">
        <v>901</v>
      </c>
      <c r="I332">
        <v>2766</v>
      </c>
      <c r="J332">
        <v>44.76</v>
      </c>
      <c r="K332">
        <v>8.83</v>
      </c>
      <c r="L332">
        <v>4.47</v>
      </c>
      <c r="M332">
        <v>4.5999999999999996</v>
      </c>
      <c r="N332">
        <v>0.19</v>
      </c>
      <c r="O332">
        <v>1.86</v>
      </c>
      <c r="P332">
        <v>0.23</v>
      </c>
      <c r="Q332">
        <v>39.25</v>
      </c>
      <c r="R332">
        <v>14.3</v>
      </c>
      <c r="S332">
        <v>4.47</v>
      </c>
      <c r="T332">
        <v>46.11</v>
      </c>
      <c r="U332">
        <v>11.87</v>
      </c>
      <c r="V332">
        <v>49.37</v>
      </c>
      <c r="W332">
        <v>2.0699999999999998</v>
      </c>
      <c r="X332">
        <v>1007</v>
      </c>
      <c r="Y332">
        <v>894</v>
      </c>
      <c r="Z332">
        <v>2666</v>
      </c>
      <c r="AA332">
        <v>-998</v>
      </c>
      <c r="AB332">
        <v>4113</v>
      </c>
      <c r="AC332">
        <v>2263</v>
      </c>
      <c r="AD332">
        <v>3442</v>
      </c>
      <c r="AE332">
        <v>4649.6400000000003</v>
      </c>
      <c r="AF332">
        <v>14753.585230398599</v>
      </c>
      <c r="AG332">
        <v>-20.314</v>
      </c>
      <c r="AH332">
        <v>32064.538623370601</v>
      </c>
      <c r="AI332">
        <v>1.4348936170212701</v>
      </c>
      <c r="AJ332">
        <v>0.177849421707062</v>
      </c>
      <c r="AK332">
        <v>0.234849256777556</v>
      </c>
      <c r="AL332">
        <v>2.06595463354983</v>
      </c>
      <c r="AM332">
        <v>0.30836336384159801</v>
      </c>
      <c r="AN332">
        <v>39.25</v>
      </c>
      <c r="AO332">
        <v>14.3</v>
      </c>
      <c r="AP332">
        <v>4.93</v>
      </c>
      <c r="AQ332">
        <v>6.71</v>
      </c>
    </row>
    <row r="333" spans="1:43" x14ac:dyDescent="0.25">
      <c r="A333">
        <v>25180</v>
      </c>
      <c r="B333">
        <v>8532</v>
      </c>
      <c r="C333">
        <v>1370</v>
      </c>
      <c r="D333">
        <v>69</v>
      </c>
      <c r="E333">
        <v>1820</v>
      </c>
      <c r="F333">
        <v>5636</v>
      </c>
      <c r="G333">
        <v>10</v>
      </c>
      <c r="H333">
        <v>7</v>
      </c>
      <c r="I333">
        <v>4839</v>
      </c>
      <c r="J333">
        <v>30.79</v>
      </c>
      <c r="K333">
        <v>5.98</v>
      </c>
      <c r="L333">
        <v>4.26</v>
      </c>
      <c r="M333">
        <v>8.0500000000000007</v>
      </c>
      <c r="N333">
        <v>0.14000000000000001</v>
      </c>
      <c r="O333">
        <v>3.78</v>
      </c>
      <c r="P333">
        <v>11.7</v>
      </c>
      <c r="Q333">
        <v>26.56</v>
      </c>
      <c r="R333">
        <v>13.65</v>
      </c>
      <c r="S333">
        <v>9.39</v>
      </c>
      <c r="T333">
        <v>30.96</v>
      </c>
      <c r="U333">
        <v>0.27</v>
      </c>
      <c r="V333">
        <v>48.79</v>
      </c>
      <c r="W333">
        <v>4.2</v>
      </c>
      <c r="X333">
        <v>33</v>
      </c>
      <c r="Y333">
        <v>7</v>
      </c>
      <c r="Z333">
        <v>2635</v>
      </c>
      <c r="AA333">
        <v>-508</v>
      </c>
      <c r="AB333">
        <v>3221</v>
      </c>
      <c r="AC333">
        <v>1717</v>
      </c>
      <c r="AD333">
        <v>3787</v>
      </c>
      <c r="AE333">
        <v>8134.35</v>
      </c>
      <c r="AF333">
        <v>10380.202912565201</v>
      </c>
      <c r="AG333">
        <v>-11.429</v>
      </c>
      <c r="AH333">
        <v>32213.807926517398</v>
      </c>
      <c r="AI333">
        <v>1.04832424006235</v>
      </c>
      <c r="AJ333">
        <v>0.19229934417545899</v>
      </c>
      <c r="AK333">
        <v>0.17789044473738</v>
      </c>
      <c r="AL333">
        <v>4.1968977405407299</v>
      </c>
      <c r="AM333">
        <v>15.5942662500086</v>
      </c>
      <c r="AN333">
        <v>26.56</v>
      </c>
      <c r="AO333">
        <v>13.65</v>
      </c>
      <c r="AP333">
        <v>0.04</v>
      </c>
      <c r="AQ333">
        <v>0.05</v>
      </c>
    </row>
    <row r="334" spans="1:43" x14ac:dyDescent="0.25">
      <c r="A334">
        <v>26047</v>
      </c>
      <c r="B334">
        <v>9162</v>
      </c>
      <c r="C334">
        <v>1171</v>
      </c>
      <c r="D334">
        <v>283</v>
      </c>
      <c r="E334">
        <v>267</v>
      </c>
      <c r="F334">
        <v>6981</v>
      </c>
      <c r="G334">
        <v>1</v>
      </c>
      <c r="H334">
        <v>1</v>
      </c>
      <c r="I334">
        <v>4854</v>
      </c>
      <c r="J334">
        <v>31.85</v>
      </c>
      <c r="K334">
        <v>6.42</v>
      </c>
      <c r="L334">
        <v>3.65</v>
      </c>
      <c r="M334">
        <v>8.07</v>
      </c>
      <c r="N334">
        <v>0.59</v>
      </c>
      <c r="O334">
        <v>0.55000000000000004</v>
      </c>
      <c r="P334">
        <v>14.49</v>
      </c>
      <c r="Q334">
        <v>28.52</v>
      </c>
      <c r="R334">
        <v>11.67</v>
      </c>
      <c r="S334">
        <v>8.6999999999999993</v>
      </c>
      <c r="T334">
        <v>32.36</v>
      </c>
      <c r="U334">
        <v>0.74</v>
      </c>
      <c r="V334">
        <v>54.97</v>
      </c>
      <c r="W334">
        <v>0.62</v>
      </c>
      <c r="X334">
        <v>108</v>
      </c>
      <c r="Y334">
        <v>0</v>
      </c>
      <c r="Z334">
        <v>2968</v>
      </c>
      <c r="AA334">
        <v>-582</v>
      </c>
      <c r="AB334">
        <v>2693</v>
      </c>
      <c r="AC334">
        <v>1794</v>
      </c>
      <c r="AD334">
        <v>3725</v>
      </c>
      <c r="AE334">
        <v>8159.57</v>
      </c>
      <c r="AF334">
        <v>10857.8990659391</v>
      </c>
      <c r="AG334">
        <v>-13.236000000000001</v>
      </c>
      <c r="AH334">
        <v>32219.138317380199</v>
      </c>
      <c r="AI334">
        <v>1.0833773087071199</v>
      </c>
      <c r="AJ334">
        <v>0.155551652807462</v>
      </c>
      <c r="AK334">
        <v>0.73393356270780497</v>
      </c>
      <c r="AL334">
        <v>0.61660075546639304</v>
      </c>
      <c r="AM334">
        <v>19.3178210288239</v>
      </c>
      <c r="AN334">
        <v>28.52</v>
      </c>
      <c r="AO334">
        <v>11.67</v>
      </c>
      <c r="AP334">
        <v>0</v>
      </c>
      <c r="AQ334">
        <v>0.01</v>
      </c>
    </row>
    <row r="335" spans="1:43" x14ac:dyDescent="0.25">
      <c r="A335">
        <v>41937</v>
      </c>
      <c r="B335">
        <v>9932</v>
      </c>
      <c r="C335">
        <v>1315</v>
      </c>
      <c r="D335">
        <v>34</v>
      </c>
      <c r="E335">
        <v>1163</v>
      </c>
      <c r="F335">
        <v>4488</v>
      </c>
      <c r="G335">
        <v>959</v>
      </c>
      <c r="H335">
        <v>727</v>
      </c>
      <c r="I335">
        <v>3170</v>
      </c>
      <c r="J335">
        <v>51.28</v>
      </c>
      <c r="K335">
        <v>6.96</v>
      </c>
      <c r="L335">
        <v>4.09</v>
      </c>
      <c r="M335">
        <v>5.27</v>
      </c>
      <c r="N335">
        <v>7.0000000000000007E-2</v>
      </c>
      <c r="O335">
        <v>2.41</v>
      </c>
      <c r="P335">
        <v>9.31</v>
      </c>
      <c r="Q335">
        <v>30.92</v>
      </c>
      <c r="R335">
        <v>13.1</v>
      </c>
      <c r="S335">
        <v>5.84</v>
      </c>
      <c r="T335">
        <v>51.83</v>
      </c>
      <c r="U335">
        <v>9.48</v>
      </c>
      <c r="V335">
        <v>51.07</v>
      </c>
      <c r="W335">
        <v>2.68</v>
      </c>
      <c r="X335">
        <v>799</v>
      </c>
      <c r="Y335">
        <v>720</v>
      </c>
      <c r="Z335">
        <v>2758</v>
      </c>
      <c r="AA335">
        <v>-928</v>
      </c>
      <c r="AB335">
        <v>4040</v>
      </c>
      <c r="AC335">
        <v>2165</v>
      </c>
      <c r="AD335">
        <v>3474</v>
      </c>
      <c r="AE335">
        <v>5328.77</v>
      </c>
      <c r="AF335">
        <v>14000.3297798719</v>
      </c>
      <c r="AG335">
        <v>-23.309000000000001</v>
      </c>
      <c r="AH335">
        <v>32266.698635881101</v>
      </c>
      <c r="AI335">
        <v>1.6226786719189601</v>
      </c>
      <c r="AJ335">
        <v>0.192373516580887</v>
      </c>
      <c r="AK335">
        <v>8.7631000770758305E-2</v>
      </c>
      <c r="AL335">
        <v>2.6825728093191801</v>
      </c>
      <c r="AM335">
        <v>12.4199171288179</v>
      </c>
      <c r="AN335">
        <v>30.92</v>
      </c>
      <c r="AO335">
        <v>13.1</v>
      </c>
      <c r="AP335">
        <v>3.97</v>
      </c>
      <c r="AQ335">
        <v>5.42</v>
      </c>
    </row>
    <row r="336" spans="1:43" x14ac:dyDescent="0.25">
      <c r="A336">
        <v>29311</v>
      </c>
      <c r="B336">
        <v>8877</v>
      </c>
      <c r="C336">
        <v>977</v>
      </c>
      <c r="D336">
        <v>185</v>
      </c>
      <c r="E336">
        <v>994</v>
      </c>
      <c r="F336">
        <v>7713</v>
      </c>
      <c r="G336">
        <v>99</v>
      </c>
      <c r="H336">
        <v>75</v>
      </c>
      <c r="I336">
        <v>4682</v>
      </c>
      <c r="J336">
        <v>35.840000000000003</v>
      </c>
      <c r="K336">
        <v>6.22</v>
      </c>
      <c r="L336">
        <v>3.04</v>
      </c>
      <c r="M336">
        <v>7.79</v>
      </c>
      <c r="N336">
        <v>0.38</v>
      </c>
      <c r="O336">
        <v>2.06</v>
      </c>
      <c r="P336">
        <v>16.010000000000002</v>
      </c>
      <c r="Q336">
        <v>27.63</v>
      </c>
      <c r="R336">
        <v>9.74</v>
      </c>
      <c r="S336">
        <v>8.1300000000000008</v>
      </c>
      <c r="T336">
        <v>36.47</v>
      </c>
      <c r="U336">
        <v>1.45</v>
      </c>
      <c r="V336">
        <v>55.88</v>
      </c>
      <c r="W336">
        <v>2.29</v>
      </c>
      <c r="X336">
        <v>151</v>
      </c>
      <c r="Y336">
        <v>74</v>
      </c>
      <c r="Z336">
        <v>3018</v>
      </c>
      <c r="AA336">
        <v>-669</v>
      </c>
      <c r="AB336">
        <v>3173</v>
      </c>
      <c r="AC336">
        <v>1847</v>
      </c>
      <c r="AD336">
        <v>3630</v>
      </c>
      <c r="AE336">
        <v>7870.44</v>
      </c>
      <c r="AF336">
        <v>11182.588475004</v>
      </c>
      <c r="AG336">
        <v>-15.39</v>
      </c>
      <c r="AH336">
        <v>32515.888469904599</v>
      </c>
      <c r="AI336">
        <v>1.20507970818697</v>
      </c>
      <c r="AJ336">
        <v>0.165874461167726</v>
      </c>
      <c r="AK336">
        <v>0.47887266250932797</v>
      </c>
      <c r="AL336">
        <v>2.2913216809090802</v>
      </c>
      <c r="AM336">
        <v>21.341346353836101</v>
      </c>
      <c r="AN336">
        <v>27.63</v>
      </c>
      <c r="AO336">
        <v>9.74</v>
      </c>
      <c r="AP336">
        <v>0.41</v>
      </c>
      <c r="AQ336">
        <v>0.56000000000000005</v>
      </c>
    </row>
    <row r="337" spans="1:43" x14ac:dyDescent="0.25">
      <c r="A337">
        <v>30881</v>
      </c>
      <c r="B337">
        <v>9075</v>
      </c>
      <c r="C337">
        <v>1100</v>
      </c>
      <c r="D337">
        <v>84</v>
      </c>
      <c r="E337">
        <v>1566</v>
      </c>
      <c r="F337">
        <v>6357</v>
      </c>
      <c r="G337">
        <v>245</v>
      </c>
      <c r="H337">
        <v>186</v>
      </c>
      <c r="I337">
        <v>4425</v>
      </c>
      <c r="J337">
        <v>37.76</v>
      </c>
      <c r="K337">
        <v>6.36</v>
      </c>
      <c r="L337">
        <v>3.42</v>
      </c>
      <c r="M337">
        <v>7.36</v>
      </c>
      <c r="N337">
        <v>0.17</v>
      </c>
      <c r="O337">
        <v>3.25</v>
      </c>
      <c r="P337">
        <v>13.19</v>
      </c>
      <c r="Q337">
        <v>28.25</v>
      </c>
      <c r="R337">
        <v>10.96</v>
      </c>
      <c r="S337">
        <v>7.84</v>
      </c>
      <c r="T337">
        <v>38.299999999999997</v>
      </c>
      <c r="U337">
        <v>2.63</v>
      </c>
      <c r="V337">
        <v>52.9</v>
      </c>
      <c r="W337">
        <v>3.61</v>
      </c>
      <c r="X337">
        <v>233</v>
      </c>
      <c r="Y337">
        <v>185</v>
      </c>
      <c r="Z337">
        <v>2857</v>
      </c>
      <c r="AA337">
        <v>-700</v>
      </c>
      <c r="AB337">
        <v>3489</v>
      </c>
      <c r="AC337">
        <v>1888</v>
      </c>
      <c r="AD337">
        <v>3624</v>
      </c>
      <c r="AE337">
        <v>7438.42</v>
      </c>
      <c r="AF337">
        <v>11592.454053629899</v>
      </c>
      <c r="AG337">
        <v>-16.016999999999999</v>
      </c>
      <c r="AH337">
        <v>32580.554112885598</v>
      </c>
      <c r="AI337">
        <v>1.24837662337662</v>
      </c>
      <c r="AJ337">
        <v>0.180571395306418</v>
      </c>
      <c r="AK337">
        <v>0.21811742369386999</v>
      </c>
      <c r="AL337">
        <v>3.6103113271771798</v>
      </c>
      <c r="AM337">
        <v>17.588847254861001</v>
      </c>
      <c r="AN337">
        <v>28.25</v>
      </c>
      <c r="AO337">
        <v>10.96</v>
      </c>
      <c r="AP337">
        <v>1.02</v>
      </c>
      <c r="AQ337">
        <v>1.39</v>
      </c>
    </row>
    <row r="338" spans="1:43" x14ac:dyDescent="0.25">
      <c r="A338">
        <v>24085</v>
      </c>
      <c r="B338">
        <v>10387</v>
      </c>
      <c r="C338">
        <v>988</v>
      </c>
      <c r="D338">
        <v>155</v>
      </c>
      <c r="E338">
        <v>590</v>
      </c>
      <c r="F338">
        <v>5830</v>
      </c>
      <c r="G338">
        <v>41</v>
      </c>
      <c r="H338">
        <v>31</v>
      </c>
      <c r="I338">
        <v>4784</v>
      </c>
      <c r="J338">
        <v>29.45</v>
      </c>
      <c r="K338">
        <v>7.28</v>
      </c>
      <c r="L338">
        <v>3.08</v>
      </c>
      <c r="M338">
        <v>7.96</v>
      </c>
      <c r="N338">
        <v>0.32</v>
      </c>
      <c r="O338">
        <v>1.22</v>
      </c>
      <c r="P338">
        <v>12.1</v>
      </c>
      <c r="Q338">
        <v>32.33</v>
      </c>
      <c r="R338">
        <v>9.84</v>
      </c>
      <c r="S338">
        <v>7.7</v>
      </c>
      <c r="T338">
        <v>30.51</v>
      </c>
      <c r="U338">
        <v>0.8</v>
      </c>
      <c r="V338">
        <v>56.55</v>
      </c>
      <c r="W338">
        <v>1.36</v>
      </c>
      <c r="X338">
        <v>92</v>
      </c>
      <c r="Y338">
        <v>31</v>
      </c>
      <c r="Z338">
        <v>3054</v>
      </c>
      <c r="AA338">
        <v>-639</v>
      </c>
      <c r="AB338">
        <v>2914</v>
      </c>
      <c r="AC338">
        <v>1861</v>
      </c>
      <c r="AD338">
        <v>3651</v>
      </c>
      <c r="AE338">
        <v>8041.9</v>
      </c>
      <c r="AF338">
        <v>11225.560311986301</v>
      </c>
      <c r="AG338">
        <v>-12.579000000000001</v>
      </c>
      <c r="AH338">
        <v>32611.173121812099</v>
      </c>
      <c r="AI338">
        <v>1.0265986029016601</v>
      </c>
      <c r="AJ338">
        <v>0.14300406746279201</v>
      </c>
      <c r="AK338">
        <v>0.40314608536091501</v>
      </c>
      <c r="AL338">
        <v>1.3599608004292001</v>
      </c>
      <c r="AM338">
        <v>16.132838553817098</v>
      </c>
      <c r="AN338">
        <v>32.33</v>
      </c>
      <c r="AO338">
        <v>9.84</v>
      </c>
      <c r="AP338">
        <v>0.17</v>
      </c>
      <c r="AQ338">
        <v>0.23</v>
      </c>
    </row>
    <row r="339" spans="1:43" x14ac:dyDescent="0.25">
      <c r="A339">
        <v>39351</v>
      </c>
      <c r="B339">
        <v>7130</v>
      </c>
      <c r="C339">
        <v>1447</v>
      </c>
      <c r="D339">
        <v>197</v>
      </c>
      <c r="E339">
        <v>356</v>
      </c>
      <c r="F339">
        <v>8704</v>
      </c>
      <c r="G339">
        <v>177</v>
      </c>
      <c r="H339">
        <v>134</v>
      </c>
      <c r="I339">
        <v>4545</v>
      </c>
      <c r="J339">
        <v>48.12</v>
      </c>
      <c r="K339">
        <v>4.99</v>
      </c>
      <c r="L339">
        <v>4.5</v>
      </c>
      <c r="M339">
        <v>7.56</v>
      </c>
      <c r="N339">
        <v>0.41</v>
      </c>
      <c r="O339">
        <v>0.74</v>
      </c>
      <c r="P339">
        <v>18.059999999999999</v>
      </c>
      <c r="Q339">
        <v>22.19</v>
      </c>
      <c r="R339">
        <v>14.41</v>
      </c>
      <c r="S339">
        <v>9.6</v>
      </c>
      <c r="T339">
        <v>47.76</v>
      </c>
      <c r="U339">
        <v>2.2400000000000002</v>
      </c>
      <c r="V339">
        <v>51.83</v>
      </c>
      <c r="W339">
        <v>0.82</v>
      </c>
      <c r="X339">
        <v>219</v>
      </c>
      <c r="Y339">
        <v>132</v>
      </c>
      <c r="Z339">
        <v>2799</v>
      </c>
      <c r="AA339">
        <v>-646</v>
      </c>
      <c r="AB339">
        <v>2751</v>
      </c>
      <c r="AC339">
        <v>1886</v>
      </c>
      <c r="AD339">
        <v>3761</v>
      </c>
      <c r="AE339">
        <v>7640.14</v>
      </c>
      <c r="AF339">
        <v>11912.6605480991</v>
      </c>
      <c r="AG339">
        <v>-21.106999999999999</v>
      </c>
      <c r="AH339">
        <v>32622.834507266802</v>
      </c>
      <c r="AI339">
        <v>1.5</v>
      </c>
      <c r="AJ339">
        <v>0.189915698415446</v>
      </c>
      <c r="AK339">
        <v>0.51191350276038305</v>
      </c>
      <c r="AL339">
        <v>0.82063073650281604</v>
      </c>
      <c r="AM339">
        <v>24.083533382374998</v>
      </c>
      <c r="AN339">
        <v>22.19</v>
      </c>
      <c r="AO339">
        <v>14.41</v>
      </c>
      <c r="AP339">
        <v>0.73</v>
      </c>
      <c r="AQ339">
        <v>1</v>
      </c>
    </row>
    <row r="340" spans="1:43" x14ac:dyDescent="0.25">
      <c r="A340">
        <v>38680</v>
      </c>
      <c r="B340">
        <v>12370</v>
      </c>
      <c r="C340">
        <v>1008</v>
      </c>
      <c r="D340">
        <v>388</v>
      </c>
      <c r="E340">
        <v>1083</v>
      </c>
      <c r="F340">
        <v>2031</v>
      </c>
      <c r="G340">
        <v>1123</v>
      </c>
      <c r="H340">
        <v>851</v>
      </c>
      <c r="I340">
        <v>2882</v>
      </c>
      <c r="J340">
        <v>47.3</v>
      </c>
      <c r="K340">
        <v>8.66</v>
      </c>
      <c r="L340">
        <v>3.14</v>
      </c>
      <c r="M340">
        <v>4.79</v>
      </c>
      <c r="N340">
        <v>0.81</v>
      </c>
      <c r="O340">
        <v>2.25</v>
      </c>
      <c r="P340">
        <v>4.22</v>
      </c>
      <c r="Q340">
        <v>38.51</v>
      </c>
      <c r="R340">
        <v>10.039999999999999</v>
      </c>
      <c r="S340">
        <v>4.04</v>
      </c>
      <c r="T340">
        <v>49.19</v>
      </c>
      <c r="U340">
        <v>12</v>
      </c>
      <c r="V340">
        <v>53.75</v>
      </c>
      <c r="W340">
        <v>2.5</v>
      </c>
      <c r="X340">
        <v>1065</v>
      </c>
      <c r="Y340">
        <v>843</v>
      </c>
      <c r="Z340">
        <v>2903</v>
      </c>
      <c r="AA340">
        <v>-1071</v>
      </c>
      <c r="AB340">
        <v>4388</v>
      </c>
      <c r="AC340">
        <v>2308</v>
      </c>
      <c r="AD340">
        <v>3321</v>
      </c>
      <c r="AE340">
        <v>4844.6400000000003</v>
      </c>
      <c r="AF340">
        <v>14854.6887568355</v>
      </c>
      <c r="AG340">
        <v>-22.204000000000001</v>
      </c>
      <c r="AH340">
        <v>32678.880253055799</v>
      </c>
      <c r="AI340">
        <v>1.5605394312518299</v>
      </c>
      <c r="AJ340">
        <v>0.17627476181671101</v>
      </c>
      <c r="AK340">
        <v>1.0068603669591201</v>
      </c>
      <c r="AL340">
        <v>2.4978780492658501</v>
      </c>
      <c r="AM340">
        <v>5.6202853935482402</v>
      </c>
      <c r="AN340">
        <v>38.51</v>
      </c>
      <c r="AO340">
        <v>10.039999999999999</v>
      </c>
      <c r="AP340">
        <v>4.6500000000000004</v>
      </c>
      <c r="AQ340">
        <v>6.34</v>
      </c>
    </row>
    <row r="341" spans="1:43" x14ac:dyDescent="0.25">
      <c r="A341">
        <v>34063</v>
      </c>
      <c r="B341">
        <v>11369</v>
      </c>
      <c r="C341">
        <v>1299</v>
      </c>
      <c r="D341">
        <v>14</v>
      </c>
      <c r="E341">
        <v>22</v>
      </c>
      <c r="F341">
        <v>3574</v>
      </c>
      <c r="G341">
        <v>573</v>
      </c>
      <c r="H341">
        <v>434</v>
      </c>
      <c r="I341">
        <v>3849</v>
      </c>
      <c r="J341">
        <v>41.65</v>
      </c>
      <c r="K341">
        <v>7.96</v>
      </c>
      <c r="L341">
        <v>4.04</v>
      </c>
      <c r="M341">
        <v>6.4</v>
      </c>
      <c r="N341">
        <v>0.03</v>
      </c>
      <c r="O341">
        <v>0.05</v>
      </c>
      <c r="P341">
        <v>7.42</v>
      </c>
      <c r="Q341">
        <v>35.39</v>
      </c>
      <c r="R341">
        <v>12.94</v>
      </c>
      <c r="S341">
        <v>6.29</v>
      </c>
      <c r="T341">
        <v>42.58</v>
      </c>
      <c r="U341">
        <v>5.64</v>
      </c>
      <c r="V341">
        <v>54.13</v>
      </c>
      <c r="W341">
        <v>0.05</v>
      </c>
      <c r="X341">
        <v>474</v>
      </c>
      <c r="Y341">
        <v>430</v>
      </c>
      <c r="Z341">
        <v>2923</v>
      </c>
      <c r="AA341">
        <v>-846</v>
      </c>
      <c r="AB341">
        <v>3043</v>
      </c>
      <c r="AC341">
        <v>2121</v>
      </c>
      <c r="AD341">
        <v>3588</v>
      </c>
      <c r="AE341">
        <v>6470.17</v>
      </c>
      <c r="AF341">
        <v>13551.977546832601</v>
      </c>
      <c r="AG341">
        <v>-19.297999999999998</v>
      </c>
      <c r="AH341">
        <v>32730.722886510601</v>
      </c>
      <c r="AI341">
        <v>1.33451665756417</v>
      </c>
      <c r="AJ341">
        <v>0.147510787807525</v>
      </c>
      <c r="AK341">
        <v>3.7029718705174998E-2</v>
      </c>
      <c r="AL341">
        <v>5.0172774041057702E-2</v>
      </c>
      <c r="AM341">
        <v>9.8907458045284997</v>
      </c>
      <c r="AN341">
        <v>35.39</v>
      </c>
      <c r="AO341">
        <v>12.94</v>
      </c>
      <c r="AP341">
        <v>2.37</v>
      </c>
      <c r="AQ341">
        <v>3.23</v>
      </c>
    </row>
    <row r="342" spans="1:43" x14ac:dyDescent="0.25">
      <c r="A342">
        <v>41652</v>
      </c>
      <c r="B342">
        <v>11020</v>
      </c>
      <c r="C342">
        <v>1110</v>
      </c>
      <c r="D342">
        <v>516</v>
      </c>
      <c r="E342">
        <v>41</v>
      </c>
      <c r="F342">
        <v>4483</v>
      </c>
      <c r="G342">
        <v>903</v>
      </c>
      <c r="H342">
        <v>685</v>
      </c>
      <c r="I342">
        <v>3268</v>
      </c>
      <c r="J342">
        <v>50.93</v>
      </c>
      <c r="K342">
        <v>7.72</v>
      </c>
      <c r="L342">
        <v>3.45</v>
      </c>
      <c r="M342">
        <v>5.44</v>
      </c>
      <c r="N342">
        <v>1.07</v>
      </c>
      <c r="O342">
        <v>0.08</v>
      </c>
      <c r="P342">
        <v>9.3000000000000007</v>
      </c>
      <c r="Q342">
        <v>34.31</v>
      </c>
      <c r="R342">
        <v>11.05</v>
      </c>
      <c r="S342">
        <v>5.2</v>
      </c>
      <c r="T342">
        <v>52.08</v>
      </c>
      <c r="U342">
        <v>10.18</v>
      </c>
      <c r="V342">
        <v>55.29</v>
      </c>
      <c r="W342">
        <v>0.09</v>
      </c>
      <c r="X342">
        <v>934</v>
      </c>
      <c r="Y342">
        <v>678</v>
      </c>
      <c r="Z342">
        <v>2986</v>
      </c>
      <c r="AA342">
        <v>-993</v>
      </c>
      <c r="AB342">
        <v>3678</v>
      </c>
      <c r="AC342">
        <v>2256</v>
      </c>
      <c r="AD342">
        <v>3423</v>
      </c>
      <c r="AE342">
        <v>5493.51</v>
      </c>
      <c r="AF342">
        <v>14559.6707935739</v>
      </c>
      <c r="AG342">
        <v>-24.164000000000001</v>
      </c>
      <c r="AH342">
        <v>32769.516667844502</v>
      </c>
      <c r="AI342">
        <v>1.6333048189335599</v>
      </c>
      <c r="AJ342">
        <v>0.165741938823421</v>
      </c>
      <c r="AK342">
        <v>1.339682348885</v>
      </c>
      <c r="AL342">
        <v>9.3441740255026801E-2</v>
      </c>
      <c r="AM342">
        <v>12.405018595804201</v>
      </c>
      <c r="AN342">
        <v>34.31</v>
      </c>
      <c r="AO342">
        <v>11.05</v>
      </c>
      <c r="AP342">
        <v>3.74</v>
      </c>
      <c r="AQ342">
        <v>5.0999999999999996</v>
      </c>
    </row>
    <row r="343" spans="1:43" x14ac:dyDescent="0.25">
      <c r="A343">
        <v>28661</v>
      </c>
      <c r="B343">
        <v>12195</v>
      </c>
      <c r="C343">
        <v>1159</v>
      </c>
      <c r="D343">
        <v>357</v>
      </c>
      <c r="E343">
        <v>1367</v>
      </c>
      <c r="F343">
        <v>1320</v>
      </c>
      <c r="G343">
        <v>604</v>
      </c>
      <c r="H343">
        <v>458</v>
      </c>
      <c r="I343">
        <v>3794</v>
      </c>
      <c r="J343">
        <v>35.049999999999997</v>
      </c>
      <c r="K343">
        <v>8.5399999999999991</v>
      </c>
      <c r="L343">
        <v>3.61</v>
      </c>
      <c r="M343">
        <v>6.31</v>
      </c>
      <c r="N343">
        <v>0.74</v>
      </c>
      <c r="O343">
        <v>2.84</v>
      </c>
      <c r="P343">
        <v>2.74</v>
      </c>
      <c r="Q343">
        <v>37.96</v>
      </c>
      <c r="R343">
        <v>11.54</v>
      </c>
      <c r="S343">
        <v>5.67</v>
      </c>
      <c r="T343">
        <v>36.46</v>
      </c>
      <c r="U343">
        <v>6.84</v>
      </c>
      <c r="V343">
        <v>51.11</v>
      </c>
      <c r="W343">
        <v>3.15</v>
      </c>
      <c r="X343">
        <v>629</v>
      </c>
      <c r="Y343">
        <v>453</v>
      </c>
      <c r="Z343">
        <v>2760</v>
      </c>
      <c r="AA343">
        <v>-842</v>
      </c>
      <c r="AB343">
        <v>3804</v>
      </c>
      <c r="AC343">
        <v>2086</v>
      </c>
      <c r="AD343">
        <v>3532</v>
      </c>
      <c r="AE343">
        <v>6377.71</v>
      </c>
      <c r="AF343">
        <v>13117.628680547999</v>
      </c>
      <c r="AG343">
        <v>-15.2</v>
      </c>
      <c r="AH343">
        <v>32817.381816099703</v>
      </c>
      <c r="AI343">
        <v>1.1670360110803299</v>
      </c>
      <c r="AJ343">
        <v>0.16749107241303399</v>
      </c>
      <c r="AK343">
        <v>0.92685492528378199</v>
      </c>
      <c r="AL343">
        <v>3.1514759679706201</v>
      </c>
      <c r="AM343">
        <v>3.6515694274053998</v>
      </c>
      <c r="AN343">
        <v>37.96</v>
      </c>
      <c r="AO343">
        <v>11.54</v>
      </c>
      <c r="AP343">
        <v>2.5</v>
      </c>
      <c r="AQ343">
        <v>3.41</v>
      </c>
    </row>
    <row r="344" spans="1:43" x14ac:dyDescent="0.25">
      <c r="A344">
        <v>40544</v>
      </c>
      <c r="B344">
        <v>7294</v>
      </c>
      <c r="C344">
        <v>1341</v>
      </c>
      <c r="D344">
        <v>197</v>
      </c>
      <c r="E344">
        <v>353</v>
      </c>
      <c r="F344">
        <v>8970</v>
      </c>
      <c r="G344">
        <v>177</v>
      </c>
      <c r="H344">
        <v>134</v>
      </c>
      <c r="I344">
        <v>4545</v>
      </c>
      <c r="J344">
        <v>49.58</v>
      </c>
      <c r="K344">
        <v>5.1100000000000003</v>
      </c>
      <c r="L344">
        <v>4.17</v>
      </c>
      <c r="M344">
        <v>7.56</v>
      </c>
      <c r="N344">
        <v>0.41</v>
      </c>
      <c r="O344">
        <v>0.73</v>
      </c>
      <c r="P344">
        <v>18.61</v>
      </c>
      <c r="Q344">
        <v>22.71</v>
      </c>
      <c r="R344">
        <v>13.36</v>
      </c>
      <c r="S344">
        <v>9.2899999999999991</v>
      </c>
      <c r="T344">
        <v>49.36</v>
      </c>
      <c r="U344">
        <v>2.2400000000000002</v>
      </c>
      <c r="V344">
        <v>53.2</v>
      </c>
      <c r="W344">
        <v>0.81</v>
      </c>
      <c r="X344">
        <v>219</v>
      </c>
      <c r="Y344">
        <v>132</v>
      </c>
      <c r="Z344">
        <v>2873</v>
      </c>
      <c r="AA344">
        <v>-682</v>
      </c>
      <c r="AB344">
        <v>2788</v>
      </c>
      <c r="AC344">
        <v>1929</v>
      </c>
      <c r="AD344">
        <v>3726</v>
      </c>
      <c r="AE344">
        <v>7640.14</v>
      </c>
      <c r="AF344">
        <v>12184.9096229605</v>
      </c>
      <c r="AG344">
        <v>-22.199000000000002</v>
      </c>
      <c r="AH344">
        <v>32940.083582128202</v>
      </c>
      <c r="AI344">
        <v>1.54708520179372</v>
      </c>
      <c r="AJ344">
        <v>0.184636723076717</v>
      </c>
      <c r="AK344">
        <v>0.51191350276038305</v>
      </c>
      <c r="AL344">
        <v>0.81403505425187805</v>
      </c>
      <c r="AM344">
        <v>24.819926011953399</v>
      </c>
      <c r="AN344">
        <v>22.71</v>
      </c>
      <c r="AO344">
        <v>13.36</v>
      </c>
      <c r="AP344">
        <v>0.73</v>
      </c>
      <c r="AQ344">
        <v>1</v>
      </c>
    </row>
    <row r="345" spans="1:43" x14ac:dyDescent="0.25">
      <c r="A345">
        <v>24353</v>
      </c>
      <c r="B345">
        <v>10963</v>
      </c>
      <c r="C345">
        <v>988</v>
      </c>
      <c r="D345">
        <v>155</v>
      </c>
      <c r="E345">
        <v>602</v>
      </c>
      <c r="F345">
        <v>4953</v>
      </c>
      <c r="G345">
        <v>41</v>
      </c>
      <c r="H345">
        <v>31</v>
      </c>
      <c r="I345">
        <v>4784</v>
      </c>
      <c r="J345">
        <v>29.78</v>
      </c>
      <c r="K345">
        <v>7.68</v>
      </c>
      <c r="L345">
        <v>3.08</v>
      </c>
      <c r="M345">
        <v>7.96</v>
      </c>
      <c r="N345">
        <v>0.32</v>
      </c>
      <c r="O345">
        <v>1.25</v>
      </c>
      <c r="P345">
        <v>10.28</v>
      </c>
      <c r="Q345">
        <v>34.130000000000003</v>
      </c>
      <c r="R345">
        <v>9.84</v>
      </c>
      <c r="S345">
        <v>7.45</v>
      </c>
      <c r="T345">
        <v>31</v>
      </c>
      <c r="U345">
        <v>0.8</v>
      </c>
      <c r="V345">
        <v>56.37</v>
      </c>
      <c r="W345">
        <v>1.39</v>
      </c>
      <c r="X345">
        <v>92</v>
      </c>
      <c r="Y345">
        <v>31</v>
      </c>
      <c r="Z345">
        <v>3044</v>
      </c>
      <c r="AA345">
        <v>-666</v>
      </c>
      <c r="AB345">
        <v>2883</v>
      </c>
      <c r="AC345">
        <v>1911</v>
      </c>
      <c r="AD345">
        <v>3650</v>
      </c>
      <c r="AE345">
        <v>8041.9</v>
      </c>
      <c r="AF345">
        <v>11617.306154456999</v>
      </c>
      <c r="AG345">
        <v>-12.992000000000001</v>
      </c>
      <c r="AH345">
        <v>33020.918964282799</v>
      </c>
      <c r="AI345">
        <v>1.03304674905964</v>
      </c>
      <c r="AJ345">
        <v>0.138742211913258</v>
      </c>
      <c r="AK345">
        <v>0.40314608536091501</v>
      </c>
      <c r="AL345">
        <v>1.3889256982460301</v>
      </c>
      <c r="AM345">
        <v>13.705854118629601</v>
      </c>
      <c r="AN345">
        <v>34.130000000000003</v>
      </c>
      <c r="AO345">
        <v>9.84</v>
      </c>
      <c r="AP345">
        <v>0.17</v>
      </c>
      <c r="AQ345">
        <v>0.23</v>
      </c>
    </row>
    <row r="346" spans="1:43" x14ac:dyDescent="0.25">
      <c r="A346">
        <v>20189</v>
      </c>
      <c r="B346">
        <v>13216</v>
      </c>
      <c r="C346">
        <v>1100</v>
      </c>
      <c r="D346">
        <v>660</v>
      </c>
      <c r="E346">
        <v>550</v>
      </c>
      <c r="F346">
        <v>585</v>
      </c>
      <c r="G346">
        <v>261</v>
      </c>
      <c r="H346">
        <v>198</v>
      </c>
      <c r="I346">
        <v>4397</v>
      </c>
      <c r="J346">
        <v>24.69</v>
      </c>
      <c r="K346">
        <v>9.26</v>
      </c>
      <c r="L346">
        <v>3.42</v>
      </c>
      <c r="M346">
        <v>7.31</v>
      </c>
      <c r="N346">
        <v>1.37</v>
      </c>
      <c r="O346">
        <v>1.1399999999999999</v>
      </c>
      <c r="P346">
        <v>1.21</v>
      </c>
      <c r="Q346">
        <v>41.14</v>
      </c>
      <c r="R346">
        <v>10.96</v>
      </c>
      <c r="S346">
        <v>6.16</v>
      </c>
      <c r="T346">
        <v>26.48</v>
      </c>
      <c r="U346">
        <v>4.2699999999999996</v>
      </c>
      <c r="V346">
        <v>53.04</v>
      </c>
      <c r="W346">
        <v>1.27</v>
      </c>
      <c r="X346">
        <v>463</v>
      </c>
      <c r="Y346">
        <v>196</v>
      </c>
      <c r="Z346">
        <v>2864</v>
      </c>
      <c r="AA346">
        <v>-696</v>
      </c>
      <c r="AB346">
        <v>3181</v>
      </c>
      <c r="AC346">
        <v>1999</v>
      </c>
      <c r="AD346">
        <v>3621</v>
      </c>
      <c r="AE346">
        <v>7391.35</v>
      </c>
      <c r="AF346">
        <v>12308.9779535465</v>
      </c>
      <c r="AG346">
        <v>-10.263</v>
      </c>
      <c r="AH346">
        <v>33021.227436156099</v>
      </c>
      <c r="AI346">
        <v>0.88431319425629895</v>
      </c>
      <c r="AJ346">
        <v>0.13778464121832101</v>
      </c>
      <c r="AK346">
        <v>1.7114061747770399</v>
      </c>
      <c r="AL346">
        <v>1.2675881638778399</v>
      </c>
      <c r="AM346">
        <v>1.61810228964516</v>
      </c>
      <c r="AN346">
        <v>41.14</v>
      </c>
      <c r="AO346">
        <v>10.96</v>
      </c>
      <c r="AP346">
        <v>1.08</v>
      </c>
      <c r="AQ346">
        <v>1.48</v>
      </c>
    </row>
    <row r="347" spans="1:43" x14ac:dyDescent="0.25">
      <c r="A347">
        <v>40544</v>
      </c>
      <c r="B347">
        <v>7469</v>
      </c>
      <c r="C347">
        <v>1341</v>
      </c>
      <c r="D347">
        <v>197</v>
      </c>
      <c r="E347">
        <v>356</v>
      </c>
      <c r="F347">
        <v>8704</v>
      </c>
      <c r="G347">
        <v>177</v>
      </c>
      <c r="H347">
        <v>134</v>
      </c>
      <c r="I347">
        <v>4545</v>
      </c>
      <c r="J347">
        <v>49.58</v>
      </c>
      <c r="K347">
        <v>5.23</v>
      </c>
      <c r="L347">
        <v>4.17</v>
      </c>
      <c r="M347">
        <v>7.56</v>
      </c>
      <c r="N347">
        <v>0.41</v>
      </c>
      <c r="O347">
        <v>0.74</v>
      </c>
      <c r="P347">
        <v>18.059999999999999</v>
      </c>
      <c r="Q347">
        <v>23.25</v>
      </c>
      <c r="R347">
        <v>13.36</v>
      </c>
      <c r="S347">
        <v>9.1999999999999993</v>
      </c>
      <c r="T347">
        <v>49.4</v>
      </c>
      <c r="U347">
        <v>2.2400000000000002</v>
      </c>
      <c r="V347">
        <v>53.15</v>
      </c>
      <c r="W347">
        <v>0.82</v>
      </c>
      <c r="X347">
        <v>219</v>
      </c>
      <c r="Y347">
        <v>132</v>
      </c>
      <c r="Z347">
        <v>2870</v>
      </c>
      <c r="AA347">
        <v>-689</v>
      </c>
      <c r="AB347">
        <v>2780</v>
      </c>
      <c r="AC347">
        <v>1942</v>
      </c>
      <c r="AD347">
        <v>3725</v>
      </c>
      <c r="AE347">
        <v>7640.14</v>
      </c>
      <c r="AF347">
        <v>12290.818474486299</v>
      </c>
      <c r="AG347">
        <v>-22.268000000000001</v>
      </c>
      <c r="AH347">
        <v>33049.992433653999</v>
      </c>
      <c r="AI347">
        <v>1.54576628857821</v>
      </c>
      <c r="AJ347">
        <v>0.18307522034347701</v>
      </c>
      <c r="AK347">
        <v>0.51191350276038305</v>
      </c>
      <c r="AL347">
        <v>0.82063073650281604</v>
      </c>
      <c r="AM347">
        <v>24.083533382374998</v>
      </c>
      <c r="AN347">
        <v>23.25</v>
      </c>
      <c r="AO347">
        <v>13.36</v>
      </c>
      <c r="AP347">
        <v>0.73</v>
      </c>
      <c r="AQ347">
        <v>1</v>
      </c>
    </row>
    <row r="348" spans="1:43" x14ac:dyDescent="0.25">
      <c r="A348">
        <v>40955</v>
      </c>
      <c r="B348">
        <v>11027</v>
      </c>
      <c r="C348">
        <v>1108</v>
      </c>
      <c r="D348">
        <v>159</v>
      </c>
      <c r="E348">
        <v>91</v>
      </c>
      <c r="F348">
        <v>4790</v>
      </c>
      <c r="G348">
        <v>741</v>
      </c>
      <c r="H348">
        <v>562</v>
      </c>
      <c r="I348">
        <v>3553</v>
      </c>
      <c r="J348">
        <v>50.08</v>
      </c>
      <c r="K348">
        <v>7.72</v>
      </c>
      <c r="L348">
        <v>3.45</v>
      </c>
      <c r="M348">
        <v>5.91</v>
      </c>
      <c r="N348">
        <v>0.33</v>
      </c>
      <c r="O348">
        <v>0.19</v>
      </c>
      <c r="P348">
        <v>9.94</v>
      </c>
      <c r="Q348">
        <v>34.33</v>
      </c>
      <c r="R348">
        <v>11.03</v>
      </c>
      <c r="S348">
        <v>5.61</v>
      </c>
      <c r="T348">
        <v>51.18</v>
      </c>
      <c r="U348">
        <v>7.67</v>
      </c>
      <c r="V348">
        <v>56.16</v>
      </c>
      <c r="W348">
        <v>0.21</v>
      </c>
      <c r="X348">
        <v>667</v>
      </c>
      <c r="Y348">
        <v>557</v>
      </c>
      <c r="Z348">
        <v>3033</v>
      </c>
      <c r="AA348">
        <v>-961</v>
      </c>
      <c r="AB348">
        <v>3397</v>
      </c>
      <c r="AC348">
        <v>2243</v>
      </c>
      <c r="AD348">
        <v>3472</v>
      </c>
      <c r="AE348">
        <v>5972.59</v>
      </c>
      <c r="AF348">
        <v>14447.4096223737</v>
      </c>
      <c r="AG348">
        <v>-24.045000000000002</v>
      </c>
      <c r="AH348">
        <v>33184.306008935302</v>
      </c>
      <c r="AI348">
        <v>1.5979178390545801</v>
      </c>
      <c r="AJ348">
        <v>0.154685460150947</v>
      </c>
      <c r="AK348" s="11">
        <v>0.411379243317615</v>
      </c>
      <c r="AL348">
        <v>0.21090324672515201</v>
      </c>
      <c r="AM348">
        <v>13.254254767312</v>
      </c>
      <c r="AN348">
        <v>34.33</v>
      </c>
      <c r="AO348">
        <v>11.03</v>
      </c>
      <c r="AP348">
        <v>3.07</v>
      </c>
      <c r="AQ348">
        <v>4.1900000000000004</v>
      </c>
    </row>
    <row r="349" spans="1:43" x14ac:dyDescent="0.25">
      <c r="A349">
        <v>22247</v>
      </c>
      <c r="B349">
        <v>12728</v>
      </c>
      <c r="C349">
        <v>1055</v>
      </c>
      <c r="D349">
        <v>1209</v>
      </c>
      <c r="E349">
        <v>585</v>
      </c>
      <c r="F349">
        <v>946</v>
      </c>
      <c r="G349">
        <v>261</v>
      </c>
      <c r="H349">
        <v>198</v>
      </c>
      <c r="I349">
        <v>4397</v>
      </c>
      <c r="J349">
        <v>27.2</v>
      </c>
      <c r="K349">
        <v>8.91</v>
      </c>
      <c r="L349">
        <v>3.29</v>
      </c>
      <c r="M349">
        <v>7.31</v>
      </c>
      <c r="N349">
        <v>2.5099999999999998</v>
      </c>
      <c r="O349">
        <v>1.21</v>
      </c>
      <c r="P349">
        <v>1.96</v>
      </c>
      <c r="Q349">
        <v>39.619999999999997</v>
      </c>
      <c r="R349">
        <v>10.51</v>
      </c>
      <c r="S349">
        <v>6.26</v>
      </c>
      <c r="T349">
        <v>28.89</v>
      </c>
      <c r="U349">
        <v>5.7</v>
      </c>
      <c r="V349">
        <v>52.14</v>
      </c>
      <c r="W349">
        <v>1.35</v>
      </c>
      <c r="X349">
        <v>670</v>
      </c>
      <c r="Y349">
        <v>196</v>
      </c>
      <c r="Z349">
        <v>2816</v>
      </c>
      <c r="AA349">
        <v>-725</v>
      </c>
      <c r="AB349">
        <v>3329</v>
      </c>
      <c r="AC349">
        <v>2004</v>
      </c>
      <c r="AD349">
        <v>3605</v>
      </c>
      <c r="AE349">
        <v>7391.35</v>
      </c>
      <c r="AF349">
        <v>12346.124929709</v>
      </c>
      <c r="AG349">
        <v>-11.196999999999999</v>
      </c>
      <c r="AH349">
        <v>33195.374412318502</v>
      </c>
      <c r="AI349">
        <v>0.95568243610657899</v>
      </c>
      <c r="AJ349">
        <v>0.152299641014503</v>
      </c>
      <c r="AK349">
        <v>3.13744285913962</v>
      </c>
      <c r="AL349">
        <v>1.3484185747043</v>
      </c>
      <c r="AM349">
        <v>2.61650002069918</v>
      </c>
      <c r="AN349">
        <v>39.619999999999997</v>
      </c>
      <c r="AO349">
        <v>10.51</v>
      </c>
      <c r="AP349">
        <v>1.08</v>
      </c>
      <c r="AQ349">
        <v>1.48</v>
      </c>
    </row>
    <row r="350" spans="1:43" x14ac:dyDescent="0.25">
      <c r="A350">
        <v>34098</v>
      </c>
      <c r="B350">
        <v>11682</v>
      </c>
      <c r="C350">
        <v>1254</v>
      </c>
      <c r="D350">
        <v>4</v>
      </c>
      <c r="E350">
        <v>10</v>
      </c>
      <c r="F350">
        <v>3339</v>
      </c>
      <c r="G350">
        <v>498</v>
      </c>
      <c r="H350">
        <v>377</v>
      </c>
      <c r="I350">
        <v>3981</v>
      </c>
      <c r="J350">
        <v>41.7</v>
      </c>
      <c r="K350">
        <v>8.18</v>
      </c>
      <c r="L350">
        <v>3.9</v>
      </c>
      <c r="M350">
        <v>6.62</v>
      </c>
      <c r="N350">
        <v>0.01</v>
      </c>
      <c r="O350">
        <v>0.02</v>
      </c>
      <c r="P350">
        <v>6.93</v>
      </c>
      <c r="Q350">
        <v>36.369999999999997</v>
      </c>
      <c r="R350">
        <v>12.49</v>
      </c>
      <c r="S350">
        <v>6.29</v>
      </c>
      <c r="T350">
        <v>42.76</v>
      </c>
      <c r="U350">
        <v>4.88</v>
      </c>
      <c r="V350">
        <v>54.7</v>
      </c>
      <c r="W350">
        <v>0.02</v>
      </c>
      <c r="X350">
        <v>409</v>
      </c>
      <c r="Y350">
        <v>373</v>
      </c>
      <c r="Z350">
        <v>2954</v>
      </c>
      <c r="AA350">
        <v>-854</v>
      </c>
      <c r="AB350">
        <v>2938</v>
      </c>
      <c r="AC350">
        <v>2149</v>
      </c>
      <c r="AD350">
        <v>3597</v>
      </c>
      <c r="AE350">
        <v>6692.06</v>
      </c>
      <c r="AF350">
        <v>13735.6927341509</v>
      </c>
      <c r="AG350">
        <v>-19.605</v>
      </c>
      <c r="AH350">
        <v>33204.019363732099</v>
      </c>
      <c r="AI350">
        <v>1.3365122615803799</v>
      </c>
      <c r="AJ350">
        <v>0.14151849445171999</v>
      </c>
      <c r="AK350">
        <v>1.0108287466828399E-2</v>
      </c>
      <c r="AL350">
        <v>2.3930161100752498E-2</v>
      </c>
      <c r="AM350">
        <v>9.2399338006254794</v>
      </c>
      <c r="AN350">
        <v>36.369999999999997</v>
      </c>
      <c r="AO350">
        <v>12.49</v>
      </c>
      <c r="AP350">
        <v>2.06</v>
      </c>
      <c r="AQ350">
        <v>2.81</v>
      </c>
    </row>
    <row r="351" spans="1:43" x14ac:dyDescent="0.25">
      <c r="A351">
        <v>31610</v>
      </c>
      <c r="B351">
        <v>12415</v>
      </c>
      <c r="C351">
        <v>1135</v>
      </c>
      <c r="D351">
        <v>50</v>
      </c>
      <c r="E351">
        <v>1781</v>
      </c>
      <c r="F351">
        <v>998</v>
      </c>
      <c r="G351">
        <v>676</v>
      </c>
      <c r="H351">
        <v>513</v>
      </c>
      <c r="I351">
        <v>3667</v>
      </c>
      <c r="J351">
        <v>38.65</v>
      </c>
      <c r="K351">
        <v>8.6999999999999993</v>
      </c>
      <c r="L351">
        <v>3.53</v>
      </c>
      <c r="M351">
        <v>6.1</v>
      </c>
      <c r="N351">
        <v>0.1</v>
      </c>
      <c r="O351">
        <v>3.7</v>
      </c>
      <c r="P351">
        <v>2.0699999999999998</v>
      </c>
      <c r="Q351">
        <v>38.65</v>
      </c>
      <c r="R351">
        <v>11.3</v>
      </c>
      <c r="S351">
        <v>5.34</v>
      </c>
      <c r="T351">
        <v>40.18</v>
      </c>
      <c r="U351">
        <v>6.75</v>
      </c>
      <c r="V351">
        <v>51.07</v>
      </c>
      <c r="W351">
        <v>4.1100000000000003</v>
      </c>
      <c r="X351">
        <v>573</v>
      </c>
      <c r="Y351">
        <v>508</v>
      </c>
      <c r="Z351">
        <v>2758</v>
      </c>
      <c r="AA351">
        <v>-905</v>
      </c>
      <c r="AB351">
        <v>3966</v>
      </c>
      <c r="AC351">
        <v>2163</v>
      </c>
      <c r="AD351">
        <v>3502</v>
      </c>
      <c r="AE351">
        <v>6164.22</v>
      </c>
      <c r="AF351">
        <v>13734.864980054001</v>
      </c>
      <c r="AG351">
        <v>-17.344999999999999</v>
      </c>
      <c r="AH351">
        <v>33299.5815715321</v>
      </c>
      <c r="AI351">
        <v>1.2711533091315199</v>
      </c>
      <c r="AJ351">
        <v>0.16967352670025601</v>
      </c>
      <c r="AK351">
        <v>0.13054607670885501</v>
      </c>
      <c r="AL351">
        <v>4.1070857956136599</v>
      </c>
      <c r="AM351">
        <v>2.7610058343460699</v>
      </c>
      <c r="AN351">
        <v>38.65</v>
      </c>
      <c r="AO351">
        <v>11.3</v>
      </c>
      <c r="AP351">
        <v>2.8</v>
      </c>
      <c r="AQ351">
        <v>3.82</v>
      </c>
    </row>
    <row r="352" spans="1:43" x14ac:dyDescent="0.25">
      <c r="A352">
        <v>41652</v>
      </c>
      <c r="B352">
        <v>10832</v>
      </c>
      <c r="C352">
        <v>1169</v>
      </c>
      <c r="D352">
        <v>81</v>
      </c>
      <c r="E352">
        <v>477</v>
      </c>
      <c r="F352">
        <v>4481</v>
      </c>
      <c r="G352">
        <v>739</v>
      </c>
      <c r="H352">
        <v>561</v>
      </c>
      <c r="I352">
        <v>3556</v>
      </c>
      <c r="J352">
        <v>50.93</v>
      </c>
      <c r="K352">
        <v>7.59</v>
      </c>
      <c r="L352">
        <v>3.64</v>
      </c>
      <c r="M352">
        <v>5.92</v>
      </c>
      <c r="N352">
        <v>0.17</v>
      </c>
      <c r="O352">
        <v>0.99</v>
      </c>
      <c r="P352">
        <v>9.3000000000000007</v>
      </c>
      <c r="Q352">
        <v>33.72</v>
      </c>
      <c r="R352">
        <v>11.64</v>
      </c>
      <c r="S352">
        <v>5.8</v>
      </c>
      <c r="T352">
        <v>51.88</v>
      </c>
      <c r="U352">
        <v>7.45</v>
      </c>
      <c r="V352">
        <v>54.55</v>
      </c>
      <c r="W352">
        <v>1.1000000000000001</v>
      </c>
      <c r="X352">
        <v>637</v>
      </c>
      <c r="Y352">
        <v>555</v>
      </c>
      <c r="Z352">
        <v>2946</v>
      </c>
      <c r="AA352">
        <v>-949</v>
      </c>
      <c r="AB352">
        <v>3502</v>
      </c>
      <c r="AC352">
        <v>2238</v>
      </c>
      <c r="AD352">
        <v>3494</v>
      </c>
      <c r="AE352">
        <v>5977.63</v>
      </c>
      <c r="AF352">
        <v>14460.428229347999</v>
      </c>
      <c r="AG352">
        <v>-24.219000000000001</v>
      </c>
      <c r="AH352">
        <v>33327.451463407502</v>
      </c>
      <c r="AI352">
        <v>1.61387800783435</v>
      </c>
      <c r="AJ352">
        <v>0.163581308828783</v>
      </c>
      <c r="AK352">
        <v>0.20971025969826501</v>
      </c>
      <c r="AL352">
        <v>1.1002837572355</v>
      </c>
      <c r="AM352">
        <v>12.3986985226184</v>
      </c>
      <c r="AN352">
        <v>33.72</v>
      </c>
      <c r="AO352">
        <v>11.64</v>
      </c>
      <c r="AP352">
        <v>3.06</v>
      </c>
      <c r="AQ352">
        <v>4.18</v>
      </c>
    </row>
    <row r="353" spans="1:43" x14ac:dyDescent="0.25">
      <c r="A353">
        <v>38724</v>
      </c>
      <c r="B353">
        <v>8800</v>
      </c>
      <c r="C353">
        <v>1577</v>
      </c>
      <c r="D353">
        <v>335</v>
      </c>
      <c r="E353">
        <v>541</v>
      </c>
      <c r="F353">
        <v>5253</v>
      </c>
      <c r="G353">
        <v>243</v>
      </c>
      <c r="H353">
        <v>184</v>
      </c>
      <c r="I353">
        <v>4429</v>
      </c>
      <c r="J353">
        <v>47.35</v>
      </c>
      <c r="K353">
        <v>6.16</v>
      </c>
      <c r="L353">
        <v>4.91</v>
      </c>
      <c r="M353">
        <v>7.37</v>
      </c>
      <c r="N353">
        <v>0.69</v>
      </c>
      <c r="O353">
        <v>1.1200000000000001</v>
      </c>
      <c r="P353">
        <v>10.9</v>
      </c>
      <c r="Q353">
        <v>27.39</v>
      </c>
      <c r="R353">
        <v>15.71</v>
      </c>
      <c r="S353">
        <v>8.89</v>
      </c>
      <c r="T353">
        <v>47.25</v>
      </c>
      <c r="U353">
        <v>3.25</v>
      </c>
      <c r="V353">
        <v>48.78</v>
      </c>
      <c r="W353">
        <v>1.25</v>
      </c>
      <c r="X353">
        <v>325</v>
      </c>
      <c r="Y353">
        <v>183</v>
      </c>
      <c r="Z353">
        <v>2634</v>
      </c>
      <c r="AA353">
        <v>-693</v>
      </c>
      <c r="AB353">
        <v>2798</v>
      </c>
      <c r="AC353">
        <v>1998</v>
      </c>
      <c r="AD353">
        <v>3782</v>
      </c>
      <c r="AE353">
        <v>7445.15</v>
      </c>
      <c r="AF353">
        <v>12845.062104147501</v>
      </c>
      <c r="AG353">
        <v>-20.866</v>
      </c>
      <c r="AH353">
        <v>33420.997960066903</v>
      </c>
      <c r="AI353">
        <v>1.4596983879355101</v>
      </c>
      <c r="AJ353">
        <v>0.18761920862342499</v>
      </c>
      <c r="AK353">
        <v>0.868709500826087</v>
      </c>
      <c r="AL353">
        <v>1.2485116150360001</v>
      </c>
      <c r="AM353">
        <v>14.534021150109201</v>
      </c>
      <c r="AN353">
        <v>27.39</v>
      </c>
      <c r="AO353">
        <v>15.71</v>
      </c>
      <c r="AP353">
        <v>1.01</v>
      </c>
      <c r="AQ353">
        <v>1.37</v>
      </c>
    </row>
    <row r="354" spans="1:43" x14ac:dyDescent="0.25">
      <c r="A354">
        <v>27883</v>
      </c>
      <c r="B354">
        <v>11012</v>
      </c>
      <c r="C354">
        <v>973</v>
      </c>
      <c r="D354">
        <v>188</v>
      </c>
      <c r="E354">
        <v>577</v>
      </c>
      <c r="F354">
        <v>4945</v>
      </c>
      <c r="G354">
        <v>98</v>
      </c>
      <c r="H354">
        <v>74</v>
      </c>
      <c r="I354">
        <v>4684</v>
      </c>
      <c r="J354">
        <v>34.1</v>
      </c>
      <c r="K354">
        <v>7.71</v>
      </c>
      <c r="L354">
        <v>3.03</v>
      </c>
      <c r="M354">
        <v>7.79</v>
      </c>
      <c r="N354">
        <v>0.39</v>
      </c>
      <c r="O354">
        <v>1.2</v>
      </c>
      <c r="P354">
        <v>10.26</v>
      </c>
      <c r="Q354">
        <v>34.28</v>
      </c>
      <c r="R354">
        <v>9.69</v>
      </c>
      <c r="S354">
        <v>7.22</v>
      </c>
      <c r="T354">
        <v>35.33</v>
      </c>
      <c r="U354">
        <v>1.45</v>
      </c>
      <c r="V354">
        <v>56.53</v>
      </c>
      <c r="W354">
        <v>1.33</v>
      </c>
      <c r="X354">
        <v>151</v>
      </c>
      <c r="Y354">
        <v>74</v>
      </c>
      <c r="Z354">
        <v>3053</v>
      </c>
      <c r="AA354">
        <v>-734</v>
      </c>
      <c r="AB354">
        <v>2912</v>
      </c>
      <c r="AC354">
        <v>1987</v>
      </c>
      <c r="AD354">
        <v>3628</v>
      </c>
      <c r="AE354">
        <v>7873.8</v>
      </c>
      <c r="AF354">
        <v>12230.3473704552</v>
      </c>
      <c r="AG354">
        <v>-15.449</v>
      </c>
      <c r="AH354">
        <v>33446.065263687698</v>
      </c>
      <c r="AI354">
        <v>1.1499999999999999</v>
      </c>
      <c r="AJ354">
        <v>0.140667274622755</v>
      </c>
      <c r="AK354">
        <v>0.48818296864405902</v>
      </c>
      <c r="AL354">
        <v>1.3312457477489099</v>
      </c>
      <c r="AM354">
        <v>13.6843640503908</v>
      </c>
      <c r="AN354">
        <v>34.28</v>
      </c>
      <c r="AO354">
        <v>9.69</v>
      </c>
      <c r="AP354">
        <v>0.41</v>
      </c>
      <c r="AQ354">
        <v>0.55000000000000004</v>
      </c>
    </row>
    <row r="355" spans="1:43" x14ac:dyDescent="0.25">
      <c r="A355">
        <v>19277</v>
      </c>
      <c r="B355">
        <v>12965</v>
      </c>
      <c r="C355">
        <v>1070</v>
      </c>
      <c r="D355">
        <v>14</v>
      </c>
      <c r="E355">
        <v>483</v>
      </c>
      <c r="F355">
        <v>1820</v>
      </c>
      <c r="G355">
        <v>8</v>
      </c>
      <c r="H355">
        <v>6</v>
      </c>
      <c r="I355">
        <v>4842</v>
      </c>
      <c r="J355">
        <v>23.57</v>
      </c>
      <c r="K355">
        <v>9.08</v>
      </c>
      <c r="L355">
        <v>3.33</v>
      </c>
      <c r="M355">
        <v>8.0500000000000007</v>
      </c>
      <c r="N355">
        <v>0.03</v>
      </c>
      <c r="O355">
        <v>1</v>
      </c>
      <c r="P355">
        <v>3.78</v>
      </c>
      <c r="Q355">
        <v>40.36</v>
      </c>
      <c r="R355">
        <v>10.65</v>
      </c>
      <c r="S355">
        <v>6.93</v>
      </c>
      <c r="T355">
        <v>25.31</v>
      </c>
      <c r="U355">
        <v>0.11</v>
      </c>
      <c r="V355">
        <v>55.48</v>
      </c>
      <c r="W355">
        <v>1.1100000000000001</v>
      </c>
      <c r="X355">
        <v>11</v>
      </c>
      <c r="Y355">
        <v>5</v>
      </c>
      <c r="Z355">
        <v>2996</v>
      </c>
      <c r="AA355">
        <v>-630</v>
      </c>
      <c r="AB355">
        <v>2700</v>
      </c>
      <c r="AC355">
        <v>1963</v>
      </c>
      <c r="AD355">
        <v>3689</v>
      </c>
      <c r="AE355">
        <v>8139.4</v>
      </c>
      <c r="AF355">
        <v>11998.454223959399</v>
      </c>
      <c r="AG355">
        <v>-10.278</v>
      </c>
      <c r="AH355">
        <v>33467.186085409397</v>
      </c>
      <c r="AI355">
        <v>0.85835995740148996</v>
      </c>
      <c r="AJ355">
        <v>0.11890019823548</v>
      </c>
      <c r="AK355">
        <v>3.6659657172257901E-2</v>
      </c>
      <c r="AL355">
        <v>1.1133472560211299</v>
      </c>
      <c r="AM355">
        <v>5.0349859899104104</v>
      </c>
      <c r="AN355">
        <v>40.36</v>
      </c>
      <c r="AO355">
        <v>10.65</v>
      </c>
      <c r="AP355">
        <v>0.03</v>
      </c>
      <c r="AQ355">
        <v>0.04</v>
      </c>
    </row>
    <row r="356" spans="1:43" x14ac:dyDescent="0.25">
      <c r="A356">
        <v>38724</v>
      </c>
      <c r="B356">
        <v>9033</v>
      </c>
      <c r="C356">
        <v>1577</v>
      </c>
      <c r="D356">
        <v>432</v>
      </c>
      <c r="E356">
        <v>444</v>
      </c>
      <c r="F356">
        <v>4903</v>
      </c>
      <c r="G356">
        <v>243</v>
      </c>
      <c r="H356">
        <v>184</v>
      </c>
      <c r="I356">
        <v>4429</v>
      </c>
      <c r="J356">
        <v>47.35</v>
      </c>
      <c r="K356">
        <v>6.33</v>
      </c>
      <c r="L356">
        <v>4.91</v>
      </c>
      <c r="M356">
        <v>7.37</v>
      </c>
      <c r="N356">
        <v>0.9</v>
      </c>
      <c r="O356">
        <v>0.92</v>
      </c>
      <c r="P356">
        <v>10.18</v>
      </c>
      <c r="Q356">
        <v>28.12</v>
      </c>
      <c r="R356">
        <v>15.71</v>
      </c>
      <c r="S356">
        <v>8.7799999999999994</v>
      </c>
      <c r="T356">
        <v>47.31</v>
      </c>
      <c r="U356">
        <v>3.5</v>
      </c>
      <c r="V356">
        <v>48.72</v>
      </c>
      <c r="W356">
        <v>1.02</v>
      </c>
      <c r="X356">
        <v>361</v>
      </c>
      <c r="Y356">
        <v>183</v>
      </c>
      <c r="Z356">
        <v>2631</v>
      </c>
      <c r="AA356">
        <v>-702</v>
      </c>
      <c r="AB356">
        <v>2768</v>
      </c>
      <c r="AC356">
        <v>2017</v>
      </c>
      <c r="AD356">
        <v>3782</v>
      </c>
      <c r="AE356">
        <v>7445.15</v>
      </c>
      <c r="AF356">
        <v>12985.5719826039</v>
      </c>
      <c r="AG356">
        <v>-20.939</v>
      </c>
      <c r="AH356">
        <v>33550.507838523299</v>
      </c>
      <c r="AI356">
        <v>1.45839833593343</v>
      </c>
      <c r="AJ356">
        <v>0.18567396525150601</v>
      </c>
      <c r="AK356">
        <v>1.12074790624374</v>
      </c>
      <c r="AL356">
        <v>1.02447747688697</v>
      </c>
      <c r="AM356">
        <v>13.5667137793967</v>
      </c>
      <c r="AN356">
        <v>28.12</v>
      </c>
      <c r="AO356">
        <v>15.71</v>
      </c>
      <c r="AP356">
        <v>1.01</v>
      </c>
      <c r="AQ356">
        <v>1.37</v>
      </c>
    </row>
    <row r="357" spans="1:43" x14ac:dyDescent="0.25">
      <c r="A357">
        <v>33727</v>
      </c>
      <c r="B357">
        <v>9409</v>
      </c>
      <c r="C357">
        <v>1474</v>
      </c>
      <c r="D357">
        <v>2</v>
      </c>
      <c r="E357">
        <v>756</v>
      </c>
      <c r="F357">
        <v>4953</v>
      </c>
      <c r="G357">
        <v>62</v>
      </c>
      <c r="H357">
        <v>47</v>
      </c>
      <c r="I357">
        <v>4747</v>
      </c>
      <c r="J357">
        <v>41.24</v>
      </c>
      <c r="K357">
        <v>6.59</v>
      </c>
      <c r="L357">
        <v>4.59</v>
      </c>
      <c r="M357">
        <v>7.9</v>
      </c>
      <c r="N357">
        <v>0</v>
      </c>
      <c r="O357">
        <v>1.57</v>
      </c>
      <c r="P357">
        <v>10.28</v>
      </c>
      <c r="Q357">
        <v>29.29</v>
      </c>
      <c r="R357">
        <v>14.68</v>
      </c>
      <c r="S357">
        <v>8.9600000000000009</v>
      </c>
      <c r="T357">
        <v>41.43</v>
      </c>
      <c r="U357">
        <v>0.61</v>
      </c>
      <c r="V357">
        <v>50.32</v>
      </c>
      <c r="W357">
        <v>1.74</v>
      </c>
      <c r="X357">
        <v>51</v>
      </c>
      <c r="Y357">
        <v>47</v>
      </c>
      <c r="Z357">
        <v>2717</v>
      </c>
      <c r="AA357">
        <v>-652</v>
      </c>
      <c r="AB357">
        <v>2631</v>
      </c>
      <c r="AC357">
        <v>1952</v>
      </c>
      <c r="AD357">
        <v>3804</v>
      </c>
      <c r="AE357">
        <v>7979.7</v>
      </c>
      <c r="AF357">
        <v>12356.7178707487</v>
      </c>
      <c r="AG357">
        <v>-18.081</v>
      </c>
      <c r="AH357">
        <v>33603.099561434901</v>
      </c>
      <c r="AI357">
        <v>1.3030773209206099</v>
      </c>
      <c r="AJ357">
        <v>0.17055409022222301</v>
      </c>
      <c r="AK357">
        <v>4.6893239622160399E-3</v>
      </c>
      <c r="AL357">
        <v>1.7431094861559899</v>
      </c>
      <c r="AM357">
        <v>13.705854118629601</v>
      </c>
      <c r="AN357">
        <v>29.29</v>
      </c>
      <c r="AO357">
        <v>14.68</v>
      </c>
      <c r="AP357">
        <v>0.26</v>
      </c>
      <c r="AQ357">
        <v>0.35</v>
      </c>
    </row>
    <row r="358" spans="1:43" x14ac:dyDescent="0.25">
      <c r="A358">
        <v>38724</v>
      </c>
      <c r="B358">
        <v>9172</v>
      </c>
      <c r="C358">
        <v>1583</v>
      </c>
      <c r="D358">
        <v>339</v>
      </c>
      <c r="E358">
        <v>538</v>
      </c>
      <c r="F358">
        <v>4665</v>
      </c>
      <c r="G358">
        <v>243</v>
      </c>
      <c r="H358">
        <v>184</v>
      </c>
      <c r="I358">
        <v>4429</v>
      </c>
      <c r="J358">
        <v>47.35</v>
      </c>
      <c r="K358">
        <v>6.42</v>
      </c>
      <c r="L358">
        <v>4.93</v>
      </c>
      <c r="M358">
        <v>7.37</v>
      </c>
      <c r="N358">
        <v>0.7</v>
      </c>
      <c r="O358">
        <v>1.1200000000000001</v>
      </c>
      <c r="P358">
        <v>9.68</v>
      </c>
      <c r="Q358">
        <v>28.55</v>
      </c>
      <c r="R358">
        <v>15.77</v>
      </c>
      <c r="S358">
        <v>8.73</v>
      </c>
      <c r="T358">
        <v>47.33</v>
      </c>
      <c r="U358">
        <v>3.26</v>
      </c>
      <c r="V358">
        <v>48.6</v>
      </c>
      <c r="W358">
        <v>1.24</v>
      </c>
      <c r="X358">
        <v>326</v>
      </c>
      <c r="Y358">
        <v>183</v>
      </c>
      <c r="Z358">
        <v>2624</v>
      </c>
      <c r="AA358">
        <v>-707</v>
      </c>
      <c r="AB358">
        <v>2774</v>
      </c>
      <c r="AC358">
        <v>2027</v>
      </c>
      <c r="AD358">
        <v>3784</v>
      </c>
      <c r="AE358">
        <v>7445.15</v>
      </c>
      <c r="AF358">
        <v>13070.889328187901</v>
      </c>
      <c r="AG358">
        <v>-21.004000000000001</v>
      </c>
      <c r="AH358">
        <v>33653.8251841073</v>
      </c>
      <c r="AI358">
        <v>1.4568607068607</v>
      </c>
      <c r="AJ358">
        <v>0.18460645739058501</v>
      </c>
      <c r="AK358">
        <v>0.87823579729792001</v>
      </c>
      <c r="AL358">
        <v>1.24004379594992</v>
      </c>
      <c r="AM358">
        <v>12.9076801359514</v>
      </c>
      <c r="AN358">
        <v>28.55</v>
      </c>
      <c r="AO358">
        <v>15.77</v>
      </c>
      <c r="AP358">
        <v>1.01</v>
      </c>
      <c r="AQ358">
        <v>1.37</v>
      </c>
    </row>
    <row r="359" spans="1:43" x14ac:dyDescent="0.25">
      <c r="A359">
        <v>31632</v>
      </c>
      <c r="B359">
        <v>9024</v>
      </c>
      <c r="C359">
        <v>1211</v>
      </c>
      <c r="D359">
        <v>97</v>
      </c>
      <c r="E359">
        <v>2012</v>
      </c>
      <c r="F359">
        <v>5441</v>
      </c>
      <c r="G359">
        <v>10</v>
      </c>
      <c r="H359">
        <v>8</v>
      </c>
      <c r="I359">
        <v>4838</v>
      </c>
      <c r="J359">
        <v>38.68</v>
      </c>
      <c r="K359">
        <v>6.32</v>
      </c>
      <c r="L359">
        <v>3.77</v>
      </c>
      <c r="M359">
        <v>8.0500000000000007</v>
      </c>
      <c r="N359">
        <v>0.2</v>
      </c>
      <c r="O359">
        <v>4.18</v>
      </c>
      <c r="P359">
        <v>11.29</v>
      </c>
      <c r="Q359">
        <v>28.09</v>
      </c>
      <c r="R359">
        <v>12.06</v>
      </c>
      <c r="S359">
        <v>8.77</v>
      </c>
      <c r="T359">
        <v>39.07</v>
      </c>
      <c r="U359">
        <v>0.35</v>
      </c>
      <c r="V359">
        <v>50.17</v>
      </c>
      <c r="W359">
        <v>4.6399999999999997</v>
      </c>
      <c r="X359">
        <v>45</v>
      </c>
      <c r="Y359">
        <v>7</v>
      </c>
      <c r="Z359">
        <v>2709</v>
      </c>
      <c r="AA359">
        <v>-649</v>
      </c>
      <c r="AB359">
        <v>3272</v>
      </c>
      <c r="AC359">
        <v>1893</v>
      </c>
      <c r="AD359">
        <v>3734</v>
      </c>
      <c r="AE359">
        <v>8132.67</v>
      </c>
      <c r="AF359">
        <v>11713.1176679706</v>
      </c>
      <c r="AG359">
        <v>-16.32</v>
      </c>
      <c r="AH359">
        <v>33718.013732756801</v>
      </c>
      <c r="AI359">
        <v>1.2589473684210499</v>
      </c>
      <c r="AJ359">
        <v>0.18846403589289101</v>
      </c>
      <c r="AK359">
        <v>0.25130915000232701</v>
      </c>
      <c r="AL359">
        <v>4.6390414711122396</v>
      </c>
      <c r="AM359">
        <v>15.055411489302699</v>
      </c>
      <c r="AN359">
        <v>28.09</v>
      </c>
      <c r="AO359">
        <v>12.06</v>
      </c>
      <c r="AP359">
        <v>0.04</v>
      </c>
      <c r="AQ359">
        <v>0.06</v>
      </c>
    </row>
    <row r="360" spans="1:43" x14ac:dyDescent="0.25">
      <c r="A360">
        <v>38724</v>
      </c>
      <c r="B360">
        <v>9359</v>
      </c>
      <c r="C360">
        <v>1475</v>
      </c>
      <c r="D360">
        <v>432</v>
      </c>
      <c r="E360">
        <v>444</v>
      </c>
      <c r="F360">
        <v>4903</v>
      </c>
      <c r="G360">
        <v>243</v>
      </c>
      <c r="H360">
        <v>184</v>
      </c>
      <c r="I360">
        <v>4429</v>
      </c>
      <c r="J360">
        <v>47.35</v>
      </c>
      <c r="K360">
        <v>6.56</v>
      </c>
      <c r="L360">
        <v>4.59</v>
      </c>
      <c r="M360">
        <v>7.37</v>
      </c>
      <c r="N360">
        <v>0.9</v>
      </c>
      <c r="O360">
        <v>0.92</v>
      </c>
      <c r="P360">
        <v>10.18</v>
      </c>
      <c r="Q360">
        <v>29.13</v>
      </c>
      <c r="R360">
        <v>14.69</v>
      </c>
      <c r="S360">
        <v>8.42</v>
      </c>
      <c r="T360">
        <v>47.49</v>
      </c>
      <c r="U360">
        <v>3.5</v>
      </c>
      <c r="V360">
        <v>49.98</v>
      </c>
      <c r="W360">
        <v>1.02</v>
      </c>
      <c r="X360">
        <v>361</v>
      </c>
      <c r="Y360">
        <v>183</v>
      </c>
      <c r="Z360">
        <v>2699</v>
      </c>
      <c r="AA360">
        <v>-732</v>
      </c>
      <c r="AB360">
        <v>2807</v>
      </c>
      <c r="AC360">
        <v>2048</v>
      </c>
      <c r="AD360">
        <v>3749</v>
      </c>
      <c r="AE360">
        <v>7445.15</v>
      </c>
      <c r="AF360">
        <v>13158.252251391499</v>
      </c>
      <c r="AG360">
        <v>-21.251000000000001</v>
      </c>
      <c r="AH360">
        <v>33760.188107310998</v>
      </c>
      <c r="AI360">
        <v>1.4659150498164599</v>
      </c>
      <c r="AJ360">
        <v>0.17921622008902899</v>
      </c>
      <c r="AK360">
        <v>1.12074790624374</v>
      </c>
      <c r="AL360">
        <v>1.02447747688697</v>
      </c>
      <c r="AM360">
        <v>13.5667137793967</v>
      </c>
      <c r="AN360">
        <v>29.13</v>
      </c>
      <c r="AO360">
        <v>14.69</v>
      </c>
      <c r="AP360">
        <v>1.01</v>
      </c>
      <c r="AQ360">
        <v>1.37</v>
      </c>
    </row>
    <row r="361" spans="1:43" x14ac:dyDescent="0.25">
      <c r="A361">
        <v>38724</v>
      </c>
      <c r="B361">
        <v>9343</v>
      </c>
      <c r="C361">
        <v>1322</v>
      </c>
      <c r="D361">
        <v>335</v>
      </c>
      <c r="E361">
        <v>734</v>
      </c>
      <c r="F361">
        <v>5467</v>
      </c>
      <c r="G361">
        <v>243</v>
      </c>
      <c r="H361">
        <v>184</v>
      </c>
      <c r="I361">
        <v>4429</v>
      </c>
      <c r="J361">
        <v>47.35</v>
      </c>
      <c r="K361">
        <v>6.54</v>
      </c>
      <c r="L361">
        <v>4.12</v>
      </c>
      <c r="M361">
        <v>7.37</v>
      </c>
      <c r="N361">
        <v>0.69</v>
      </c>
      <c r="O361">
        <v>1.52</v>
      </c>
      <c r="P361">
        <v>11.35</v>
      </c>
      <c r="Q361">
        <v>29.09</v>
      </c>
      <c r="R361">
        <v>13.17</v>
      </c>
      <c r="S361">
        <v>8.1199999999999992</v>
      </c>
      <c r="T361">
        <v>47.65</v>
      </c>
      <c r="U361">
        <v>3.25</v>
      </c>
      <c r="V361">
        <v>51.48</v>
      </c>
      <c r="W361">
        <v>1.69</v>
      </c>
      <c r="X361">
        <v>325</v>
      </c>
      <c r="Y361">
        <v>183</v>
      </c>
      <c r="Z361">
        <v>2780</v>
      </c>
      <c r="AA361">
        <v>-758</v>
      </c>
      <c r="AB361">
        <v>2985</v>
      </c>
      <c r="AC361">
        <v>2054</v>
      </c>
      <c r="AD361">
        <v>3698</v>
      </c>
      <c r="AE361">
        <v>7445.15</v>
      </c>
      <c r="AF361">
        <v>13112.238431740399</v>
      </c>
      <c r="AG361">
        <v>-21.446999999999999</v>
      </c>
      <c r="AH361">
        <v>33847.1742876598</v>
      </c>
      <c r="AI361">
        <v>1.48048845234934</v>
      </c>
      <c r="AJ361">
        <v>0.17750644800451501</v>
      </c>
      <c r="AK361">
        <v>0.868709500826087</v>
      </c>
      <c r="AL361">
        <v>1.6917633839784401</v>
      </c>
      <c r="AM361">
        <v>15.1280066052066</v>
      </c>
      <c r="AN361">
        <v>29.09</v>
      </c>
      <c r="AO361">
        <v>13.17</v>
      </c>
      <c r="AP361">
        <v>1.01</v>
      </c>
      <c r="AQ361">
        <v>1.37</v>
      </c>
    </row>
    <row r="362" spans="1:43" x14ac:dyDescent="0.25">
      <c r="A362">
        <v>40213</v>
      </c>
      <c r="B362">
        <v>8126</v>
      </c>
      <c r="C362">
        <v>1740</v>
      </c>
      <c r="D362">
        <v>26</v>
      </c>
      <c r="E362">
        <v>454</v>
      </c>
      <c r="F362">
        <v>5876</v>
      </c>
      <c r="G362">
        <v>47</v>
      </c>
      <c r="H362">
        <v>35</v>
      </c>
      <c r="I362">
        <v>4774</v>
      </c>
      <c r="J362">
        <v>49.17</v>
      </c>
      <c r="K362">
        <v>5.69</v>
      </c>
      <c r="L362">
        <v>5.42</v>
      </c>
      <c r="M362">
        <v>7.94</v>
      </c>
      <c r="N362">
        <v>0.05</v>
      </c>
      <c r="O362">
        <v>0.94</v>
      </c>
      <c r="P362">
        <v>12.19</v>
      </c>
      <c r="Q362">
        <v>25.3</v>
      </c>
      <c r="R362">
        <v>17.329999999999998</v>
      </c>
      <c r="S362">
        <v>10.119999999999999</v>
      </c>
      <c r="T362">
        <v>48.74</v>
      </c>
      <c r="U362">
        <v>0.52</v>
      </c>
      <c r="V362">
        <v>47.88</v>
      </c>
      <c r="W362">
        <v>1.05</v>
      </c>
      <c r="X362">
        <v>48</v>
      </c>
      <c r="Y362">
        <v>34</v>
      </c>
      <c r="Z362">
        <v>2585</v>
      </c>
      <c r="AA362">
        <v>-622</v>
      </c>
      <c r="AB362">
        <v>2347</v>
      </c>
      <c r="AC362">
        <v>1967</v>
      </c>
      <c r="AD362">
        <v>3898</v>
      </c>
      <c r="AE362">
        <v>8025.09</v>
      </c>
      <c r="AF362">
        <v>12726.342578654099</v>
      </c>
      <c r="AG362">
        <v>-21.776</v>
      </c>
      <c r="AH362">
        <v>33870.865896820498</v>
      </c>
      <c r="AI362">
        <v>1.4886191198786001</v>
      </c>
      <c r="AJ362">
        <v>0.187473866268727</v>
      </c>
      <c r="AK362">
        <v>6.7702834202898896E-2</v>
      </c>
      <c r="AL362">
        <v>1.0470550810880299</v>
      </c>
      <c r="AM362">
        <v>16.259195239448399</v>
      </c>
      <c r="AN362">
        <v>25.3</v>
      </c>
      <c r="AO362">
        <v>17.329999999999998</v>
      </c>
      <c r="AP362">
        <v>0.19</v>
      </c>
      <c r="AQ362">
        <v>0.26</v>
      </c>
    </row>
    <row r="363" spans="1:43" x14ac:dyDescent="0.25">
      <c r="A363">
        <v>19069</v>
      </c>
      <c r="B363">
        <v>13612</v>
      </c>
      <c r="C363">
        <v>1046</v>
      </c>
      <c r="D363">
        <v>617</v>
      </c>
      <c r="E363">
        <v>817</v>
      </c>
      <c r="F363">
        <v>24</v>
      </c>
      <c r="G363">
        <v>55</v>
      </c>
      <c r="H363">
        <v>41</v>
      </c>
      <c r="I363">
        <v>4760</v>
      </c>
      <c r="J363">
        <v>23.32</v>
      </c>
      <c r="K363">
        <v>9.5299999999999994</v>
      </c>
      <c r="L363">
        <v>3.26</v>
      </c>
      <c r="M363">
        <v>7.92</v>
      </c>
      <c r="N363">
        <v>1.28</v>
      </c>
      <c r="O363">
        <v>1.7</v>
      </c>
      <c r="P363">
        <v>0.05</v>
      </c>
      <c r="Q363">
        <v>42.37</v>
      </c>
      <c r="R363">
        <v>10.42</v>
      </c>
      <c r="S363">
        <v>6.5</v>
      </c>
      <c r="T363">
        <v>25.3</v>
      </c>
      <c r="U363">
        <v>2.14</v>
      </c>
      <c r="V363">
        <v>53.03</v>
      </c>
      <c r="W363">
        <v>1.88</v>
      </c>
      <c r="X363">
        <v>277</v>
      </c>
      <c r="Y363">
        <v>42</v>
      </c>
      <c r="Z363">
        <v>2864</v>
      </c>
      <c r="AA363">
        <v>-664</v>
      </c>
      <c r="AB363">
        <v>3020</v>
      </c>
      <c r="AC363">
        <v>2011</v>
      </c>
      <c r="AD363">
        <v>3665</v>
      </c>
      <c r="AE363">
        <v>8001.56</v>
      </c>
      <c r="AF363">
        <v>12347.748699825101</v>
      </c>
      <c r="AG363">
        <v>-9.82</v>
      </c>
      <c r="AH363">
        <v>33938.346729668498</v>
      </c>
      <c r="AI363">
        <v>0.85117773019271903</v>
      </c>
      <c r="AJ363">
        <v>0.131895738221325</v>
      </c>
      <c r="AK363">
        <v>1.59983370868227</v>
      </c>
      <c r="AL363">
        <v>1.88406973028949</v>
      </c>
      <c r="AM363">
        <v>6.6933521167728299E-2</v>
      </c>
      <c r="AN363">
        <v>42.37</v>
      </c>
      <c r="AO363">
        <v>10.42</v>
      </c>
      <c r="AP363">
        <v>0.23</v>
      </c>
      <c r="AQ363">
        <v>0.31</v>
      </c>
    </row>
    <row r="364" spans="1:43" x14ac:dyDescent="0.25">
      <c r="A364">
        <v>16588</v>
      </c>
      <c r="B364">
        <v>13598</v>
      </c>
      <c r="C364">
        <v>71</v>
      </c>
      <c r="D364">
        <v>184</v>
      </c>
      <c r="E364">
        <v>4660</v>
      </c>
      <c r="F364">
        <v>1314</v>
      </c>
      <c r="G364">
        <v>355</v>
      </c>
      <c r="H364">
        <v>269</v>
      </c>
      <c r="I364">
        <v>4232</v>
      </c>
      <c r="J364">
        <v>20.28</v>
      </c>
      <c r="K364">
        <v>9.52</v>
      </c>
      <c r="L364">
        <v>0.22</v>
      </c>
      <c r="M364">
        <v>7.04</v>
      </c>
      <c r="N364">
        <v>0.38</v>
      </c>
      <c r="O364">
        <v>9.67</v>
      </c>
      <c r="P364">
        <v>2.73</v>
      </c>
      <c r="Q364">
        <v>42.33</v>
      </c>
      <c r="R364">
        <v>0.71</v>
      </c>
      <c r="S364">
        <v>4.29</v>
      </c>
      <c r="T364">
        <v>23.96</v>
      </c>
      <c r="U364">
        <v>3.95</v>
      </c>
      <c r="V364">
        <v>56.55</v>
      </c>
      <c r="W364">
        <v>10.75</v>
      </c>
      <c r="X364">
        <v>359</v>
      </c>
      <c r="Y364">
        <v>267</v>
      </c>
      <c r="Z364">
        <v>3054</v>
      </c>
      <c r="AA364">
        <v>-830</v>
      </c>
      <c r="AB364">
        <v>5468</v>
      </c>
      <c r="AC364">
        <v>2011</v>
      </c>
      <c r="AD364">
        <v>3249</v>
      </c>
      <c r="AE364">
        <v>7113.99</v>
      </c>
      <c r="AF364">
        <v>11760.8626307875</v>
      </c>
      <c r="AG364">
        <v>-8.0350000000000001</v>
      </c>
      <c r="AH364">
        <v>33953.135501017998</v>
      </c>
      <c r="AI364">
        <v>0.84479665071770305</v>
      </c>
      <c r="AJ364">
        <v>0.173506124522116</v>
      </c>
      <c r="AK364">
        <v>0.47761505492726197</v>
      </c>
      <c r="AL364">
        <v>10.7463408781175</v>
      </c>
      <c r="AM364">
        <v>3.6363393785147302</v>
      </c>
      <c r="AN364">
        <v>42.33</v>
      </c>
      <c r="AO364">
        <v>0.71</v>
      </c>
      <c r="AP364">
        <v>1.47</v>
      </c>
      <c r="AQ364">
        <v>2</v>
      </c>
    </row>
    <row r="365" spans="1:43" x14ac:dyDescent="0.25">
      <c r="A365">
        <v>27084</v>
      </c>
      <c r="B365">
        <v>14111</v>
      </c>
      <c r="C365">
        <v>1010</v>
      </c>
      <c r="D365">
        <v>71</v>
      </c>
      <c r="E365">
        <v>128</v>
      </c>
      <c r="F365">
        <v>687</v>
      </c>
      <c r="G365">
        <v>362</v>
      </c>
      <c r="H365">
        <v>274</v>
      </c>
      <c r="I365">
        <v>4220</v>
      </c>
      <c r="J365">
        <v>33.119999999999997</v>
      </c>
      <c r="K365">
        <v>9.8800000000000008</v>
      </c>
      <c r="L365">
        <v>3.14</v>
      </c>
      <c r="M365">
        <v>7.02</v>
      </c>
      <c r="N365">
        <v>0.15</v>
      </c>
      <c r="O365">
        <v>0.26</v>
      </c>
      <c r="P365">
        <v>1.42</v>
      </c>
      <c r="Q365">
        <v>43.93</v>
      </c>
      <c r="R365">
        <v>10.06</v>
      </c>
      <c r="S365">
        <v>5.38</v>
      </c>
      <c r="T365">
        <v>35.340000000000003</v>
      </c>
      <c r="U365">
        <v>3.72</v>
      </c>
      <c r="V365">
        <v>56.81</v>
      </c>
      <c r="W365">
        <v>0.28999999999999998</v>
      </c>
      <c r="X365">
        <v>322</v>
      </c>
      <c r="Y365">
        <v>272</v>
      </c>
      <c r="Z365">
        <v>3068</v>
      </c>
      <c r="AA365">
        <v>-883</v>
      </c>
      <c r="AB365">
        <v>2901</v>
      </c>
      <c r="AC365">
        <v>2212</v>
      </c>
      <c r="AD365">
        <v>3558</v>
      </c>
      <c r="AE365">
        <v>7093.82</v>
      </c>
      <c r="AF365">
        <v>13974.2980481551</v>
      </c>
      <c r="AG365">
        <v>-16.123000000000001</v>
      </c>
      <c r="AH365">
        <v>34077.063528394501</v>
      </c>
      <c r="AI365">
        <v>1.1205283434232201</v>
      </c>
      <c r="AJ365">
        <v>0.116077691179198</v>
      </c>
      <c r="AK365">
        <v>0.183568456714786</v>
      </c>
      <c r="AL365">
        <v>0.29422732847874</v>
      </c>
      <c r="AM365">
        <v>1.8999495560827899</v>
      </c>
      <c r="AN365">
        <v>43.93</v>
      </c>
      <c r="AO365">
        <v>10.06</v>
      </c>
      <c r="AP365">
        <v>1.5</v>
      </c>
      <c r="AQ365">
        <v>2.04</v>
      </c>
    </row>
    <row r="366" spans="1:43" x14ac:dyDescent="0.25">
      <c r="A366">
        <v>36418</v>
      </c>
      <c r="B366">
        <v>9910</v>
      </c>
      <c r="C366">
        <v>938</v>
      </c>
      <c r="D366">
        <v>544</v>
      </c>
      <c r="E366">
        <v>764</v>
      </c>
      <c r="F366">
        <v>6222</v>
      </c>
      <c r="G366">
        <v>180</v>
      </c>
      <c r="H366">
        <v>136</v>
      </c>
      <c r="I366">
        <v>4540</v>
      </c>
      <c r="J366">
        <v>44.53</v>
      </c>
      <c r="K366">
        <v>6.94</v>
      </c>
      <c r="L366">
        <v>2.92</v>
      </c>
      <c r="M366">
        <v>7.55</v>
      </c>
      <c r="N366">
        <v>1.1299999999999999</v>
      </c>
      <c r="O366">
        <v>1.58</v>
      </c>
      <c r="P366">
        <v>12.91</v>
      </c>
      <c r="Q366">
        <v>30.85</v>
      </c>
      <c r="R366">
        <v>9.35</v>
      </c>
      <c r="S366">
        <v>7.33</v>
      </c>
      <c r="T366">
        <v>45.45</v>
      </c>
      <c r="U366">
        <v>3.17</v>
      </c>
      <c r="V366">
        <v>55.78</v>
      </c>
      <c r="W366">
        <v>1.76</v>
      </c>
      <c r="X366">
        <v>351</v>
      </c>
      <c r="Y366">
        <v>136</v>
      </c>
      <c r="Z366">
        <v>3012</v>
      </c>
      <c r="AA366">
        <v>-813</v>
      </c>
      <c r="AB366">
        <v>3158</v>
      </c>
      <c r="AC366">
        <v>2073</v>
      </c>
      <c r="AD366">
        <v>3591</v>
      </c>
      <c r="AE366">
        <v>7631.74</v>
      </c>
      <c r="AF366">
        <v>12978.525506477999</v>
      </c>
      <c r="AG366">
        <v>-20.643999999999998</v>
      </c>
      <c r="AH366">
        <v>34099.154719815997</v>
      </c>
      <c r="AI366">
        <v>1.4401091405184101</v>
      </c>
      <c r="AJ366">
        <v>0.162916741068721</v>
      </c>
      <c r="AK366">
        <v>1.4104414163807499</v>
      </c>
      <c r="AL366">
        <v>1.76087911032202</v>
      </c>
      <c r="AM366">
        <v>17.215263373985302</v>
      </c>
      <c r="AN366">
        <v>30.85</v>
      </c>
      <c r="AO366">
        <v>9.35</v>
      </c>
      <c r="AP366">
        <v>0.75</v>
      </c>
      <c r="AQ366">
        <v>1.01</v>
      </c>
    </row>
    <row r="367" spans="1:43" x14ac:dyDescent="0.25">
      <c r="A367">
        <v>29397</v>
      </c>
      <c r="B367">
        <v>11035</v>
      </c>
      <c r="C367">
        <v>965</v>
      </c>
      <c r="D367">
        <v>1</v>
      </c>
      <c r="E367">
        <v>1188</v>
      </c>
      <c r="F367">
        <v>4522</v>
      </c>
      <c r="G367">
        <v>41</v>
      </c>
      <c r="H367">
        <v>31</v>
      </c>
      <c r="I367">
        <v>4784</v>
      </c>
      <c r="J367">
        <v>35.950000000000003</v>
      </c>
      <c r="K367">
        <v>7.73</v>
      </c>
      <c r="L367">
        <v>3.01</v>
      </c>
      <c r="M367">
        <v>7.96</v>
      </c>
      <c r="N367">
        <v>0</v>
      </c>
      <c r="O367">
        <v>2.4700000000000002</v>
      </c>
      <c r="P367">
        <v>9.3800000000000008</v>
      </c>
      <c r="Q367">
        <v>34.35</v>
      </c>
      <c r="R367">
        <v>9.6199999999999992</v>
      </c>
      <c r="S367">
        <v>7.35</v>
      </c>
      <c r="T367">
        <v>37.18</v>
      </c>
      <c r="U367">
        <v>0.4</v>
      </c>
      <c r="V367">
        <v>55.45</v>
      </c>
      <c r="W367">
        <v>2.74</v>
      </c>
      <c r="X367">
        <v>34</v>
      </c>
      <c r="Y367">
        <v>31</v>
      </c>
      <c r="Z367">
        <v>2994</v>
      </c>
      <c r="AA367">
        <v>-748</v>
      </c>
      <c r="AB367">
        <v>3017</v>
      </c>
      <c r="AC367">
        <v>2019</v>
      </c>
      <c r="AD367">
        <v>3644</v>
      </c>
      <c r="AE367">
        <v>8041.9</v>
      </c>
      <c r="AF367">
        <v>12495.2498002872</v>
      </c>
      <c r="AG367">
        <v>-16.423999999999999</v>
      </c>
      <c r="AH367">
        <v>34134.862610112999</v>
      </c>
      <c r="AI367">
        <v>1.1986541049798101</v>
      </c>
      <c r="AJ367">
        <v>0.14664317768607099</v>
      </c>
      <c r="AK367">
        <v>1.9750102254485901E-3</v>
      </c>
      <c r="AL367">
        <v>2.7398940924458701</v>
      </c>
      <c r="AM367">
        <v>12.5126078590676</v>
      </c>
      <c r="AN367">
        <v>34.35</v>
      </c>
      <c r="AO367">
        <v>9.6199999999999992</v>
      </c>
      <c r="AP367">
        <v>0.17</v>
      </c>
      <c r="AQ367">
        <v>0.23</v>
      </c>
    </row>
    <row r="368" spans="1:43" x14ac:dyDescent="0.25">
      <c r="A368">
        <v>38427</v>
      </c>
      <c r="B368">
        <v>8675</v>
      </c>
      <c r="C368">
        <v>1213</v>
      </c>
      <c r="D368">
        <v>135</v>
      </c>
      <c r="E368">
        <v>839</v>
      </c>
      <c r="F368">
        <v>7089</v>
      </c>
      <c r="G368">
        <v>6</v>
      </c>
      <c r="H368">
        <v>5</v>
      </c>
      <c r="I368">
        <v>4845</v>
      </c>
      <c r="J368">
        <v>46.99</v>
      </c>
      <c r="K368">
        <v>6.08</v>
      </c>
      <c r="L368">
        <v>3.77</v>
      </c>
      <c r="M368">
        <v>8.06</v>
      </c>
      <c r="N368">
        <v>0.28000000000000003</v>
      </c>
      <c r="O368">
        <v>1.74</v>
      </c>
      <c r="P368">
        <v>14.71</v>
      </c>
      <c r="Q368">
        <v>27.01</v>
      </c>
      <c r="R368">
        <v>12.08</v>
      </c>
      <c r="S368">
        <v>8.9</v>
      </c>
      <c r="T368">
        <v>47.25</v>
      </c>
      <c r="U368">
        <v>0.41</v>
      </c>
      <c r="V368">
        <v>53.37</v>
      </c>
      <c r="W368">
        <v>1.94</v>
      </c>
      <c r="X368">
        <v>57</v>
      </c>
      <c r="Y368">
        <v>4</v>
      </c>
      <c r="Z368">
        <v>2882</v>
      </c>
      <c r="AA368">
        <v>-710</v>
      </c>
      <c r="AB368">
        <v>2746</v>
      </c>
      <c r="AC368">
        <v>2002</v>
      </c>
      <c r="AD368">
        <v>3736</v>
      </c>
      <c r="AE368">
        <v>8144.44</v>
      </c>
      <c r="AF368">
        <v>12634.2486458905</v>
      </c>
      <c r="AG368">
        <v>-21.466000000000001</v>
      </c>
      <c r="AH368">
        <v>34243.107354838299</v>
      </c>
      <c r="AI368">
        <v>1.47724283083399</v>
      </c>
      <c r="AJ368">
        <v>0.17183708621452401</v>
      </c>
      <c r="AK368">
        <v>0.349817995531777</v>
      </c>
      <c r="AL368">
        <v>1.93560908914051</v>
      </c>
      <c r="AM368">
        <v>19.616491115856402</v>
      </c>
      <c r="AN368">
        <v>27.01</v>
      </c>
      <c r="AO368">
        <v>12.08</v>
      </c>
      <c r="AP368">
        <v>0.02</v>
      </c>
      <c r="AQ368">
        <v>0.04</v>
      </c>
    </row>
    <row r="369" spans="1:43" x14ac:dyDescent="0.25">
      <c r="A369">
        <v>25180</v>
      </c>
      <c r="B369">
        <v>12643</v>
      </c>
      <c r="C369">
        <v>1170</v>
      </c>
      <c r="D369">
        <v>19</v>
      </c>
      <c r="E369">
        <v>468</v>
      </c>
      <c r="F369">
        <v>1830</v>
      </c>
      <c r="G369">
        <v>10</v>
      </c>
      <c r="H369">
        <v>7</v>
      </c>
      <c r="I369">
        <v>4839</v>
      </c>
      <c r="J369">
        <v>30.79</v>
      </c>
      <c r="K369">
        <v>8.86</v>
      </c>
      <c r="L369">
        <v>3.64</v>
      </c>
      <c r="M369">
        <v>8.0500000000000007</v>
      </c>
      <c r="N369">
        <v>0.04</v>
      </c>
      <c r="O369">
        <v>0.97</v>
      </c>
      <c r="P369">
        <v>3.8</v>
      </c>
      <c r="Q369">
        <v>39.36</v>
      </c>
      <c r="R369">
        <v>11.66</v>
      </c>
      <c r="S369">
        <v>7.19</v>
      </c>
      <c r="T369">
        <v>32.26</v>
      </c>
      <c r="U369">
        <v>0.14000000000000001</v>
      </c>
      <c r="V369">
        <v>54.26</v>
      </c>
      <c r="W369">
        <v>1.08</v>
      </c>
      <c r="X369">
        <v>14</v>
      </c>
      <c r="Y369">
        <v>7</v>
      </c>
      <c r="Z369">
        <v>2930</v>
      </c>
      <c r="AA369">
        <v>-710</v>
      </c>
      <c r="AB369">
        <v>2551</v>
      </c>
      <c r="AC369">
        <v>2051</v>
      </c>
      <c r="AD369">
        <v>3722</v>
      </c>
      <c r="AE369">
        <v>8134.35</v>
      </c>
      <c r="AF369">
        <v>12810.512783971501</v>
      </c>
      <c r="AG369">
        <v>-14.105</v>
      </c>
      <c r="AH369">
        <v>34243.117797923704</v>
      </c>
      <c r="AI369">
        <v>1.04172167942962</v>
      </c>
      <c r="AJ369">
        <v>0.12613885143539699</v>
      </c>
      <c r="AK369">
        <v>4.8714780226947502E-2</v>
      </c>
      <c r="AL369">
        <v>1.0785546522948199</v>
      </c>
      <c r="AM369">
        <v>5.0638783164569796</v>
      </c>
      <c r="AN369">
        <v>39.36</v>
      </c>
      <c r="AO369">
        <v>11.66</v>
      </c>
      <c r="AP369">
        <v>0.04</v>
      </c>
      <c r="AQ369">
        <v>0.05</v>
      </c>
    </row>
    <row r="370" spans="1:43" x14ac:dyDescent="0.25">
      <c r="A370">
        <v>29311</v>
      </c>
      <c r="B370">
        <v>11855</v>
      </c>
      <c r="C370">
        <v>976</v>
      </c>
      <c r="D370">
        <v>30</v>
      </c>
      <c r="E370">
        <v>1148</v>
      </c>
      <c r="F370">
        <v>3251</v>
      </c>
      <c r="G370">
        <v>112</v>
      </c>
      <c r="H370">
        <v>85</v>
      </c>
      <c r="I370">
        <v>4659</v>
      </c>
      <c r="J370">
        <v>35.840000000000003</v>
      </c>
      <c r="K370">
        <v>8.3000000000000007</v>
      </c>
      <c r="L370">
        <v>3.04</v>
      </c>
      <c r="M370">
        <v>7.75</v>
      </c>
      <c r="N370">
        <v>0.06</v>
      </c>
      <c r="O370">
        <v>2.38</v>
      </c>
      <c r="P370">
        <v>6.75</v>
      </c>
      <c r="Q370">
        <v>36.909999999999997</v>
      </c>
      <c r="R370">
        <v>9.7200000000000006</v>
      </c>
      <c r="S370">
        <v>6.84</v>
      </c>
      <c r="T370">
        <v>37.32</v>
      </c>
      <c r="U370">
        <v>1.17</v>
      </c>
      <c r="V370">
        <v>55.13</v>
      </c>
      <c r="W370">
        <v>2.65</v>
      </c>
      <c r="X370">
        <v>103</v>
      </c>
      <c r="Y370">
        <v>83</v>
      </c>
      <c r="Z370">
        <v>2977</v>
      </c>
      <c r="AA370">
        <v>-789</v>
      </c>
      <c r="AB370">
        <v>3058</v>
      </c>
      <c r="AC370">
        <v>2081</v>
      </c>
      <c r="AD370">
        <v>3624</v>
      </c>
      <c r="AE370">
        <v>7831.78</v>
      </c>
      <c r="AF370">
        <v>12977.4852824058</v>
      </c>
      <c r="AG370">
        <v>-16.61</v>
      </c>
      <c r="AH370">
        <v>34361.479446489902</v>
      </c>
      <c r="AI370">
        <v>1.1944820124425199</v>
      </c>
      <c r="AJ370">
        <v>0.14240256706554899</v>
      </c>
      <c r="AK370">
        <v>7.7944542345760801E-2</v>
      </c>
      <c r="AL370">
        <v>2.6477022321655799</v>
      </c>
      <c r="AM370">
        <v>8.9947256056749598</v>
      </c>
      <c r="AN370">
        <v>36.909999999999997</v>
      </c>
      <c r="AO370">
        <v>9.7200000000000006</v>
      </c>
      <c r="AP370">
        <v>0.46</v>
      </c>
      <c r="AQ370">
        <v>0.63</v>
      </c>
    </row>
    <row r="371" spans="1:43" x14ac:dyDescent="0.25">
      <c r="A371">
        <v>19971</v>
      </c>
      <c r="B371">
        <v>14322</v>
      </c>
      <c r="C371">
        <v>948</v>
      </c>
      <c r="D371">
        <v>142</v>
      </c>
      <c r="E371">
        <v>687</v>
      </c>
      <c r="F371">
        <v>33</v>
      </c>
      <c r="G371">
        <v>49</v>
      </c>
      <c r="H371">
        <v>37</v>
      </c>
      <c r="I371">
        <v>4770</v>
      </c>
      <c r="J371">
        <v>24.42</v>
      </c>
      <c r="K371">
        <v>10.029999999999999</v>
      </c>
      <c r="L371">
        <v>2.95</v>
      </c>
      <c r="M371">
        <v>7.94</v>
      </c>
      <c r="N371">
        <v>0.28999999999999998</v>
      </c>
      <c r="O371">
        <v>1.43</v>
      </c>
      <c r="P371">
        <v>7.0000000000000007E-2</v>
      </c>
      <c r="Q371">
        <v>44.58</v>
      </c>
      <c r="R371">
        <v>9.4499999999999993</v>
      </c>
      <c r="S371">
        <v>6.09</v>
      </c>
      <c r="T371">
        <v>26.78</v>
      </c>
      <c r="U371">
        <v>0.85</v>
      </c>
      <c r="V371">
        <v>55.82</v>
      </c>
      <c r="W371">
        <v>1.58</v>
      </c>
      <c r="X371">
        <v>94</v>
      </c>
      <c r="Y371">
        <v>36</v>
      </c>
      <c r="Z371">
        <v>3014</v>
      </c>
      <c r="AA371">
        <v>-730</v>
      </c>
      <c r="AB371">
        <v>2844</v>
      </c>
      <c r="AC371">
        <v>2090</v>
      </c>
      <c r="AD371">
        <v>3634</v>
      </c>
      <c r="AE371">
        <v>8018.37</v>
      </c>
      <c r="AF371">
        <v>12903.470989756101</v>
      </c>
      <c r="AG371">
        <v>-11.302</v>
      </c>
      <c r="AH371">
        <v>34393.1585112588</v>
      </c>
      <c r="AI371">
        <v>0.88670083625573204</v>
      </c>
      <c r="AJ371">
        <v>0.113598696018628</v>
      </c>
      <c r="AK371">
        <v>0.36847457442558501</v>
      </c>
      <c r="AL371">
        <v>1.5833848373000401</v>
      </c>
      <c r="AM371">
        <v>9.2193871003663802E-2</v>
      </c>
      <c r="AN371">
        <v>44.58</v>
      </c>
      <c r="AO371">
        <v>9.4499999999999993</v>
      </c>
      <c r="AP371">
        <v>0.2</v>
      </c>
      <c r="AQ371">
        <v>0.28000000000000003</v>
      </c>
    </row>
    <row r="372" spans="1:43" x14ac:dyDescent="0.25">
      <c r="A372">
        <v>39475</v>
      </c>
      <c r="B372">
        <v>11404</v>
      </c>
      <c r="C372">
        <v>1461</v>
      </c>
      <c r="D372">
        <v>185</v>
      </c>
      <c r="E372">
        <v>373</v>
      </c>
      <c r="F372">
        <v>2221</v>
      </c>
      <c r="G372">
        <v>417</v>
      </c>
      <c r="H372">
        <v>316</v>
      </c>
      <c r="I372">
        <v>4123</v>
      </c>
      <c r="J372">
        <v>48.27</v>
      </c>
      <c r="K372">
        <v>7.99</v>
      </c>
      <c r="L372">
        <v>4.55</v>
      </c>
      <c r="M372">
        <v>6.86</v>
      </c>
      <c r="N372">
        <v>0.38</v>
      </c>
      <c r="O372">
        <v>0.77</v>
      </c>
      <c r="P372">
        <v>4.6100000000000003</v>
      </c>
      <c r="Q372">
        <v>35.5</v>
      </c>
      <c r="R372">
        <v>14.55</v>
      </c>
      <c r="S372">
        <v>6.99</v>
      </c>
      <c r="T372">
        <v>48.96</v>
      </c>
      <c r="U372">
        <v>4.5599999999999996</v>
      </c>
      <c r="V372">
        <v>50.52</v>
      </c>
      <c r="W372">
        <v>0.86</v>
      </c>
      <c r="X372">
        <v>410</v>
      </c>
      <c r="Y372">
        <v>314</v>
      </c>
      <c r="Z372">
        <v>2728</v>
      </c>
      <c r="AA372">
        <v>-849</v>
      </c>
      <c r="AB372">
        <v>2859</v>
      </c>
      <c r="AC372">
        <v>2224</v>
      </c>
      <c r="AD372">
        <v>3691</v>
      </c>
      <c r="AE372">
        <v>6930.76</v>
      </c>
      <c r="AF372">
        <v>14512.080154044301</v>
      </c>
      <c r="AG372">
        <v>-22.67</v>
      </c>
      <c r="AH372">
        <v>34455.077565188003</v>
      </c>
      <c r="AI372">
        <v>1.4884277733439699</v>
      </c>
      <c r="AJ372">
        <v>0.159861864189454</v>
      </c>
      <c r="AK372">
        <v>0.47982124183860098</v>
      </c>
      <c r="AL372">
        <v>0.85909332135737904</v>
      </c>
      <c r="AM372">
        <v>6.1457134632547001</v>
      </c>
      <c r="AN372">
        <v>35.5</v>
      </c>
      <c r="AO372">
        <v>14.55</v>
      </c>
      <c r="AP372">
        <v>1.73</v>
      </c>
      <c r="AQ372">
        <v>2.35</v>
      </c>
    </row>
    <row r="373" spans="1:43" x14ac:dyDescent="0.25">
      <c r="A373">
        <v>40955</v>
      </c>
      <c r="B373">
        <v>13305</v>
      </c>
      <c r="C373">
        <v>1108</v>
      </c>
      <c r="D373">
        <v>159</v>
      </c>
      <c r="E373">
        <v>91</v>
      </c>
      <c r="F373">
        <v>1374</v>
      </c>
      <c r="G373">
        <v>741</v>
      </c>
      <c r="H373">
        <v>562</v>
      </c>
      <c r="I373">
        <v>3553</v>
      </c>
      <c r="J373">
        <v>50.08</v>
      </c>
      <c r="K373">
        <v>9.32</v>
      </c>
      <c r="L373">
        <v>3.45</v>
      </c>
      <c r="M373">
        <v>5.91</v>
      </c>
      <c r="N373">
        <v>0.33</v>
      </c>
      <c r="O373">
        <v>0.19</v>
      </c>
      <c r="P373">
        <v>2.85</v>
      </c>
      <c r="Q373">
        <v>41.42</v>
      </c>
      <c r="R373">
        <v>11.03</v>
      </c>
      <c r="S373">
        <v>4.79</v>
      </c>
      <c r="T373">
        <v>51.95</v>
      </c>
      <c r="U373">
        <v>7.67</v>
      </c>
      <c r="V373">
        <v>55.57</v>
      </c>
      <c r="W373">
        <v>0.21</v>
      </c>
      <c r="X373">
        <v>667</v>
      </c>
      <c r="Y373">
        <v>557</v>
      </c>
      <c r="Z373">
        <v>3001</v>
      </c>
      <c r="AA373">
        <v>-1048</v>
      </c>
      <c r="AB373">
        <v>3279</v>
      </c>
      <c r="AC373">
        <v>2422</v>
      </c>
      <c r="AD373">
        <v>3473</v>
      </c>
      <c r="AE373">
        <v>5972.59</v>
      </c>
      <c r="AF373">
        <v>15820.066036107601</v>
      </c>
      <c r="AG373">
        <v>-24.959</v>
      </c>
      <c r="AH373">
        <v>34618.962422669298</v>
      </c>
      <c r="AI373">
        <v>1.59651097355092</v>
      </c>
      <c r="AJ373">
        <v>0.139565245560548</v>
      </c>
      <c r="AK373">
        <v>0.411379243317615</v>
      </c>
      <c r="AL373">
        <v>0.21090324672515201</v>
      </c>
      <c r="AM373">
        <v>3.8009206932214599</v>
      </c>
      <c r="AN373">
        <v>41.42</v>
      </c>
      <c r="AO373">
        <v>11.03</v>
      </c>
      <c r="AP373">
        <v>3.07</v>
      </c>
      <c r="AQ373">
        <v>4.1900000000000004</v>
      </c>
    </row>
    <row r="374" spans="1:43" x14ac:dyDescent="0.25">
      <c r="A374">
        <v>41853</v>
      </c>
      <c r="B374">
        <v>9577</v>
      </c>
      <c r="C374">
        <v>1336</v>
      </c>
      <c r="D374">
        <v>406</v>
      </c>
      <c r="E374">
        <v>1466</v>
      </c>
      <c r="F374">
        <v>4248</v>
      </c>
      <c r="G374">
        <v>306</v>
      </c>
      <c r="H374">
        <v>232</v>
      </c>
      <c r="I374">
        <v>4318</v>
      </c>
      <c r="J374">
        <v>51.18</v>
      </c>
      <c r="K374">
        <v>6.71</v>
      </c>
      <c r="L374">
        <v>4.16</v>
      </c>
      <c r="M374">
        <v>7.18</v>
      </c>
      <c r="N374">
        <v>0.84</v>
      </c>
      <c r="O374">
        <v>3.04</v>
      </c>
      <c r="P374">
        <v>8.82</v>
      </c>
      <c r="Q374">
        <v>29.81</v>
      </c>
      <c r="R374">
        <v>13.31</v>
      </c>
      <c r="S374">
        <v>7.84</v>
      </c>
      <c r="T374">
        <v>51.51</v>
      </c>
      <c r="U374">
        <v>4.05</v>
      </c>
      <c r="V374">
        <v>49.02</v>
      </c>
      <c r="W374">
        <v>3.38</v>
      </c>
      <c r="X374">
        <v>404</v>
      </c>
      <c r="Y374">
        <v>230</v>
      </c>
      <c r="Z374">
        <v>2647</v>
      </c>
      <c r="AA374">
        <v>-803</v>
      </c>
      <c r="AB374">
        <v>3337</v>
      </c>
      <c r="AC374">
        <v>2135</v>
      </c>
      <c r="AD374">
        <v>3683</v>
      </c>
      <c r="AE374">
        <v>7258.55</v>
      </c>
      <c r="AF374">
        <v>13777.066942821601</v>
      </c>
      <c r="AG374">
        <v>-23.257999999999999</v>
      </c>
      <c r="AH374">
        <v>34629.309441322403</v>
      </c>
      <c r="AI374">
        <v>1.5818230277185501</v>
      </c>
      <c r="AJ374">
        <v>0.19339562623258899</v>
      </c>
      <c r="AK374">
        <v>1.0535773039399801</v>
      </c>
      <c r="AL374">
        <v>3.3806687024304698</v>
      </c>
      <c r="AM374">
        <v>11.753965796968201</v>
      </c>
      <c r="AN374">
        <v>29.81</v>
      </c>
      <c r="AO374">
        <v>13.31</v>
      </c>
      <c r="AP374">
        <v>1.27</v>
      </c>
      <c r="AQ374">
        <v>1.73</v>
      </c>
    </row>
    <row r="375" spans="1:43" x14ac:dyDescent="0.25">
      <c r="A375">
        <v>41914</v>
      </c>
      <c r="B375">
        <v>11076</v>
      </c>
      <c r="C375">
        <v>1097</v>
      </c>
      <c r="D375">
        <v>61</v>
      </c>
      <c r="E375">
        <v>336</v>
      </c>
      <c r="F375">
        <v>4619</v>
      </c>
      <c r="G375">
        <v>397</v>
      </c>
      <c r="H375">
        <v>301</v>
      </c>
      <c r="I375">
        <v>4158</v>
      </c>
      <c r="J375">
        <v>51.25</v>
      </c>
      <c r="K375">
        <v>7.76</v>
      </c>
      <c r="L375">
        <v>3.42</v>
      </c>
      <c r="M375">
        <v>6.92</v>
      </c>
      <c r="N375">
        <v>0.13</v>
      </c>
      <c r="O375">
        <v>0.7</v>
      </c>
      <c r="P375">
        <v>9.59</v>
      </c>
      <c r="Q375">
        <v>34.479999999999997</v>
      </c>
      <c r="R375">
        <v>10.93</v>
      </c>
      <c r="S375">
        <v>6.5</v>
      </c>
      <c r="T375">
        <v>52.3</v>
      </c>
      <c r="U375">
        <v>4.05</v>
      </c>
      <c r="V375">
        <v>55.88</v>
      </c>
      <c r="W375">
        <v>0.77</v>
      </c>
      <c r="X375">
        <v>348</v>
      </c>
      <c r="Y375">
        <v>299</v>
      </c>
      <c r="Z375">
        <v>3017</v>
      </c>
      <c r="AA375">
        <v>-916</v>
      </c>
      <c r="AB375">
        <v>2984</v>
      </c>
      <c r="AC375">
        <v>2266</v>
      </c>
      <c r="AD375">
        <v>3576</v>
      </c>
      <c r="AE375">
        <v>6989.59</v>
      </c>
      <c r="AF375">
        <v>14634.2424295808</v>
      </c>
      <c r="AG375">
        <v>-25.013000000000002</v>
      </c>
      <c r="AH375">
        <v>34724.053061532199</v>
      </c>
      <c r="AI375">
        <v>1.6100766703176299</v>
      </c>
      <c r="AJ375">
        <v>0.14769755885609301</v>
      </c>
      <c r="AK375">
        <v>0.15788685329288099</v>
      </c>
      <c r="AL375">
        <v>0.77479928151564204</v>
      </c>
      <c r="AM375">
        <v>12.781351755686201</v>
      </c>
      <c r="AN375">
        <v>34.479999999999997</v>
      </c>
      <c r="AO375">
        <v>10.93</v>
      </c>
      <c r="AP375">
        <v>1.65</v>
      </c>
      <c r="AQ375">
        <v>2.2400000000000002</v>
      </c>
    </row>
    <row r="376" spans="1:43" x14ac:dyDescent="0.25">
      <c r="A376">
        <v>35252</v>
      </c>
      <c r="B376">
        <v>11590</v>
      </c>
      <c r="C376">
        <v>1786</v>
      </c>
      <c r="D376">
        <v>36</v>
      </c>
      <c r="E376">
        <v>660</v>
      </c>
      <c r="F376">
        <v>244</v>
      </c>
      <c r="G376">
        <v>160</v>
      </c>
      <c r="H376">
        <v>121</v>
      </c>
      <c r="I376">
        <v>4575</v>
      </c>
      <c r="J376">
        <v>43.11</v>
      </c>
      <c r="K376">
        <v>8.1199999999999992</v>
      </c>
      <c r="L376">
        <v>5.56</v>
      </c>
      <c r="M376">
        <v>7.61</v>
      </c>
      <c r="N376">
        <v>0.08</v>
      </c>
      <c r="O376">
        <v>1.37</v>
      </c>
      <c r="P376">
        <v>0.51</v>
      </c>
      <c r="Q376">
        <v>36.08</v>
      </c>
      <c r="R376">
        <v>17.79</v>
      </c>
      <c r="S376">
        <v>8.3000000000000007</v>
      </c>
      <c r="T376">
        <v>43.48</v>
      </c>
      <c r="U376">
        <v>1.65</v>
      </c>
      <c r="V376">
        <v>45.77</v>
      </c>
      <c r="W376">
        <v>1.52</v>
      </c>
      <c r="X376">
        <v>144</v>
      </c>
      <c r="Y376">
        <v>120</v>
      </c>
      <c r="Z376">
        <v>2472</v>
      </c>
      <c r="AA376">
        <v>-716</v>
      </c>
      <c r="AB376">
        <v>2434</v>
      </c>
      <c r="AC376">
        <v>2137</v>
      </c>
      <c r="AD376">
        <v>3878</v>
      </c>
      <c r="AE376">
        <v>7690.57</v>
      </c>
      <c r="AF376">
        <v>13998.7766640298</v>
      </c>
      <c r="AG376">
        <v>-19.404</v>
      </c>
      <c r="AH376">
        <v>34841.219098175497</v>
      </c>
      <c r="AI376">
        <v>1.3158831003811899</v>
      </c>
      <c r="AJ376">
        <v>0.16422732641785701</v>
      </c>
      <c r="AK376">
        <v>9.4140738946299901E-2</v>
      </c>
      <c r="AL376">
        <v>1.5215727750152399</v>
      </c>
      <c r="AM376">
        <v>0.67650224312387897</v>
      </c>
      <c r="AN376">
        <v>36.08</v>
      </c>
      <c r="AO376">
        <v>17.79</v>
      </c>
      <c r="AP376">
        <v>0.66</v>
      </c>
      <c r="AQ376">
        <v>0.9</v>
      </c>
    </row>
    <row r="377" spans="1:43" x14ac:dyDescent="0.25">
      <c r="A377">
        <v>29863</v>
      </c>
      <c r="B377">
        <v>12670</v>
      </c>
      <c r="C377">
        <v>1154</v>
      </c>
      <c r="D377">
        <v>326</v>
      </c>
      <c r="E377">
        <v>291</v>
      </c>
      <c r="F377">
        <v>1736</v>
      </c>
      <c r="G377">
        <v>56</v>
      </c>
      <c r="H377">
        <v>43</v>
      </c>
      <c r="I377">
        <v>4757</v>
      </c>
      <c r="J377">
        <v>36.520000000000003</v>
      </c>
      <c r="K377">
        <v>8.8699999999999992</v>
      </c>
      <c r="L377">
        <v>3.59</v>
      </c>
      <c r="M377">
        <v>7.91</v>
      </c>
      <c r="N377">
        <v>0.68</v>
      </c>
      <c r="O377">
        <v>0.6</v>
      </c>
      <c r="P377">
        <v>3.6</v>
      </c>
      <c r="Q377">
        <v>39.44</v>
      </c>
      <c r="R377">
        <v>11.5</v>
      </c>
      <c r="S377">
        <v>6.99</v>
      </c>
      <c r="T377">
        <v>37.99</v>
      </c>
      <c r="U377">
        <v>1.4</v>
      </c>
      <c r="V377">
        <v>54.11</v>
      </c>
      <c r="W377">
        <v>0.67</v>
      </c>
      <c r="X377">
        <v>169</v>
      </c>
      <c r="Y377">
        <v>42</v>
      </c>
      <c r="Z377">
        <v>2922</v>
      </c>
      <c r="AA377">
        <v>-788</v>
      </c>
      <c r="AB377">
        <v>2556</v>
      </c>
      <c r="AC377">
        <v>2147</v>
      </c>
      <c r="AD377">
        <v>3701</v>
      </c>
      <c r="AE377">
        <v>7996.51</v>
      </c>
      <c r="AF377">
        <v>13602.5195411569</v>
      </c>
      <c r="AG377">
        <v>-17.257000000000001</v>
      </c>
      <c r="AH377">
        <v>34892.990723502502</v>
      </c>
      <c r="AI377">
        <v>1.1937367303609301</v>
      </c>
      <c r="AJ377">
        <v>0.13100493489601001</v>
      </c>
      <c r="AK377">
        <v>0.84569842180545296</v>
      </c>
      <c r="AL377">
        <v>0.67034827532984897</v>
      </c>
      <c r="AM377">
        <v>4.8045021766043803</v>
      </c>
      <c r="AN377">
        <v>39.44</v>
      </c>
      <c r="AO377">
        <v>11.5</v>
      </c>
      <c r="AP377">
        <v>0.23</v>
      </c>
      <c r="AQ377">
        <v>0.32</v>
      </c>
    </row>
    <row r="378" spans="1:43" x14ac:dyDescent="0.25">
      <c r="A378">
        <v>40805</v>
      </c>
      <c r="B378">
        <v>9670</v>
      </c>
      <c r="C378">
        <v>1019</v>
      </c>
      <c r="D378">
        <v>194</v>
      </c>
      <c r="E378">
        <v>1176</v>
      </c>
      <c r="F378">
        <v>6133</v>
      </c>
      <c r="G378">
        <v>148</v>
      </c>
      <c r="H378">
        <v>112</v>
      </c>
      <c r="I378">
        <v>4596</v>
      </c>
      <c r="J378">
        <v>49.9</v>
      </c>
      <c r="K378">
        <v>6.77</v>
      </c>
      <c r="L378">
        <v>3.17</v>
      </c>
      <c r="M378">
        <v>7.65</v>
      </c>
      <c r="N378">
        <v>0.4</v>
      </c>
      <c r="O378">
        <v>2.44</v>
      </c>
      <c r="P378">
        <v>12.73</v>
      </c>
      <c r="Q378">
        <v>30.1</v>
      </c>
      <c r="R378">
        <v>10.15</v>
      </c>
      <c r="S378">
        <v>7.66</v>
      </c>
      <c r="T378">
        <v>50.63</v>
      </c>
      <c r="U378">
        <v>1.94</v>
      </c>
      <c r="V378">
        <v>54.6</v>
      </c>
      <c r="W378">
        <v>2.71</v>
      </c>
      <c r="X378">
        <v>193</v>
      </c>
      <c r="Y378">
        <v>111</v>
      </c>
      <c r="Z378">
        <v>2948</v>
      </c>
      <c r="AA378">
        <v>-826</v>
      </c>
      <c r="AB378">
        <v>3126</v>
      </c>
      <c r="AC378">
        <v>2137</v>
      </c>
      <c r="AD378">
        <v>3628</v>
      </c>
      <c r="AE378">
        <v>7725.87</v>
      </c>
      <c r="AF378">
        <v>13583.5308449973</v>
      </c>
      <c r="AG378">
        <v>-23.552</v>
      </c>
      <c r="AH378">
        <v>34924.861211627598</v>
      </c>
      <c r="AI378">
        <v>1.5754054054054001</v>
      </c>
      <c r="AJ378">
        <v>0.16824429485096601</v>
      </c>
      <c r="AK378">
        <v>0.50302250839835105</v>
      </c>
      <c r="AL378">
        <v>2.71238544927236</v>
      </c>
      <c r="AM378">
        <v>16.969976684617698</v>
      </c>
      <c r="AN378">
        <v>30.1</v>
      </c>
      <c r="AO378">
        <v>10.15</v>
      </c>
      <c r="AP378">
        <v>0.61</v>
      </c>
      <c r="AQ378">
        <v>0.83</v>
      </c>
    </row>
    <row r="379" spans="1:43" x14ac:dyDescent="0.25">
      <c r="A379">
        <v>14331</v>
      </c>
      <c r="B379">
        <v>13895</v>
      </c>
      <c r="C379">
        <v>46</v>
      </c>
      <c r="D379">
        <v>158</v>
      </c>
      <c r="E379">
        <v>5060</v>
      </c>
      <c r="F379">
        <v>614</v>
      </c>
      <c r="G379">
        <v>78</v>
      </c>
      <c r="H379">
        <v>59</v>
      </c>
      <c r="I379">
        <v>4719</v>
      </c>
      <c r="J379">
        <v>17.52</v>
      </c>
      <c r="K379">
        <v>9.73</v>
      </c>
      <c r="L379">
        <v>0.14000000000000001</v>
      </c>
      <c r="M379">
        <v>7.85</v>
      </c>
      <c r="N379">
        <v>0.33</v>
      </c>
      <c r="O379">
        <v>10.5</v>
      </c>
      <c r="P379">
        <v>1.28</v>
      </c>
      <c r="Q379">
        <v>43.25</v>
      </c>
      <c r="R379">
        <v>0.46</v>
      </c>
      <c r="S379">
        <v>4.8899999999999997</v>
      </c>
      <c r="T379">
        <v>21.27</v>
      </c>
      <c r="U379">
        <v>1.17</v>
      </c>
      <c r="V379">
        <v>55.77</v>
      </c>
      <c r="W379">
        <v>11.67</v>
      </c>
      <c r="X379">
        <v>123</v>
      </c>
      <c r="Y379">
        <v>58</v>
      </c>
      <c r="Z379">
        <v>3011</v>
      </c>
      <c r="AA379">
        <v>-736</v>
      </c>
      <c r="AB379">
        <v>5297</v>
      </c>
      <c r="AC379">
        <v>1990</v>
      </c>
      <c r="AD379">
        <v>3327</v>
      </c>
      <c r="AE379">
        <v>7932.64</v>
      </c>
      <c r="AF379">
        <v>11578.992767239701</v>
      </c>
      <c r="AG379">
        <v>-6.694</v>
      </c>
      <c r="AH379">
        <v>34976.523881279798</v>
      </c>
      <c r="AI379">
        <v>0.76558384547848901</v>
      </c>
      <c r="AJ379">
        <v>0.16855803384844101</v>
      </c>
      <c r="AK379">
        <v>0.410738638169385</v>
      </c>
      <c r="AL379">
        <v>11.6687004994939</v>
      </c>
      <c r="AM379">
        <v>1.7001804534774501</v>
      </c>
      <c r="AN379">
        <v>43.25</v>
      </c>
      <c r="AO379">
        <v>0.46</v>
      </c>
      <c r="AP379">
        <v>0.32</v>
      </c>
      <c r="AQ379">
        <v>0.44</v>
      </c>
    </row>
    <row r="380" spans="1:43" x14ac:dyDescent="0.25">
      <c r="A380">
        <v>30676</v>
      </c>
      <c r="B380">
        <v>12643</v>
      </c>
      <c r="C380">
        <v>1170</v>
      </c>
      <c r="D380">
        <v>19</v>
      </c>
      <c r="E380">
        <v>468</v>
      </c>
      <c r="F380">
        <v>1830</v>
      </c>
      <c r="G380">
        <v>10</v>
      </c>
      <c r="H380">
        <v>7</v>
      </c>
      <c r="I380">
        <v>4839</v>
      </c>
      <c r="J380">
        <v>37.51</v>
      </c>
      <c r="K380">
        <v>8.86</v>
      </c>
      <c r="L380">
        <v>3.64</v>
      </c>
      <c r="M380">
        <v>8.0500000000000007</v>
      </c>
      <c r="N380">
        <v>0.04</v>
      </c>
      <c r="O380">
        <v>0.97</v>
      </c>
      <c r="P380">
        <v>3.8</v>
      </c>
      <c r="Q380">
        <v>39.36</v>
      </c>
      <c r="R380">
        <v>11.66</v>
      </c>
      <c r="S380">
        <v>7.16</v>
      </c>
      <c r="T380">
        <v>38.950000000000003</v>
      </c>
      <c r="U380">
        <v>0.14000000000000001</v>
      </c>
      <c r="V380">
        <v>54.26</v>
      </c>
      <c r="W380">
        <v>1.08</v>
      </c>
      <c r="X380">
        <v>14</v>
      </c>
      <c r="Y380">
        <v>7</v>
      </c>
      <c r="Z380">
        <v>2930</v>
      </c>
      <c r="AA380">
        <v>-787</v>
      </c>
      <c r="AB380">
        <v>2474</v>
      </c>
      <c r="AC380">
        <v>2161</v>
      </c>
      <c r="AD380">
        <v>3722</v>
      </c>
      <c r="AE380">
        <v>8134.35</v>
      </c>
      <c r="AF380">
        <v>13725.512783971501</v>
      </c>
      <c r="AG380">
        <v>-17.954999999999998</v>
      </c>
      <c r="AH380">
        <v>35191.117797923704</v>
      </c>
      <c r="AI380">
        <v>1.21758648006337</v>
      </c>
      <c r="AJ380">
        <v>0.127845706886836</v>
      </c>
      <c r="AK380">
        <v>4.8714780226947502E-2</v>
      </c>
      <c r="AL380">
        <v>1.0785546522948199</v>
      </c>
      <c r="AM380">
        <v>5.0638783164569796</v>
      </c>
      <c r="AN380">
        <v>39.36</v>
      </c>
      <c r="AO380">
        <v>11.66</v>
      </c>
      <c r="AP380">
        <v>0.04</v>
      </c>
      <c r="AQ380">
        <v>0.05</v>
      </c>
    </row>
    <row r="381" spans="1:43" x14ac:dyDescent="0.25">
      <c r="A381">
        <v>33265</v>
      </c>
      <c r="B381">
        <v>12905</v>
      </c>
      <c r="C381">
        <v>1325</v>
      </c>
      <c r="D381">
        <v>703</v>
      </c>
      <c r="E381">
        <v>28</v>
      </c>
      <c r="F381">
        <v>447</v>
      </c>
      <c r="G381">
        <v>163</v>
      </c>
      <c r="H381">
        <v>123</v>
      </c>
      <c r="I381">
        <v>4570</v>
      </c>
      <c r="J381">
        <v>40.68</v>
      </c>
      <c r="K381">
        <v>9.0399999999999991</v>
      </c>
      <c r="L381">
        <v>4.13</v>
      </c>
      <c r="M381">
        <v>7.6</v>
      </c>
      <c r="N381">
        <v>1.46</v>
      </c>
      <c r="O381">
        <v>0.06</v>
      </c>
      <c r="P381">
        <v>0.93</v>
      </c>
      <c r="Q381">
        <v>40.17</v>
      </c>
      <c r="R381">
        <v>13.2</v>
      </c>
      <c r="S381">
        <v>6.88</v>
      </c>
      <c r="T381">
        <v>41.98</v>
      </c>
      <c r="U381">
        <v>3.42</v>
      </c>
      <c r="V381">
        <v>51.45</v>
      </c>
      <c r="W381">
        <v>0.06</v>
      </c>
      <c r="X381">
        <v>398</v>
      </c>
      <c r="Y381">
        <v>123</v>
      </c>
      <c r="Z381">
        <v>2778</v>
      </c>
      <c r="AA381">
        <v>-826</v>
      </c>
      <c r="AB381">
        <v>2540</v>
      </c>
      <c r="AC381">
        <v>2225</v>
      </c>
      <c r="AD381">
        <v>3726</v>
      </c>
      <c r="AE381">
        <v>7682.17</v>
      </c>
      <c r="AF381">
        <v>14350.9899850239</v>
      </c>
      <c r="AG381">
        <v>-19.199000000000002</v>
      </c>
      <c r="AH381">
        <v>35221.887673339901</v>
      </c>
      <c r="AI381">
        <v>1.2888419941967799</v>
      </c>
      <c r="AJ381">
        <v>0.14065927647971299</v>
      </c>
      <c r="AK381">
        <v>1.82318380192389</v>
      </c>
      <c r="AL381">
        <v>6.4927721493152499E-2</v>
      </c>
      <c r="AM381">
        <v>1.2377408692569101</v>
      </c>
      <c r="AN381">
        <v>40.17</v>
      </c>
      <c r="AO381">
        <v>13.2</v>
      </c>
      <c r="AP381">
        <v>0.68</v>
      </c>
      <c r="AQ381">
        <v>0.92</v>
      </c>
    </row>
    <row r="382" spans="1:43" x14ac:dyDescent="0.25">
      <c r="A382">
        <v>29318</v>
      </c>
      <c r="B382">
        <v>13187</v>
      </c>
      <c r="C382">
        <v>1003</v>
      </c>
      <c r="D382">
        <v>28</v>
      </c>
      <c r="E382">
        <v>528</v>
      </c>
      <c r="F382">
        <v>1747</v>
      </c>
      <c r="G382">
        <v>10</v>
      </c>
      <c r="H382">
        <v>7</v>
      </c>
      <c r="I382">
        <v>4839</v>
      </c>
      <c r="J382">
        <v>35.85</v>
      </c>
      <c r="K382">
        <v>9.24</v>
      </c>
      <c r="L382">
        <v>3.12</v>
      </c>
      <c r="M382">
        <v>8.0500000000000007</v>
      </c>
      <c r="N382">
        <v>0.06</v>
      </c>
      <c r="O382">
        <v>1.1000000000000001</v>
      </c>
      <c r="P382">
        <v>3.62</v>
      </c>
      <c r="Q382">
        <v>41.05</v>
      </c>
      <c r="R382">
        <v>9.99</v>
      </c>
      <c r="S382">
        <v>6.67</v>
      </c>
      <c r="T382">
        <v>37.700000000000003</v>
      </c>
      <c r="U382">
        <v>0.16</v>
      </c>
      <c r="V382">
        <v>56.15</v>
      </c>
      <c r="W382">
        <v>1.22</v>
      </c>
      <c r="X382">
        <v>18</v>
      </c>
      <c r="Y382">
        <v>7</v>
      </c>
      <c r="Z382">
        <v>3032</v>
      </c>
      <c r="AA382">
        <v>-820</v>
      </c>
      <c r="AB382">
        <v>2579</v>
      </c>
      <c r="AC382">
        <v>2185</v>
      </c>
      <c r="AD382">
        <v>3666</v>
      </c>
      <c r="AE382">
        <v>8134.35</v>
      </c>
      <c r="AF382">
        <v>13787.445383889601</v>
      </c>
      <c r="AG382">
        <v>-17.486000000000001</v>
      </c>
      <c r="AH382">
        <v>35326.050397841798</v>
      </c>
      <c r="AI382">
        <v>1.1879518072289099</v>
      </c>
      <c r="AJ382">
        <v>0.12006906592745401</v>
      </c>
      <c r="AK382">
        <v>7.2724330683843694E-2</v>
      </c>
      <c r="AL382">
        <v>1.2168103821943701</v>
      </c>
      <c r="AM382">
        <v>4.8333263315743702</v>
      </c>
      <c r="AN382">
        <v>41.05</v>
      </c>
      <c r="AO382">
        <v>9.99</v>
      </c>
      <c r="AP382">
        <v>0.04</v>
      </c>
      <c r="AQ382">
        <v>0.05</v>
      </c>
    </row>
    <row r="383" spans="1:43" x14ac:dyDescent="0.25">
      <c r="A383">
        <v>16120</v>
      </c>
      <c r="B383">
        <v>14106</v>
      </c>
      <c r="C383">
        <v>6</v>
      </c>
      <c r="D383">
        <v>492</v>
      </c>
      <c r="E383">
        <v>4715</v>
      </c>
      <c r="F383">
        <v>505</v>
      </c>
      <c r="G383">
        <v>27</v>
      </c>
      <c r="H383">
        <v>21</v>
      </c>
      <c r="I383">
        <v>4808</v>
      </c>
      <c r="J383">
        <v>19.71</v>
      </c>
      <c r="K383">
        <v>9.8800000000000008</v>
      </c>
      <c r="L383">
        <v>0.02</v>
      </c>
      <c r="M383">
        <v>8</v>
      </c>
      <c r="N383">
        <v>1.02</v>
      </c>
      <c r="O383">
        <v>9.7799999999999994</v>
      </c>
      <c r="P383">
        <v>1.05</v>
      </c>
      <c r="Q383">
        <v>43.91</v>
      </c>
      <c r="R383">
        <v>0.06</v>
      </c>
      <c r="S383">
        <v>4.8899999999999997</v>
      </c>
      <c r="T383">
        <v>23.59</v>
      </c>
      <c r="U383">
        <v>1.55</v>
      </c>
      <c r="V383">
        <v>56.29</v>
      </c>
      <c r="W383">
        <v>10.87</v>
      </c>
      <c r="X383">
        <v>208</v>
      </c>
      <c r="Y383">
        <v>20</v>
      </c>
      <c r="Z383">
        <v>3040</v>
      </c>
      <c r="AA383">
        <v>-797</v>
      </c>
      <c r="AB383">
        <v>5119</v>
      </c>
      <c r="AC383">
        <v>2045</v>
      </c>
      <c r="AD383">
        <v>3329</v>
      </c>
      <c r="AE383">
        <v>8082.24</v>
      </c>
      <c r="AF383">
        <v>11975.870135655799</v>
      </c>
      <c r="AG383">
        <v>-8.0839999999999996</v>
      </c>
      <c r="AH383">
        <v>35493.497725464003</v>
      </c>
      <c r="AI383">
        <v>0.83274853801169502</v>
      </c>
      <c r="AJ383">
        <v>0.16686186508392001</v>
      </c>
      <c r="AK383">
        <v>1.27566097418802</v>
      </c>
      <c r="AL383">
        <v>10.8715486808669</v>
      </c>
      <c r="AM383">
        <v>1.3971362178064901</v>
      </c>
      <c r="AN383">
        <v>43.91</v>
      </c>
      <c r="AO383">
        <v>0.06</v>
      </c>
      <c r="AP383">
        <v>0.11</v>
      </c>
      <c r="AQ383">
        <v>0.16</v>
      </c>
    </row>
    <row r="384" spans="1:43" x14ac:dyDescent="0.25">
      <c r="A384">
        <v>35138</v>
      </c>
      <c r="B384">
        <v>12846</v>
      </c>
      <c r="C384">
        <v>1227</v>
      </c>
      <c r="D384">
        <v>533</v>
      </c>
      <c r="E384">
        <v>27</v>
      </c>
      <c r="F384">
        <v>1178</v>
      </c>
      <c r="G384">
        <v>143</v>
      </c>
      <c r="H384">
        <v>108</v>
      </c>
      <c r="I384">
        <v>4605</v>
      </c>
      <c r="J384">
        <v>42.97</v>
      </c>
      <c r="K384">
        <v>9</v>
      </c>
      <c r="L384">
        <v>3.82</v>
      </c>
      <c r="M384">
        <v>7.66</v>
      </c>
      <c r="N384">
        <v>1.1100000000000001</v>
      </c>
      <c r="O384">
        <v>0.06</v>
      </c>
      <c r="P384">
        <v>2.44</v>
      </c>
      <c r="Q384">
        <v>39.99</v>
      </c>
      <c r="R384">
        <v>12.23</v>
      </c>
      <c r="S384">
        <v>6.78</v>
      </c>
      <c r="T384">
        <v>44.38</v>
      </c>
      <c r="U384">
        <v>2.77</v>
      </c>
      <c r="V384">
        <v>53.24</v>
      </c>
      <c r="W384">
        <v>0.06</v>
      </c>
      <c r="X384">
        <v>317</v>
      </c>
      <c r="Y384">
        <v>107</v>
      </c>
      <c r="Z384">
        <v>2875</v>
      </c>
      <c r="AA384">
        <v>-858</v>
      </c>
      <c r="AB384">
        <v>2507</v>
      </c>
      <c r="AC384">
        <v>2263</v>
      </c>
      <c r="AD384">
        <v>3699</v>
      </c>
      <c r="AE384">
        <v>7741</v>
      </c>
      <c r="AF384">
        <v>14603.5767906819</v>
      </c>
      <c r="AG384">
        <v>-20.798999999999999</v>
      </c>
      <c r="AH384">
        <v>35547.287699805602</v>
      </c>
      <c r="AI384">
        <v>1.35847052575677</v>
      </c>
      <c r="AJ384">
        <v>0.134752235405073</v>
      </c>
      <c r="AK384">
        <v>1.3835554886327099</v>
      </c>
      <c r="AL384">
        <v>6.2599536618311705E-2</v>
      </c>
      <c r="AM384">
        <v>3.2590346269506401</v>
      </c>
      <c r="AN384">
        <v>39.99</v>
      </c>
      <c r="AO384">
        <v>12.23</v>
      </c>
      <c r="AP384">
        <v>0.59</v>
      </c>
      <c r="AQ384">
        <v>0.8</v>
      </c>
    </row>
    <row r="385" spans="1:43" x14ac:dyDescent="0.25">
      <c r="A385">
        <v>41652</v>
      </c>
      <c r="B385">
        <v>10935</v>
      </c>
      <c r="C385">
        <v>1136</v>
      </c>
      <c r="D385">
        <v>516</v>
      </c>
      <c r="E385">
        <v>41</v>
      </c>
      <c r="F385">
        <v>4483</v>
      </c>
      <c r="G385">
        <v>79</v>
      </c>
      <c r="H385">
        <v>60</v>
      </c>
      <c r="I385">
        <v>4717</v>
      </c>
      <c r="J385">
        <v>50.93</v>
      </c>
      <c r="K385">
        <v>7.66</v>
      </c>
      <c r="L385">
        <v>3.54</v>
      </c>
      <c r="M385">
        <v>7.85</v>
      </c>
      <c r="N385">
        <v>1.07</v>
      </c>
      <c r="O385">
        <v>0.08</v>
      </c>
      <c r="P385">
        <v>9.3000000000000007</v>
      </c>
      <c r="Q385">
        <v>34.04</v>
      </c>
      <c r="R385">
        <v>11.32</v>
      </c>
      <c r="S385">
        <v>7.54</v>
      </c>
      <c r="T385">
        <v>51.87</v>
      </c>
      <c r="U385">
        <v>2.12</v>
      </c>
      <c r="V385">
        <v>54.95</v>
      </c>
      <c r="W385">
        <v>0.09</v>
      </c>
      <c r="X385">
        <v>260</v>
      </c>
      <c r="Y385">
        <v>60</v>
      </c>
      <c r="Z385">
        <v>2968</v>
      </c>
      <c r="AA385">
        <v>-850</v>
      </c>
      <c r="AB385">
        <v>2510</v>
      </c>
      <c r="AC385">
        <v>2248</v>
      </c>
      <c r="AD385">
        <v>3688</v>
      </c>
      <c r="AE385">
        <v>7929.27</v>
      </c>
      <c r="AF385">
        <v>14515.066019177</v>
      </c>
      <c r="AG385">
        <v>-24.815999999999999</v>
      </c>
      <c r="AH385">
        <v>35739.179234885298</v>
      </c>
      <c r="AI385">
        <v>1.58131487889273</v>
      </c>
      <c r="AJ385">
        <v>0.146180992665571</v>
      </c>
      <c r="AK385">
        <v>1.339682348885</v>
      </c>
      <c r="AL385">
        <v>9.3441740255026801E-2</v>
      </c>
      <c r="AM385">
        <v>12.405018595804201</v>
      </c>
      <c r="AN385">
        <v>34.04</v>
      </c>
      <c r="AO385">
        <v>11.32</v>
      </c>
      <c r="AP385">
        <v>0.33</v>
      </c>
      <c r="AQ385">
        <v>0.45</v>
      </c>
    </row>
    <row r="386" spans="1:43" x14ac:dyDescent="0.25">
      <c r="A386">
        <v>29485</v>
      </c>
      <c r="B386">
        <v>14128</v>
      </c>
      <c r="C386">
        <v>909</v>
      </c>
      <c r="D386">
        <v>1</v>
      </c>
      <c r="E386">
        <v>945</v>
      </c>
      <c r="F386">
        <v>398</v>
      </c>
      <c r="G386">
        <v>89</v>
      </c>
      <c r="H386">
        <v>68</v>
      </c>
      <c r="I386">
        <v>4699</v>
      </c>
      <c r="J386">
        <v>36.06</v>
      </c>
      <c r="K386">
        <v>9.9</v>
      </c>
      <c r="L386">
        <v>2.83</v>
      </c>
      <c r="M386">
        <v>7.82</v>
      </c>
      <c r="N386">
        <v>0</v>
      </c>
      <c r="O386">
        <v>1.96</v>
      </c>
      <c r="P386">
        <v>0.83</v>
      </c>
      <c r="Q386">
        <v>43.98</v>
      </c>
      <c r="R386">
        <v>9.0500000000000007</v>
      </c>
      <c r="S386">
        <v>5.95</v>
      </c>
      <c r="T386">
        <v>38.369999999999997</v>
      </c>
      <c r="U386">
        <v>0.88</v>
      </c>
      <c r="V386">
        <v>56.08</v>
      </c>
      <c r="W386">
        <v>2.1800000000000002</v>
      </c>
      <c r="X386">
        <v>74</v>
      </c>
      <c r="Y386">
        <v>67</v>
      </c>
      <c r="Z386">
        <v>3028</v>
      </c>
      <c r="AA386">
        <v>-889</v>
      </c>
      <c r="AB386">
        <v>2852</v>
      </c>
      <c r="AC386">
        <v>2267</v>
      </c>
      <c r="AD386">
        <v>3611</v>
      </c>
      <c r="AE386">
        <v>7899.02</v>
      </c>
      <c r="AF386">
        <v>14359.8874044487</v>
      </c>
      <c r="AG386">
        <v>-17.896999999999998</v>
      </c>
      <c r="AH386">
        <v>35819.239535170098</v>
      </c>
      <c r="AI386">
        <v>1.20336682052674</v>
      </c>
      <c r="AJ386">
        <v>0.12022648265486301</v>
      </c>
      <c r="AK386">
        <v>2.1200220299484301E-3</v>
      </c>
      <c r="AL386">
        <v>2.1789715151906801</v>
      </c>
      <c r="AM386">
        <v>1.1001989525863001</v>
      </c>
      <c r="AN386">
        <v>43.98</v>
      </c>
      <c r="AO386">
        <v>9.0500000000000007</v>
      </c>
      <c r="AP386">
        <v>0.37</v>
      </c>
      <c r="AQ386">
        <v>0.51</v>
      </c>
    </row>
    <row r="387" spans="1:43" x14ac:dyDescent="0.25">
      <c r="A387">
        <v>37900</v>
      </c>
      <c r="B387">
        <v>12377</v>
      </c>
      <c r="C387">
        <v>1417</v>
      </c>
      <c r="D387">
        <v>282</v>
      </c>
      <c r="E387">
        <v>780</v>
      </c>
      <c r="F387">
        <v>469</v>
      </c>
      <c r="G387">
        <v>160</v>
      </c>
      <c r="H387">
        <v>121</v>
      </c>
      <c r="I387">
        <v>4575</v>
      </c>
      <c r="J387">
        <v>46.35</v>
      </c>
      <c r="K387">
        <v>8.67</v>
      </c>
      <c r="L387">
        <v>4.41</v>
      </c>
      <c r="M387">
        <v>7.61</v>
      </c>
      <c r="N387">
        <v>0.59</v>
      </c>
      <c r="O387">
        <v>1.62</v>
      </c>
      <c r="P387">
        <v>0.97</v>
      </c>
      <c r="Q387">
        <v>38.53</v>
      </c>
      <c r="R387">
        <v>14.11</v>
      </c>
      <c r="S387">
        <v>7.24</v>
      </c>
      <c r="T387">
        <v>47.35</v>
      </c>
      <c r="U387">
        <v>2.29</v>
      </c>
      <c r="V387">
        <v>49.46</v>
      </c>
      <c r="W387">
        <v>1.8</v>
      </c>
      <c r="X387">
        <v>237</v>
      </c>
      <c r="Y387">
        <v>120</v>
      </c>
      <c r="Z387">
        <v>2671</v>
      </c>
      <c r="AA387">
        <v>-837</v>
      </c>
      <c r="AB387">
        <v>2671</v>
      </c>
      <c r="AC387">
        <v>2271</v>
      </c>
      <c r="AD387">
        <v>3757</v>
      </c>
      <c r="AE387">
        <v>7690.57</v>
      </c>
      <c r="AF387">
        <v>14826.335325677601</v>
      </c>
      <c r="AG387">
        <v>-22.009</v>
      </c>
      <c r="AH387">
        <v>35918.777759823301</v>
      </c>
      <c r="AI387">
        <v>1.4290575916230299</v>
      </c>
      <c r="AJ387">
        <v>0.15383911991521601</v>
      </c>
      <c r="AK387">
        <v>0.73249784612631097</v>
      </c>
      <c r="AL387">
        <v>1.7991129205257499</v>
      </c>
      <c r="AM387">
        <v>1.2987886141657601</v>
      </c>
      <c r="AN387">
        <v>38.53</v>
      </c>
      <c r="AO387">
        <v>14.11</v>
      </c>
      <c r="AP387">
        <v>0.66</v>
      </c>
      <c r="AQ387">
        <v>0.9</v>
      </c>
    </row>
    <row r="388" spans="1:43" x14ac:dyDescent="0.25">
      <c r="A388">
        <v>40114</v>
      </c>
      <c r="B388">
        <v>12209</v>
      </c>
      <c r="C388">
        <v>965</v>
      </c>
      <c r="D388">
        <v>185</v>
      </c>
      <c r="E388">
        <v>979</v>
      </c>
      <c r="F388">
        <v>2789</v>
      </c>
      <c r="G388">
        <v>199</v>
      </c>
      <c r="H388">
        <v>151</v>
      </c>
      <c r="I388">
        <v>4506</v>
      </c>
      <c r="J388">
        <v>49.05</v>
      </c>
      <c r="K388">
        <v>8.5500000000000007</v>
      </c>
      <c r="L388">
        <v>3</v>
      </c>
      <c r="M388">
        <v>7.5</v>
      </c>
      <c r="N388">
        <v>0.38</v>
      </c>
      <c r="O388">
        <v>2.0299999999999998</v>
      </c>
      <c r="P388">
        <v>5.79</v>
      </c>
      <c r="Q388">
        <v>38.01</v>
      </c>
      <c r="R388">
        <v>9.61</v>
      </c>
      <c r="S388">
        <v>6.4</v>
      </c>
      <c r="T388">
        <v>50.62</v>
      </c>
      <c r="U388">
        <v>2.4300000000000002</v>
      </c>
      <c r="V388">
        <v>55.23</v>
      </c>
      <c r="W388">
        <v>2.2599999999999998</v>
      </c>
      <c r="X388">
        <v>233</v>
      </c>
      <c r="Y388">
        <v>149</v>
      </c>
      <c r="Z388">
        <v>2982</v>
      </c>
      <c r="AA388">
        <v>-934</v>
      </c>
      <c r="AB388">
        <v>3020</v>
      </c>
      <c r="AC388">
        <v>2326</v>
      </c>
      <c r="AD388">
        <v>3594</v>
      </c>
      <c r="AE388">
        <v>7574.58</v>
      </c>
      <c r="AF388">
        <v>14986.222275505101</v>
      </c>
      <c r="AG388">
        <v>-24.234000000000002</v>
      </c>
      <c r="AH388">
        <v>36132.747217201402</v>
      </c>
      <c r="AI388">
        <v>1.5545256270447101</v>
      </c>
      <c r="AJ388">
        <v>0.144840246908403</v>
      </c>
      <c r="AK388">
        <v>0.47887266250932797</v>
      </c>
      <c r="AL388">
        <v>2.2567668534006202</v>
      </c>
      <c r="AM388">
        <v>7.7186544323355699</v>
      </c>
      <c r="AN388">
        <v>38.01</v>
      </c>
      <c r="AO388">
        <v>9.61</v>
      </c>
      <c r="AP388">
        <v>0.82</v>
      </c>
      <c r="AQ388">
        <v>1.1299999999999999</v>
      </c>
    </row>
    <row r="389" spans="1:43" x14ac:dyDescent="0.25">
      <c r="A389">
        <v>34116</v>
      </c>
      <c r="B389">
        <v>12752</v>
      </c>
      <c r="C389">
        <v>1130</v>
      </c>
      <c r="D389">
        <v>637</v>
      </c>
      <c r="E389">
        <v>806</v>
      </c>
      <c r="F389">
        <v>902</v>
      </c>
      <c r="G389">
        <v>7</v>
      </c>
      <c r="H389">
        <v>5</v>
      </c>
      <c r="I389">
        <v>4844</v>
      </c>
      <c r="J389">
        <v>41.72</v>
      </c>
      <c r="K389">
        <v>8.93</v>
      </c>
      <c r="L389">
        <v>3.52</v>
      </c>
      <c r="M389">
        <v>8.06</v>
      </c>
      <c r="N389">
        <v>1.32</v>
      </c>
      <c r="O389">
        <v>1.67</v>
      </c>
      <c r="P389">
        <v>1.87</v>
      </c>
      <c r="Q389">
        <v>39.700000000000003</v>
      </c>
      <c r="R389">
        <v>11.26</v>
      </c>
      <c r="S389">
        <v>7.04</v>
      </c>
      <c r="T389">
        <v>43.23</v>
      </c>
      <c r="U389">
        <v>1.72</v>
      </c>
      <c r="V389">
        <v>52.12</v>
      </c>
      <c r="W389">
        <v>1.86</v>
      </c>
      <c r="X389">
        <v>245</v>
      </c>
      <c r="Y389">
        <v>5</v>
      </c>
      <c r="Z389">
        <v>2814</v>
      </c>
      <c r="AA389">
        <v>-838</v>
      </c>
      <c r="AB389">
        <v>2723</v>
      </c>
      <c r="AC389">
        <v>2240</v>
      </c>
      <c r="AD389">
        <v>3709</v>
      </c>
      <c r="AE389">
        <v>8142.76</v>
      </c>
      <c r="AF389">
        <v>14353.8085696902</v>
      </c>
      <c r="AG389">
        <v>-19.899999999999999</v>
      </c>
      <c r="AH389">
        <v>36147.958329472</v>
      </c>
      <c r="AI389">
        <v>1.33130296610169</v>
      </c>
      <c r="AJ389">
        <v>0.14543668130180201</v>
      </c>
      <c r="AK389">
        <v>1.65298149362997</v>
      </c>
      <c r="AL389">
        <v>1.85944286145229</v>
      </c>
      <c r="AM389">
        <v>2.4957180656662201</v>
      </c>
      <c r="AN389">
        <v>39.700000000000003</v>
      </c>
      <c r="AO389">
        <v>11.26</v>
      </c>
      <c r="AP389">
        <v>0.03</v>
      </c>
      <c r="AQ389">
        <v>0.04</v>
      </c>
    </row>
    <row r="390" spans="1:43" x14ac:dyDescent="0.25">
      <c r="A390">
        <v>40235</v>
      </c>
      <c r="B390">
        <v>12568</v>
      </c>
      <c r="C390">
        <v>1050</v>
      </c>
      <c r="D390">
        <v>617</v>
      </c>
      <c r="E390">
        <v>818</v>
      </c>
      <c r="F390">
        <v>1570</v>
      </c>
      <c r="G390">
        <v>267</v>
      </c>
      <c r="H390">
        <v>203</v>
      </c>
      <c r="I390">
        <v>4386</v>
      </c>
      <c r="J390">
        <v>49.2</v>
      </c>
      <c r="K390">
        <v>8.8000000000000007</v>
      </c>
      <c r="L390">
        <v>3.27</v>
      </c>
      <c r="M390">
        <v>7.3</v>
      </c>
      <c r="N390">
        <v>1.28</v>
      </c>
      <c r="O390">
        <v>1.7</v>
      </c>
      <c r="P390">
        <v>3.26</v>
      </c>
      <c r="Q390">
        <v>39.119999999999997</v>
      </c>
      <c r="R390">
        <v>10.46</v>
      </c>
      <c r="S390">
        <v>6.22</v>
      </c>
      <c r="T390">
        <v>50.77</v>
      </c>
      <c r="U390">
        <v>4.22</v>
      </c>
      <c r="V390">
        <v>53.25</v>
      </c>
      <c r="W390">
        <v>1.89</v>
      </c>
      <c r="X390">
        <v>451</v>
      </c>
      <c r="Y390">
        <v>201</v>
      </c>
      <c r="Z390">
        <v>2875</v>
      </c>
      <c r="AA390">
        <v>-946</v>
      </c>
      <c r="AB390">
        <v>3084</v>
      </c>
      <c r="AC390">
        <v>2352</v>
      </c>
      <c r="AD390">
        <v>3601</v>
      </c>
      <c r="AE390">
        <v>7372.86</v>
      </c>
      <c r="AF390">
        <v>15242.4573794486</v>
      </c>
      <c r="AG390">
        <v>-24.030999999999999</v>
      </c>
      <c r="AH390">
        <v>36160.908421232802</v>
      </c>
      <c r="AI390">
        <v>1.5507482993197199</v>
      </c>
      <c r="AJ390">
        <v>0.152426191323212</v>
      </c>
      <c r="AK390">
        <v>1.59983370868227</v>
      </c>
      <c r="AL390">
        <v>1.88626819735908</v>
      </c>
      <c r="AM390">
        <v>4.34439312815653</v>
      </c>
      <c r="AN390">
        <v>39.119999999999997</v>
      </c>
      <c r="AO390">
        <v>10.46</v>
      </c>
      <c r="AP390">
        <v>1.1100000000000001</v>
      </c>
      <c r="AQ390">
        <v>1.51</v>
      </c>
    </row>
    <row r="391" spans="1:43" x14ac:dyDescent="0.25">
      <c r="A391">
        <v>38680</v>
      </c>
      <c r="B391">
        <v>13621</v>
      </c>
      <c r="C391">
        <v>1048</v>
      </c>
      <c r="D391">
        <v>130</v>
      </c>
      <c r="E391">
        <v>478</v>
      </c>
      <c r="F391">
        <v>827</v>
      </c>
      <c r="G391">
        <v>267</v>
      </c>
      <c r="H391">
        <v>203</v>
      </c>
      <c r="I391">
        <v>4386</v>
      </c>
      <c r="J391">
        <v>47.3</v>
      </c>
      <c r="K391">
        <v>9.5399999999999991</v>
      </c>
      <c r="L391">
        <v>3.26</v>
      </c>
      <c r="M391">
        <v>7.3</v>
      </c>
      <c r="N391">
        <v>0.27</v>
      </c>
      <c r="O391">
        <v>0.99</v>
      </c>
      <c r="P391">
        <v>1.72</v>
      </c>
      <c r="Q391">
        <v>42.4</v>
      </c>
      <c r="R391">
        <v>10.44</v>
      </c>
      <c r="S391">
        <v>5.83</v>
      </c>
      <c r="T391">
        <v>49.23</v>
      </c>
      <c r="U391">
        <v>2.96</v>
      </c>
      <c r="V391">
        <v>55.29</v>
      </c>
      <c r="W391">
        <v>1.1000000000000001</v>
      </c>
      <c r="X391">
        <v>268</v>
      </c>
      <c r="Y391">
        <v>201</v>
      </c>
      <c r="Z391">
        <v>2986</v>
      </c>
      <c r="AA391">
        <v>-973</v>
      </c>
      <c r="AB391">
        <v>2796</v>
      </c>
      <c r="AC391">
        <v>2404</v>
      </c>
      <c r="AD391">
        <v>3600</v>
      </c>
      <c r="AE391">
        <v>7372.86</v>
      </c>
      <c r="AF391">
        <v>15618.2262344668</v>
      </c>
      <c r="AG391">
        <v>-23.86</v>
      </c>
      <c r="AH391">
        <v>36299.677276251103</v>
      </c>
      <c r="AI391">
        <v>1.4986390854654299</v>
      </c>
      <c r="AJ391">
        <v>0.12861282370017799</v>
      </c>
      <c r="AK391">
        <v>0.33650476397203399</v>
      </c>
      <c r="AL391">
        <v>1.1012029607990701</v>
      </c>
      <c r="AM391">
        <v>2.2896291582295998</v>
      </c>
      <c r="AN391">
        <v>42.4</v>
      </c>
      <c r="AO391">
        <v>10.44</v>
      </c>
      <c r="AP391">
        <v>1.1100000000000001</v>
      </c>
      <c r="AQ391">
        <v>1.51</v>
      </c>
    </row>
    <row r="392" spans="1:43" x14ac:dyDescent="0.25">
      <c r="A392">
        <v>40249</v>
      </c>
      <c r="B392">
        <v>11993</v>
      </c>
      <c r="C392">
        <v>1474</v>
      </c>
      <c r="D392">
        <v>903</v>
      </c>
      <c r="E392">
        <v>276</v>
      </c>
      <c r="F392">
        <v>654</v>
      </c>
      <c r="G392">
        <v>76</v>
      </c>
      <c r="H392">
        <v>58</v>
      </c>
      <c r="I392">
        <v>4722</v>
      </c>
      <c r="J392">
        <v>49.22</v>
      </c>
      <c r="K392">
        <v>8.4</v>
      </c>
      <c r="L392">
        <v>4.59</v>
      </c>
      <c r="M392">
        <v>7.85</v>
      </c>
      <c r="N392">
        <v>1.87</v>
      </c>
      <c r="O392">
        <v>0.56999999999999995</v>
      </c>
      <c r="P392">
        <v>1.36</v>
      </c>
      <c r="Q392">
        <v>37.33</v>
      </c>
      <c r="R392">
        <v>14.68</v>
      </c>
      <c r="S392">
        <v>7.74</v>
      </c>
      <c r="T392">
        <v>50.03</v>
      </c>
      <c r="U392">
        <v>3.08</v>
      </c>
      <c r="V392">
        <v>48.48</v>
      </c>
      <c r="W392">
        <v>0.64</v>
      </c>
      <c r="X392">
        <v>402</v>
      </c>
      <c r="Y392">
        <v>56</v>
      </c>
      <c r="Z392">
        <v>2618</v>
      </c>
      <c r="AA392">
        <v>-821</v>
      </c>
      <c r="AB392">
        <v>2458</v>
      </c>
      <c r="AC392">
        <v>2285</v>
      </c>
      <c r="AD392">
        <v>3801</v>
      </c>
      <c r="AE392">
        <v>7937.68</v>
      </c>
      <c r="AF392">
        <v>14998.807324044999</v>
      </c>
      <c r="AG392">
        <v>-23.289000000000001</v>
      </c>
      <c r="AH392">
        <v>36334.465285582897</v>
      </c>
      <c r="AI392">
        <v>1.4958570688762201</v>
      </c>
      <c r="AJ392">
        <v>0.160733503179951</v>
      </c>
      <c r="AK392">
        <v>2.3418972128712601</v>
      </c>
      <c r="AL392">
        <v>0.63529985836514202</v>
      </c>
      <c r="AM392">
        <v>1.8103833272573</v>
      </c>
      <c r="AN392">
        <v>37.33</v>
      </c>
      <c r="AO392">
        <v>14.68</v>
      </c>
      <c r="AP392">
        <v>0.31</v>
      </c>
      <c r="AQ392">
        <v>0.43</v>
      </c>
    </row>
    <row r="393" spans="1:43" x14ac:dyDescent="0.25">
      <c r="A393">
        <v>41006</v>
      </c>
      <c r="B393">
        <v>13208</v>
      </c>
      <c r="C393">
        <v>1100</v>
      </c>
      <c r="D393">
        <v>508</v>
      </c>
      <c r="E393">
        <v>152</v>
      </c>
      <c r="F393">
        <v>1146</v>
      </c>
      <c r="G393">
        <v>254</v>
      </c>
      <c r="H393">
        <v>193</v>
      </c>
      <c r="I393">
        <v>4409</v>
      </c>
      <c r="J393">
        <v>50.14</v>
      </c>
      <c r="K393">
        <v>9.25</v>
      </c>
      <c r="L393">
        <v>3.42</v>
      </c>
      <c r="M393">
        <v>7.33</v>
      </c>
      <c r="N393">
        <v>1.05</v>
      </c>
      <c r="O393">
        <v>0.31</v>
      </c>
      <c r="P393">
        <v>2.38</v>
      </c>
      <c r="Q393">
        <v>41.12</v>
      </c>
      <c r="R393">
        <v>10.96</v>
      </c>
      <c r="S393">
        <v>6.09</v>
      </c>
      <c r="T393">
        <v>51.85</v>
      </c>
      <c r="U393">
        <v>3.81</v>
      </c>
      <c r="V393">
        <v>54.57</v>
      </c>
      <c r="W393">
        <v>0.35</v>
      </c>
      <c r="X393">
        <v>400</v>
      </c>
      <c r="Y393">
        <v>190</v>
      </c>
      <c r="Z393">
        <v>2947</v>
      </c>
      <c r="AA393">
        <v>-966</v>
      </c>
      <c r="AB393">
        <v>2706</v>
      </c>
      <c r="AC393">
        <v>2415</v>
      </c>
      <c r="AD393">
        <v>3621</v>
      </c>
      <c r="AE393">
        <v>7411.53</v>
      </c>
      <c r="AF393">
        <v>15768.396214509299</v>
      </c>
      <c r="AG393">
        <v>-25.138999999999999</v>
      </c>
      <c r="AH393">
        <v>36454.153087110099</v>
      </c>
      <c r="AI393">
        <v>1.5689141619279701</v>
      </c>
      <c r="AJ393">
        <v>0.13467775955150901</v>
      </c>
      <c r="AK393">
        <v>1.31777489223119</v>
      </c>
      <c r="AL393">
        <v>0.34989447337409302</v>
      </c>
      <c r="AM393">
        <v>3.1721560691430599</v>
      </c>
      <c r="AN393">
        <v>41.12</v>
      </c>
      <c r="AO393">
        <v>10.96</v>
      </c>
      <c r="AP393">
        <v>1.05</v>
      </c>
      <c r="AQ393">
        <v>1.44</v>
      </c>
    </row>
    <row r="394" spans="1:43" x14ac:dyDescent="0.25">
      <c r="A394">
        <v>38634</v>
      </c>
      <c r="B394">
        <v>12869</v>
      </c>
      <c r="C394">
        <v>1094</v>
      </c>
      <c r="D394">
        <v>1378</v>
      </c>
      <c r="E394">
        <v>66</v>
      </c>
      <c r="F394">
        <v>901</v>
      </c>
      <c r="G394">
        <v>115</v>
      </c>
      <c r="H394">
        <v>87</v>
      </c>
      <c r="I394">
        <v>4654</v>
      </c>
      <c r="J394">
        <v>47.24</v>
      </c>
      <c r="K394">
        <v>9.01</v>
      </c>
      <c r="L394">
        <v>3.4</v>
      </c>
      <c r="M394">
        <v>7.74</v>
      </c>
      <c r="N394">
        <v>2.86</v>
      </c>
      <c r="O394">
        <v>0.14000000000000001</v>
      </c>
      <c r="P394">
        <v>1.87</v>
      </c>
      <c r="Q394">
        <v>40.06</v>
      </c>
      <c r="R394">
        <v>10.89</v>
      </c>
      <c r="S394">
        <v>6.61</v>
      </c>
      <c r="T394">
        <v>48.84</v>
      </c>
      <c r="U394">
        <v>4.7</v>
      </c>
      <c r="V394">
        <v>52.57</v>
      </c>
      <c r="W394">
        <v>0.15</v>
      </c>
      <c r="X394">
        <v>613</v>
      </c>
      <c r="Y394">
        <v>87</v>
      </c>
      <c r="Z394">
        <v>2839</v>
      </c>
      <c r="AA394">
        <v>-911</v>
      </c>
      <c r="AB394">
        <v>2715</v>
      </c>
      <c r="AC394">
        <v>2342</v>
      </c>
      <c r="AD394">
        <v>3662</v>
      </c>
      <c r="AE394">
        <v>7823.37</v>
      </c>
      <c r="AF394">
        <v>15168.1074880858</v>
      </c>
      <c r="AG394">
        <v>-22.923999999999999</v>
      </c>
      <c r="AH394">
        <v>36494.556906340302</v>
      </c>
      <c r="AI394">
        <v>1.48579849946409</v>
      </c>
      <c r="AJ394">
        <v>0.14891131878373401</v>
      </c>
      <c r="AK394">
        <v>3.57456763863008</v>
      </c>
      <c r="AL394">
        <v>0.152887272638148</v>
      </c>
      <c r="AM394">
        <v>2.4938928842430901</v>
      </c>
      <c r="AN394">
        <v>40.06</v>
      </c>
      <c r="AO394">
        <v>10.89</v>
      </c>
      <c r="AP394">
        <v>0.48</v>
      </c>
      <c r="AQ394">
        <v>0.65</v>
      </c>
    </row>
    <row r="395" spans="1:43" x14ac:dyDescent="0.25">
      <c r="A395">
        <v>40235</v>
      </c>
      <c r="B395">
        <v>12581</v>
      </c>
      <c r="C395">
        <v>1046</v>
      </c>
      <c r="D395">
        <v>617</v>
      </c>
      <c r="E395">
        <v>817</v>
      </c>
      <c r="F395">
        <v>1571</v>
      </c>
      <c r="G395">
        <v>161</v>
      </c>
      <c r="H395">
        <v>122</v>
      </c>
      <c r="I395">
        <v>4573</v>
      </c>
      <c r="J395">
        <v>49.2</v>
      </c>
      <c r="K395">
        <v>8.81</v>
      </c>
      <c r="L395">
        <v>3.26</v>
      </c>
      <c r="M395">
        <v>7.61</v>
      </c>
      <c r="N395">
        <v>1.28</v>
      </c>
      <c r="O395">
        <v>1.7</v>
      </c>
      <c r="P395">
        <v>3.26</v>
      </c>
      <c r="Q395">
        <v>39.159999999999997</v>
      </c>
      <c r="R395">
        <v>10.42</v>
      </c>
      <c r="S395">
        <v>6.5</v>
      </c>
      <c r="T395">
        <v>50.77</v>
      </c>
      <c r="U395">
        <v>3.18</v>
      </c>
      <c r="V395">
        <v>53.3</v>
      </c>
      <c r="W395">
        <v>1.88</v>
      </c>
      <c r="X395">
        <v>364</v>
      </c>
      <c r="Y395">
        <v>121</v>
      </c>
      <c r="Z395">
        <v>2878</v>
      </c>
      <c r="AA395">
        <v>-930</v>
      </c>
      <c r="AB395">
        <v>2935</v>
      </c>
      <c r="AC395">
        <v>2354</v>
      </c>
      <c r="AD395">
        <v>3632</v>
      </c>
      <c r="AE395">
        <v>7687.21</v>
      </c>
      <c r="AF395">
        <v>15248.935037048101</v>
      </c>
      <c r="AG395">
        <v>-24.138000000000002</v>
      </c>
      <c r="AH395">
        <v>36557.959572861902</v>
      </c>
      <c r="AI395">
        <v>1.5457489878542501</v>
      </c>
      <c r="AJ395">
        <v>0.14943956207970999</v>
      </c>
      <c r="AK395">
        <v>1.59983370868227</v>
      </c>
      <c r="AL395">
        <v>1.88406973028949</v>
      </c>
      <c r="AM395">
        <v>4.34703128864005</v>
      </c>
      <c r="AN395">
        <v>39.159999999999997</v>
      </c>
      <c r="AO395">
        <v>10.42</v>
      </c>
      <c r="AP395">
        <v>0.67</v>
      </c>
      <c r="AQ395">
        <v>0.91</v>
      </c>
    </row>
    <row r="396" spans="1:43" x14ac:dyDescent="0.25">
      <c r="A396">
        <v>38197</v>
      </c>
      <c r="B396">
        <v>12454</v>
      </c>
      <c r="C396">
        <v>997</v>
      </c>
      <c r="D396">
        <v>1782</v>
      </c>
      <c r="E396">
        <v>937</v>
      </c>
      <c r="F396">
        <v>713</v>
      </c>
      <c r="G396">
        <v>36</v>
      </c>
      <c r="H396">
        <v>27</v>
      </c>
      <c r="I396">
        <v>4793</v>
      </c>
      <c r="J396">
        <v>46.71</v>
      </c>
      <c r="K396">
        <v>8.7200000000000006</v>
      </c>
      <c r="L396">
        <v>3.1</v>
      </c>
      <c r="M396">
        <v>7.97</v>
      </c>
      <c r="N396">
        <v>3.7</v>
      </c>
      <c r="O396">
        <v>1.95</v>
      </c>
      <c r="P396">
        <v>1.48</v>
      </c>
      <c r="Q396">
        <v>38.770000000000003</v>
      </c>
      <c r="R396">
        <v>9.93</v>
      </c>
      <c r="S396">
        <v>6.83</v>
      </c>
      <c r="T396">
        <v>48.3</v>
      </c>
      <c r="U396">
        <v>4.97</v>
      </c>
      <c r="V396">
        <v>50.43</v>
      </c>
      <c r="W396">
        <v>2.16</v>
      </c>
      <c r="X396">
        <v>699</v>
      </c>
      <c r="Y396">
        <v>27</v>
      </c>
      <c r="Z396">
        <v>2723</v>
      </c>
      <c r="AA396">
        <v>-895</v>
      </c>
      <c r="AB396">
        <v>3123</v>
      </c>
      <c r="AC396">
        <v>2305</v>
      </c>
      <c r="AD396">
        <v>3656</v>
      </c>
      <c r="AE396">
        <v>8057.03</v>
      </c>
      <c r="AF396">
        <v>14821.9542909254</v>
      </c>
      <c r="AG396">
        <v>-22.010999999999999</v>
      </c>
      <c r="AH396">
        <v>36889.947643244603</v>
      </c>
      <c r="AI396">
        <v>1.48</v>
      </c>
      <c r="AJ396">
        <v>0.171384862406532</v>
      </c>
      <c r="AK396">
        <v>4.6224835692333697</v>
      </c>
      <c r="AL396">
        <v>2.1611318452111701</v>
      </c>
      <c r="AM396">
        <v>1.9728664046486899</v>
      </c>
      <c r="AN396">
        <v>38.770000000000003</v>
      </c>
      <c r="AO396">
        <v>9.93</v>
      </c>
      <c r="AP396">
        <v>0.15</v>
      </c>
      <c r="AQ396">
        <v>0.2</v>
      </c>
    </row>
    <row r="397" spans="1:43" x14ac:dyDescent="0.25">
      <c r="A397">
        <v>39739</v>
      </c>
      <c r="B397">
        <v>12870</v>
      </c>
      <c r="C397">
        <v>976</v>
      </c>
      <c r="D397">
        <v>185</v>
      </c>
      <c r="E397">
        <v>994</v>
      </c>
      <c r="F397">
        <v>1728</v>
      </c>
      <c r="G397">
        <v>47</v>
      </c>
      <c r="H397">
        <v>35</v>
      </c>
      <c r="I397">
        <v>4774</v>
      </c>
      <c r="J397">
        <v>48.59</v>
      </c>
      <c r="K397">
        <v>9.01</v>
      </c>
      <c r="L397">
        <v>3.04</v>
      </c>
      <c r="M397">
        <v>7.94</v>
      </c>
      <c r="N397">
        <v>0.38</v>
      </c>
      <c r="O397">
        <v>2.06</v>
      </c>
      <c r="P397">
        <v>3.59</v>
      </c>
      <c r="Q397">
        <v>40.06</v>
      </c>
      <c r="R397">
        <v>9.7200000000000006</v>
      </c>
      <c r="S397">
        <v>6.6</v>
      </c>
      <c r="T397">
        <v>50.35</v>
      </c>
      <c r="U397">
        <v>0.93</v>
      </c>
      <c r="V397">
        <v>54.86</v>
      </c>
      <c r="W397">
        <v>2.29</v>
      </c>
      <c r="X397">
        <v>107</v>
      </c>
      <c r="Y397">
        <v>34</v>
      </c>
      <c r="Z397">
        <v>2963</v>
      </c>
      <c r="AA397">
        <v>-929</v>
      </c>
      <c r="AB397">
        <v>2773</v>
      </c>
      <c r="AC397">
        <v>2370</v>
      </c>
      <c r="AD397">
        <v>3644</v>
      </c>
      <c r="AE397">
        <v>8025.09</v>
      </c>
      <c r="AF397">
        <v>15323.9768110074</v>
      </c>
      <c r="AG397">
        <v>-24.347999999999999</v>
      </c>
      <c r="AH397">
        <v>37043.500129173903</v>
      </c>
      <c r="AI397">
        <v>1.53256189451022</v>
      </c>
      <c r="AJ397">
        <v>0.136880721139374</v>
      </c>
      <c r="AK397">
        <v>0.47887266250932797</v>
      </c>
      <c r="AL397">
        <v>2.2913216809090802</v>
      </c>
      <c r="AM397">
        <v>4.78251334122311</v>
      </c>
      <c r="AN397">
        <v>40.06</v>
      </c>
      <c r="AO397">
        <v>9.7200000000000006</v>
      </c>
      <c r="AP397">
        <v>0.19</v>
      </c>
      <c r="AQ397">
        <v>0.26</v>
      </c>
    </row>
    <row r="398" spans="1:43" x14ac:dyDescent="0.25">
      <c r="A398">
        <v>40249</v>
      </c>
      <c r="B398">
        <v>13087</v>
      </c>
      <c r="C398">
        <v>1132</v>
      </c>
      <c r="D398">
        <v>903</v>
      </c>
      <c r="E398">
        <v>276</v>
      </c>
      <c r="F398">
        <v>654</v>
      </c>
      <c r="G398">
        <v>47</v>
      </c>
      <c r="H398">
        <v>35</v>
      </c>
      <c r="I398">
        <v>4774</v>
      </c>
      <c r="J398">
        <v>49.22</v>
      </c>
      <c r="K398">
        <v>9.17</v>
      </c>
      <c r="L398">
        <v>3.52</v>
      </c>
      <c r="M398">
        <v>7.94</v>
      </c>
      <c r="N398">
        <v>1.87</v>
      </c>
      <c r="O398">
        <v>0.56999999999999995</v>
      </c>
      <c r="P398">
        <v>1.36</v>
      </c>
      <c r="Q398">
        <v>40.74</v>
      </c>
      <c r="R398">
        <v>11.28</v>
      </c>
      <c r="S398">
        <v>6.78</v>
      </c>
      <c r="T398">
        <v>50.82</v>
      </c>
      <c r="U398">
        <v>2.79</v>
      </c>
      <c r="V398">
        <v>52.73</v>
      </c>
      <c r="W398">
        <v>0.64</v>
      </c>
      <c r="X398">
        <v>377</v>
      </c>
      <c r="Y398">
        <v>34</v>
      </c>
      <c r="Z398">
        <v>2848</v>
      </c>
      <c r="AA398">
        <v>-916</v>
      </c>
      <c r="AB398">
        <v>2547</v>
      </c>
      <c r="AC398">
        <v>2389</v>
      </c>
      <c r="AD398">
        <v>3697</v>
      </c>
      <c r="AE398">
        <v>8025.09</v>
      </c>
      <c r="AF398">
        <v>15577.147048803699</v>
      </c>
      <c r="AG398">
        <v>-24.363</v>
      </c>
      <c r="AH398">
        <v>37142.670366970196</v>
      </c>
      <c r="AI398">
        <v>1.5302869287991401</v>
      </c>
      <c r="AJ398">
        <v>0.141404032168921</v>
      </c>
      <c r="AK398">
        <v>2.3418972128712601</v>
      </c>
      <c r="AL398">
        <v>0.63529985836514202</v>
      </c>
      <c r="AM398">
        <v>1.8103833272573</v>
      </c>
      <c r="AN398">
        <v>40.74</v>
      </c>
      <c r="AO398">
        <v>11.28</v>
      </c>
      <c r="AP398">
        <v>0.19</v>
      </c>
      <c r="AQ398">
        <v>0.26</v>
      </c>
    </row>
    <row r="399" spans="1:43" x14ac:dyDescent="0.25">
      <c r="A399">
        <v>39364</v>
      </c>
      <c r="B399">
        <v>12929</v>
      </c>
      <c r="C399">
        <v>997</v>
      </c>
      <c r="D399">
        <v>78</v>
      </c>
      <c r="E399">
        <v>1132</v>
      </c>
      <c r="F399">
        <v>1509</v>
      </c>
      <c r="G399">
        <v>15</v>
      </c>
      <c r="H399">
        <v>11</v>
      </c>
      <c r="I399">
        <v>4830</v>
      </c>
      <c r="J399">
        <v>48.14</v>
      </c>
      <c r="K399">
        <v>9.06</v>
      </c>
      <c r="L399">
        <v>3.1</v>
      </c>
      <c r="M399">
        <v>8.0399999999999991</v>
      </c>
      <c r="N399">
        <v>0.16</v>
      </c>
      <c r="O399">
        <v>2.35</v>
      </c>
      <c r="P399">
        <v>3.13</v>
      </c>
      <c r="Q399">
        <v>40.25</v>
      </c>
      <c r="R399">
        <v>9.93</v>
      </c>
      <c r="S399">
        <v>6.71</v>
      </c>
      <c r="T399">
        <v>49.88</v>
      </c>
      <c r="U399">
        <v>0.34</v>
      </c>
      <c r="V399">
        <v>54.48</v>
      </c>
      <c r="W399">
        <v>2.61</v>
      </c>
      <c r="X399">
        <v>41</v>
      </c>
      <c r="Y399">
        <v>11</v>
      </c>
      <c r="Z399">
        <v>2942</v>
      </c>
      <c r="AA399">
        <v>-920</v>
      </c>
      <c r="AB399">
        <v>2749</v>
      </c>
      <c r="AC399">
        <v>2366</v>
      </c>
      <c r="AD399">
        <v>3663</v>
      </c>
      <c r="AE399">
        <v>8119.23</v>
      </c>
      <c r="AF399">
        <v>15302.661557609301</v>
      </c>
      <c r="AG399">
        <v>-24.106999999999999</v>
      </c>
      <c r="AH399">
        <v>37164.886029068097</v>
      </c>
      <c r="AI399">
        <v>1.5163451232583001</v>
      </c>
      <c r="AJ399">
        <v>0.13661417001896101</v>
      </c>
      <c r="AK399">
        <v>0.203194438929718</v>
      </c>
      <c r="AL399">
        <v>2.6098881568995802</v>
      </c>
      <c r="AM399">
        <v>4.17540083163113</v>
      </c>
      <c r="AN399">
        <v>40.25</v>
      </c>
      <c r="AO399">
        <v>9.93</v>
      </c>
      <c r="AP399">
        <v>0.06</v>
      </c>
      <c r="AQ399">
        <v>0.08</v>
      </c>
    </row>
    <row r="400" spans="1:43" x14ac:dyDescent="0.25">
      <c r="A400">
        <v>41633</v>
      </c>
      <c r="B400">
        <v>13638</v>
      </c>
      <c r="C400">
        <v>1227</v>
      </c>
      <c r="D400">
        <v>356</v>
      </c>
      <c r="E400">
        <v>177</v>
      </c>
      <c r="F400">
        <v>17</v>
      </c>
      <c r="G400">
        <v>143</v>
      </c>
      <c r="H400">
        <v>108</v>
      </c>
      <c r="I400">
        <v>4605</v>
      </c>
      <c r="J400">
        <v>50.91</v>
      </c>
      <c r="K400">
        <v>9.5500000000000007</v>
      </c>
      <c r="L400">
        <v>3.82</v>
      </c>
      <c r="M400">
        <v>7.66</v>
      </c>
      <c r="N400">
        <v>0.74</v>
      </c>
      <c r="O400">
        <v>0.37</v>
      </c>
      <c r="P400">
        <v>0.03</v>
      </c>
      <c r="Q400">
        <v>42.45</v>
      </c>
      <c r="R400">
        <v>12.23</v>
      </c>
      <c r="S400">
        <v>6.46</v>
      </c>
      <c r="T400">
        <v>52.56</v>
      </c>
      <c r="U400">
        <v>2.31</v>
      </c>
      <c r="V400">
        <v>53.11</v>
      </c>
      <c r="W400">
        <v>0.41</v>
      </c>
      <c r="X400">
        <v>250</v>
      </c>
      <c r="Y400">
        <v>107</v>
      </c>
      <c r="Z400">
        <v>2868</v>
      </c>
      <c r="AA400">
        <v>-948</v>
      </c>
      <c r="AB400">
        <v>2426</v>
      </c>
      <c r="AC400">
        <v>2455</v>
      </c>
      <c r="AD400">
        <v>3698</v>
      </c>
      <c r="AE400">
        <v>7741</v>
      </c>
      <c r="AF400">
        <v>16162.4046066994</v>
      </c>
      <c r="AG400">
        <v>-25.716999999999999</v>
      </c>
      <c r="AH400">
        <v>37216.115515823098</v>
      </c>
      <c r="AI400">
        <v>1.5671800318640401</v>
      </c>
      <c r="AJ400">
        <v>0.13012165032714901</v>
      </c>
      <c r="AK400">
        <v>0.924277169898303</v>
      </c>
      <c r="AL400">
        <v>0.408247394430588</v>
      </c>
      <c r="AM400">
        <v>4.6068802945980598E-2</v>
      </c>
      <c r="AN400">
        <v>42.45</v>
      </c>
      <c r="AO400">
        <v>12.23</v>
      </c>
      <c r="AP400">
        <v>0.59</v>
      </c>
      <c r="AQ400">
        <v>0.8</v>
      </c>
    </row>
    <row r="401" spans="1:43" x14ac:dyDescent="0.25">
      <c r="A401">
        <v>41013</v>
      </c>
      <c r="B401">
        <v>13125</v>
      </c>
      <c r="C401">
        <v>1019</v>
      </c>
      <c r="D401">
        <v>19</v>
      </c>
      <c r="E401">
        <v>468</v>
      </c>
      <c r="F401">
        <v>1830</v>
      </c>
      <c r="G401">
        <v>10</v>
      </c>
      <c r="H401">
        <v>7</v>
      </c>
      <c r="I401">
        <v>4839</v>
      </c>
      <c r="J401">
        <v>50.15</v>
      </c>
      <c r="K401">
        <v>9.19</v>
      </c>
      <c r="L401">
        <v>3.17</v>
      </c>
      <c r="M401">
        <v>8.0500000000000007</v>
      </c>
      <c r="N401">
        <v>0.04</v>
      </c>
      <c r="O401">
        <v>0.97</v>
      </c>
      <c r="P401">
        <v>3.8</v>
      </c>
      <c r="Q401">
        <v>40.86</v>
      </c>
      <c r="R401">
        <v>10.16</v>
      </c>
      <c r="S401">
        <v>6.68</v>
      </c>
      <c r="T401">
        <v>51.92</v>
      </c>
      <c r="U401">
        <v>0.14000000000000001</v>
      </c>
      <c r="V401">
        <v>56.14</v>
      </c>
      <c r="W401">
        <v>1.08</v>
      </c>
      <c r="X401">
        <v>14</v>
      </c>
      <c r="Y401">
        <v>7</v>
      </c>
      <c r="Z401">
        <v>3031</v>
      </c>
      <c r="AA401">
        <v>-937</v>
      </c>
      <c r="AB401">
        <v>2425</v>
      </c>
      <c r="AC401">
        <v>2413</v>
      </c>
      <c r="AD401">
        <v>3671</v>
      </c>
      <c r="AE401">
        <v>8134.35</v>
      </c>
      <c r="AF401">
        <v>15700.7943583533</v>
      </c>
      <c r="AG401">
        <v>-25.658000000000001</v>
      </c>
      <c r="AH401">
        <v>37318.399372305401</v>
      </c>
      <c r="AI401">
        <v>1.5668449197860901</v>
      </c>
      <c r="AJ401">
        <v>0.12269129504515899</v>
      </c>
      <c r="AK401">
        <v>4.8714780226947502E-2</v>
      </c>
      <c r="AL401">
        <v>1.0785546522948199</v>
      </c>
      <c r="AM401">
        <v>5.0638783164569796</v>
      </c>
      <c r="AN401">
        <v>40.86</v>
      </c>
      <c r="AO401">
        <v>10.16</v>
      </c>
      <c r="AP401">
        <v>0.04</v>
      </c>
      <c r="AQ401">
        <v>0.05</v>
      </c>
    </row>
    <row r="402" spans="1:43" x14ac:dyDescent="0.25">
      <c r="A402">
        <v>41853</v>
      </c>
      <c r="B402">
        <v>13473</v>
      </c>
      <c r="C402">
        <v>1003</v>
      </c>
      <c r="D402">
        <v>406</v>
      </c>
      <c r="E402">
        <v>400</v>
      </c>
      <c r="F402">
        <v>1066</v>
      </c>
      <c r="G402">
        <v>85</v>
      </c>
      <c r="H402">
        <v>64</v>
      </c>
      <c r="I402">
        <v>4707</v>
      </c>
      <c r="J402">
        <v>51.18</v>
      </c>
      <c r="K402">
        <v>9.44</v>
      </c>
      <c r="L402">
        <v>3.12</v>
      </c>
      <c r="M402">
        <v>7.83</v>
      </c>
      <c r="N402">
        <v>0.84</v>
      </c>
      <c r="O402">
        <v>0.83</v>
      </c>
      <c r="P402">
        <v>2.21</v>
      </c>
      <c r="Q402">
        <v>41.94</v>
      </c>
      <c r="R402">
        <v>10</v>
      </c>
      <c r="S402">
        <v>6.31</v>
      </c>
      <c r="T402">
        <v>53.09</v>
      </c>
      <c r="U402">
        <v>1.88</v>
      </c>
      <c r="V402">
        <v>55.37</v>
      </c>
      <c r="W402">
        <v>0.92</v>
      </c>
      <c r="X402">
        <v>222</v>
      </c>
      <c r="Y402">
        <v>63</v>
      </c>
      <c r="Z402">
        <v>2990</v>
      </c>
      <c r="AA402">
        <v>-972</v>
      </c>
      <c r="AB402">
        <v>2576</v>
      </c>
      <c r="AC402">
        <v>2458</v>
      </c>
      <c r="AD402">
        <v>3643</v>
      </c>
      <c r="AE402">
        <v>7912.46</v>
      </c>
      <c r="AF402">
        <v>16046.238977074399</v>
      </c>
      <c r="AG402">
        <v>-26.114000000000001</v>
      </c>
      <c r="AH402">
        <v>37474.2627011234</v>
      </c>
      <c r="AI402">
        <v>1.5997845408025799</v>
      </c>
      <c r="AJ402">
        <v>0.12854939797090401</v>
      </c>
      <c r="AK402">
        <v>1.0535773039399801</v>
      </c>
      <c r="AL402">
        <v>0.92328298567447598</v>
      </c>
      <c r="AM402">
        <v>2.9488628601071998</v>
      </c>
      <c r="AN402">
        <v>41.94</v>
      </c>
      <c r="AO402">
        <v>10</v>
      </c>
      <c r="AP402">
        <v>0.35</v>
      </c>
      <c r="AQ402">
        <v>0.48</v>
      </c>
    </row>
    <row r="403" spans="1:43" x14ac:dyDescent="0.25">
      <c r="A403">
        <v>40161</v>
      </c>
      <c r="B403">
        <v>13383</v>
      </c>
      <c r="C403">
        <v>850</v>
      </c>
      <c r="D403">
        <v>41</v>
      </c>
      <c r="E403">
        <v>1689</v>
      </c>
      <c r="F403">
        <v>1012</v>
      </c>
      <c r="G403">
        <v>28</v>
      </c>
      <c r="H403">
        <v>21</v>
      </c>
      <c r="I403">
        <v>4807</v>
      </c>
      <c r="J403">
        <v>49.11</v>
      </c>
      <c r="K403">
        <v>9.3699999999999992</v>
      </c>
      <c r="L403">
        <v>2.65</v>
      </c>
      <c r="M403">
        <v>8</v>
      </c>
      <c r="N403">
        <v>0.08</v>
      </c>
      <c r="O403">
        <v>3.51</v>
      </c>
      <c r="P403">
        <v>2.1</v>
      </c>
      <c r="Q403">
        <v>41.66</v>
      </c>
      <c r="R403">
        <v>8.4700000000000006</v>
      </c>
      <c r="S403">
        <v>6.27</v>
      </c>
      <c r="T403">
        <v>51.23</v>
      </c>
      <c r="U403">
        <v>0.39</v>
      </c>
      <c r="V403">
        <v>54.88</v>
      </c>
      <c r="W403">
        <v>3.89</v>
      </c>
      <c r="X403">
        <v>39</v>
      </c>
      <c r="Y403">
        <v>22</v>
      </c>
      <c r="Z403">
        <v>2963</v>
      </c>
      <c r="AA403">
        <v>-971</v>
      </c>
      <c r="AB403">
        <v>3035</v>
      </c>
      <c r="AC403">
        <v>2425</v>
      </c>
      <c r="AD403">
        <v>3609</v>
      </c>
      <c r="AE403">
        <v>8080.56</v>
      </c>
      <c r="AF403">
        <v>15674.249110950201</v>
      </c>
      <c r="AG403">
        <v>-24.858000000000001</v>
      </c>
      <c r="AH403">
        <v>37765.167751592497</v>
      </c>
      <c r="AI403">
        <v>1.5612272603855499</v>
      </c>
      <c r="AJ403">
        <v>0.13965827468098899</v>
      </c>
      <c r="AK403">
        <v>0.106079780338293</v>
      </c>
      <c r="AL403">
        <v>3.8949703939310698</v>
      </c>
      <c r="AM403">
        <v>2.7990066376468601</v>
      </c>
      <c r="AN403">
        <v>41.66</v>
      </c>
      <c r="AO403">
        <v>8.4700000000000006</v>
      </c>
      <c r="AP403">
        <v>0.12</v>
      </c>
      <c r="AQ403">
        <v>0.16</v>
      </c>
    </row>
    <row r="404" spans="1:43" x14ac:dyDescent="0.25">
      <c r="A404">
        <v>40161</v>
      </c>
      <c r="B404">
        <v>13630</v>
      </c>
      <c r="C404">
        <v>850</v>
      </c>
      <c r="D404">
        <v>92</v>
      </c>
      <c r="E404">
        <v>1638</v>
      </c>
      <c r="F404">
        <v>641</v>
      </c>
      <c r="G404">
        <v>28</v>
      </c>
      <c r="H404">
        <v>21</v>
      </c>
      <c r="I404">
        <v>4807</v>
      </c>
      <c r="J404">
        <v>49.11</v>
      </c>
      <c r="K404">
        <v>9.5500000000000007</v>
      </c>
      <c r="L404">
        <v>2.65</v>
      </c>
      <c r="M404">
        <v>8</v>
      </c>
      <c r="N404">
        <v>0.19</v>
      </c>
      <c r="O404">
        <v>3.4</v>
      </c>
      <c r="P404">
        <v>1.33</v>
      </c>
      <c r="Q404">
        <v>42.43</v>
      </c>
      <c r="R404">
        <v>8.4700000000000006</v>
      </c>
      <c r="S404">
        <v>6.18</v>
      </c>
      <c r="T404">
        <v>51.31</v>
      </c>
      <c r="U404">
        <v>0.52</v>
      </c>
      <c r="V404">
        <v>54.81</v>
      </c>
      <c r="W404">
        <v>3.78</v>
      </c>
      <c r="X404">
        <v>58</v>
      </c>
      <c r="Y404">
        <v>22</v>
      </c>
      <c r="Z404">
        <v>2960</v>
      </c>
      <c r="AA404">
        <v>-980</v>
      </c>
      <c r="AB404">
        <v>3013</v>
      </c>
      <c r="AC404">
        <v>2445</v>
      </c>
      <c r="AD404">
        <v>3610</v>
      </c>
      <c r="AE404">
        <v>8080.56</v>
      </c>
      <c r="AF404">
        <v>15822.869582113901</v>
      </c>
      <c r="AG404">
        <v>-24.946000000000002</v>
      </c>
      <c r="AH404">
        <v>37912.7882227562</v>
      </c>
      <c r="AI404">
        <v>1.56095574260114</v>
      </c>
      <c r="AJ404">
        <v>0.138093701721169</v>
      </c>
      <c r="AK404">
        <v>0.23925323702399001</v>
      </c>
      <c r="AL404">
        <v>3.77659398798823</v>
      </c>
      <c r="AM404">
        <v>1.7743852371833999</v>
      </c>
      <c r="AN404">
        <v>42.43</v>
      </c>
      <c r="AO404">
        <v>8.4700000000000006</v>
      </c>
      <c r="AP404">
        <v>0.12</v>
      </c>
      <c r="AQ404">
        <v>0.16</v>
      </c>
    </row>
    <row r="405" spans="1:43" x14ac:dyDescent="0.25">
      <c r="A405">
        <v>41772</v>
      </c>
      <c r="B405">
        <v>14241</v>
      </c>
      <c r="C405">
        <v>261</v>
      </c>
      <c r="D405">
        <v>225</v>
      </c>
      <c r="E405">
        <v>4047</v>
      </c>
      <c r="F405">
        <v>13</v>
      </c>
      <c r="G405">
        <v>29</v>
      </c>
      <c r="H405">
        <v>22</v>
      </c>
      <c r="I405">
        <v>4805</v>
      </c>
      <c r="J405">
        <v>51.08</v>
      </c>
      <c r="K405">
        <v>9.9700000000000006</v>
      </c>
      <c r="L405">
        <v>0.81</v>
      </c>
      <c r="M405">
        <v>7.99</v>
      </c>
      <c r="N405">
        <v>0.47</v>
      </c>
      <c r="O405">
        <v>8.4</v>
      </c>
      <c r="P405">
        <v>0.03</v>
      </c>
      <c r="Q405">
        <v>44.33</v>
      </c>
      <c r="R405">
        <v>2.6</v>
      </c>
      <c r="S405">
        <v>5.12</v>
      </c>
      <c r="T405">
        <v>54.49</v>
      </c>
      <c r="U405">
        <v>0.86</v>
      </c>
      <c r="V405">
        <v>55.45</v>
      </c>
      <c r="W405">
        <v>9.33</v>
      </c>
      <c r="X405">
        <v>108</v>
      </c>
      <c r="Y405">
        <v>22</v>
      </c>
      <c r="Z405">
        <v>2994</v>
      </c>
      <c r="AA405">
        <v>-1115</v>
      </c>
      <c r="AB405">
        <v>4289</v>
      </c>
      <c r="AC405">
        <v>2556</v>
      </c>
      <c r="AD405">
        <v>3413</v>
      </c>
      <c r="AE405">
        <v>8077.2</v>
      </c>
      <c r="AF405">
        <v>16352.309457253299</v>
      </c>
      <c r="AG405">
        <v>-26.149000000000001</v>
      </c>
      <c r="AH405">
        <v>39626.810199563697</v>
      </c>
      <c r="AI405">
        <v>1.7041166380788999</v>
      </c>
      <c r="AJ405">
        <v>0.16732313541184299</v>
      </c>
      <c r="AK405">
        <v>0.58308257429766897</v>
      </c>
      <c r="AL405">
        <v>9.3314661789330504</v>
      </c>
      <c r="AM405">
        <v>3.72317377223104E-2</v>
      </c>
      <c r="AN405">
        <v>44.33</v>
      </c>
      <c r="AO405">
        <v>2.6</v>
      </c>
      <c r="AP405">
        <v>0.12</v>
      </c>
      <c r="AQ405">
        <v>0.16</v>
      </c>
    </row>
    <row r="407" spans="1:43" x14ac:dyDescent="0.25">
      <c r="AG407">
        <f>COUNTIF(AG5:AG405, "&lt;"&amp;AG4)</f>
        <v>401</v>
      </c>
      <c r="AH407">
        <f>COUNTIF(AH5:AH405, "&lt;"&amp;AH4)</f>
        <v>26</v>
      </c>
      <c r="AI407">
        <f>COUNTIF(AI5:AI405, "&lt;"&amp;AI4)</f>
        <v>54</v>
      </c>
      <c r="AJ407">
        <f>COUNTIF(AJ5:AJ405, "&lt;"&amp;AJ4)</f>
        <v>401</v>
      </c>
    </row>
    <row r="408" spans="1:43" x14ac:dyDescent="0.25">
      <c r="AG408">
        <f>COUNTIF(AG5:AG405, "&gt;"&amp;AG4)</f>
        <v>0</v>
      </c>
      <c r="AH408">
        <f>COUNTIF(AH5:AH405, "&gt;"&amp;AH4)</f>
        <v>375</v>
      </c>
      <c r="AI408">
        <f>COUNTIF(AI5:AI405, "&gt;"&amp;AI4)</f>
        <v>347</v>
      </c>
      <c r="AJ408">
        <f>COUNTIF(AJ5:AJ405, "&gt;"&amp;AJ4)</f>
        <v>0</v>
      </c>
    </row>
    <row r="409" spans="1:43" x14ac:dyDescent="0.25">
      <c r="AG409">
        <f>MIN(AG5:AG405)</f>
        <v>-26.149000000000001</v>
      </c>
      <c r="AH409">
        <f>MIN(AH5:AH405)</f>
        <v>13456.3197862997</v>
      </c>
      <c r="AI409">
        <f>MIN(AI5:AI405)</f>
        <v>0.38302277432712201</v>
      </c>
      <c r="AJ409">
        <f>MIN(AJ5:AJ405)</f>
        <v>0.113598696018628</v>
      </c>
    </row>
    <row r="410" spans="1:43" x14ac:dyDescent="0.25">
      <c r="AG410">
        <f>MAX(AG5:AG405)</f>
        <v>9.4090000000000007</v>
      </c>
      <c r="AH410">
        <f>MAX(AH5:AH405)</f>
        <v>39626.810199563697</v>
      </c>
      <c r="AI410">
        <f>MAX(AI5:AI405)</f>
        <v>1.88479729729729</v>
      </c>
      <c r="AJ410">
        <f>MAX(AJ5:AJ405)</f>
        <v>0.36951192908671998</v>
      </c>
    </row>
  </sheetData>
  <sortState ref="A5:AQ405">
    <sortCondition ref="AH5:AH405"/>
    <sortCondition ref="AG5:AG405"/>
    <sortCondition ref="AI5:AI405"/>
    <sortCondition ref="AJ5:AJ405"/>
  </sortState>
  <mergeCells count="9">
    <mergeCell ref="U1:W1"/>
    <mergeCell ref="X1:AF1"/>
    <mergeCell ref="AG1:AJ1"/>
    <mergeCell ref="A1:F1"/>
    <mergeCell ref="G1:I1"/>
    <mergeCell ref="J1:K1"/>
    <mergeCell ref="L1:M1"/>
    <mergeCell ref="N1:R1"/>
    <mergeCell ref="S1:T1"/>
  </mergeCells>
  <conditionalFormatting sqref="AG5:AG405">
    <cfRule type="cellIs" dxfId="3" priority="4" operator="lessThan">
      <formula>$AG$4</formula>
    </cfRule>
  </conditionalFormatting>
  <conditionalFormatting sqref="AH5:AH405">
    <cfRule type="cellIs" dxfId="2" priority="3" operator="lessThan">
      <formula>$AH$4</formula>
    </cfRule>
  </conditionalFormatting>
  <conditionalFormatting sqref="AI5:AI405">
    <cfRule type="cellIs" dxfId="1" priority="2" operator="lessThan">
      <formula>$AI$4</formula>
    </cfRule>
  </conditionalFormatting>
  <conditionalFormatting sqref="AJ5:AJ405">
    <cfRule type="cellIs" dxfId="0" priority="1" operator="lessThan">
      <formula>$AJ$4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workbookViewId="0">
      <selection activeCell="A5" sqref="A5:AQ19"/>
    </sheetView>
  </sheetViews>
  <sheetFormatPr defaultRowHeight="15" x14ac:dyDescent="0.25"/>
  <sheetData>
    <row r="1" spans="1:43" x14ac:dyDescent="0.25">
      <c r="A1" s="18" t="s">
        <v>48</v>
      </c>
      <c r="B1" s="18"/>
      <c r="C1" s="18"/>
      <c r="D1" s="18"/>
      <c r="E1" s="18"/>
      <c r="F1" s="18"/>
      <c r="G1" s="19" t="s">
        <v>25</v>
      </c>
      <c r="H1" s="19"/>
      <c r="I1" s="19"/>
      <c r="J1" s="20" t="s">
        <v>26</v>
      </c>
      <c r="K1" s="20"/>
      <c r="L1" s="21" t="s">
        <v>28</v>
      </c>
      <c r="M1" s="21"/>
      <c r="N1" s="22" t="s">
        <v>31</v>
      </c>
      <c r="O1" s="22"/>
      <c r="P1" s="22"/>
      <c r="Q1" s="22"/>
      <c r="R1" s="22"/>
      <c r="S1" s="23" t="s">
        <v>32</v>
      </c>
      <c r="T1" s="23"/>
      <c r="U1" s="15" t="s">
        <v>33</v>
      </c>
      <c r="V1" s="15"/>
      <c r="W1" s="15"/>
      <c r="X1" s="16" t="s">
        <v>35</v>
      </c>
      <c r="Y1" s="16"/>
      <c r="Z1" s="16"/>
      <c r="AA1" s="16"/>
      <c r="AB1" s="16"/>
      <c r="AC1" s="16"/>
      <c r="AD1" s="16"/>
      <c r="AE1" s="16"/>
      <c r="AF1" s="16"/>
      <c r="AG1" s="17" t="s">
        <v>15</v>
      </c>
      <c r="AH1" s="17"/>
      <c r="AI1" s="17"/>
      <c r="AJ1" s="17"/>
      <c r="AK1" t="s">
        <v>44</v>
      </c>
      <c r="AL1" t="s">
        <v>51</v>
      </c>
      <c r="AM1" t="s">
        <v>45</v>
      </c>
      <c r="AN1" t="s">
        <v>42</v>
      </c>
      <c r="AO1" t="s">
        <v>43</v>
      </c>
      <c r="AP1" t="s">
        <v>46</v>
      </c>
      <c r="AQ1" t="s">
        <v>47</v>
      </c>
    </row>
    <row r="2" spans="1:43" x14ac:dyDescent="0.25">
      <c r="A2" s="1" t="s">
        <v>6</v>
      </c>
      <c r="B2" s="1" t="s">
        <v>50</v>
      </c>
      <c r="C2" s="1" t="s">
        <v>7</v>
      </c>
      <c r="D2" s="2" t="s">
        <v>8</v>
      </c>
      <c r="E2" s="2" t="s">
        <v>52</v>
      </c>
      <c r="F2" s="2" t="s">
        <v>9</v>
      </c>
      <c r="G2" s="4" t="s">
        <v>22</v>
      </c>
      <c r="H2" s="4" t="s">
        <v>23</v>
      </c>
      <c r="I2" s="4" t="s">
        <v>24</v>
      </c>
      <c r="J2" s="1" t="s">
        <v>6</v>
      </c>
      <c r="K2" s="1" t="s">
        <v>27</v>
      </c>
      <c r="L2" s="5" t="s">
        <v>29</v>
      </c>
      <c r="M2" s="5" t="s">
        <v>30</v>
      </c>
      <c r="N2" s="3" t="s">
        <v>39</v>
      </c>
      <c r="O2" s="3" t="s">
        <v>53</v>
      </c>
      <c r="P2" s="3" t="s">
        <v>40</v>
      </c>
      <c r="Q2" s="3" t="s">
        <v>41</v>
      </c>
      <c r="R2" s="3" t="s">
        <v>7</v>
      </c>
      <c r="S2" s="6" t="s">
        <v>10</v>
      </c>
      <c r="T2" s="6" t="s">
        <v>11</v>
      </c>
      <c r="U2" s="2" t="s">
        <v>34</v>
      </c>
      <c r="V2" s="2" t="s">
        <v>14</v>
      </c>
      <c r="W2" s="9" t="s">
        <v>54</v>
      </c>
      <c r="X2" s="7" t="s">
        <v>12</v>
      </c>
      <c r="Y2" s="7" t="s">
        <v>13</v>
      </c>
      <c r="Z2" s="7" t="s">
        <v>14</v>
      </c>
      <c r="AA2" s="7" t="s">
        <v>17</v>
      </c>
      <c r="AB2" s="7" t="s">
        <v>36</v>
      </c>
      <c r="AC2" s="7" t="s">
        <v>37</v>
      </c>
      <c r="AD2" s="8" t="s">
        <v>18</v>
      </c>
      <c r="AE2" s="8" t="s">
        <v>19</v>
      </c>
      <c r="AF2" s="7" t="s">
        <v>20</v>
      </c>
      <c r="AG2" s="1" t="s">
        <v>0</v>
      </c>
      <c r="AH2" s="1" t="s">
        <v>1</v>
      </c>
      <c r="AI2" s="1" t="s">
        <v>38</v>
      </c>
      <c r="AJ2" s="1" t="s">
        <v>16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</row>
    <row r="3" spans="1:43" x14ac:dyDescent="0.25">
      <c r="A3" s="1" t="s">
        <v>2</v>
      </c>
      <c r="B3" s="1" t="s">
        <v>2</v>
      </c>
      <c r="C3" s="1" t="s">
        <v>2</v>
      </c>
      <c r="D3" s="2" t="s">
        <v>3</v>
      </c>
      <c r="E3" s="2" t="s">
        <v>3</v>
      </c>
      <c r="F3" s="2" t="s">
        <v>3</v>
      </c>
      <c r="G3" s="4" t="s">
        <v>21</v>
      </c>
      <c r="H3" s="4" t="s">
        <v>21</v>
      </c>
      <c r="I3" s="4" t="s">
        <v>21</v>
      </c>
      <c r="J3" s="1" t="s">
        <v>4</v>
      </c>
      <c r="K3" s="1" t="s">
        <v>4</v>
      </c>
      <c r="L3" s="5" t="s">
        <v>4</v>
      </c>
      <c r="M3" s="5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6" t="s">
        <v>4</v>
      </c>
      <c r="T3" s="6" t="s">
        <v>4</v>
      </c>
      <c r="U3" s="2" t="s">
        <v>4</v>
      </c>
      <c r="V3" s="2" t="s">
        <v>4</v>
      </c>
      <c r="W3" s="9" t="s">
        <v>4</v>
      </c>
      <c r="X3" s="7" t="s">
        <v>5</v>
      </c>
      <c r="Y3" s="7" t="s">
        <v>5</v>
      </c>
      <c r="Z3" s="7" t="s">
        <v>5</v>
      </c>
      <c r="AA3" s="7" t="s">
        <v>5</v>
      </c>
      <c r="AB3" s="7" t="s">
        <v>5</v>
      </c>
      <c r="AC3" s="7" t="s">
        <v>5</v>
      </c>
      <c r="AD3" s="8" t="s">
        <v>5</v>
      </c>
      <c r="AE3" s="8" t="s">
        <v>5</v>
      </c>
      <c r="AF3" s="7" t="s">
        <v>5</v>
      </c>
      <c r="AG3" s="1" t="s">
        <v>49</v>
      </c>
      <c r="AH3" s="1" t="s">
        <v>5</v>
      </c>
      <c r="AI3" s="1"/>
      <c r="AJ3" s="1"/>
    </row>
    <row r="4" spans="1:43" x14ac:dyDescent="0.25">
      <c r="A4" s="12">
        <v>5000</v>
      </c>
      <c r="B4" s="12">
        <v>0</v>
      </c>
      <c r="C4" s="12">
        <v>0</v>
      </c>
      <c r="D4" s="12">
        <v>9155</v>
      </c>
      <c r="E4" s="12">
        <v>3431</v>
      </c>
      <c r="F4" s="12">
        <v>14306</v>
      </c>
      <c r="G4" s="10">
        <v>2762</v>
      </c>
      <c r="H4" s="10">
        <v>2094</v>
      </c>
      <c r="I4" s="10">
        <v>0</v>
      </c>
      <c r="J4" s="12">
        <v>6.11</v>
      </c>
      <c r="K4" s="12">
        <v>0</v>
      </c>
      <c r="L4" s="12">
        <v>0</v>
      </c>
      <c r="M4" s="10">
        <v>0</v>
      </c>
      <c r="N4" s="12">
        <v>19</v>
      </c>
      <c r="O4" s="12">
        <v>7.12</v>
      </c>
      <c r="P4" s="12">
        <v>29.69</v>
      </c>
      <c r="Q4" s="12">
        <v>0</v>
      </c>
      <c r="R4" s="12">
        <v>0</v>
      </c>
      <c r="S4" s="12">
        <v>4.63</v>
      </c>
      <c r="T4" s="12">
        <v>7.87</v>
      </c>
      <c r="U4" s="12">
        <v>50.79</v>
      </c>
      <c r="V4" s="12">
        <v>39.590000000000003</v>
      </c>
      <c r="W4" s="12">
        <v>7.91</v>
      </c>
      <c r="X4" s="12">
        <v>5706</v>
      </c>
      <c r="Y4" s="12">
        <v>2074</v>
      </c>
      <c r="Z4" s="12">
        <v>2138</v>
      </c>
      <c r="AA4" s="12">
        <v>-78</v>
      </c>
      <c r="AB4" s="12">
        <v>11782</v>
      </c>
      <c r="AC4" s="12">
        <v>713</v>
      </c>
      <c r="AD4" s="13">
        <f>(20.44+6.11+2.85+S4-T4)*106.27</f>
        <v>2780.0232000000001</v>
      </c>
      <c r="AE4" s="12">
        <v>0</v>
      </c>
      <c r="AF4" s="10">
        <v>0</v>
      </c>
      <c r="AG4" s="12">
        <v>13.092000000000001</v>
      </c>
      <c r="AH4" s="14">
        <f>AB4+AC4+AD4+AF4</f>
        <v>15275.0232</v>
      </c>
      <c r="AI4" s="10">
        <v>0.47751843221148338</v>
      </c>
      <c r="AJ4" s="10">
        <v>0.50643920396468423</v>
      </c>
    </row>
    <row r="5" spans="1:43" x14ac:dyDescent="0.25">
      <c r="A5">
        <v>5261</v>
      </c>
      <c r="B5">
        <v>151</v>
      </c>
      <c r="C5">
        <v>2190</v>
      </c>
      <c r="D5">
        <v>97</v>
      </c>
      <c r="E5">
        <v>406</v>
      </c>
      <c r="F5">
        <v>15657</v>
      </c>
      <c r="G5">
        <v>2759</v>
      </c>
      <c r="H5">
        <v>2091</v>
      </c>
      <c r="I5">
        <v>6</v>
      </c>
      <c r="J5">
        <v>6.43</v>
      </c>
      <c r="K5">
        <v>0.11</v>
      </c>
      <c r="L5">
        <v>6.82</v>
      </c>
      <c r="M5">
        <v>0.01</v>
      </c>
      <c r="N5">
        <v>0.2</v>
      </c>
      <c r="O5">
        <v>0.84</v>
      </c>
      <c r="P5">
        <v>32.49</v>
      </c>
      <c r="Q5">
        <v>0.47</v>
      </c>
      <c r="R5">
        <v>21.81</v>
      </c>
      <c r="S5">
        <v>9.68</v>
      </c>
      <c r="T5">
        <v>6.51</v>
      </c>
      <c r="U5">
        <v>27.26</v>
      </c>
      <c r="V5">
        <v>43.91</v>
      </c>
      <c r="W5">
        <v>0.94</v>
      </c>
      <c r="X5">
        <v>2296</v>
      </c>
      <c r="Y5">
        <v>2072</v>
      </c>
      <c r="Z5">
        <v>2371</v>
      </c>
      <c r="AA5">
        <v>324</v>
      </c>
      <c r="AB5">
        <v>7339</v>
      </c>
      <c r="AC5">
        <v>616</v>
      </c>
      <c r="AD5">
        <v>3204</v>
      </c>
      <c r="AE5">
        <v>10.09</v>
      </c>
      <c r="AF5">
        <v>2281.0660913041502</v>
      </c>
      <c r="AG5">
        <v>9.1620000000000008</v>
      </c>
      <c r="AH5">
        <v>13456.3197862997</v>
      </c>
      <c r="AI5">
        <v>0.49045743714026002</v>
      </c>
      <c r="AJ5">
        <v>0.35630696260391198</v>
      </c>
      <c r="AK5">
        <v>0.252410256305861</v>
      </c>
      <c r="AL5">
        <v>0.93708454368890404</v>
      </c>
      <c r="AM5">
        <v>43.323085761012102</v>
      </c>
      <c r="AN5">
        <v>0.47</v>
      </c>
      <c r="AO5">
        <v>21.81</v>
      </c>
      <c r="AP5">
        <v>11.43</v>
      </c>
      <c r="AQ5">
        <v>15.58</v>
      </c>
    </row>
    <row r="6" spans="1:43" x14ac:dyDescent="0.25">
      <c r="A6">
        <v>5224</v>
      </c>
      <c r="B6">
        <v>110</v>
      </c>
      <c r="C6">
        <v>1737</v>
      </c>
      <c r="D6">
        <v>1579</v>
      </c>
      <c r="E6">
        <v>412</v>
      </c>
      <c r="F6">
        <v>16404</v>
      </c>
      <c r="G6">
        <v>2761</v>
      </c>
      <c r="H6">
        <v>2093</v>
      </c>
      <c r="I6">
        <v>2</v>
      </c>
      <c r="J6">
        <v>6.39</v>
      </c>
      <c r="K6">
        <v>0.08</v>
      </c>
      <c r="L6">
        <v>5.41</v>
      </c>
      <c r="M6">
        <v>0</v>
      </c>
      <c r="N6">
        <v>3.28</v>
      </c>
      <c r="O6">
        <v>0.86</v>
      </c>
      <c r="P6">
        <v>34.04</v>
      </c>
      <c r="Q6">
        <v>0.34</v>
      </c>
      <c r="R6">
        <v>17.3</v>
      </c>
      <c r="S6">
        <v>8.57</v>
      </c>
      <c r="T6">
        <v>6.74</v>
      </c>
      <c r="U6">
        <v>31.13</v>
      </c>
      <c r="V6">
        <v>45.82</v>
      </c>
      <c r="W6">
        <v>0.95</v>
      </c>
      <c r="X6">
        <v>2855</v>
      </c>
      <c r="Y6">
        <v>2074</v>
      </c>
      <c r="Z6">
        <v>2474</v>
      </c>
      <c r="AA6">
        <v>240</v>
      </c>
      <c r="AB6">
        <v>7922</v>
      </c>
      <c r="AC6">
        <v>636</v>
      </c>
      <c r="AD6">
        <v>3054</v>
      </c>
      <c r="AE6">
        <v>3.36</v>
      </c>
      <c r="AF6">
        <v>2182.2173883265</v>
      </c>
      <c r="AG6">
        <v>9.4090000000000007</v>
      </c>
      <c r="AH6">
        <v>13799.6352866583</v>
      </c>
      <c r="AI6">
        <v>0.48464704020259503</v>
      </c>
      <c r="AJ6">
        <v>0.36748450510366298</v>
      </c>
      <c r="AK6">
        <v>4.0972590558292099</v>
      </c>
      <c r="AL6">
        <v>0.95110581853890597</v>
      </c>
      <c r="AM6">
        <v>45.391382369142903</v>
      </c>
      <c r="AN6">
        <v>0.34</v>
      </c>
      <c r="AO6">
        <v>17.3</v>
      </c>
      <c r="AP6">
        <v>11.44</v>
      </c>
      <c r="AQ6">
        <v>15.59</v>
      </c>
    </row>
    <row r="7" spans="1:43" x14ac:dyDescent="0.25">
      <c r="A7">
        <v>5363</v>
      </c>
      <c r="B7">
        <v>320</v>
      </c>
      <c r="C7">
        <v>1936</v>
      </c>
      <c r="D7">
        <v>139</v>
      </c>
      <c r="E7">
        <v>280</v>
      </c>
      <c r="F7">
        <v>16706</v>
      </c>
      <c r="G7">
        <v>2693</v>
      </c>
      <c r="H7">
        <v>2042</v>
      </c>
      <c r="I7">
        <v>121</v>
      </c>
      <c r="J7">
        <v>6.56</v>
      </c>
      <c r="K7">
        <v>0.22</v>
      </c>
      <c r="L7">
        <v>6.03</v>
      </c>
      <c r="M7">
        <v>0.2</v>
      </c>
      <c r="N7">
        <v>0.28999999999999998</v>
      </c>
      <c r="O7">
        <v>0.57999999999999996</v>
      </c>
      <c r="P7">
        <v>34.67</v>
      </c>
      <c r="Q7">
        <v>1</v>
      </c>
      <c r="R7">
        <v>19.28</v>
      </c>
      <c r="S7">
        <v>9.0500000000000007</v>
      </c>
      <c r="T7">
        <v>6.72</v>
      </c>
      <c r="U7">
        <v>26.73</v>
      </c>
      <c r="V7">
        <v>47.47</v>
      </c>
      <c r="W7">
        <v>0.65</v>
      </c>
      <c r="X7">
        <v>2258</v>
      </c>
      <c r="Y7">
        <v>2023</v>
      </c>
      <c r="Z7">
        <v>2564</v>
      </c>
      <c r="AA7">
        <v>271</v>
      </c>
      <c r="AB7">
        <v>7321</v>
      </c>
      <c r="AC7">
        <v>645</v>
      </c>
      <c r="AD7">
        <v>3140</v>
      </c>
      <c r="AE7">
        <v>203.4</v>
      </c>
      <c r="AF7">
        <v>2395.3397197030199</v>
      </c>
      <c r="AG7">
        <v>8.48</v>
      </c>
      <c r="AH7">
        <v>13829.1225687809</v>
      </c>
      <c r="AI7">
        <v>0.48657821659981398</v>
      </c>
      <c r="AJ7">
        <v>0.34044741058514399</v>
      </c>
      <c r="AK7">
        <v>0.35975389684671499</v>
      </c>
      <c r="AL7">
        <v>0.64562415617878799</v>
      </c>
      <c r="AM7">
        <v>46.226884237013799</v>
      </c>
      <c r="AN7">
        <v>1</v>
      </c>
      <c r="AO7">
        <v>19.28</v>
      </c>
      <c r="AP7">
        <v>11.16</v>
      </c>
      <c r="AQ7">
        <v>15.21</v>
      </c>
    </row>
    <row r="8" spans="1:43" x14ac:dyDescent="0.25">
      <c r="A8">
        <v>5015</v>
      </c>
      <c r="B8">
        <v>44</v>
      </c>
      <c r="C8">
        <v>1630</v>
      </c>
      <c r="D8">
        <v>597</v>
      </c>
      <c r="E8">
        <v>132</v>
      </c>
      <c r="F8">
        <v>18278</v>
      </c>
      <c r="G8">
        <v>2669</v>
      </c>
      <c r="H8">
        <v>2023</v>
      </c>
      <c r="I8">
        <v>164</v>
      </c>
      <c r="J8">
        <v>6.13</v>
      </c>
      <c r="K8">
        <v>0.03</v>
      </c>
      <c r="L8">
        <v>5.07</v>
      </c>
      <c r="M8">
        <v>0.27</v>
      </c>
      <c r="N8">
        <v>1.24</v>
      </c>
      <c r="O8">
        <v>0.27</v>
      </c>
      <c r="P8">
        <v>37.93</v>
      </c>
      <c r="Q8">
        <v>0.14000000000000001</v>
      </c>
      <c r="R8">
        <v>16.239999999999998</v>
      </c>
      <c r="S8">
        <v>8.5500000000000007</v>
      </c>
      <c r="T8">
        <v>6.48</v>
      </c>
      <c r="U8">
        <v>27.68</v>
      </c>
      <c r="V8">
        <v>50.75</v>
      </c>
      <c r="W8">
        <v>0.31</v>
      </c>
      <c r="X8">
        <v>2410</v>
      </c>
      <c r="Y8">
        <v>2005</v>
      </c>
      <c r="Z8">
        <v>2740</v>
      </c>
      <c r="AA8">
        <v>252</v>
      </c>
      <c r="AB8">
        <v>7531</v>
      </c>
      <c r="AC8">
        <v>632</v>
      </c>
      <c r="AD8">
        <v>3047</v>
      </c>
      <c r="AE8">
        <v>275.68</v>
      </c>
      <c r="AF8">
        <v>2181.9860622904698</v>
      </c>
      <c r="AG8">
        <v>8.5090000000000003</v>
      </c>
      <c r="AH8">
        <v>13836.2537255035</v>
      </c>
      <c r="AI8">
        <v>0.47684010152284201</v>
      </c>
      <c r="AJ8">
        <v>0.33777650313309499</v>
      </c>
      <c r="AK8">
        <v>1.54789976648011</v>
      </c>
      <c r="AL8">
        <v>0.30514654020422999</v>
      </c>
      <c r="AM8">
        <v>50.576952777477103</v>
      </c>
      <c r="AN8">
        <v>0.14000000000000001</v>
      </c>
      <c r="AO8">
        <v>16.239999999999998</v>
      </c>
      <c r="AP8">
        <v>11.06</v>
      </c>
      <c r="AQ8">
        <v>15.07</v>
      </c>
    </row>
    <row r="9" spans="1:43" x14ac:dyDescent="0.25">
      <c r="A9">
        <v>9765</v>
      </c>
      <c r="B9">
        <v>82</v>
      </c>
      <c r="C9">
        <v>2292</v>
      </c>
      <c r="D9">
        <v>67</v>
      </c>
      <c r="E9">
        <v>732</v>
      </c>
      <c r="F9">
        <v>14973</v>
      </c>
      <c r="G9">
        <v>2759</v>
      </c>
      <c r="H9">
        <v>2092</v>
      </c>
      <c r="I9">
        <v>5</v>
      </c>
      <c r="J9">
        <v>11.94</v>
      </c>
      <c r="K9">
        <v>0.06</v>
      </c>
      <c r="L9">
        <v>7.14</v>
      </c>
      <c r="M9">
        <v>0.01</v>
      </c>
      <c r="N9">
        <v>0.14000000000000001</v>
      </c>
      <c r="O9">
        <v>1.52</v>
      </c>
      <c r="P9">
        <v>31.07</v>
      </c>
      <c r="Q9">
        <v>0.25</v>
      </c>
      <c r="R9">
        <v>22.84</v>
      </c>
      <c r="S9">
        <v>9.36</v>
      </c>
      <c r="T9">
        <v>11.33</v>
      </c>
      <c r="U9">
        <v>27.19</v>
      </c>
      <c r="V9">
        <v>41.75</v>
      </c>
      <c r="W9">
        <v>1.69</v>
      </c>
      <c r="X9">
        <v>2286</v>
      </c>
      <c r="Y9">
        <v>2072</v>
      </c>
      <c r="Z9">
        <v>2254</v>
      </c>
      <c r="AA9">
        <v>51</v>
      </c>
      <c r="AB9">
        <v>7117</v>
      </c>
      <c r="AC9">
        <v>696</v>
      </c>
      <c r="AD9">
        <v>3238</v>
      </c>
      <c r="AE9">
        <v>8.4</v>
      </c>
      <c r="AF9">
        <v>2976.7317538790999</v>
      </c>
      <c r="AG9">
        <v>6.351</v>
      </c>
      <c r="AH9">
        <v>14041.2764997087</v>
      </c>
      <c r="AI9">
        <v>0.62076207620762003</v>
      </c>
      <c r="AJ9">
        <v>0.36107179497719499</v>
      </c>
      <c r="AK9">
        <v>0.17298715312546301</v>
      </c>
      <c r="AL9">
        <v>1.6876499120359501</v>
      </c>
      <c r="AM9">
        <v>41.430875944534101</v>
      </c>
      <c r="AN9">
        <v>0.25</v>
      </c>
      <c r="AO9">
        <v>22.84</v>
      </c>
      <c r="AP9">
        <v>11.43</v>
      </c>
      <c r="AQ9">
        <v>15.59</v>
      </c>
    </row>
    <row r="10" spans="1:43" x14ac:dyDescent="0.25">
      <c r="A10">
        <v>5057</v>
      </c>
      <c r="B10">
        <v>204</v>
      </c>
      <c r="C10">
        <v>1101</v>
      </c>
      <c r="D10">
        <v>621</v>
      </c>
      <c r="E10">
        <v>1020</v>
      </c>
      <c r="F10">
        <v>19665</v>
      </c>
      <c r="G10">
        <v>2760</v>
      </c>
      <c r="H10">
        <v>2092</v>
      </c>
      <c r="I10">
        <v>4</v>
      </c>
      <c r="J10">
        <v>6.18</v>
      </c>
      <c r="K10">
        <v>0.14000000000000001</v>
      </c>
      <c r="L10">
        <v>3.43</v>
      </c>
      <c r="M10">
        <v>0.01</v>
      </c>
      <c r="N10">
        <v>1.29</v>
      </c>
      <c r="O10">
        <v>2.12</v>
      </c>
      <c r="P10">
        <v>40.81</v>
      </c>
      <c r="Q10">
        <v>0.63</v>
      </c>
      <c r="R10">
        <v>10.97</v>
      </c>
      <c r="S10">
        <v>7.01</v>
      </c>
      <c r="T10">
        <v>7.02</v>
      </c>
      <c r="U10">
        <v>28.64</v>
      </c>
      <c r="V10">
        <v>55.21</v>
      </c>
      <c r="W10">
        <v>2.35</v>
      </c>
      <c r="X10">
        <v>2494</v>
      </c>
      <c r="Y10">
        <v>2074</v>
      </c>
      <c r="Z10">
        <v>2981</v>
      </c>
      <c r="AA10">
        <v>124</v>
      </c>
      <c r="AB10">
        <v>8287</v>
      </c>
      <c r="AC10">
        <v>673</v>
      </c>
      <c r="AD10">
        <v>2843</v>
      </c>
      <c r="AE10">
        <v>6.72</v>
      </c>
      <c r="AF10">
        <v>2232.6748251060899</v>
      </c>
      <c r="AG10">
        <v>7.9909999999999997</v>
      </c>
      <c r="AH10">
        <v>14046.510621769799</v>
      </c>
      <c r="AI10">
        <v>0.47366644159351701</v>
      </c>
      <c r="AJ10">
        <v>0.334425202049698</v>
      </c>
      <c r="AK10">
        <v>1.61162840805737</v>
      </c>
      <c r="AL10">
        <v>2.3526654572379102</v>
      </c>
      <c r="AM10">
        <v>54.415455206054901</v>
      </c>
      <c r="AN10">
        <v>0.63</v>
      </c>
      <c r="AO10">
        <v>10.97</v>
      </c>
      <c r="AP10">
        <v>11.44</v>
      </c>
      <c r="AQ10">
        <v>15.59</v>
      </c>
    </row>
    <row r="11" spans="1:43" x14ac:dyDescent="0.25">
      <c r="A11">
        <v>8786</v>
      </c>
      <c r="B11">
        <v>30</v>
      </c>
      <c r="C11">
        <v>1234</v>
      </c>
      <c r="D11">
        <v>860</v>
      </c>
      <c r="E11">
        <v>48</v>
      </c>
      <c r="F11">
        <v>20021</v>
      </c>
      <c r="G11">
        <v>2755</v>
      </c>
      <c r="H11">
        <v>2089</v>
      </c>
      <c r="I11">
        <v>12</v>
      </c>
      <c r="J11">
        <v>10.74</v>
      </c>
      <c r="K11">
        <v>0.02</v>
      </c>
      <c r="L11">
        <v>3.84</v>
      </c>
      <c r="M11">
        <v>0.02</v>
      </c>
      <c r="N11">
        <v>1.79</v>
      </c>
      <c r="O11">
        <v>0.1</v>
      </c>
      <c r="P11">
        <v>41.55</v>
      </c>
      <c r="Q11">
        <v>0.09</v>
      </c>
      <c r="R11">
        <v>12.29</v>
      </c>
      <c r="S11">
        <v>7</v>
      </c>
      <c r="T11">
        <v>11.02</v>
      </c>
      <c r="U11">
        <v>29.22</v>
      </c>
      <c r="V11">
        <v>55.51</v>
      </c>
      <c r="W11">
        <v>0.11</v>
      </c>
      <c r="X11">
        <v>2581</v>
      </c>
      <c r="Y11">
        <v>2070</v>
      </c>
      <c r="Z11">
        <v>2998</v>
      </c>
      <c r="AA11">
        <v>-94</v>
      </c>
      <c r="AB11">
        <v>7633</v>
      </c>
      <c r="AC11">
        <v>727</v>
      </c>
      <c r="AD11">
        <v>2888</v>
      </c>
      <c r="AE11">
        <v>20.170000000000002</v>
      </c>
      <c r="AF11">
        <v>2798.8076839464302</v>
      </c>
      <c r="AG11">
        <v>5.3879999999999999</v>
      </c>
      <c r="AH11">
        <v>14079.3150739376</v>
      </c>
      <c r="AI11">
        <v>0.59986684420772296</v>
      </c>
      <c r="AJ11">
        <v>0.32495736196837999</v>
      </c>
      <c r="AK11">
        <v>2.23198124873073</v>
      </c>
      <c r="AL11">
        <v>0.110759743116846</v>
      </c>
      <c r="AM11">
        <v>55.399647521657499</v>
      </c>
      <c r="AN11">
        <v>0.09</v>
      </c>
      <c r="AO11">
        <v>12.29</v>
      </c>
      <c r="AP11">
        <v>11.42</v>
      </c>
      <c r="AQ11">
        <v>15.57</v>
      </c>
    </row>
    <row r="12" spans="1:43" x14ac:dyDescent="0.25">
      <c r="A12">
        <v>5204</v>
      </c>
      <c r="B12">
        <v>773</v>
      </c>
      <c r="C12">
        <v>1144</v>
      </c>
      <c r="D12">
        <v>559</v>
      </c>
      <c r="E12">
        <v>441</v>
      </c>
      <c r="F12">
        <v>19244</v>
      </c>
      <c r="G12">
        <v>2761</v>
      </c>
      <c r="H12">
        <v>2093</v>
      </c>
      <c r="I12">
        <v>2</v>
      </c>
      <c r="J12">
        <v>6.36</v>
      </c>
      <c r="K12">
        <v>0.54</v>
      </c>
      <c r="L12">
        <v>3.56</v>
      </c>
      <c r="M12">
        <v>0</v>
      </c>
      <c r="N12">
        <v>1.1599999999999999</v>
      </c>
      <c r="O12">
        <v>0.92</v>
      </c>
      <c r="P12">
        <v>39.94</v>
      </c>
      <c r="Q12">
        <v>2.41</v>
      </c>
      <c r="R12">
        <v>11.4</v>
      </c>
      <c r="S12">
        <v>6.78</v>
      </c>
      <c r="T12">
        <v>7.24</v>
      </c>
      <c r="U12">
        <v>28.48</v>
      </c>
      <c r="V12">
        <v>56.26</v>
      </c>
      <c r="W12">
        <v>1.02</v>
      </c>
      <c r="X12">
        <v>2471</v>
      </c>
      <c r="Y12">
        <v>2074</v>
      </c>
      <c r="Z12">
        <v>3038</v>
      </c>
      <c r="AA12">
        <v>97</v>
      </c>
      <c r="AB12">
        <v>7975</v>
      </c>
      <c r="AC12">
        <v>719</v>
      </c>
      <c r="AD12">
        <v>2857</v>
      </c>
      <c r="AE12">
        <v>3.36</v>
      </c>
      <c r="AF12">
        <v>2588.1895261699001</v>
      </c>
      <c r="AG12">
        <v>7.42</v>
      </c>
      <c r="AH12">
        <v>14144.607424501701</v>
      </c>
      <c r="AI12">
        <v>0.47141896435776698</v>
      </c>
      <c r="AJ12">
        <v>0.31754437580492201</v>
      </c>
      <c r="AK12">
        <v>1.45093157283402</v>
      </c>
      <c r="AL12">
        <v>1.0179984738501699</v>
      </c>
      <c r="AM12">
        <v>53.248743599544802</v>
      </c>
      <c r="AN12">
        <v>2.41</v>
      </c>
      <c r="AO12">
        <v>11.4</v>
      </c>
      <c r="AP12">
        <v>11.44</v>
      </c>
      <c r="AQ12">
        <v>15.59</v>
      </c>
    </row>
    <row r="13" spans="1:43" x14ac:dyDescent="0.25">
      <c r="A13">
        <v>8786</v>
      </c>
      <c r="B13">
        <v>211</v>
      </c>
      <c r="C13">
        <v>1168</v>
      </c>
      <c r="D13">
        <v>860</v>
      </c>
      <c r="E13">
        <v>48</v>
      </c>
      <c r="F13">
        <v>20066</v>
      </c>
      <c r="G13">
        <v>2755</v>
      </c>
      <c r="H13">
        <v>2089</v>
      </c>
      <c r="I13">
        <v>12</v>
      </c>
      <c r="J13">
        <v>10.74</v>
      </c>
      <c r="K13">
        <v>0.15</v>
      </c>
      <c r="L13">
        <v>3.64</v>
      </c>
      <c r="M13">
        <v>0.02</v>
      </c>
      <c r="N13">
        <v>1.79</v>
      </c>
      <c r="O13">
        <v>0.1</v>
      </c>
      <c r="P13">
        <v>41.64</v>
      </c>
      <c r="Q13">
        <v>0.66</v>
      </c>
      <c r="R13">
        <v>11.64</v>
      </c>
      <c r="S13">
        <v>6.76</v>
      </c>
      <c r="T13">
        <v>11.11</v>
      </c>
      <c r="U13">
        <v>29.22</v>
      </c>
      <c r="V13">
        <v>56.34</v>
      </c>
      <c r="W13">
        <v>0.11</v>
      </c>
      <c r="X13">
        <v>2581</v>
      </c>
      <c r="Y13">
        <v>2070</v>
      </c>
      <c r="Z13">
        <v>3043</v>
      </c>
      <c r="AA13">
        <v>-114</v>
      </c>
      <c r="AB13">
        <v>7657</v>
      </c>
      <c r="AC13">
        <v>745</v>
      </c>
      <c r="AD13">
        <v>2867</v>
      </c>
      <c r="AE13">
        <v>20.170000000000002</v>
      </c>
      <c r="AF13">
        <v>2894.1890343384598</v>
      </c>
      <c r="AG13">
        <v>5.1980000000000004</v>
      </c>
      <c r="AH13">
        <v>14195.696424329601</v>
      </c>
      <c r="AI13">
        <v>0.59886058981233203</v>
      </c>
      <c r="AJ13">
        <v>0.32048733866588103</v>
      </c>
      <c r="AK13">
        <v>2.23198124873073</v>
      </c>
      <c r="AL13">
        <v>0.110759743116846</v>
      </c>
      <c r="AM13">
        <v>55.522664056340403</v>
      </c>
      <c r="AN13">
        <v>0.66</v>
      </c>
      <c r="AO13">
        <v>11.64</v>
      </c>
      <c r="AP13">
        <v>11.42</v>
      </c>
      <c r="AQ13">
        <v>15.57</v>
      </c>
    </row>
    <row r="14" spans="1:43" x14ac:dyDescent="0.25">
      <c r="A14">
        <v>5023</v>
      </c>
      <c r="B14">
        <v>687</v>
      </c>
      <c r="C14">
        <v>1142</v>
      </c>
      <c r="D14">
        <v>646</v>
      </c>
      <c r="E14">
        <v>831</v>
      </c>
      <c r="F14">
        <v>18908</v>
      </c>
      <c r="G14">
        <v>2757</v>
      </c>
      <c r="H14">
        <v>2090</v>
      </c>
      <c r="I14">
        <v>9</v>
      </c>
      <c r="J14">
        <v>6.14</v>
      </c>
      <c r="K14">
        <v>0.48</v>
      </c>
      <c r="L14">
        <v>3.55</v>
      </c>
      <c r="M14">
        <v>0.02</v>
      </c>
      <c r="N14">
        <v>1.34</v>
      </c>
      <c r="O14">
        <v>1.72</v>
      </c>
      <c r="P14">
        <v>39.24</v>
      </c>
      <c r="Q14">
        <v>2.14</v>
      </c>
      <c r="R14">
        <v>11.38</v>
      </c>
      <c r="S14">
        <v>6.86</v>
      </c>
      <c r="T14">
        <v>7.03</v>
      </c>
      <c r="U14">
        <v>28.68</v>
      </c>
      <c r="V14">
        <v>54.99</v>
      </c>
      <c r="W14">
        <v>1.92</v>
      </c>
      <c r="X14">
        <v>2501</v>
      </c>
      <c r="Y14">
        <v>2072</v>
      </c>
      <c r="Z14">
        <v>2970</v>
      </c>
      <c r="AA14">
        <v>114</v>
      </c>
      <c r="AB14">
        <v>8165</v>
      </c>
      <c r="AC14">
        <v>708</v>
      </c>
      <c r="AD14">
        <v>2858</v>
      </c>
      <c r="AE14">
        <v>15.13</v>
      </c>
      <c r="AF14">
        <v>2487.7020349020099</v>
      </c>
      <c r="AG14">
        <v>7.819</v>
      </c>
      <c r="AH14">
        <v>14243.0825773954</v>
      </c>
      <c r="AI14">
        <v>0.46689075630252103</v>
      </c>
      <c r="AJ14">
        <v>0.32726044655491698</v>
      </c>
      <c r="AK14">
        <v>1.6761221298316999</v>
      </c>
      <c r="AL14">
        <v>1.9161137301768401</v>
      </c>
      <c r="AM14">
        <v>52.320789982119599</v>
      </c>
      <c r="AN14">
        <v>2.14</v>
      </c>
      <c r="AO14">
        <v>11.38</v>
      </c>
      <c r="AP14">
        <v>11.43</v>
      </c>
      <c r="AQ14">
        <v>15.57</v>
      </c>
    </row>
    <row r="15" spans="1:43" x14ac:dyDescent="0.25">
      <c r="A15">
        <v>12819</v>
      </c>
      <c r="B15">
        <v>87</v>
      </c>
      <c r="C15">
        <v>2210</v>
      </c>
      <c r="D15">
        <v>97</v>
      </c>
      <c r="E15">
        <v>161</v>
      </c>
      <c r="F15">
        <v>15903</v>
      </c>
      <c r="G15">
        <v>2759</v>
      </c>
      <c r="H15">
        <v>2091</v>
      </c>
      <c r="I15">
        <v>6</v>
      </c>
      <c r="J15">
        <v>15.68</v>
      </c>
      <c r="K15">
        <v>0.06</v>
      </c>
      <c r="L15">
        <v>6.88</v>
      </c>
      <c r="M15">
        <v>0.01</v>
      </c>
      <c r="N15">
        <v>0.2</v>
      </c>
      <c r="O15">
        <v>0.33</v>
      </c>
      <c r="P15">
        <v>33</v>
      </c>
      <c r="Q15">
        <v>0.27</v>
      </c>
      <c r="R15">
        <v>22.01</v>
      </c>
      <c r="S15">
        <v>8.9</v>
      </c>
      <c r="T15">
        <v>14.87</v>
      </c>
      <c r="U15">
        <v>27.26</v>
      </c>
      <c r="V15">
        <v>44.34</v>
      </c>
      <c r="W15">
        <v>0.37</v>
      </c>
      <c r="X15">
        <v>2296</v>
      </c>
      <c r="Y15">
        <v>2072</v>
      </c>
      <c r="Z15">
        <v>2394</v>
      </c>
      <c r="AA15">
        <v>-112</v>
      </c>
      <c r="AB15">
        <v>6790</v>
      </c>
      <c r="AC15">
        <v>762</v>
      </c>
      <c r="AD15">
        <v>3210</v>
      </c>
      <c r="AE15">
        <v>10.09</v>
      </c>
      <c r="AF15">
        <v>3517.6347182260101</v>
      </c>
      <c r="AG15">
        <v>3.8130000000000002</v>
      </c>
      <c r="AH15">
        <v>14295.888413221601</v>
      </c>
      <c r="AI15">
        <v>0.71877834895675796</v>
      </c>
      <c r="AJ15">
        <v>0.34589538855671398</v>
      </c>
      <c r="AK15">
        <v>0.252410256305861</v>
      </c>
      <c r="AL15">
        <v>0.37017637914607299</v>
      </c>
      <c r="AM15">
        <v>44.003375558463503</v>
      </c>
      <c r="AN15">
        <v>0.27</v>
      </c>
      <c r="AO15">
        <v>22.01</v>
      </c>
      <c r="AP15">
        <v>11.43</v>
      </c>
      <c r="AQ15">
        <v>15.58</v>
      </c>
    </row>
    <row r="16" spans="1:43" x14ac:dyDescent="0.25">
      <c r="A16">
        <v>5170</v>
      </c>
      <c r="B16">
        <v>592</v>
      </c>
      <c r="C16">
        <v>1168</v>
      </c>
      <c r="D16">
        <v>257</v>
      </c>
      <c r="E16">
        <v>464</v>
      </c>
      <c r="F16">
        <v>19679</v>
      </c>
      <c r="G16">
        <v>2657</v>
      </c>
      <c r="H16">
        <v>2014</v>
      </c>
      <c r="I16">
        <v>185</v>
      </c>
      <c r="J16">
        <v>6.32</v>
      </c>
      <c r="K16">
        <v>0.41</v>
      </c>
      <c r="L16">
        <v>3.64</v>
      </c>
      <c r="M16">
        <v>0.31</v>
      </c>
      <c r="N16">
        <v>0.53</v>
      </c>
      <c r="O16">
        <v>0.96</v>
      </c>
      <c r="P16">
        <v>40.840000000000003</v>
      </c>
      <c r="Q16">
        <v>1.84</v>
      </c>
      <c r="R16">
        <v>11.64</v>
      </c>
      <c r="S16">
        <v>7.13</v>
      </c>
      <c r="T16">
        <v>7.04</v>
      </c>
      <c r="U16">
        <v>26.69</v>
      </c>
      <c r="V16">
        <v>56.76</v>
      </c>
      <c r="W16">
        <v>1.07</v>
      </c>
      <c r="X16">
        <v>2273</v>
      </c>
      <c r="Y16">
        <v>1996</v>
      </c>
      <c r="Z16">
        <v>3065</v>
      </c>
      <c r="AA16">
        <v>129</v>
      </c>
      <c r="AB16">
        <v>7770</v>
      </c>
      <c r="AC16">
        <v>702</v>
      </c>
      <c r="AD16">
        <v>2897</v>
      </c>
      <c r="AE16">
        <v>310.98</v>
      </c>
      <c r="AF16">
        <v>2502.0785979708498</v>
      </c>
      <c r="AG16">
        <v>7.274</v>
      </c>
      <c r="AH16">
        <v>14372.234193668501</v>
      </c>
      <c r="AI16">
        <v>0.47029538665781601</v>
      </c>
      <c r="AJ16">
        <v>0.31203370333864</v>
      </c>
      <c r="AK16">
        <v>0.66616582761336196</v>
      </c>
      <c r="AL16">
        <v>1.0700935436519701</v>
      </c>
      <c r="AM16">
        <v>54.454200027280301</v>
      </c>
      <c r="AN16">
        <v>1.84</v>
      </c>
      <c r="AO16">
        <v>11.64</v>
      </c>
      <c r="AP16">
        <v>11.01</v>
      </c>
      <c r="AQ16">
        <v>15.01</v>
      </c>
    </row>
    <row r="17" spans="1:43" x14ac:dyDescent="0.25">
      <c r="A17">
        <v>5158</v>
      </c>
      <c r="B17">
        <v>1269</v>
      </c>
      <c r="C17">
        <v>1553</v>
      </c>
      <c r="D17">
        <v>101</v>
      </c>
      <c r="E17">
        <v>522</v>
      </c>
      <c r="F17">
        <v>16918</v>
      </c>
      <c r="G17">
        <v>2721</v>
      </c>
      <c r="H17">
        <v>2063</v>
      </c>
      <c r="I17">
        <v>72</v>
      </c>
      <c r="J17">
        <v>6.31</v>
      </c>
      <c r="K17">
        <v>0.89</v>
      </c>
      <c r="L17">
        <v>4.83</v>
      </c>
      <c r="M17">
        <v>0.12</v>
      </c>
      <c r="N17">
        <v>0.21</v>
      </c>
      <c r="O17">
        <v>1.08</v>
      </c>
      <c r="P17">
        <v>35.11</v>
      </c>
      <c r="Q17">
        <v>3.95</v>
      </c>
      <c r="R17">
        <v>15.47</v>
      </c>
      <c r="S17">
        <v>7.56</v>
      </c>
      <c r="T17">
        <v>6.93</v>
      </c>
      <c r="U17">
        <v>26.91</v>
      </c>
      <c r="V17">
        <v>51.75</v>
      </c>
      <c r="W17">
        <v>1.2</v>
      </c>
      <c r="X17">
        <v>2267</v>
      </c>
      <c r="Y17">
        <v>2045</v>
      </c>
      <c r="Z17">
        <v>2795</v>
      </c>
      <c r="AA17">
        <v>165</v>
      </c>
      <c r="AB17">
        <v>7610</v>
      </c>
      <c r="AC17">
        <v>735</v>
      </c>
      <c r="AD17">
        <v>3004</v>
      </c>
      <c r="AE17">
        <v>121.03</v>
      </c>
      <c r="AF17">
        <v>2853.5368199851</v>
      </c>
      <c r="AG17">
        <v>7.6740000000000004</v>
      </c>
      <c r="AH17">
        <v>14397.581159932301</v>
      </c>
      <c r="AI17">
        <v>0.46546739479601601</v>
      </c>
      <c r="AJ17">
        <v>0.31843240200203798</v>
      </c>
      <c r="AK17">
        <v>0.26083977506572298</v>
      </c>
      <c r="AL17">
        <v>1.2040742014508401</v>
      </c>
      <c r="AM17">
        <v>46.813862183874001</v>
      </c>
      <c r="AN17">
        <v>3.95</v>
      </c>
      <c r="AO17">
        <v>15.47</v>
      </c>
      <c r="AP17">
        <v>11.28</v>
      </c>
      <c r="AQ17">
        <v>15.37</v>
      </c>
    </row>
    <row r="18" spans="1:43" x14ac:dyDescent="0.25">
      <c r="A18">
        <v>5092</v>
      </c>
      <c r="B18">
        <v>1114</v>
      </c>
      <c r="C18">
        <v>1481</v>
      </c>
      <c r="D18">
        <v>590</v>
      </c>
      <c r="E18">
        <v>1037</v>
      </c>
      <c r="F18">
        <v>16492</v>
      </c>
      <c r="G18">
        <v>2757</v>
      </c>
      <c r="H18">
        <v>2090</v>
      </c>
      <c r="I18">
        <v>9</v>
      </c>
      <c r="J18">
        <v>6.23</v>
      </c>
      <c r="K18">
        <v>0.78</v>
      </c>
      <c r="L18">
        <v>4.6100000000000003</v>
      </c>
      <c r="M18">
        <v>0.02</v>
      </c>
      <c r="N18">
        <v>1.23</v>
      </c>
      <c r="O18">
        <v>2.15</v>
      </c>
      <c r="P18">
        <v>34.229999999999997</v>
      </c>
      <c r="Q18">
        <v>3.47</v>
      </c>
      <c r="R18">
        <v>14.75</v>
      </c>
      <c r="S18">
        <v>7.42</v>
      </c>
      <c r="T18">
        <v>6.92</v>
      </c>
      <c r="U18">
        <v>28.53</v>
      </c>
      <c r="V18">
        <v>49.97</v>
      </c>
      <c r="W18">
        <v>2.39</v>
      </c>
      <c r="X18">
        <v>2480</v>
      </c>
      <c r="Y18">
        <v>2072</v>
      </c>
      <c r="Z18">
        <v>2698</v>
      </c>
      <c r="AA18">
        <v>156</v>
      </c>
      <c r="AB18">
        <v>8029</v>
      </c>
      <c r="AC18">
        <v>726</v>
      </c>
      <c r="AD18">
        <v>2970</v>
      </c>
      <c r="AE18">
        <v>15.13</v>
      </c>
      <c r="AF18">
        <v>2709.0377482901999</v>
      </c>
      <c r="AG18">
        <v>8.2620000000000005</v>
      </c>
      <c r="AH18">
        <v>14458.4182907836</v>
      </c>
      <c r="AI18">
        <v>0.465433300876338</v>
      </c>
      <c r="AJ18">
        <v>0.33719897723071601</v>
      </c>
      <c r="AK18">
        <v>1.5315681952279601</v>
      </c>
      <c r="AL18">
        <v>2.3907478544801402</v>
      </c>
      <c r="AM18">
        <v>45.635672578005099</v>
      </c>
      <c r="AN18">
        <v>3.47</v>
      </c>
      <c r="AO18">
        <v>14.75</v>
      </c>
      <c r="AP18">
        <v>11.43</v>
      </c>
      <c r="AQ18">
        <v>15.57</v>
      </c>
    </row>
    <row r="19" spans="1:43" x14ac:dyDescent="0.25">
      <c r="A19">
        <v>5015</v>
      </c>
      <c r="B19">
        <v>1175</v>
      </c>
      <c r="C19">
        <v>1263</v>
      </c>
      <c r="D19">
        <v>597</v>
      </c>
      <c r="E19">
        <v>132</v>
      </c>
      <c r="F19">
        <v>18345</v>
      </c>
      <c r="G19">
        <v>2669</v>
      </c>
      <c r="H19">
        <v>2023</v>
      </c>
      <c r="I19">
        <v>164</v>
      </c>
      <c r="J19">
        <v>6.13</v>
      </c>
      <c r="K19">
        <v>0.82</v>
      </c>
      <c r="L19">
        <v>3.93</v>
      </c>
      <c r="M19">
        <v>0.27</v>
      </c>
      <c r="N19">
        <v>1.24</v>
      </c>
      <c r="O19">
        <v>0.27</v>
      </c>
      <c r="P19">
        <v>38.07</v>
      </c>
      <c r="Q19">
        <v>3.66</v>
      </c>
      <c r="R19">
        <v>12.58</v>
      </c>
      <c r="S19">
        <v>7.04</v>
      </c>
      <c r="T19">
        <v>6.91</v>
      </c>
      <c r="U19">
        <v>27.68</v>
      </c>
      <c r="V19">
        <v>55.33</v>
      </c>
      <c r="W19">
        <v>0.31</v>
      </c>
      <c r="X19">
        <v>2410</v>
      </c>
      <c r="Y19">
        <v>2005</v>
      </c>
      <c r="Z19">
        <v>2988</v>
      </c>
      <c r="AA19">
        <v>131</v>
      </c>
      <c r="AB19">
        <v>7658</v>
      </c>
      <c r="AC19">
        <v>740</v>
      </c>
      <c r="AD19">
        <v>2925</v>
      </c>
      <c r="AE19">
        <v>275.68</v>
      </c>
      <c r="AF19">
        <v>2779.0611470461799</v>
      </c>
      <c r="AG19">
        <v>7.4009999999999998</v>
      </c>
      <c r="AH19">
        <v>14546.3288102592</v>
      </c>
      <c r="AI19">
        <v>0.45918367346938699</v>
      </c>
      <c r="AJ19">
        <v>0.30982373624972098</v>
      </c>
      <c r="AK19">
        <v>1.54789976648011</v>
      </c>
      <c r="AL19">
        <v>0.30514654020422999</v>
      </c>
      <c r="AM19">
        <v>50.761454036058701</v>
      </c>
      <c r="AN19">
        <v>3.66</v>
      </c>
      <c r="AO19">
        <v>12.58</v>
      </c>
      <c r="AP19">
        <v>11.06</v>
      </c>
      <c r="AQ19">
        <v>15.07</v>
      </c>
    </row>
  </sheetData>
  <mergeCells count="9">
    <mergeCell ref="U1:W1"/>
    <mergeCell ref="X1:AF1"/>
    <mergeCell ref="AG1:AJ1"/>
    <mergeCell ref="A1:F1"/>
    <mergeCell ref="G1:I1"/>
    <mergeCell ref="J1:K1"/>
    <mergeCell ref="L1:M1"/>
    <mergeCell ref="N1:R1"/>
    <mergeCell ref="S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workbookViewId="0">
      <selection activeCell="G21" sqref="G21"/>
    </sheetView>
  </sheetViews>
  <sheetFormatPr defaultRowHeight="15" x14ac:dyDescent="0.25"/>
  <sheetData>
    <row r="1" spans="1:43" x14ac:dyDescent="0.25">
      <c r="A1" s="18" t="s">
        <v>48</v>
      </c>
      <c r="B1" s="18"/>
      <c r="C1" s="18"/>
      <c r="D1" s="18"/>
      <c r="E1" s="18"/>
      <c r="F1" s="18"/>
      <c r="G1" s="19" t="s">
        <v>25</v>
      </c>
      <c r="H1" s="19"/>
      <c r="I1" s="19"/>
      <c r="J1" s="20" t="s">
        <v>26</v>
      </c>
      <c r="K1" s="20"/>
      <c r="L1" s="21" t="s">
        <v>28</v>
      </c>
      <c r="M1" s="21"/>
      <c r="N1" s="22" t="s">
        <v>31</v>
      </c>
      <c r="O1" s="22"/>
      <c r="P1" s="22"/>
      <c r="Q1" s="22"/>
      <c r="R1" s="22"/>
      <c r="S1" s="23" t="s">
        <v>32</v>
      </c>
      <c r="T1" s="23"/>
      <c r="U1" s="15" t="s">
        <v>33</v>
      </c>
      <c r="V1" s="15"/>
      <c r="W1" s="15"/>
      <c r="X1" s="16" t="s">
        <v>35</v>
      </c>
      <c r="Y1" s="16"/>
      <c r="Z1" s="16"/>
      <c r="AA1" s="16"/>
      <c r="AB1" s="16"/>
      <c r="AC1" s="16"/>
      <c r="AD1" s="16"/>
      <c r="AE1" s="16"/>
      <c r="AF1" s="16"/>
      <c r="AG1" s="17" t="s">
        <v>15</v>
      </c>
      <c r="AH1" s="17"/>
      <c r="AI1" s="17"/>
      <c r="AJ1" s="17"/>
      <c r="AK1" t="s">
        <v>44</v>
      </c>
      <c r="AL1" t="s">
        <v>51</v>
      </c>
      <c r="AM1" t="s">
        <v>45</v>
      </c>
      <c r="AN1" t="s">
        <v>42</v>
      </c>
      <c r="AO1" t="s">
        <v>43</v>
      </c>
      <c r="AP1" t="s">
        <v>46</v>
      </c>
      <c r="AQ1" t="s">
        <v>47</v>
      </c>
    </row>
    <row r="2" spans="1:43" x14ac:dyDescent="0.25">
      <c r="A2" s="1" t="s">
        <v>6</v>
      </c>
      <c r="B2" s="1" t="s">
        <v>50</v>
      </c>
      <c r="C2" s="1" t="s">
        <v>7</v>
      </c>
      <c r="D2" s="2" t="s">
        <v>8</v>
      </c>
      <c r="E2" s="2" t="s">
        <v>52</v>
      </c>
      <c r="F2" s="2" t="s">
        <v>9</v>
      </c>
      <c r="G2" s="4" t="s">
        <v>22</v>
      </c>
      <c r="H2" s="4" t="s">
        <v>23</v>
      </c>
      <c r="I2" s="4" t="s">
        <v>24</v>
      </c>
      <c r="J2" s="1" t="s">
        <v>6</v>
      </c>
      <c r="K2" s="1" t="s">
        <v>27</v>
      </c>
      <c r="L2" s="5" t="s">
        <v>29</v>
      </c>
      <c r="M2" s="5" t="s">
        <v>30</v>
      </c>
      <c r="N2" s="3" t="s">
        <v>39</v>
      </c>
      <c r="O2" s="3" t="s">
        <v>53</v>
      </c>
      <c r="P2" s="3" t="s">
        <v>40</v>
      </c>
      <c r="Q2" s="3" t="s">
        <v>41</v>
      </c>
      <c r="R2" s="3" t="s">
        <v>7</v>
      </c>
      <c r="S2" s="6" t="s">
        <v>10</v>
      </c>
      <c r="T2" s="6" t="s">
        <v>11</v>
      </c>
      <c r="U2" s="2" t="s">
        <v>34</v>
      </c>
      <c r="V2" s="2" t="s">
        <v>14</v>
      </c>
      <c r="W2" s="9" t="s">
        <v>54</v>
      </c>
      <c r="X2" s="7" t="s">
        <v>12</v>
      </c>
      <c r="Y2" s="7" t="s">
        <v>13</v>
      </c>
      <c r="Z2" s="7" t="s">
        <v>14</v>
      </c>
      <c r="AA2" s="7" t="s">
        <v>17</v>
      </c>
      <c r="AB2" s="7" t="s">
        <v>36</v>
      </c>
      <c r="AC2" s="7" t="s">
        <v>37</v>
      </c>
      <c r="AD2" s="8" t="s">
        <v>18</v>
      </c>
      <c r="AE2" s="8" t="s">
        <v>19</v>
      </c>
      <c r="AF2" s="7" t="s">
        <v>20</v>
      </c>
      <c r="AG2" s="1" t="s">
        <v>0</v>
      </c>
      <c r="AH2" s="1" t="s">
        <v>1</v>
      </c>
      <c r="AI2" s="1" t="s">
        <v>38</v>
      </c>
      <c r="AJ2" s="1" t="s">
        <v>16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</row>
    <row r="3" spans="1:43" x14ac:dyDescent="0.25">
      <c r="A3" s="1" t="s">
        <v>2</v>
      </c>
      <c r="B3" s="1" t="s">
        <v>2</v>
      </c>
      <c r="C3" s="1" t="s">
        <v>2</v>
      </c>
      <c r="D3" s="2" t="s">
        <v>3</v>
      </c>
      <c r="E3" s="2" t="s">
        <v>3</v>
      </c>
      <c r="F3" s="2" t="s">
        <v>3</v>
      </c>
      <c r="G3" s="4" t="s">
        <v>21</v>
      </c>
      <c r="H3" s="4" t="s">
        <v>21</v>
      </c>
      <c r="I3" s="4" t="s">
        <v>21</v>
      </c>
      <c r="J3" s="1" t="s">
        <v>4</v>
      </c>
      <c r="K3" s="1" t="s">
        <v>4</v>
      </c>
      <c r="L3" s="5" t="s">
        <v>4</v>
      </c>
      <c r="M3" s="5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6" t="s">
        <v>4</v>
      </c>
      <c r="T3" s="6" t="s">
        <v>4</v>
      </c>
      <c r="U3" s="2" t="s">
        <v>4</v>
      </c>
      <c r="V3" s="2" t="s">
        <v>4</v>
      </c>
      <c r="W3" s="9" t="s">
        <v>4</v>
      </c>
      <c r="X3" s="7" t="s">
        <v>5</v>
      </c>
      <c r="Y3" s="7" t="s">
        <v>5</v>
      </c>
      <c r="Z3" s="7" t="s">
        <v>5</v>
      </c>
      <c r="AA3" s="7" t="s">
        <v>5</v>
      </c>
      <c r="AB3" s="7" t="s">
        <v>5</v>
      </c>
      <c r="AC3" s="7" t="s">
        <v>5</v>
      </c>
      <c r="AD3" s="8" t="s">
        <v>5</v>
      </c>
      <c r="AE3" s="8" t="s">
        <v>5</v>
      </c>
      <c r="AF3" s="7" t="s">
        <v>5</v>
      </c>
      <c r="AG3" s="1" t="s">
        <v>49</v>
      </c>
      <c r="AH3" s="1" t="s">
        <v>5</v>
      </c>
      <c r="AI3" s="1"/>
      <c r="AJ3" s="1"/>
    </row>
    <row r="4" spans="1:43" x14ac:dyDescent="0.25">
      <c r="A4" s="12">
        <v>5000</v>
      </c>
      <c r="B4" s="12">
        <v>0</v>
      </c>
      <c r="C4" s="12">
        <v>0</v>
      </c>
      <c r="D4" s="12">
        <v>9155</v>
      </c>
      <c r="E4" s="12">
        <v>3431</v>
      </c>
      <c r="F4" s="12">
        <v>14306</v>
      </c>
      <c r="G4" s="10">
        <v>2762</v>
      </c>
      <c r="H4" s="10">
        <v>2094</v>
      </c>
      <c r="I4" s="10">
        <v>0</v>
      </c>
      <c r="J4" s="12">
        <v>6.11</v>
      </c>
      <c r="K4" s="12">
        <v>0</v>
      </c>
      <c r="L4" s="12">
        <v>0</v>
      </c>
      <c r="M4" s="10">
        <v>0</v>
      </c>
      <c r="N4" s="12">
        <v>19</v>
      </c>
      <c r="O4" s="12">
        <v>7.12</v>
      </c>
      <c r="P4" s="12">
        <v>29.69</v>
      </c>
      <c r="Q4" s="12">
        <v>0</v>
      </c>
      <c r="R4" s="12">
        <v>0</v>
      </c>
      <c r="S4" s="12">
        <v>4.63</v>
      </c>
      <c r="T4" s="12">
        <v>7.87</v>
      </c>
      <c r="U4" s="12">
        <v>50.79</v>
      </c>
      <c r="V4" s="12">
        <v>39.590000000000003</v>
      </c>
      <c r="W4" s="12">
        <v>7.91</v>
      </c>
      <c r="X4" s="12">
        <v>5706</v>
      </c>
      <c r="Y4" s="12">
        <v>2074</v>
      </c>
      <c r="Z4" s="12">
        <v>2138</v>
      </c>
      <c r="AA4" s="12">
        <v>-78</v>
      </c>
      <c r="AB4" s="12">
        <v>11782</v>
      </c>
      <c r="AC4" s="12">
        <v>713</v>
      </c>
      <c r="AD4" s="13">
        <f>(20.44+6.11+2.85+S4-T4)*106.27</f>
        <v>2780.0232000000001</v>
      </c>
      <c r="AE4" s="12">
        <v>0</v>
      </c>
      <c r="AF4" s="10">
        <v>0</v>
      </c>
      <c r="AG4" s="12">
        <v>13.092000000000001</v>
      </c>
      <c r="AH4" s="14">
        <f>AB4+AC4+AD4+AF4</f>
        <v>15275.0232</v>
      </c>
      <c r="AI4" s="10">
        <v>0.47751843221148338</v>
      </c>
      <c r="AJ4" s="10">
        <v>0.50643920396468423</v>
      </c>
    </row>
    <row r="5" spans="1:43" x14ac:dyDescent="0.25">
      <c r="A5">
        <v>41772</v>
      </c>
      <c r="B5">
        <v>14241</v>
      </c>
      <c r="C5">
        <v>261</v>
      </c>
      <c r="D5">
        <v>225</v>
      </c>
      <c r="E5">
        <v>4047</v>
      </c>
      <c r="F5">
        <v>13</v>
      </c>
      <c r="G5">
        <v>29</v>
      </c>
      <c r="H5">
        <v>22</v>
      </c>
      <c r="I5">
        <v>4805</v>
      </c>
      <c r="J5">
        <v>51.08</v>
      </c>
      <c r="K5">
        <v>9.9700000000000006</v>
      </c>
      <c r="L5">
        <v>0.81</v>
      </c>
      <c r="M5">
        <v>7.99</v>
      </c>
      <c r="N5">
        <v>0.47</v>
      </c>
      <c r="O5">
        <v>8.4</v>
      </c>
      <c r="P5">
        <v>0.03</v>
      </c>
      <c r="Q5">
        <v>44.33</v>
      </c>
      <c r="R5">
        <v>2.6</v>
      </c>
      <c r="S5">
        <v>5.12</v>
      </c>
      <c r="T5">
        <v>54.49</v>
      </c>
      <c r="U5">
        <v>0.86</v>
      </c>
      <c r="V5">
        <v>55.45</v>
      </c>
      <c r="W5">
        <v>9.33</v>
      </c>
      <c r="X5">
        <v>108</v>
      </c>
      <c r="Y5">
        <v>22</v>
      </c>
      <c r="Z5">
        <v>2994</v>
      </c>
      <c r="AA5">
        <v>-1115</v>
      </c>
      <c r="AB5">
        <v>4289</v>
      </c>
      <c r="AC5">
        <v>2556</v>
      </c>
      <c r="AD5">
        <v>3413</v>
      </c>
      <c r="AE5">
        <v>8077.2</v>
      </c>
      <c r="AF5">
        <v>16352.309457253299</v>
      </c>
      <c r="AG5">
        <v>-26.149000000000001</v>
      </c>
      <c r="AH5">
        <v>39626.810199563697</v>
      </c>
      <c r="AI5">
        <v>1.7041166380788999</v>
      </c>
      <c r="AJ5">
        <v>0.16732313541184299</v>
      </c>
      <c r="AK5">
        <v>0.58308257429766897</v>
      </c>
      <c r="AL5">
        <v>9.3314661789330504</v>
      </c>
      <c r="AM5">
        <v>3.72317377223104E-2</v>
      </c>
      <c r="AN5">
        <v>44.33</v>
      </c>
      <c r="AO5">
        <v>2.6</v>
      </c>
      <c r="AP5">
        <v>0.12</v>
      </c>
      <c r="AQ5">
        <v>0.16</v>
      </c>
    </row>
    <row r="6" spans="1:43" x14ac:dyDescent="0.25">
      <c r="A6">
        <v>41853</v>
      </c>
      <c r="B6">
        <v>13473</v>
      </c>
      <c r="C6">
        <v>1003</v>
      </c>
      <c r="D6">
        <v>406</v>
      </c>
      <c r="E6">
        <v>400</v>
      </c>
      <c r="F6">
        <v>1066</v>
      </c>
      <c r="G6">
        <v>85</v>
      </c>
      <c r="H6">
        <v>64</v>
      </c>
      <c r="I6">
        <v>4707</v>
      </c>
      <c r="J6">
        <v>51.18</v>
      </c>
      <c r="K6">
        <v>9.44</v>
      </c>
      <c r="L6">
        <v>3.12</v>
      </c>
      <c r="M6">
        <v>7.83</v>
      </c>
      <c r="N6">
        <v>0.84</v>
      </c>
      <c r="O6">
        <v>0.83</v>
      </c>
      <c r="P6">
        <v>2.21</v>
      </c>
      <c r="Q6">
        <v>41.94</v>
      </c>
      <c r="R6">
        <v>10</v>
      </c>
      <c r="S6">
        <v>6.31</v>
      </c>
      <c r="T6">
        <v>53.09</v>
      </c>
      <c r="U6">
        <v>1.88</v>
      </c>
      <c r="V6">
        <v>55.37</v>
      </c>
      <c r="W6">
        <v>0.92</v>
      </c>
      <c r="X6">
        <v>222</v>
      </c>
      <c r="Y6">
        <v>63</v>
      </c>
      <c r="Z6">
        <v>2990</v>
      </c>
      <c r="AA6">
        <v>-972</v>
      </c>
      <c r="AB6">
        <v>2576</v>
      </c>
      <c r="AC6">
        <v>2458</v>
      </c>
      <c r="AD6">
        <v>3643</v>
      </c>
      <c r="AE6">
        <v>7912.46</v>
      </c>
      <c r="AF6">
        <v>16046.238977074399</v>
      </c>
      <c r="AG6">
        <v>-26.114000000000001</v>
      </c>
      <c r="AH6">
        <v>37474.2627011234</v>
      </c>
      <c r="AI6">
        <v>1.5997845408025799</v>
      </c>
      <c r="AJ6">
        <v>0.12854939797090401</v>
      </c>
      <c r="AK6">
        <v>1.0535773039399801</v>
      </c>
      <c r="AL6">
        <v>0.92328298567447598</v>
      </c>
      <c r="AM6">
        <v>2.9488628601071998</v>
      </c>
      <c r="AN6">
        <v>41.94</v>
      </c>
      <c r="AO6">
        <v>10</v>
      </c>
      <c r="AP6">
        <v>0.35</v>
      </c>
      <c r="AQ6">
        <v>0.48</v>
      </c>
    </row>
    <row r="7" spans="1:43" x14ac:dyDescent="0.25">
      <c r="A7">
        <v>41633</v>
      </c>
      <c r="B7">
        <v>13638</v>
      </c>
      <c r="C7">
        <v>1227</v>
      </c>
      <c r="D7">
        <v>356</v>
      </c>
      <c r="E7">
        <v>177</v>
      </c>
      <c r="F7">
        <v>17</v>
      </c>
      <c r="G7">
        <v>143</v>
      </c>
      <c r="H7">
        <v>108</v>
      </c>
      <c r="I7">
        <v>4605</v>
      </c>
      <c r="J7">
        <v>50.91</v>
      </c>
      <c r="K7">
        <v>9.5500000000000007</v>
      </c>
      <c r="L7">
        <v>3.82</v>
      </c>
      <c r="M7">
        <v>7.66</v>
      </c>
      <c r="N7">
        <v>0.74</v>
      </c>
      <c r="O7">
        <v>0.37</v>
      </c>
      <c r="P7">
        <v>0.03</v>
      </c>
      <c r="Q7">
        <v>42.45</v>
      </c>
      <c r="R7">
        <v>12.23</v>
      </c>
      <c r="S7">
        <v>6.46</v>
      </c>
      <c r="T7">
        <v>52.56</v>
      </c>
      <c r="U7">
        <v>2.31</v>
      </c>
      <c r="V7">
        <v>53.11</v>
      </c>
      <c r="W7">
        <v>0.41</v>
      </c>
      <c r="X7">
        <v>250</v>
      </c>
      <c r="Y7">
        <v>107</v>
      </c>
      <c r="Z7">
        <v>2868</v>
      </c>
      <c r="AA7">
        <v>-948</v>
      </c>
      <c r="AB7">
        <v>2426</v>
      </c>
      <c r="AC7">
        <v>2455</v>
      </c>
      <c r="AD7">
        <v>3698</v>
      </c>
      <c r="AE7">
        <v>7741</v>
      </c>
      <c r="AF7">
        <v>16162.4046066994</v>
      </c>
      <c r="AG7">
        <v>-25.716999999999999</v>
      </c>
      <c r="AH7">
        <v>37216.115515823098</v>
      </c>
      <c r="AI7">
        <v>1.5671800318640401</v>
      </c>
      <c r="AJ7">
        <v>0.13012165032714901</v>
      </c>
      <c r="AK7">
        <v>0.924277169898303</v>
      </c>
      <c r="AL7">
        <v>0.408247394430588</v>
      </c>
      <c r="AM7">
        <v>4.6068802945980598E-2</v>
      </c>
      <c r="AN7">
        <v>42.45</v>
      </c>
      <c r="AO7">
        <v>12.23</v>
      </c>
      <c r="AP7">
        <v>0.59</v>
      </c>
      <c r="AQ7">
        <v>0.8</v>
      </c>
    </row>
    <row r="8" spans="1:43" x14ac:dyDescent="0.25">
      <c r="A8">
        <v>41013</v>
      </c>
      <c r="B8">
        <v>13125</v>
      </c>
      <c r="C8">
        <v>1019</v>
      </c>
      <c r="D8">
        <v>19</v>
      </c>
      <c r="E8">
        <v>468</v>
      </c>
      <c r="F8">
        <v>1830</v>
      </c>
      <c r="G8">
        <v>10</v>
      </c>
      <c r="H8">
        <v>7</v>
      </c>
      <c r="I8">
        <v>4839</v>
      </c>
      <c r="J8">
        <v>50.15</v>
      </c>
      <c r="K8">
        <v>9.19</v>
      </c>
      <c r="L8">
        <v>3.17</v>
      </c>
      <c r="M8">
        <v>8.0500000000000007</v>
      </c>
      <c r="N8">
        <v>0.04</v>
      </c>
      <c r="O8">
        <v>0.97</v>
      </c>
      <c r="P8">
        <v>3.8</v>
      </c>
      <c r="Q8">
        <v>40.86</v>
      </c>
      <c r="R8">
        <v>10.16</v>
      </c>
      <c r="S8">
        <v>6.68</v>
      </c>
      <c r="T8">
        <v>51.92</v>
      </c>
      <c r="U8">
        <v>0.14000000000000001</v>
      </c>
      <c r="V8">
        <v>56.14</v>
      </c>
      <c r="W8">
        <v>1.08</v>
      </c>
      <c r="X8">
        <v>14</v>
      </c>
      <c r="Y8">
        <v>7</v>
      </c>
      <c r="Z8">
        <v>3031</v>
      </c>
      <c r="AA8">
        <v>-937</v>
      </c>
      <c r="AB8">
        <v>2425</v>
      </c>
      <c r="AC8">
        <v>2413</v>
      </c>
      <c r="AD8">
        <v>3671</v>
      </c>
      <c r="AE8">
        <v>8134.35</v>
      </c>
      <c r="AF8">
        <v>15700.7943583533</v>
      </c>
      <c r="AG8">
        <v>-25.658000000000001</v>
      </c>
      <c r="AH8">
        <v>37318.399372305401</v>
      </c>
      <c r="AI8">
        <v>1.5668449197860901</v>
      </c>
      <c r="AJ8">
        <v>0.12269129504515899</v>
      </c>
      <c r="AK8">
        <v>4.8714780226947502E-2</v>
      </c>
      <c r="AL8">
        <v>1.0785546522948199</v>
      </c>
      <c r="AM8">
        <v>5.0638783164569796</v>
      </c>
      <c r="AN8">
        <v>40.86</v>
      </c>
      <c r="AO8">
        <v>10.16</v>
      </c>
      <c r="AP8">
        <v>0.04</v>
      </c>
      <c r="AQ8">
        <v>0.05</v>
      </c>
    </row>
    <row r="9" spans="1:43" x14ac:dyDescent="0.25">
      <c r="A9">
        <v>41006</v>
      </c>
      <c r="B9">
        <v>13208</v>
      </c>
      <c r="C9">
        <v>1100</v>
      </c>
      <c r="D9">
        <v>508</v>
      </c>
      <c r="E9">
        <v>152</v>
      </c>
      <c r="F9">
        <v>1146</v>
      </c>
      <c r="G9">
        <v>254</v>
      </c>
      <c r="H9">
        <v>193</v>
      </c>
      <c r="I9">
        <v>4409</v>
      </c>
      <c r="J9">
        <v>50.14</v>
      </c>
      <c r="K9">
        <v>9.25</v>
      </c>
      <c r="L9">
        <v>3.42</v>
      </c>
      <c r="M9">
        <v>7.33</v>
      </c>
      <c r="N9">
        <v>1.05</v>
      </c>
      <c r="O9">
        <v>0.31</v>
      </c>
      <c r="P9">
        <v>2.38</v>
      </c>
      <c r="Q9">
        <v>41.12</v>
      </c>
      <c r="R9">
        <v>10.96</v>
      </c>
      <c r="S9">
        <v>6.09</v>
      </c>
      <c r="T9">
        <v>51.85</v>
      </c>
      <c r="U9">
        <v>3.81</v>
      </c>
      <c r="V9">
        <v>54.57</v>
      </c>
      <c r="W9">
        <v>0.35</v>
      </c>
      <c r="X9">
        <v>400</v>
      </c>
      <c r="Y9">
        <v>190</v>
      </c>
      <c r="Z9">
        <v>2947</v>
      </c>
      <c r="AA9">
        <v>-966</v>
      </c>
      <c r="AB9">
        <v>2706</v>
      </c>
      <c r="AC9">
        <v>2415</v>
      </c>
      <c r="AD9">
        <v>3621</v>
      </c>
      <c r="AE9">
        <v>7411.53</v>
      </c>
      <c r="AF9">
        <v>15768.396214509299</v>
      </c>
      <c r="AG9">
        <v>-25.138999999999999</v>
      </c>
      <c r="AH9">
        <v>36454.153087110099</v>
      </c>
      <c r="AI9">
        <v>1.5689141619279701</v>
      </c>
      <c r="AJ9">
        <v>0.13467775955150901</v>
      </c>
      <c r="AK9">
        <v>1.31777489223119</v>
      </c>
      <c r="AL9">
        <v>0.34989447337409302</v>
      </c>
      <c r="AM9">
        <v>3.1721560691430599</v>
      </c>
      <c r="AN9">
        <v>41.12</v>
      </c>
      <c r="AO9">
        <v>10.96</v>
      </c>
      <c r="AP9">
        <v>1.05</v>
      </c>
      <c r="AQ9">
        <v>1.44</v>
      </c>
    </row>
    <row r="10" spans="1:43" x14ac:dyDescent="0.25">
      <c r="A10">
        <v>41914</v>
      </c>
      <c r="B10">
        <v>11076</v>
      </c>
      <c r="C10">
        <v>1097</v>
      </c>
      <c r="D10">
        <v>61</v>
      </c>
      <c r="E10">
        <v>336</v>
      </c>
      <c r="F10">
        <v>4619</v>
      </c>
      <c r="G10">
        <v>397</v>
      </c>
      <c r="H10">
        <v>301</v>
      </c>
      <c r="I10">
        <v>4158</v>
      </c>
      <c r="J10">
        <v>51.25</v>
      </c>
      <c r="K10">
        <v>7.76</v>
      </c>
      <c r="L10">
        <v>3.42</v>
      </c>
      <c r="M10">
        <v>6.92</v>
      </c>
      <c r="N10">
        <v>0.13</v>
      </c>
      <c r="O10">
        <v>0.7</v>
      </c>
      <c r="P10">
        <v>9.59</v>
      </c>
      <c r="Q10">
        <v>34.479999999999997</v>
      </c>
      <c r="R10">
        <v>10.93</v>
      </c>
      <c r="S10">
        <v>6.5</v>
      </c>
      <c r="T10">
        <v>52.3</v>
      </c>
      <c r="U10">
        <v>4.05</v>
      </c>
      <c r="V10">
        <v>55.88</v>
      </c>
      <c r="W10">
        <v>0.77</v>
      </c>
      <c r="X10">
        <v>348</v>
      </c>
      <c r="Y10">
        <v>299</v>
      </c>
      <c r="Z10">
        <v>3017</v>
      </c>
      <c r="AA10">
        <v>-916</v>
      </c>
      <c r="AB10">
        <v>2984</v>
      </c>
      <c r="AC10">
        <v>2266</v>
      </c>
      <c r="AD10">
        <v>3576</v>
      </c>
      <c r="AE10">
        <v>6989.59</v>
      </c>
      <c r="AF10">
        <v>14634.2424295808</v>
      </c>
      <c r="AG10">
        <v>-25.013000000000002</v>
      </c>
      <c r="AH10">
        <v>34724.053061532199</v>
      </c>
      <c r="AI10">
        <v>1.6100766703176299</v>
      </c>
      <c r="AJ10">
        <v>0.14769755885609301</v>
      </c>
      <c r="AK10">
        <v>0.15788685329288099</v>
      </c>
      <c r="AL10">
        <v>0.77479928151564204</v>
      </c>
      <c r="AM10">
        <v>12.781351755686201</v>
      </c>
      <c r="AN10">
        <v>34.479999999999997</v>
      </c>
      <c r="AO10">
        <v>10.93</v>
      </c>
      <c r="AP10">
        <v>1.65</v>
      </c>
      <c r="AQ10">
        <v>2.2400000000000002</v>
      </c>
    </row>
    <row r="11" spans="1:43" x14ac:dyDescent="0.25">
      <c r="A11">
        <v>40955</v>
      </c>
      <c r="B11">
        <v>13305</v>
      </c>
      <c r="C11">
        <v>1108</v>
      </c>
      <c r="D11">
        <v>159</v>
      </c>
      <c r="E11">
        <v>91</v>
      </c>
      <c r="F11">
        <v>1374</v>
      </c>
      <c r="G11">
        <v>741</v>
      </c>
      <c r="H11">
        <v>562</v>
      </c>
      <c r="I11">
        <v>3553</v>
      </c>
      <c r="J11">
        <v>50.08</v>
      </c>
      <c r="K11">
        <v>9.32</v>
      </c>
      <c r="L11">
        <v>3.45</v>
      </c>
      <c r="M11">
        <v>5.91</v>
      </c>
      <c r="N11">
        <v>0.33</v>
      </c>
      <c r="O11">
        <v>0.19</v>
      </c>
      <c r="P11">
        <v>2.85</v>
      </c>
      <c r="Q11">
        <v>41.42</v>
      </c>
      <c r="R11">
        <v>11.03</v>
      </c>
      <c r="S11">
        <v>4.79</v>
      </c>
      <c r="T11">
        <v>51.95</v>
      </c>
      <c r="U11">
        <v>7.67</v>
      </c>
      <c r="V11">
        <v>55.57</v>
      </c>
      <c r="W11">
        <v>0.21</v>
      </c>
      <c r="X11">
        <v>667</v>
      </c>
      <c r="Y11">
        <v>557</v>
      </c>
      <c r="Z11">
        <v>3001</v>
      </c>
      <c r="AA11">
        <v>-1048</v>
      </c>
      <c r="AB11">
        <v>3279</v>
      </c>
      <c r="AC11">
        <v>2422</v>
      </c>
      <c r="AD11">
        <v>3473</v>
      </c>
      <c r="AE11">
        <v>5972.59</v>
      </c>
      <c r="AF11">
        <v>15820.066036107601</v>
      </c>
      <c r="AG11">
        <v>-24.959</v>
      </c>
      <c r="AH11">
        <v>34618.962422669298</v>
      </c>
      <c r="AI11">
        <v>1.59651097355092</v>
      </c>
      <c r="AJ11">
        <v>0.139565245560548</v>
      </c>
      <c r="AK11">
        <v>0.411379243317615</v>
      </c>
      <c r="AL11">
        <v>0.21090324672515201</v>
      </c>
      <c r="AM11">
        <v>3.8009206932214599</v>
      </c>
      <c r="AN11">
        <v>41.42</v>
      </c>
      <c r="AO11">
        <v>11.03</v>
      </c>
      <c r="AP11">
        <v>3.07</v>
      </c>
      <c r="AQ11">
        <v>4.1900000000000004</v>
      </c>
    </row>
    <row r="12" spans="1:43" x14ac:dyDescent="0.25">
      <c r="A12">
        <v>40161</v>
      </c>
      <c r="B12">
        <v>13630</v>
      </c>
      <c r="C12">
        <v>850</v>
      </c>
      <c r="D12">
        <v>92</v>
      </c>
      <c r="E12">
        <v>1638</v>
      </c>
      <c r="F12">
        <v>641</v>
      </c>
      <c r="G12">
        <v>28</v>
      </c>
      <c r="H12">
        <v>21</v>
      </c>
      <c r="I12">
        <v>4807</v>
      </c>
      <c r="J12">
        <v>49.11</v>
      </c>
      <c r="K12">
        <v>9.5500000000000007</v>
      </c>
      <c r="L12">
        <v>2.65</v>
      </c>
      <c r="M12">
        <v>8</v>
      </c>
      <c r="N12">
        <v>0.19</v>
      </c>
      <c r="O12">
        <v>3.4</v>
      </c>
      <c r="P12">
        <v>1.33</v>
      </c>
      <c r="Q12">
        <v>42.43</v>
      </c>
      <c r="R12">
        <v>8.4700000000000006</v>
      </c>
      <c r="S12">
        <v>6.18</v>
      </c>
      <c r="T12">
        <v>51.31</v>
      </c>
      <c r="U12">
        <v>0.52</v>
      </c>
      <c r="V12">
        <v>54.81</v>
      </c>
      <c r="W12">
        <v>3.78</v>
      </c>
      <c r="X12">
        <v>58</v>
      </c>
      <c r="Y12">
        <v>22</v>
      </c>
      <c r="Z12">
        <v>2960</v>
      </c>
      <c r="AA12">
        <v>-980</v>
      </c>
      <c r="AB12">
        <v>3013</v>
      </c>
      <c r="AC12">
        <v>2445</v>
      </c>
      <c r="AD12">
        <v>3610</v>
      </c>
      <c r="AE12">
        <v>8080.56</v>
      </c>
      <c r="AF12">
        <v>15822.869582113901</v>
      </c>
      <c r="AG12">
        <v>-24.946000000000002</v>
      </c>
      <c r="AH12">
        <v>37912.7882227562</v>
      </c>
      <c r="AI12">
        <v>1.56095574260114</v>
      </c>
      <c r="AJ12">
        <v>0.138093701721169</v>
      </c>
      <c r="AK12">
        <v>0.23925323702399001</v>
      </c>
      <c r="AL12">
        <v>3.77659398798823</v>
      </c>
      <c r="AM12">
        <v>1.7743852371833999</v>
      </c>
      <c r="AN12">
        <v>42.43</v>
      </c>
      <c r="AO12">
        <v>8.4700000000000006</v>
      </c>
      <c r="AP12">
        <v>0.12</v>
      </c>
      <c r="AQ12">
        <v>0.16</v>
      </c>
    </row>
    <row r="13" spans="1:43" x14ac:dyDescent="0.25">
      <c r="A13">
        <v>40161</v>
      </c>
      <c r="B13">
        <v>13383</v>
      </c>
      <c r="C13">
        <v>850</v>
      </c>
      <c r="D13">
        <v>41</v>
      </c>
      <c r="E13">
        <v>1689</v>
      </c>
      <c r="F13">
        <v>1012</v>
      </c>
      <c r="G13">
        <v>28</v>
      </c>
      <c r="H13">
        <v>21</v>
      </c>
      <c r="I13">
        <v>4807</v>
      </c>
      <c r="J13">
        <v>49.11</v>
      </c>
      <c r="K13">
        <v>9.3699999999999992</v>
      </c>
      <c r="L13">
        <v>2.65</v>
      </c>
      <c r="M13">
        <v>8</v>
      </c>
      <c r="N13">
        <v>0.08</v>
      </c>
      <c r="O13">
        <v>3.51</v>
      </c>
      <c r="P13">
        <v>2.1</v>
      </c>
      <c r="Q13">
        <v>41.66</v>
      </c>
      <c r="R13">
        <v>8.4700000000000006</v>
      </c>
      <c r="S13">
        <v>6.27</v>
      </c>
      <c r="T13">
        <v>51.23</v>
      </c>
      <c r="U13">
        <v>0.39</v>
      </c>
      <c r="V13">
        <v>54.88</v>
      </c>
      <c r="W13">
        <v>3.89</v>
      </c>
      <c r="X13">
        <v>39</v>
      </c>
      <c r="Y13">
        <v>22</v>
      </c>
      <c r="Z13">
        <v>2963</v>
      </c>
      <c r="AA13">
        <v>-971</v>
      </c>
      <c r="AB13">
        <v>3035</v>
      </c>
      <c r="AC13">
        <v>2425</v>
      </c>
      <c r="AD13">
        <v>3609</v>
      </c>
      <c r="AE13">
        <v>8080.56</v>
      </c>
      <c r="AF13">
        <v>15674.249110950201</v>
      </c>
      <c r="AG13">
        <v>-24.858000000000001</v>
      </c>
      <c r="AH13">
        <v>37765.167751592497</v>
      </c>
      <c r="AI13">
        <v>1.5612272603855499</v>
      </c>
      <c r="AJ13">
        <v>0.13965827468098899</v>
      </c>
      <c r="AK13">
        <v>0.106079780338293</v>
      </c>
      <c r="AL13">
        <v>3.8949703939310698</v>
      </c>
      <c r="AM13">
        <v>2.7990066376468601</v>
      </c>
      <c r="AN13">
        <v>41.66</v>
      </c>
      <c r="AO13">
        <v>8.4700000000000006</v>
      </c>
      <c r="AP13">
        <v>0.12</v>
      </c>
      <c r="AQ13">
        <v>0.16</v>
      </c>
    </row>
    <row r="14" spans="1:43" x14ac:dyDescent="0.25">
      <c r="A14">
        <v>41652</v>
      </c>
      <c r="B14">
        <v>10935</v>
      </c>
      <c r="C14">
        <v>1136</v>
      </c>
      <c r="D14">
        <v>516</v>
      </c>
      <c r="E14">
        <v>41</v>
      </c>
      <c r="F14">
        <v>4483</v>
      </c>
      <c r="G14">
        <v>79</v>
      </c>
      <c r="H14">
        <v>60</v>
      </c>
      <c r="I14">
        <v>4717</v>
      </c>
      <c r="J14">
        <v>50.93</v>
      </c>
      <c r="K14">
        <v>7.66</v>
      </c>
      <c r="L14">
        <v>3.54</v>
      </c>
      <c r="M14">
        <v>7.85</v>
      </c>
      <c r="N14">
        <v>1.07</v>
      </c>
      <c r="O14">
        <v>0.08</v>
      </c>
      <c r="P14">
        <v>9.3000000000000007</v>
      </c>
      <c r="Q14">
        <v>34.04</v>
      </c>
      <c r="R14">
        <v>11.32</v>
      </c>
      <c r="S14">
        <v>7.54</v>
      </c>
      <c r="T14">
        <v>51.87</v>
      </c>
      <c r="U14">
        <v>2.12</v>
      </c>
      <c r="V14">
        <v>54.95</v>
      </c>
      <c r="W14">
        <v>0.09</v>
      </c>
      <c r="X14">
        <v>260</v>
      </c>
      <c r="Y14">
        <v>60</v>
      </c>
      <c r="Z14">
        <v>2968</v>
      </c>
      <c r="AA14">
        <v>-850</v>
      </c>
      <c r="AB14">
        <v>2510</v>
      </c>
      <c r="AC14">
        <v>2248</v>
      </c>
      <c r="AD14">
        <v>3688</v>
      </c>
      <c r="AE14">
        <v>7929.27</v>
      </c>
      <c r="AF14">
        <v>14515.066019177</v>
      </c>
      <c r="AG14">
        <v>-24.815999999999999</v>
      </c>
      <c r="AH14">
        <v>35739.179234885298</v>
      </c>
      <c r="AI14">
        <v>1.58131487889273</v>
      </c>
      <c r="AJ14">
        <v>0.146180992665571</v>
      </c>
      <c r="AK14">
        <v>1.339682348885</v>
      </c>
      <c r="AL14">
        <v>9.3441740255026801E-2</v>
      </c>
      <c r="AM14">
        <v>12.405018595804201</v>
      </c>
      <c r="AN14">
        <v>34.04</v>
      </c>
      <c r="AO14">
        <v>11.32</v>
      </c>
      <c r="AP14">
        <v>0.33</v>
      </c>
      <c r="AQ14">
        <v>0.45</v>
      </c>
    </row>
    <row r="15" spans="1:43" x14ac:dyDescent="0.25">
      <c r="A15">
        <v>40249</v>
      </c>
      <c r="B15">
        <v>13087</v>
      </c>
      <c r="C15">
        <v>1132</v>
      </c>
      <c r="D15">
        <v>903</v>
      </c>
      <c r="E15">
        <v>276</v>
      </c>
      <c r="F15">
        <v>654</v>
      </c>
      <c r="G15">
        <v>47</v>
      </c>
      <c r="H15">
        <v>35</v>
      </c>
      <c r="I15">
        <v>4774</v>
      </c>
      <c r="J15">
        <v>49.22</v>
      </c>
      <c r="K15">
        <v>9.17</v>
      </c>
      <c r="L15">
        <v>3.52</v>
      </c>
      <c r="M15">
        <v>7.94</v>
      </c>
      <c r="N15">
        <v>1.87</v>
      </c>
      <c r="O15">
        <v>0.56999999999999995</v>
      </c>
      <c r="P15">
        <v>1.36</v>
      </c>
      <c r="Q15">
        <v>40.74</v>
      </c>
      <c r="R15">
        <v>11.28</v>
      </c>
      <c r="S15">
        <v>6.78</v>
      </c>
      <c r="T15">
        <v>50.82</v>
      </c>
      <c r="U15">
        <v>2.79</v>
      </c>
      <c r="V15">
        <v>52.73</v>
      </c>
      <c r="W15">
        <v>0.64</v>
      </c>
      <c r="X15">
        <v>377</v>
      </c>
      <c r="Y15">
        <v>34</v>
      </c>
      <c r="Z15">
        <v>2848</v>
      </c>
      <c r="AA15">
        <v>-916</v>
      </c>
      <c r="AB15">
        <v>2547</v>
      </c>
      <c r="AC15">
        <v>2389</v>
      </c>
      <c r="AD15">
        <v>3697</v>
      </c>
      <c r="AE15">
        <v>8025.09</v>
      </c>
      <c r="AF15">
        <v>15577.147048803699</v>
      </c>
      <c r="AG15">
        <v>-24.363</v>
      </c>
      <c r="AH15">
        <v>37142.670366970196</v>
      </c>
      <c r="AI15">
        <v>1.5302869287991401</v>
      </c>
      <c r="AJ15">
        <v>0.141404032168921</v>
      </c>
      <c r="AK15">
        <v>2.3418972128712601</v>
      </c>
      <c r="AL15">
        <v>0.63529985836514202</v>
      </c>
      <c r="AM15">
        <v>1.8103833272573</v>
      </c>
      <c r="AN15">
        <v>40.74</v>
      </c>
      <c r="AO15">
        <v>11.28</v>
      </c>
      <c r="AP15">
        <v>0.19</v>
      </c>
      <c r="AQ15">
        <v>0.26</v>
      </c>
    </row>
    <row r="16" spans="1:43" x14ac:dyDescent="0.25">
      <c r="A16">
        <v>39739</v>
      </c>
      <c r="B16">
        <v>12870</v>
      </c>
      <c r="C16">
        <v>976</v>
      </c>
      <c r="D16">
        <v>185</v>
      </c>
      <c r="E16">
        <v>994</v>
      </c>
      <c r="F16">
        <v>1728</v>
      </c>
      <c r="G16">
        <v>47</v>
      </c>
      <c r="H16">
        <v>35</v>
      </c>
      <c r="I16">
        <v>4774</v>
      </c>
      <c r="J16">
        <v>48.59</v>
      </c>
      <c r="K16">
        <v>9.01</v>
      </c>
      <c r="L16">
        <v>3.04</v>
      </c>
      <c r="M16">
        <v>7.94</v>
      </c>
      <c r="N16">
        <v>0.38</v>
      </c>
      <c r="O16">
        <v>2.06</v>
      </c>
      <c r="P16">
        <v>3.59</v>
      </c>
      <c r="Q16">
        <v>40.06</v>
      </c>
      <c r="R16">
        <v>9.7200000000000006</v>
      </c>
      <c r="S16">
        <v>6.6</v>
      </c>
      <c r="T16">
        <v>50.35</v>
      </c>
      <c r="U16">
        <v>0.93</v>
      </c>
      <c r="V16">
        <v>54.86</v>
      </c>
      <c r="W16">
        <v>2.29</v>
      </c>
      <c r="X16">
        <v>107</v>
      </c>
      <c r="Y16">
        <v>34</v>
      </c>
      <c r="Z16">
        <v>2963</v>
      </c>
      <c r="AA16">
        <v>-929</v>
      </c>
      <c r="AB16">
        <v>2773</v>
      </c>
      <c r="AC16">
        <v>2370</v>
      </c>
      <c r="AD16">
        <v>3644</v>
      </c>
      <c r="AE16">
        <v>8025.09</v>
      </c>
      <c r="AF16">
        <v>15323.9768110074</v>
      </c>
      <c r="AG16">
        <v>-24.347999999999999</v>
      </c>
      <c r="AH16">
        <v>37043.500129173903</v>
      </c>
      <c r="AI16">
        <v>1.53256189451022</v>
      </c>
      <c r="AJ16">
        <v>0.136880721139374</v>
      </c>
      <c r="AK16">
        <v>0.47887266250932797</v>
      </c>
      <c r="AL16">
        <v>2.2913216809090802</v>
      </c>
      <c r="AM16">
        <v>4.78251334122311</v>
      </c>
      <c r="AN16">
        <v>40.06</v>
      </c>
      <c r="AO16">
        <v>9.7200000000000006</v>
      </c>
      <c r="AP16">
        <v>0.19</v>
      </c>
      <c r="AQ16">
        <v>0.26</v>
      </c>
    </row>
    <row r="17" spans="1:43" x14ac:dyDescent="0.25">
      <c r="A17">
        <v>40114</v>
      </c>
      <c r="B17">
        <v>12209</v>
      </c>
      <c r="C17">
        <v>965</v>
      </c>
      <c r="D17">
        <v>185</v>
      </c>
      <c r="E17">
        <v>979</v>
      </c>
      <c r="F17">
        <v>2789</v>
      </c>
      <c r="G17">
        <v>199</v>
      </c>
      <c r="H17">
        <v>151</v>
      </c>
      <c r="I17">
        <v>4506</v>
      </c>
      <c r="J17">
        <v>49.05</v>
      </c>
      <c r="K17">
        <v>8.5500000000000007</v>
      </c>
      <c r="L17">
        <v>3</v>
      </c>
      <c r="M17">
        <v>7.5</v>
      </c>
      <c r="N17">
        <v>0.38</v>
      </c>
      <c r="O17">
        <v>2.0299999999999998</v>
      </c>
      <c r="P17">
        <v>5.79</v>
      </c>
      <c r="Q17">
        <v>38.01</v>
      </c>
      <c r="R17">
        <v>9.61</v>
      </c>
      <c r="S17">
        <v>6.4</v>
      </c>
      <c r="T17">
        <v>50.62</v>
      </c>
      <c r="U17">
        <v>2.4300000000000002</v>
      </c>
      <c r="V17">
        <v>55.23</v>
      </c>
      <c r="W17">
        <v>2.2599999999999998</v>
      </c>
      <c r="X17">
        <v>233</v>
      </c>
      <c r="Y17">
        <v>149</v>
      </c>
      <c r="Z17">
        <v>2982</v>
      </c>
      <c r="AA17">
        <v>-934</v>
      </c>
      <c r="AB17">
        <v>3020</v>
      </c>
      <c r="AC17">
        <v>2326</v>
      </c>
      <c r="AD17">
        <v>3594</v>
      </c>
      <c r="AE17">
        <v>7574.58</v>
      </c>
      <c r="AF17">
        <v>14986.222275505101</v>
      </c>
      <c r="AG17">
        <v>-24.234000000000002</v>
      </c>
      <c r="AH17">
        <v>36132.747217201402</v>
      </c>
      <c r="AI17">
        <v>1.5545256270447101</v>
      </c>
      <c r="AJ17">
        <v>0.144840246908403</v>
      </c>
      <c r="AK17">
        <v>0.47887266250932797</v>
      </c>
      <c r="AL17">
        <v>2.2567668534006202</v>
      </c>
      <c r="AM17">
        <v>7.7186544323355699</v>
      </c>
      <c r="AN17">
        <v>38.01</v>
      </c>
      <c r="AO17">
        <v>9.61</v>
      </c>
      <c r="AP17">
        <v>0.82</v>
      </c>
      <c r="AQ17">
        <v>1.1299999999999999</v>
      </c>
    </row>
    <row r="18" spans="1:43" x14ac:dyDescent="0.25">
      <c r="A18">
        <v>41652</v>
      </c>
      <c r="B18">
        <v>10832</v>
      </c>
      <c r="C18">
        <v>1169</v>
      </c>
      <c r="D18">
        <v>81</v>
      </c>
      <c r="E18">
        <v>477</v>
      </c>
      <c r="F18">
        <v>4481</v>
      </c>
      <c r="G18">
        <v>739</v>
      </c>
      <c r="H18">
        <v>561</v>
      </c>
      <c r="I18">
        <v>3556</v>
      </c>
      <c r="J18">
        <v>50.93</v>
      </c>
      <c r="K18">
        <v>7.59</v>
      </c>
      <c r="L18">
        <v>3.64</v>
      </c>
      <c r="M18">
        <v>5.92</v>
      </c>
      <c r="N18">
        <v>0.17</v>
      </c>
      <c r="O18">
        <v>0.99</v>
      </c>
      <c r="P18">
        <v>9.3000000000000007</v>
      </c>
      <c r="Q18">
        <v>33.72</v>
      </c>
      <c r="R18">
        <v>11.64</v>
      </c>
      <c r="S18">
        <v>5.8</v>
      </c>
      <c r="T18">
        <v>51.88</v>
      </c>
      <c r="U18">
        <v>7.45</v>
      </c>
      <c r="V18">
        <v>54.55</v>
      </c>
      <c r="W18">
        <v>1.1000000000000001</v>
      </c>
      <c r="X18">
        <v>637</v>
      </c>
      <c r="Y18">
        <v>555</v>
      </c>
      <c r="Z18">
        <v>2946</v>
      </c>
      <c r="AA18">
        <v>-949</v>
      </c>
      <c r="AB18">
        <v>3502</v>
      </c>
      <c r="AC18">
        <v>2238</v>
      </c>
      <c r="AD18">
        <v>3494</v>
      </c>
      <c r="AE18">
        <v>5977.63</v>
      </c>
      <c r="AF18">
        <v>14460.428229347999</v>
      </c>
      <c r="AG18">
        <v>-24.219000000000001</v>
      </c>
      <c r="AH18">
        <v>33327.451463407502</v>
      </c>
      <c r="AI18">
        <v>1.61387800783435</v>
      </c>
      <c r="AJ18">
        <v>0.163581308828783</v>
      </c>
      <c r="AK18">
        <v>0.20971025969826501</v>
      </c>
      <c r="AL18">
        <v>1.1002837572355</v>
      </c>
      <c r="AM18">
        <v>12.3986985226184</v>
      </c>
      <c r="AN18">
        <v>33.72</v>
      </c>
      <c r="AO18">
        <v>11.64</v>
      </c>
      <c r="AP18">
        <v>3.06</v>
      </c>
      <c r="AQ18">
        <v>4.18</v>
      </c>
    </row>
    <row r="19" spans="1:43" x14ac:dyDescent="0.25">
      <c r="A19">
        <v>41652</v>
      </c>
      <c r="B19">
        <v>11020</v>
      </c>
      <c r="C19">
        <v>1110</v>
      </c>
      <c r="D19">
        <v>516</v>
      </c>
      <c r="E19">
        <v>41</v>
      </c>
      <c r="F19">
        <v>4483</v>
      </c>
      <c r="G19">
        <v>903</v>
      </c>
      <c r="H19">
        <v>685</v>
      </c>
      <c r="I19">
        <v>3268</v>
      </c>
      <c r="J19">
        <v>50.93</v>
      </c>
      <c r="K19">
        <v>7.72</v>
      </c>
      <c r="L19">
        <v>3.45</v>
      </c>
      <c r="M19">
        <v>5.44</v>
      </c>
      <c r="N19">
        <v>1.07</v>
      </c>
      <c r="O19">
        <v>0.08</v>
      </c>
      <c r="P19">
        <v>9.3000000000000007</v>
      </c>
      <c r="Q19">
        <v>34.31</v>
      </c>
      <c r="R19">
        <v>11.05</v>
      </c>
      <c r="S19">
        <v>5.2</v>
      </c>
      <c r="T19">
        <v>52.08</v>
      </c>
      <c r="U19">
        <v>10.18</v>
      </c>
      <c r="V19">
        <v>55.29</v>
      </c>
      <c r="W19">
        <v>0.09</v>
      </c>
      <c r="X19">
        <v>934</v>
      </c>
      <c r="Y19">
        <v>678</v>
      </c>
      <c r="Z19">
        <v>2986</v>
      </c>
      <c r="AA19">
        <v>-993</v>
      </c>
      <c r="AB19">
        <v>3678</v>
      </c>
      <c r="AC19">
        <v>2256</v>
      </c>
      <c r="AD19">
        <v>3423</v>
      </c>
      <c r="AE19">
        <v>5493.51</v>
      </c>
      <c r="AF19">
        <v>14559.6707935739</v>
      </c>
      <c r="AG19">
        <v>-24.164000000000001</v>
      </c>
      <c r="AH19">
        <v>32769.516667844502</v>
      </c>
      <c r="AI19">
        <v>1.6333048189335599</v>
      </c>
      <c r="AJ19">
        <v>0.165741938823421</v>
      </c>
      <c r="AK19">
        <v>1.339682348885</v>
      </c>
      <c r="AL19">
        <v>9.3441740255026801E-2</v>
      </c>
      <c r="AM19">
        <v>12.405018595804201</v>
      </c>
      <c r="AN19">
        <v>34.31</v>
      </c>
      <c r="AO19">
        <v>11.05</v>
      </c>
      <c r="AP19">
        <v>3.74</v>
      </c>
      <c r="AQ19">
        <v>5.0999999999999996</v>
      </c>
    </row>
  </sheetData>
  <mergeCells count="9">
    <mergeCell ref="U1:W1"/>
    <mergeCell ref="X1:AF1"/>
    <mergeCell ref="AG1:AJ1"/>
    <mergeCell ref="A1:F1"/>
    <mergeCell ref="G1:I1"/>
    <mergeCell ref="J1:K1"/>
    <mergeCell ref="L1:M1"/>
    <mergeCell ref="N1:R1"/>
    <mergeCell ref="S1: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topLeftCell="Z1" workbookViewId="0">
      <selection activeCell="A5" sqref="A5:AQ19"/>
    </sheetView>
  </sheetViews>
  <sheetFormatPr defaultRowHeight="15" x14ac:dyDescent="0.25"/>
  <sheetData>
    <row r="1" spans="1:43" x14ac:dyDescent="0.25">
      <c r="A1" s="18" t="s">
        <v>48</v>
      </c>
      <c r="B1" s="18"/>
      <c r="C1" s="18"/>
      <c r="D1" s="18"/>
      <c r="E1" s="18"/>
      <c r="F1" s="18"/>
      <c r="G1" s="19" t="s">
        <v>25</v>
      </c>
      <c r="H1" s="19"/>
      <c r="I1" s="19"/>
      <c r="J1" s="20" t="s">
        <v>26</v>
      </c>
      <c r="K1" s="20"/>
      <c r="L1" s="21" t="s">
        <v>28</v>
      </c>
      <c r="M1" s="21"/>
      <c r="N1" s="22" t="s">
        <v>31</v>
      </c>
      <c r="O1" s="22"/>
      <c r="P1" s="22"/>
      <c r="Q1" s="22"/>
      <c r="R1" s="22"/>
      <c r="S1" s="23" t="s">
        <v>32</v>
      </c>
      <c r="T1" s="23"/>
      <c r="U1" s="15" t="s">
        <v>33</v>
      </c>
      <c r="V1" s="15"/>
      <c r="W1" s="15"/>
      <c r="X1" s="16" t="s">
        <v>35</v>
      </c>
      <c r="Y1" s="16"/>
      <c r="Z1" s="16"/>
      <c r="AA1" s="16"/>
      <c r="AB1" s="16"/>
      <c r="AC1" s="16"/>
      <c r="AD1" s="16"/>
      <c r="AE1" s="16"/>
      <c r="AF1" s="16"/>
      <c r="AG1" s="17" t="s">
        <v>15</v>
      </c>
      <c r="AH1" s="17"/>
      <c r="AI1" s="17"/>
      <c r="AJ1" s="17"/>
      <c r="AK1" t="s">
        <v>44</v>
      </c>
      <c r="AL1" t="s">
        <v>51</v>
      </c>
      <c r="AM1" t="s">
        <v>45</v>
      </c>
      <c r="AN1" t="s">
        <v>42</v>
      </c>
      <c r="AO1" t="s">
        <v>43</v>
      </c>
      <c r="AP1" t="s">
        <v>46</v>
      </c>
      <c r="AQ1" t="s">
        <v>47</v>
      </c>
    </row>
    <row r="2" spans="1:43" x14ac:dyDescent="0.25">
      <c r="A2" s="1" t="s">
        <v>6</v>
      </c>
      <c r="B2" s="1" t="s">
        <v>50</v>
      </c>
      <c r="C2" s="1" t="s">
        <v>7</v>
      </c>
      <c r="D2" s="2" t="s">
        <v>8</v>
      </c>
      <c r="E2" s="2" t="s">
        <v>52</v>
      </c>
      <c r="F2" s="2" t="s">
        <v>9</v>
      </c>
      <c r="G2" s="4" t="s">
        <v>22</v>
      </c>
      <c r="H2" s="4" t="s">
        <v>23</v>
      </c>
      <c r="I2" s="4" t="s">
        <v>24</v>
      </c>
      <c r="J2" s="1" t="s">
        <v>6</v>
      </c>
      <c r="K2" s="1" t="s">
        <v>27</v>
      </c>
      <c r="L2" s="5" t="s">
        <v>29</v>
      </c>
      <c r="M2" s="5" t="s">
        <v>30</v>
      </c>
      <c r="N2" s="3" t="s">
        <v>39</v>
      </c>
      <c r="O2" s="3" t="s">
        <v>53</v>
      </c>
      <c r="P2" s="3" t="s">
        <v>40</v>
      </c>
      <c r="Q2" s="3" t="s">
        <v>41</v>
      </c>
      <c r="R2" s="3" t="s">
        <v>7</v>
      </c>
      <c r="S2" s="6" t="s">
        <v>10</v>
      </c>
      <c r="T2" s="6" t="s">
        <v>11</v>
      </c>
      <c r="U2" s="2" t="s">
        <v>34</v>
      </c>
      <c r="V2" s="2" t="s">
        <v>14</v>
      </c>
      <c r="W2" s="9" t="s">
        <v>54</v>
      </c>
      <c r="X2" s="7" t="s">
        <v>12</v>
      </c>
      <c r="Y2" s="7" t="s">
        <v>13</v>
      </c>
      <c r="Z2" s="7" t="s">
        <v>14</v>
      </c>
      <c r="AA2" s="7" t="s">
        <v>17</v>
      </c>
      <c r="AB2" s="7" t="s">
        <v>36</v>
      </c>
      <c r="AC2" s="7" t="s">
        <v>37</v>
      </c>
      <c r="AD2" s="8" t="s">
        <v>18</v>
      </c>
      <c r="AE2" s="8" t="s">
        <v>19</v>
      </c>
      <c r="AF2" s="7" t="s">
        <v>20</v>
      </c>
      <c r="AG2" s="1" t="s">
        <v>0</v>
      </c>
      <c r="AH2" s="1" t="s">
        <v>1</v>
      </c>
      <c r="AI2" s="1" t="s">
        <v>38</v>
      </c>
      <c r="AJ2" s="1" t="s">
        <v>16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</row>
    <row r="3" spans="1:43" x14ac:dyDescent="0.25">
      <c r="A3" s="1" t="s">
        <v>2</v>
      </c>
      <c r="B3" s="1" t="s">
        <v>2</v>
      </c>
      <c r="C3" s="1" t="s">
        <v>2</v>
      </c>
      <c r="D3" s="2" t="s">
        <v>3</v>
      </c>
      <c r="E3" s="2" t="s">
        <v>3</v>
      </c>
      <c r="F3" s="2" t="s">
        <v>3</v>
      </c>
      <c r="G3" s="4" t="s">
        <v>21</v>
      </c>
      <c r="H3" s="4" t="s">
        <v>21</v>
      </c>
      <c r="I3" s="4" t="s">
        <v>21</v>
      </c>
      <c r="J3" s="1" t="s">
        <v>4</v>
      </c>
      <c r="K3" s="1" t="s">
        <v>4</v>
      </c>
      <c r="L3" s="5" t="s">
        <v>4</v>
      </c>
      <c r="M3" s="5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6" t="s">
        <v>4</v>
      </c>
      <c r="T3" s="6" t="s">
        <v>4</v>
      </c>
      <c r="U3" s="2" t="s">
        <v>4</v>
      </c>
      <c r="V3" s="2" t="s">
        <v>4</v>
      </c>
      <c r="W3" s="9" t="s">
        <v>4</v>
      </c>
      <c r="X3" s="7" t="s">
        <v>5</v>
      </c>
      <c r="Y3" s="7" t="s">
        <v>5</v>
      </c>
      <c r="Z3" s="7" t="s">
        <v>5</v>
      </c>
      <c r="AA3" s="7" t="s">
        <v>5</v>
      </c>
      <c r="AB3" s="7" t="s">
        <v>5</v>
      </c>
      <c r="AC3" s="7" t="s">
        <v>5</v>
      </c>
      <c r="AD3" s="8" t="s">
        <v>5</v>
      </c>
      <c r="AE3" s="8" t="s">
        <v>5</v>
      </c>
      <c r="AF3" s="7" t="s">
        <v>5</v>
      </c>
      <c r="AG3" s="1" t="s">
        <v>49</v>
      </c>
      <c r="AH3" s="1" t="s">
        <v>5</v>
      </c>
      <c r="AI3" s="1"/>
      <c r="AJ3" s="1"/>
    </row>
    <row r="4" spans="1:43" x14ac:dyDescent="0.25">
      <c r="A4" s="12">
        <v>5000</v>
      </c>
      <c r="B4" s="12">
        <v>0</v>
      </c>
      <c r="C4" s="12">
        <v>0</v>
      </c>
      <c r="D4" s="12">
        <v>9155</v>
      </c>
      <c r="E4" s="12">
        <v>3431</v>
      </c>
      <c r="F4" s="12">
        <v>14306</v>
      </c>
      <c r="G4" s="10">
        <v>2762</v>
      </c>
      <c r="H4" s="10">
        <v>2094</v>
      </c>
      <c r="I4" s="10">
        <v>0</v>
      </c>
      <c r="J4" s="12">
        <v>6.11</v>
      </c>
      <c r="K4" s="12">
        <v>0</v>
      </c>
      <c r="L4" s="12">
        <v>0</v>
      </c>
      <c r="M4" s="10">
        <v>0</v>
      </c>
      <c r="N4" s="12">
        <v>19</v>
      </c>
      <c r="O4" s="12">
        <v>7.12</v>
      </c>
      <c r="P4" s="12">
        <v>29.69</v>
      </c>
      <c r="Q4" s="12">
        <v>0</v>
      </c>
      <c r="R4" s="12">
        <v>0</v>
      </c>
      <c r="S4" s="12">
        <v>4.63</v>
      </c>
      <c r="T4" s="12">
        <v>7.87</v>
      </c>
      <c r="U4" s="12">
        <v>50.79</v>
      </c>
      <c r="V4" s="12">
        <v>39.590000000000003</v>
      </c>
      <c r="W4" s="12">
        <v>7.91</v>
      </c>
      <c r="X4" s="12">
        <v>5706</v>
      </c>
      <c r="Y4" s="12">
        <v>2074</v>
      </c>
      <c r="Z4" s="12">
        <v>2138</v>
      </c>
      <c r="AA4" s="12">
        <v>-78</v>
      </c>
      <c r="AB4" s="12">
        <v>11782</v>
      </c>
      <c r="AC4" s="12">
        <v>713</v>
      </c>
      <c r="AD4" s="13">
        <f>(20.44+6.11+2.85+S4-T4)*106.27</f>
        <v>2780.0232000000001</v>
      </c>
      <c r="AE4" s="12">
        <v>0</v>
      </c>
      <c r="AF4" s="10">
        <v>0</v>
      </c>
      <c r="AG4" s="12">
        <v>13.092000000000001</v>
      </c>
      <c r="AH4" s="14">
        <f>AB4+AC4+AD4+AF4</f>
        <v>15275.0232</v>
      </c>
      <c r="AI4" s="10">
        <v>0.47751843221148338</v>
      </c>
      <c r="AJ4" s="10">
        <v>0.50643920396468423</v>
      </c>
    </row>
    <row r="5" spans="1:43" x14ac:dyDescent="0.25">
      <c r="A5">
        <v>5240</v>
      </c>
      <c r="B5">
        <v>10735</v>
      </c>
      <c r="C5">
        <v>1041</v>
      </c>
      <c r="D5">
        <v>317</v>
      </c>
      <c r="E5">
        <v>31</v>
      </c>
      <c r="F5">
        <v>5447</v>
      </c>
      <c r="G5">
        <v>1262</v>
      </c>
      <c r="H5">
        <v>957</v>
      </c>
      <c r="I5">
        <v>2637</v>
      </c>
      <c r="J5">
        <v>6.41</v>
      </c>
      <c r="K5">
        <v>7.52</v>
      </c>
      <c r="L5">
        <v>3.24</v>
      </c>
      <c r="M5">
        <v>4.3899999999999997</v>
      </c>
      <c r="N5">
        <v>0.66</v>
      </c>
      <c r="O5">
        <v>7.0000000000000007E-2</v>
      </c>
      <c r="P5">
        <v>11.3</v>
      </c>
      <c r="Q5">
        <v>33.42</v>
      </c>
      <c r="R5">
        <v>10.37</v>
      </c>
      <c r="S5">
        <v>4.7699999999999996</v>
      </c>
      <c r="T5">
        <v>8.18</v>
      </c>
      <c r="U5">
        <v>13.18</v>
      </c>
      <c r="V5">
        <v>56.84</v>
      </c>
      <c r="W5">
        <v>7.0000000000000007E-2</v>
      </c>
      <c r="X5">
        <v>1153</v>
      </c>
      <c r="Y5">
        <v>948</v>
      </c>
      <c r="Z5">
        <v>3070</v>
      </c>
      <c r="AA5">
        <v>-117</v>
      </c>
      <c r="AB5">
        <v>5123</v>
      </c>
      <c r="AC5">
        <v>1508</v>
      </c>
      <c r="AD5">
        <v>3290</v>
      </c>
      <c r="AE5">
        <v>4432.79</v>
      </c>
      <c r="AF5">
        <v>8311.7319350669204</v>
      </c>
      <c r="AG5">
        <v>1.518</v>
      </c>
      <c r="AH5">
        <v>25376.2308856335</v>
      </c>
      <c r="AI5">
        <v>0.38302277432712201</v>
      </c>
      <c r="AJ5">
        <v>0.15775440986821401</v>
      </c>
      <c r="AK5">
        <v>0.82345822371662403</v>
      </c>
      <c r="AL5">
        <v>7.2413073252336493E-2</v>
      </c>
      <c r="AM5">
        <v>15.071438883846501</v>
      </c>
      <c r="AN5">
        <v>33.42</v>
      </c>
      <c r="AO5">
        <v>10.37</v>
      </c>
      <c r="AP5">
        <v>5.23</v>
      </c>
      <c r="AQ5">
        <v>7.13</v>
      </c>
    </row>
    <row r="6" spans="1:43" x14ac:dyDescent="0.25">
      <c r="A6">
        <v>5204</v>
      </c>
      <c r="B6">
        <v>12907</v>
      </c>
      <c r="C6">
        <v>1158</v>
      </c>
      <c r="D6">
        <v>385</v>
      </c>
      <c r="E6">
        <v>264</v>
      </c>
      <c r="F6">
        <v>1326</v>
      </c>
      <c r="G6">
        <v>617</v>
      </c>
      <c r="H6">
        <v>468</v>
      </c>
      <c r="I6">
        <v>3771</v>
      </c>
      <c r="J6">
        <v>6.36</v>
      </c>
      <c r="K6">
        <v>9.0399999999999991</v>
      </c>
      <c r="L6">
        <v>3.61</v>
      </c>
      <c r="M6">
        <v>6.27</v>
      </c>
      <c r="N6">
        <v>0.8</v>
      </c>
      <c r="O6">
        <v>0.55000000000000004</v>
      </c>
      <c r="P6">
        <v>2.75</v>
      </c>
      <c r="Q6">
        <v>40.18</v>
      </c>
      <c r="R6">
        <v>11.54</v>
      </c>
      <c r="S6">
        <v>5.68</v>
      </c>
      <c r="T6">
        <v>8.32</v>
      </c>
      <c r="U6">
        <v>7.05</v>
      </c>
      <c r="V6">
        <v>53.9</v>
      </c>
      <c r="W6">
        <v>0.61</v>
      </c>
      <c r="X6">
        <v>651</v>
      </c>
      <c r="Y6">
        <v>464</v>
      </c>
      <c r="Z6">
        <v>2910</v>
      </c>
      <c r="AA6">
        <v>-82</v>
      </c>
      <c r="AB6">
        <v>4141</v>
      </c>
      <c r="AC6">
        <v>1672</v>
      </c>
      <c r="AD6">
        <v>3528</v>
      </c>
      <c r="AE6">
        <v>6339.05</v>
      </c>
      <c r="AF6">
        <v>9643.0325522903095</v>
      </c>
      <c r="AG6">
        <v>0.46</v>
      </c>
      <c r="AH6">
        <v>29199.479857025501</v>
      </c>
      <c r="AI6">
        <v>0.38824181919023798</v>
      </c>
      <c r="AJ6">
        <v>0.132515613567463</v>
      </c>
      <c r="AK6">
        <v>0.99942096753148002</v>
      </c>
      <c r="AL6">
        <v>0.608925544191802</v>
      </c>
      <c r="AM6">
        <v>3.6700095058305702</v>
      </c>
      <c r="AN6">
        <v>40.18</v>
      </c>
      <c r="AO6">
        <v>11.54</v>
      </c>
      <c r="AP6">
        <v>2.56</v>
      </c>
      <c r="AQ6">
        <v>3.49</v>
      </c>
    </row>
    <row r="7" spans="1:43" x14ac:dyDescent="0.25">
      <c r="A7">
        <v>5204</v>
      </c>
      <c r="B7">
        <v>12253</v>
      </c>
      <c r="C7">
        <v>1158</v>
      </c>
      <c r="D7">
        <v>385</v>
      </c>
      <c r="E7">
        <v>264</v>
      </c>
      <c r="F7">
        <v>2308</v>
      </c>
      <c r="G7">
        <v>568</v>
      </c>
      <c r="H7">
        <v>431</v>
      </c>
      <c r="I7">
        <v>3857</v>
      </c>
      <c r="J7">
        <v>6.36</v>
      </c>
      <c r="K7">
        <v>8.58</v>
      </c>
      <c r="L7">
        <v>3.61</v>
      </c>
      <c r="M7">
        <v>6.42</v>
      </c>
      <c r="N7">
        <v>0.8</v>
      </c>
      <c r="O7">
        <v>0.55000000000000004</v>
      </c>
      <c r="P7">
        <v>4.79</v>
      </c>
      <c r="Q7">
        <v>38.14</v>
      </c>
      <c r="R7">
        <v>11.54</v>
      </c>
      <c r="S7">
        <v>6.08</v>
      </c>
      <c r="T7">
        <v>8.1199999999999992</v>
      </c>
      <c r="U7">
        <v>6.56</v>
      </c>
      <c r="V7">
        <v>54.07</v>
      </c>
      <c r="W7">
        <v>0.61</v>
      </c>
      <c r="X7">
        <v>610</v>
      </c>
      <c r="Y7">
        <v>426</v>
      </c>
      <c r="Z7">
        <v>2920</v>
      </c>
      <c r="AA7">
        <v>-45</v>
      </c>
      <c r="AB7">
        <v>4108</v>
      </c>
      <c r="AC7">
        <v>1621</v>
      </c>
      <c r="AD7">
        <v>3543</v>
      </c>
      <c r="AE7">
        <v>6483.61</v>
      </c>
      <c r="AF7">
        <v>9248.0991218785093</v>
      </c>
      <c r="AG7">
        <v>0.67600000000000005</v>
      </c>
      <c r="AH7">
        <v>28968.516054883901</v>
      </c>
      <c r="AI7">
        <v>0.39215686274509798</v>
      </c>
      <c r="AJ7">
        <v>0.13613433980494699</v>
      </c>
      <c r="AK7">
        <v>0.99942096753148002</v>
      </c>
      <c r="AL7">
        <v>0.608925544191802</v>
      </c>
      <c r="AM7">
        <v>6.3854958140058802</v>
      </c>
      <c r="AN7">
        <v>38.14</v>
      </c>
      <c r="AO7">
        <v>11.54</v>
      </c>
      <c r="AP7">
        <v>2.35</v>
      </c>
      <c r="AQ7">
        <v>3.21</v>
      </c>
    </row>
    <row r="8" spans="1:43" x14ac:dyDescent="0.25">
      <c r="A8">
        <v>5024</v>
      </c>
      <c r="B8">
        <v>13564</v>
      </c>
      <c r="C8">
        <v>1100</v>
      </c>
      <c r="D8">
        <v>660</v>
      </c>
      <c r="E8">
        <v>538</v>
      </c>
      <c r="F8">
        <v>74</v>
      </c>
      <c r="G8">
        <v>261</v>
      </c>
      <c r="H8">
        <v>198</v>
      </c>
      <c r="I8">
        <v>4397</v>
      </c>
      <c r="J8">
        <v>6.14</v>
      </c>
      <c r="K8">
        <v>9.5</v>
      </c>
      <c r="L8">
        <v>3.42</v>
      </c>
      <c r="M8">
        <v>7.31</v>
      </c>
      <c r="N8">
        <v>1.37</v>
      </c>
      <c r="O8">
        <v>1.1200000000000001</v>
      </c>
      <c r="P8">
        <v>0.15</v>
      </c>
      <c r="Q8">
        <v>42.22</v>
      </c>
      <c r="R8">
        <v>10.96</v>
      </c>
      <c r="S8">
        <v>6.26</v>
      </c>
      <c r="T8">
        <v>8.2799999999999994</v>
      </c>
      <c r="U8">
        <v>4.2699999999999996</v>
      </c>
      <c r="V8">
        <v>52.98</v>
      </c>
      <c r="W8">
        <v>1.24</v>
      </c>
      <c r="X8">
        <v>463</v>
      </c>
      <c r="Y8">
        <v>196</v>
      </c>
      <c r="Z8">
        <v>2861</v>
      </c>
      <c r="AA8">
        <v>-51</v>
      </c>
      <c r="AB8">
        <v>3817</v>
      </c>
      <c r="AC8">
        <v>1723</v>
      </c>
      <c r="AD8">
        <v>3620</v>
      </c>
      <c r="AE8">
        <v>7391.35</v>
      </c>
      <c r="AF8">
        <v>9994.6370004970595</v>
      </c>
      <c r="AG8">
        <v>0.215</v>
      </c>
      <c r="AH8">
        <v>31065.886483106598</v>
      </c>
      <c r="AI8">
        <v>0.39393118396098598</v>
      </c>
      <c r="AJ8">
        <v>0.12674551984565999</v>
      </c>
      <c r="AK8">
        <v>1.7114061747770399</v>
      </c>
      <c r="AL8">
        <v>1.24136757921838</v>
      </c>
      <c r="AM8">
        <v>0.203591990729</v>
      </c>
      <c r="AN8">
        <v>42.22</v>
      </c>
      <c r="AO8">
        <v>10.96</v>
      </c>
      <c r="AP8">
        <v>1.08</v>
      </c>
      <c r="AQ8">
        <v>1.48</v>
      </c>
    </row>
    <row r="9" spans="1:43" x14ac:dyDescent="0.25">
      <c r="A9">
        <v>5028</v>
      </c>
      <c r="B9">
        <v>6982</v>
      </c>
      <c r="C9">
        <v>1456</v>
      </c>
      <c r="D9">
        <v>279</v>
      </c>
      <c r="E9">
        <v>408</v>
      </c>
      <c r="F9">
        <v>8746</v>
      </c>
      <c r="G9">
        <v>2299</v>
      </c>
      <c r="H9">
        <v>1743</v>
      </c>
      <c r="I9">
        <v>814</v>
      </c>
      <c r="J9">
        <v>6.15</v>
      </c>
      <c r="K9">
        <v>4.8899999999999997</v>
      </c>
      <c r="L9">
        <v>4.53</v>
      </c>
      <c r="M9">
        <v>1.35</v>
      </c>
      <c r="N9">
        <v>0.57999999999999996</v>
      </c>
      <c r="O9">
        <v>0.85</v>
      </c>
      <c r="P9">
        <v>18.149999999999999</v>
      </c>
      <c r="Q9">
        <v>21.74</v>
      </c>
      <c r="R9">
        <v>14.51</v>
      </c>
      <c r="S9">
        <v>5.19</v>
      </c>
      <c r="T9">
        <v>7.46</v>
      </c>
      <c r="U9">
        <v>23.24</v>
      </c>
      <c r="V9">
        <v>51.37</v>
      </c>
      <c r="W9">
        <v>0.94</v>
      </c>
      <c r="X9">
        <v>1989</v>
      </c>
      <c r="Y9">
        <v>1728</v>
      </c>
      <c r="Z9">
        <v>2774</v>
      </c>
      <c r="AA9">
        <v>-26</v>
      </c>
      <c r="AB9">
        <v>6740</v>
      </c>
      <c r="AC9">
        <v>1187</v>
      </c>
      <c r="AD9">
        <v>3104</v>
      </c>
      <c r="AE9">
        <v>1368.33</v>
      </c>
      <c r="AF9">
        <v>6113.5279939050497</v>
      </c>
      <c r="AG9">
        <v>4.9930000000000003</v>
      </c>
      <c r="AH9">
        <v>19349.6126149749</v>
      </c>
      <c r="AI9">
        <v>0.39457267623206399</v>
      </c>
      <c r="AJ9">
        <v>0.24048939216142901</v>
      </c>
      <c r="AK9">
        <v>0.72445459850794502</v>
      </c>
      <c r="AL9">
        <v>0.94097022732928504</v>
      </c>
      <c r="AM9">
        <v>24.200719085186901</v>
      </c>
      <c r="AN9">
        <v>21.74</v>
      </c>
      <c r="AO9">
        <v>14.51</v>
      </c>
      <c r="AP9">
        <v>9.5299999999999994</v>
      </c>
      <c r="AQ9">
        <v>12.99</v>
      </c>
    </row>
    <row r="10" spans="1:43" x14ac:dyDescent="0.25">
      <c r="A10">
        <v>5063</v>
      </c>
      <c r="B10">
        <v>7910</v>
      </c>
      <c r="C10">
        <v>1168</v>
      </c>
      <c r="D10">
        <v>40</v>
      </c>
      <c r="E10">
        <v>681</v>
      </c>
      <c r="F10">
        <v>8703</v>
      </c>
      <c r="G10">
        <v>1290</v>
      </c>
      <c r="H10">
        <v>978</v>
      </c>
      <c r="I10">
        <v>2588</v>
      </c>
      <c r="J10">
        <v>6.19</v>
      </c>
      <c r="K10">
        <v>5.54</v>
      </c>
      <c r="L10">
        <v>3.64</v>
      </c>
      <c r="M10">
        <v>4.3099999999999996</v>
      </c>
      <c r="N10">
        <v>0.08</v>
      </c>
      <c r="O10">
        <v>1.41</v>
      </c>
      <c r="P10">
        <v>18.059999999999999</v>
      </c>
      <c r="Q10">
        <v>24.62</v>
      </c>
      <c r="R10">
        <v>11.64</v>
      </c>
      <c r="S10">
        <v>6.28</v>
      </c>
      <c r="T10">
        <v>7.19</v>
      </c>
      <c r="U10">
        <v>12.74</v>
      </c>
      <c r="V10">
        <v>54.86</v>
      </c>
      <c r="W10">
        <v>1.57</v>
      </c>
      <c r="X10">
        <v>1072</v>
      </c>
      <c r="Y10">
        <v>970</v>
      </c>
      <c r="Z10">
        <v>2962</v>
      </c>
      <c r="AA10">
        <v>39</v>
      </c>
      <c r="AB10">
        <v>5470</v>
      </c>
      <c r="AC10">
        <v>1276</v>
      </c>
      <c r="AD10">
        <v>3322</v>
      </c>
      <c r="AE10">
        <v>4350.43</v>
      </c>
      <c r="AF10">
        <v>6609.3953093734499</v>
      </c>
      <c r="AG10">
        <v>3.145</v>
      </c>
      <c r="AH10">
        <v>23688.155750809299</v>
      </c>
      <c r="AI10">
        <v>0.39466744799296799</v>
      </c>
      <c r="AJ10">
        <v>0.19258574111020199</v>
      </c>
      <c r="AK10">
        <v>0.103405658092902</v>
      </c>
      <c r="AL10">
        <v>1.57032480544793</v>
      </c>
      <c r="AM10">
        <v>24.0811154434891</v>
      </c>
      <c r="AN10">
        <v>24.62</v>
      </c>
      <c r="AO10">
        <v>11.64</v>
      </c>
      <c r="AP10">
        <v>5.35</v>
      </c>
      <c r="AQ10">
        <v>7.29</v>
      </c>
    </row>
    <row r="11" spans="1:43" x14ac:dyDescent="0.25">
      <c r="A11">
        <v>5063</v>
      </c>
      <c r="B11">
        <v>7877</v>
      </c>
      <c r="C11">
        <v>1179</v>
      </c>
      <c r="D11">
        <v>568</v>
      </c>
      <c r="E11">
        <v>140</v>
      </c>
      <c r="F11">
        <v>8716</v>
      </c>
      <c r="G11">
        <v>1290</v>
      </c>
      <c r="H11">
        <v>978</v>
      </c>
      <c r="I11">
        <v>2588</v>
      </c>
      <c r="J11">
        <v>6.19</v>
      </c>
      <c r="K11">
        <v>5.52</v>
      </c>
      <c r="L11">
        <v>3.67</v>
      </c>
      <c r="M11">
        <v>4.3099999999999996</v>
      </c>
      <c r="N11">
        <v>1.18</v>
      </c>
      <c r="O11">
        <v>0.28999999999999998</v>
      </c>
      <c r="P11">
        <v>18.09</v>
      </c>
      <c r="Q11">
        <v>24.52</v>
      </c>
      <c r="R11">
        <v>11.74</v>
      </c>
      <c r="S11">
        <v>6.32</v>
      </c>
      <c r="T11">
        <v>7.17</v>
      </c>
      <c r="U11">
        <v>14.11</v>
      </c>
      <c r="V11">
        <v>54.77</v>
      </c>
      <c r="W11">
        <v>0.32</v>
      </c>
      <c r="X11">
        <v>1271</v>
      </c>
      <c r="Y11">
        <v>970</v>
      </c>
      <c r="Z11">
        <v>2957</v>
      </c>
      <c r="AA11">
        <v>43</v>
      </c>
      <c r="AB11">
        <v>5369</v>
      </c>
      <c r="AC11">
        <v>1273</v>
      </c>
      <c r="AD11">
        <v>3326</v>
      </c>
      <c r="AE11">
        <v>4350.43</v>
      </c>
      <c r="AF11">
        <v>6592.8317509747803</v>
      </c>
      <c r="AG11">
        <v>3.282</v>
      </c>
      <c r="AH11">
        <v>23571.592192410601</v>
      </c>
      <c r="AI11">
        <v>0.39490632318501101</v>
      </c>
      <c r="AJ11">
        <v>0.193836597026564</v>
      </c>
      <c r="AK11">
        <v>1.4730604691257001</v>
      </c>
      <c r="AL11">
        <v>0.32318018198160098</v>
      </c>
      <c r="AM11">
        <v>24.116723859880398</v>
      </c>
      <c r="AN11">
        <v>24.52</v>
      </c>
      <c r="AO11">
        <v>11.74</v>
      </c>
      <c r="AP11">
        <v>5.35</v>
      </c>
      <c r="AQ11">
        <v>7.29</v>
      </c>
    </row>
    <row r="12" spans="1:43" x14ac:dyDescent="0.25">
      <c r="A12">
        <v>5024</v>
      </c>
      <c r="B12">
        <v>7418</v>
      </c>
      <c r="C12">
        <v>1133</v>
      </c>
      <c r="D12">
        <v>18</v>
      </c>
      <c r="E12">
        <v>710</v>
      </c>
      <c r="F12">
        <v>9603</v>
      </c>
      <c r="G12">
        <v>2538</v>
      </c>
      <c r="H12">
        <v>1924</v>
      </c>
      <c r="I12">
        <v>394</v>
      </c>
      <c r="J12">
        <v>6.14</v>
      </c>
      <c r="K12">
        <v>5.2</v>
      </c>
      <c r="L12">
        <v>3.53</v>
      </c>
      <c r="M12">
        <v>0.66</v>
      </c>
      <c r="N12">
        <v>0.04</v>
      </c>
      <c r="O12">
        <v>1.47</v>
      </c>
      <c r="P12">
        <v>19.93</v>
      </c>
      <c r="Q12">
        <v>23.09</v>
      </c>
      <c r="R12">
        <v>11.29</v>
      </c>
      <c r="S12">
        <v>3.88</v>
      </c>
      <c r="T12">
        <v>8.16</v>
      </c>
      <c r="U12">
        <v>24.91</v>
      </c>
      <c r="V12">
        <v>55.44</v>
      </c>
      <c r="W12">
        <v>1.64</v>
      </c>
      <c r="X12">
        <v>2086</v>
      </c>
      <c r="Y12">
        <v>1907</v>
      </c>
      <c r="Z12">
        <v>2994</v>
      </c>
      <c r="AA12">
        <v>-147</v>
      </c>
      <c r="AB12">
        <v>7282</v>
      </c>
      <c r="AC12">
        <v>1238</v>
      </c>
      <c r="AD12">
        <v>2922</v>
      </c>
      <c r="AE12">
        <v>662.31</v>
      </c>
      <c r="AF12">
        <v>6298.8577854837804</v>
      </c>
      <c r="AG12">
        <v>4.4219999999999997</v>
      </c>
      <c r="AH12">
        <v>18808.183756861501</v>
      </c>
      <c r="AI12">
        <v>0.39644385907145202</v>
      </c>
      <c r="AJ12">
        <v>0.23487849832534799</v>
      </c>
      <c r="AK12">
        <v>4.5601696148797097E-2</v>
      </c>
      <c r="AL12">
        <v>1.6371535782627</v>
      </c>
      <c r="AM12">
        <v>26.570808067829201</v>
      </c>
      <c r="AN12">
        <v>23.09</v>
      </c>
      <c r="AO12">
        <v>11.29</v>
      </c>
      <c r="AP12">
        <v>10.52</v>
      </c>
      <c r="AQ12">
        <v>14.34</v>
      </c>
    </row>
    <row r="13" spans="1:43" x14ac:dyDescent="0.25">
      <c r="A13">
        <v>5225</v>
      </c>
      <c r="B13">
        <v>9975</v>
      </c>
      <c r="C13">
        <v>889</v>
      </c>
      <c r="D13">
        <v>100</v>
      </c>
      <c r="E13">
        <v>1424</v>
      </c>
      <c r="F13">
        <v>6142</v>
      </c>
      <c r="G13">
        <v>2492</v>
      </c>
      <c r="H13">
        <v>1890</v>
      </c>
      <c r="I13">
        <v>474</v>
      </c>
      <c r="J13">
        <v>6.39</v>
      </c>
      <c r="K13">
        <v>6.99</v>
      </c>
      <c r="L13">
        <v>2.77</v>
      </c>
      <c r="M13">
        <v>0.79</v>
      </c>
      <c r="N13">
        <v>0.21</v>
      </c>
      <c r="O13">
        <v>2.96</v>
      </c>
      <c r="P13">
        <v>12.75</v>
      </c>
      <c r="Q13">
        <v>31.05</v>
      </c>
      <c r="R13">
        <v>8.86</v>
      </c>
      <c r="S13">
        <v>2.5</v>
      </c>
      <c r="T13">
        <v>9.44</v>
      </c>
      <c r="U13">
        <v>24.67</v>
      </c>
      <c r="V13">
        <v>55.81</v>
      </c>
      <c r="W13">
        <v>3.28</v>
      </c>
      <c r="X13">
        <v>2079</v>
      </c>
      <c r="Y13">
        <v>1873</v>
      </c>
      <c r="Z13">
        <v>3014</v>
      </c>
      <c r="AA13">
        <v>-313</v>
      </c>
      <c r="AB13">
        <v>7489</v>
      </c>
      <c r="AC13">
        <v>1456</v>
      </c>
      <c r="AD13">
        <v>2857</v>
      </c>
      <c r="AE13">
        <v>796.79</v>
      </c>
      <c r="AF13">
        <v>7814.9344021576499</v>
      </c>
      <c r="AG13">
        <v>3.1709999999999998</v>
      </c>
      <c r="AH13">
        <v>20900.976306810098</v>
      </c>
      <c r="AI13">
        <v>0.401479488903833</v>
      </c>
      <c r="AJ13">
        <v>0.21940998391628999</v>
      </c>
      <c r="AK13">
        <v>0.25944172304442498</v>
      </c>
      <c r="AL13">
        <v>3.2837648551342502</v>
      </c>
      <c r="AM13">
        <v>16.995822982282501</v>
      </c>
      <c r="AN13">
        <v>31.05</v>
      </c>
      <c r="AO13">
        <v>8.86</v>
      </c>
      <c r="AP13">
        <v>10.33</v>
      </c>
      <c r="AQ13">
        <v>14.08</v>
      </c>
    </row>
    <row r="14" spans="1:43" x14ac:dyDescent="0.25">
      <c r="A14">
        <v>5462</v>
      </c>
      <c r="B14">
        <v>8742</v>
      </c>
      <c r="C14">
        <v>1423</v>
      </c>
      <c r="D14">
        <v>167</v>
      </c>
      <c r="E14">
        <v>545</v>
      </c>
      <c r="F14">
        <v>6241</v>
      </c>
      <c r="G14">
        <v>2684</v>
      </c>
      <c r="H14">
        <v>2035</v>
      </c>
      <c r="I14">
        <v>137</v>
      </c>
      <c r="J14">
        <v>6.68</v>
      </c>
      <c r="K14">
        <v>6.12</v>
      </c>
      <c r="L14">
        <v>4.43</v>
      </c>
      <c r="M14">
        <v>0.23</v>
      </c>
      <c r="N14">
        <v>0.35</v>
      </c>
      <c r="O14">
        <v>1.1299999999999999</v>
      </c>
      <c r="P14">
        <v>12.95</v>
      </c>
      <c r="Q14">
        <v>27.21</v>
      </c>
      <c r="R14">
        <v>14.18</v>
      </c>
      <c r="S14">
        <v>3.6</v>
      </c>
      <c r="T14">
        <v>8.86</v>
      </c>
      <c r="U14">
        <v>26.71</v>
      </c>
      <c r="V14">
        <v>51.29</v>
      </c>
      <c r="W14">
        <v>1.26</v>
      </c>
      <c r="X14">
        <v>2261</v>
      </c>
      <c r="Y14">
        <v>2016</v>
      </c>
      <c r="Z14">
        <v>2769</v>
      </c>
      <c r="AA14">
        <v>-203</v>
      </c>
      <c r="AB14">
        <v>7195</v>
      </c>
      <c r="AC14">
        <v>1336</v>
      </c>
      <c r="AD14">
        <v>2973</v>
      </c>
      <c r="AE14">
        <v>230.3</v>
      </c>
      <c r="AF14">
        <v>7238.3743793060303</v>
      </c>
      <c r="AG14">
        <v>4.2530000000000001</v>
      </c>
      <c r="AH14">
        <v>19113.5004150389</v>
      </c>
      <c r="AI14">
        <v>0.40402075226977902</v>
      </c>
      <c r="AJ14">
        <v>0.23674509056652099</v>
      </c>
      <c r="AK14">
        <v>0.43284317258819599</v>
      </c>
      <c r="AL14">
        <v>1.2567670163295901</v>
      </c>
      <c r="AM14">
        <v>17.268809659747699</v>
      </c>
      <c r="AN14">
        <v>27.21</v>
      </c>
      <c r="AO14">
        <v>14.18</v>
      </c>
      <c r="AP14">
        <v>11.12</v>
      </c>
      <c r="AQ14">
        <v>15.16</v>
      </c>
    </row>
    <row r="15" spans="1:43" x14ac:dyDescent="0.25">
      <c r="A15">
        <v>5080</v>
      </c>
      <c r="B15">
        <v>13067</v>
      </c>
      <c r="C15">
        <v>1091</v>
      </c>
      <c r="D15">
        <v>130</v>
      </c>
      <c r="E15">
        <v>398</v>
      </c>
      <c r="F15">
        <v>1533</v>
      </c>
      <c r="G15">
        <v>74</v>
      </c>
      <c r="H15">
        <v>56</v>
      </c>
      <c r="I15">
        <v>4726</v>
      </c>
      <c r="J15">
        <v>6.21</v>
      </c>
      <c r="K15">
        <v>9.15</v>
      </c>
      <c r="L15">
        <v>3.4</v>
      </c>
      <c r="M15">
        <v>7.86</v>
      </c>
      <c r="N15">
        <v>0.27</v>
      </c>
      <c r="O15">
        <v>0.83</v>
      </c>
      <c r="P15">
        <v>3.18</v>
      </c>
      <c r="Q15">
        <v>40.68</v>
      </c>
      <c r="R15">
        <v>10.87</v>
      </c>
      <c r="S15">
        <v>6.97</v>
      </c>
      <c r="T15">
        <v>8.1999999999999993</v>
      </c>
      <c r="U15">
        <v>1.07</v>
      </c>
      <c r="V15">
        <v>55.09</v>
      </c>
      <c r="W15">
        <v>0.92</v>
      </c>
      <c r="X15">
        <v>110</v>
      </c>
      <c r="Y15">
        <v>56</v>
      </c>
      <c r="Z15">
        <v>2975</v>
      </c>
      <c r="AA15">
        <v>-4</v>
      </c>
      <c r="AB15">
        <v>3407</v>
      </c>
      <c r="AC15">
        <v>1686</v>
      </c>
      <c r="AD15">
        <v>3674</v>
      </c>
      <c r="AE15">
        <v>7944.4</v>
      </c>
      <c r="AF15">
        <v>9701.7351755186592</v>
      </c>
      <c r="AG15">
        <v>-0.23400000000000001</v>
      </c>
      <c r="AH15">
        <v>31271.2289337203</v>
      </c>
      <c r="AI15">
        <v>0.40518162393162299</v>
      </c>
      <c r="AJ15">
        <v>0.114641536826859</v>
      </c>
      <c r="AK15">
        <v>0.336931919971586</v>
      </c>
      <c r="AL15">
        <v>0.91693608516987601</v>
      </c>
      <c r="AM15">
        <v>4.2414168024896997</v>
      </c>
      <c r="AN15">
        <v>40.68</v>
      </c>
      <c r="AO15">
        <v>10.87</v>
      </c>
      <c r="AP15">
        <v>0.31</v>
      </c>
      <c r="AQ15">
        <v>0.42</v>
      </c>
    </row>
    <row r="16" spans="1:43" x14ac:dyDescent="0.25">
      <c r="A16">
        <v>5536</v>
      </c>
      <c r="B16">
        <v>9226</v>
      </c>
      <c r="C16">
        <v>1339</v>
      </c>
      <c r="D16">
        <v>147</v>
      </c>
      <c r="E16">
        <v>1258</v>
      </c>
      <c r="F16">
        <v>5224</v>
      </c>
      <c r="G16">
        <v>2745</v>
      </c>
      <c r="H16">
        <v>2081</v>
      </c>
      <c r="I16">
        <v>30</v>
      </c>
      <c r="J16">
        <v>6.77</v>
      </c>
      <c r="K16">
        <v>6.46</v>
      </c>
      <c r="L16">
        <v>4.17</v>
      </c>
      <c r="M16">
        <v>0.05</v>
      </c>
      <c r="N16">
        <v>0.31</v>
      </c>
      <c r="O16">
        <v>2.61</v>
      </c>
      <c r="P16">
        <v>10.84</v>
      </c>
      <c r="Q16">
        <v>28.72</v>
      </c>
      <c r="R16">
        <v>13.34</v>
      </c>
      <c r="S16">
        <v>3.16</v>
      </c>
      <c r="T16">
        <v>9.2899999999999991</v>
      </c>
      <c r="U16">
        <v>27.27</v>
      </c>
      <c r="V16">
        <v>50.36</v>
      </c>
      <c r="W16">
        <v>2.9</v>
      </c>
      <c r="X16">
        <v>2304</v>
      </c>
      <c r="Y16">
        <v>2063</v>
      </c>
      <c r="Z16">
        <v>2719</v>
      </c>
      <c r="AA16">
        <v>-256</v>
      </c>
      <c r="AB16">
        <v>7575</v>
      </c>
      <c r="AC16">
        <v>1380</v>
      </c>
      <c r="AD16">
        <v>2927</v>
      </c>
      <c r="AE16">
        <v>50.43</v>
      </c>
      <c r="AF16">
        <v>7522.5400478097699</v>
      </c>
      <c r="AG16">
        <v>4.2380000000000004</v>
      </c>
      <c r="AH16">
        <v>19485.808522787702</v>
      </c>
      <c r="AI16">
        <v>0.40953947368421001</v>
      </c>
      <c r="AJ16">
        <v>0.244052715384078</v>
      </c>
      <c r="AK16" s="11">
        <v>0.382145389503243</v>
      </c>
      <c r="AL16">
        <v>2.9001795817086502</v>
      </c>
      <c r="AM16">
        <v>14.4560633177231</v>
      </c>
      <c r="AN16">
        <v>28.72</v>
      </c>
      <c r="AO16">
        <v>13.34</v>
      </c>
      <c r="AP16">
        <v>11.38</v>
      </c>
      <c r="AQ16">
        <v>15.51</v>
      </c>
    </row>
    <row r="17" spans="1:43" x14ac:dyDescent="0.25">
      <c r="A17">
        <v>5080</v>
      </c>
      <c r="B17">
        <v>13800</v>
      </c>
      <c r="C17">
        <v>1091</v>
      </c>
      <c r="D17">
        <v>3</v>
      </c>
      <c r="E17">
        <v>110</v>
      </c>
      <c r="F17">
        <v>849</v>
      </c>
      <c r="G17">
        <v>2566</v>
      </c>
      <c r="H17">
        <v>1946</v>
      </c>
      <c r="I17">
        <v>344</v>
      </c>
      <c r="J17">
        <v>6.21</v>
      </c>
      <c r="K17">
        <v>9.67</v>
      </c>
      <c r="L17">
        <v>3.4</v>
      </c>
      <c r="M17">
        <v>0.56999999999999995</v>
      </c>
      <c r="N17">
        <v>0.01</v>
      </c>
      <c r="O17">
        <v>0.23</v>
      </c>
      <c r="P17">
        <v>1.76</v>
      </c>
      <c r="Q17">
        <v>42.96</v>
      </c>
      <c r="R17">
        <v>10.87</v>
      </c>
      <c r="S17">
        <v>1.69</v>
      </c>
      <c r="T17">
        <v>10.71</v>
      </c>
      <c r="U17">
        <v>25.14</v>
      </c>
      <c r="V17">
        <v>56.05</v>
      </c>
      <c r="W17">
        <v>0.25</v>
      </c>
      <c r="X17">
        <v>2104</v>
      </c>
      <c r="Y17">
        <v>1927</v>
      </c>
      <c r="Z17">
        <v>3027</v>
      </c>
      <c r="AA17">
        <v>-443</v>
      </c>
      <c r="AB17">
        <v>6725</v>
      </c>
      <c r="AC17">
        <v>1743</v>
      </c>
      <c r="AD17">
        <v>2901</v>
      </c>
      <c r="AE17">
        <v>578.26</v>
      </c>
      <c r="AF17">
        <v>10143.856193871499</v>
      </c>
      <c r="AG17">
        <v>1.4770000000000001</v>
      </c>
      <c r="AH17">
        <v>22444.734706952699</v>
      </c>
      <c r="AI17">
        <v>0.411276948590381</v>
      </c>
      <c r="AJ17">
        <v>0.18288986009364</v>
      </c>
      <c r="AK17">
        <v>6.6524506352915701E-3</v>
      </c>
      <c r="AL17">
        <v>0.25270379189749298</v>
      </c>
      <c r="AM17">
        <v>2.3487467335342198</v>
      </c>
      <c r="AN17">
        <v>42.96</v>
      </c>
      <c r="AO17">
        <v>10.87</v>
      </c>
      <c r="AP17">
        <v>10.63</v>
      </c>
      <c r="AQ17">
        <v>14.5</v>
      </c>
    </row>
    <row r="18" spans="1:43" x14ac:dyDescent="0.25">
      <c r="A18">
        <v>5080</v>
      </c>
      <c r="B18">
        <v>11360</v>
      </c>
      <c r="C18">
        <v>1209</v>
      </c>
      <c r="D18">
        <v>213</v>
      </c>
      <c r="E18">
        <v>325</v>
      </c>
      <c r="F18">
        <v>3518</v>
      </c>
      <c r="G18">
        <v>62</v>
      </c>
      <c r="H18">
        <v>47</v>
      </c>
      <c r="I18">
        <v>4747</v>
      </c>
      <c r="J18">
        <v>6.21</v>
      </c>
      <c r="K18">
        <v>7.96</v>
      </c>
      <c r="L18">
        <v>3.76</v>
      </c>
      <c r="M18">
        <v>7.9</v>
      </c>
      <c r="N18">
        <v>0.44</v>
      </c>
      <c r="O18">
        <v>0.68</v>
      </c>
      <c r="P18">
        <v>7.3</v>
      </c>
      <c r="Q18">
        <v>35.36</v>
      </c>
      <c r="R18">
        <v>12.04</v>
      </c>
      <c r="S18">
        <v>8.01</v>
      </c>
      <c r="T18">
        <v>7.64</v>
      </c>
      <c r="U18">
        <v>1.1599999999999999</v>
      </c>
      <c r="V18">
        <v>53.94</v>
      </c>
      <c r="W18">
        <v>0.75</v>
      </c>
      <c r="X18">
        <v>131</v>
      </c>
      <c r="Y18">
        <v>47</v>
      </c>
      <c r="Z18">
        <v>2913</v>
      </c>
      <c r="AA18">
        <v>95</v>
      </c>
      <c r="AB18">
        <v>3416</v>
      </c>
      <c r="AC18">
        <v>1545</v>
      </c>
      <c r="AD18">
        <v>3717</v>
      </c>
      <c r="AE18">
        <v>7979.7</v>
      </c>
      <c r="AF18">
        <v>8701.6379691317306</v>
      </c>
      <c r="AG18">
        <v>0.67200000000000004</v>
      </c>
      <c r="AH18">
        <v>30239.019659818001</v>
      </c>
      <c r="AI18">
        <v>0.41358350951374201</v>
      </c>
      <c r="AJ18">
        <v>0.13160711580684401</v>
      </c>
      <c r="AK18">
        <v>0.55268180570896197</v>
      </c>
      <c r="AL18">
        <v>0.75047346064726494</v>
      </c>
      <c r="AM18">
        <v>9.7331623654088002</v>
      </c>
      <c r="AN18">
        <v>35.36</v>
      </c>
      <c r="AO18">
        <v>12.04</v>
      </c>
      <c r="AP18">
        <v>0.26</v>
      </c>
      <c r="AQ18">
        <v>0.35</v>
      </c>
    </row>
    <row r="19" spans="1:43" x14ac:dyDescent="0.25">
      <c r="A19">
        <v>5634</v>
      </c>
      <c r="B19">
        <v>12085</v>
      </c>
      <c r="C19">
        <v>438</v>
      </c>
      <c r="D19">
        <v>847</v>
      </c>
      <c r="E19">
        <v>2369</v>
      </c>
      <c r="F19">
        <v>3453</v>
      </c>
      <c r="G19">
        <v>1250</v>
      </c>
      <c r="H19">
        <v>948</v>
      </c>
      <c r="I19">
        <v>2658</v>
      </c>
      <c r="J19">
        <v>6.89</v>
      </c>
      <c r="K19">
        <v>8.4600000000000009</v>
      </c>
      <c r="L19">
        <v>1.36</v>
      </c>
      <c r="M19">
        <v>4.42</v>
      </c>
      <c r="N19">
        <v>1.76</v>
      </c>
      <c r="O19">
        <v>4.92</v>
      </c>
      <c r="P19">
        <v>7.17</v>
      </c>
      <c r="Q19">
        <v>37.619999999999997</v>
      </c>
      <c r="R19">
        <v>4.3600000000000003</v>
      </c>
      <c r="S19">
        <v>3.27</v>
      </c>
      <c r="T19">
        <v>9.9600000000000009</v>
      </c>
      <c r="U19">
        <v>14.44</v>
      </c>
      <c r="V19">
        <v>56.58</v>
      </c>
      <c r="W19">
        <v>5.46</v>
      </c>
      <c r="X19">
        <v>1342</v>
      </c>
      <c r="Y19">
        <v>939</v>
      </c>
      <c r="Z19">
        <v>3055</v>
      </c>
      <c r="AA19">
        <v>-319</v>
      </c>
      <c r="AB19">
        <v>6374</v>
      </c>
      <c r="AC19">
        <v>1654</v>
      </c>
      <c r="AD19">
        <v>3092</v>
      </c>
      <c r="AE19">
        <v>4468.1000000000004</v>
      </c>
      <c r="AF19">
        <v>9047.7670074202997</v>
      </c>
      <c r="AG19">
        <v>1.073</v>
      </c>
      <c r="AH19">
        <v>27368.153890471502</v>
      </c>
      <c r="AI19">
        <v>0.41395494367959901</v>
      </c>
      <c r="AJ19">
        <v>0.18019081198929901</v>
      </c>
      <c r="AK19">
        <v>2.1960777024829699</v>
      </c>
      <c r="AL19">
        <v>5.4632498806403298</v>
      </c>
      <c r="AM19">
        <v>9.5541640369850693</v>
      </c>
      <c r="AN19">
        <v>37.619999999999997</v>
      </c>
      <c r="AO19">
        <v>4.3600000000000003</v>
      </c>
      <c r="AP19">
        <v>5.18</v>
      </c>
      <c r="AQ19">
        <v>7.06</v>
      </c>
    </row>
  </sheetData>
  <mergeCells count="9">
    <mergeCell ref="U1:W1"/>
    <mergeCell ref="X1:AF1"/>
    <mergeCell ref="AG1:AJ1"/>
    <mergeCell ref="A1:F1"/>
    <mergeCell ref="G1:I1"/>
    <mergeCell ref="J1:K1"/>
    <mergeCell ref="L1:M1"/>
    <mergeCell ref="N1:R1"/>
    <mergeCell ref="S1: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workbookViewId="0">
      <selection activeCell="A5" sqref="A5:AQ19"/>
    </sheetView>
  </sheetViews>
  <sheetFormatPr defaultRowHeight="15" x14ac:dyDescent="0.25"/>
  <sheetData>
    <row r="1" spans="1:43" x14ac:dyDescent="0.25">
      <c r="A1" s="18" t="s">
        <v>48</v>
      </c>
      <c r="B1" s="18"/>
      <c r="C1" s="18"/>
      <c r="D1" s="18"/>
      <c r="E1" s="18"/>
      <c r="F1" s="18"/>
      <c r="G1" s="19" t="s">
        <v>25</v>
      </c>
      <c r="H1" s="19"/>
      <c r="I1" s="19"/>
      <c r="J1" s="20" t="s">
        <v>26</v>
      </c>
      <c r="K1" s="20"/>
      <c r="L1" s="21" t="s">
        <v>28</v>
      </c>
      <c r="M1" s="21"/>
      <c r="N1" s="22" t="s">
        <v>31</v>
      </c>
      <c r="O1" s="22"/>
      <c r="P1" s="22"/>
      <c r="Q1" s="22"/>
      <c r="R1" s="22"/>
      <c r="S1" s="23" t="s">
        <v>32</v>
      </c>
      <c r="T1" s="23"/>
      <c r="U1" s="15" t="s">
        <v>33</v>
      </c>
      <c r="V1" s="15"/>
      <c r="W1" s="15"/>
      <c r="X1" s="16" t="s">
        <v>35</v>
      </c>
      <c r="Y1" s="16"/>
      <c r="Z1" s="16"/>
      <c r="AA1" s="16"/>
      <c r="AB1" s="16"/>
      <c r="AC1" s="16"/>
      <c r="AD1" s="16"/>
      <c r="AE1" s="16"/>
      <c r="AF1" s="16"/>
      <c r="AG1" s="17" t="s">
        <v>15</v>
      </c>
      <c r="AH1" s="17"/>
      <c r="AI1" s="17"/>
      <c r="AJ1" s="17"/>
      <c r="AK1" t="s">
        <v>44</v>
      </c>
      <c r="AL1" t="s">
        <v>51</v>
      </c>
      <c r="AM1" t="s">
        <v>45</v>
      </c>
      <c r="AN1" t="s">
        <v>42</v>
      </c>
      <c r="AO1" t="s">
        <v>43</v>
      </c>
      <c r="AP1" t="s">
        <v>46</v>
      </c>
      <c r="AQ1" t="s">
        <v>47</v>
      </c>
    </row>
    <row r="2" spans="1:43" x14ac:dyDescent="0.25">
      <c r="A2" s="1" t="s">
        <v>6</v>
      </c>
      <c r="B2" s="1" t="s">
        <v>50</v>
      </c>
      <c r="C2" s="1" t="s">
        <v>7</v>
      </c>
      <c r="D2" s="2" t="s">
        <v>8</v>
      </c>
      <c r="E2" s="2" t="s">
        <v>52</v>
      </c>
      <c r="F2" s="2" t="s">
        <v>9</v>
      </c>
      <c r="G2" s="4" t="s">
        <v>22</v>
      </c>
      <c r="H2" s="4" t="s">
        <v>23</v>
      </c>
      <c r="I2" s="4" t="s">
        <v>24</v>
      </c>
      <c r="J2" s="1" t="s">
        <v>6</v>
      </c>
      <c r="K2" s="1" t="s">
        <v>27</v>
      </c>
      <c r="L2" s="5" t="s">
        <v>29</v>
      </c>
      <c r="M2" s="5" t="s">
        <v>30</v>
      </c>
      <c r="N2" s="3" t="s">
        <v>39</v>
      </c>
      <c r="O2" s="3" t="s">
        <v>53</v>
      </c>
      <c r="P2" s="3" t="s">
        <v>40</v>
      </c>
      <c r="Q2" s="3" t="s">
        <v>41</v>
      </c>
      <c r="R2" s="3" t="s">
        <v>7</v>
      </c>
      <c r="S2" s="6" t="s">
        <v>10</v>
      </c>
      <c r="T2" s="6" t="s">
        <v>11</v>
      </c>
      <c r="U2" s="2" t="s">
        <v>34</v>
      </c>
      <c r="V2" s="2" t="s">
        <v>14</v>
      </c>
      <c r="W2" s="9" t="s">
        <v>54</v>
      </c>
      <c r="X2" s="7" t="s">
        <v>12</v>
      </c>
      <c r="Y2" s="7" t="s">
        <v>13</v>
      </c>
      <c r="Z2" s="7" t="s">
        <v>14</v>
      </c>
      <c r="AA2" s="7" t="s">
        <v>17</v>
      </c>
      <c r="AB2" s="7" t="s">
        <v>36</v>
      </c>
      <c r="AC2" s="7" t="s">
        <v>37</v>
      </c>
      <c r="AD2" s="8" t="s">
        <v>18</v>
      </c>
      <c r="AE2" s="8" t="s">
        <v>19</v>
      </c>
      <c r="AF2" s="7" t="s">
        <v>20</v>
      </c>
      <c r="AG2" s="1" t="s">
        <v>0</v>
      </c>
      <c r="AH2" s="1" t="s">
        <v>1</v>
      </c>
      <c r="AI2" s="1" t="s">
        <v>38</v>
      </c>
      <c r="AJ2" s="1" t="s">
        <v>16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</row>
    <row r="3" spans="1:43" x14ac:dyDescent="0.25">
      <c r="A3" s="1" t="s">
        <v>2</v>
      </c>
      <c r="B3" s="1" t="s">
        <v>2</v>
      </c>
      <c r="C3" s="1" t="s">
        <v>2</v>
      </c>
      <c r="D3" s="2" t="s">
        <v>3</v>
      </c>
      <c r="E3" s="2" t="s">
        <v>3</v>
      </c>
      <c r="F3" s="2" t="s">
        <v>3</v>
      </c>
      <c r="G3" s="4" t="s">
        <v>21</v>
      </c>
      <c r="H3" s="4" t="s">
        <v>21</v>
      </c>
      <c r="I3" s="4" t="s">
        <v>21</v>
      </c>
      <c r="J3" s="1" t="s">
        <v>4</v>
      </c>
      <c r="K3" s="1" t="s">
        <v>4</v>
      </c>
      <c r="L3" s="5" t="s">
        <v>4</v>
      </c>
      <c r="M3" s="5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6" t="s">
        <v>4</v>
      </c>
      <c r="T3" s="6" t="s">
        <v>4</v>
      </c>
      <c r="U3" s="2" t="s">
        <v>4</v>
      </c>
      <c r="V3" s="2" t="s">
        <v>4</v>
      </c>
      <c r="W3" s="9" t="s">
        <v>4</v>
      </c>
      <c r="X3" s="7" t="s">
        <v>5</v>
      </c>
      <c r="Y3" s="7" t="s">
        <v>5</v>
      </c>
      <c r="Z3" s="7" t="s">
        <v>5</v>
      </c>
      <c r="AA3" s="7" t="s">
        <v>5</v>
      </c>
      <c r="AB3" s="7" t="s">
        <v>5</v>
      </c>
      <c r="AC3" s="7" t="s">
        <v>5</v>
      </c>
      <c r="AD3" s="8" t="s">
        <v>5</v>
      </c>
      <c r="AE3" s="8" t="s">
        <v>5</v>
      </c>
      <c r="AF3" s="7" t="s">
        <v>5</v>
      </c>
      <c r="AG3" s="1" t="s">
        <v>49</v>
      </c>
      <c r="AH3" s="1" t="s">
        <v>5</v>
      </c>
      <c r="AI3" s="1"/>
      <c r="AJ3" s="1"/>
    </row>
    <row r="4" spans="1:43" x14ac:dyDescent="0.25">
      <c r="A4" s="12">
        <v>5000</v>
      </c>
      <c r="B4" s="12">
        <v>0</v>
      </c>
      <c r="C4" s="12">
        <v>0</v>
      </c>
      <c r="D4" s="12">
        <v>9155</v>
      </c>
      <c r="E4" s="12">
        <v>3431</v>
      </c>
      <c r="F4" s="12">
        <v>14306</v>
      </c>
      <c r="G4" s="10">
        <v>2762</v>
      </c>
      <c r="H4" s="10">
        <v>2094</v>
      </c>
      <c r="I4" s="10">
        <v>0</v>
      </c>
      <c r="J4" s="12">
        <v>6.11</v>
      </c>
      <c r="K4" s="12">
        <v>0</v>
      </c>
      <c r="L4" s="12">
        <v>0</v>
      </c>
      <c r="M4" s="10">
        <v>0</v>
      </c>
      <c r="N4" s="12">
        <v>19</v>
      </c>
      <c r="O4" s="12">
        <v>7.12</v>
      </c>
      <c r="P4" s="12">
        <v>29.69</v>
      </c>
      <c r="Q4" s="12">
        <v>0</v>
      </c>
      <c r="R4" s="12">
        <v>0</v>
      </c>
      <c r="S4" s="12">
        <v>4.63</v>
      </c>
      <c r="T4" s="12">
        <v>7.87</v>
      </c>
      <c r="U4" s="12">
        <v>50.79</v>
      </c>
      <c r="V4" s="12">
        <v>39.590000000000003</v>
      </c>
      <c r="W4" s="12">
        <v>7.91</v>
      </c>
      <c r="X4" s="12">
        <v>5706</v>
      </c>
      <c r="Y4" s="12">
        <v>2074</v>
      </c>
      <c r="Z4" s="12">
        <v>2138</v>
      </c>
      <c r="AA4" s="12">
        <v>-78</v>
      </c>
      <c r="AB4" s="12">
        <v>11782</v>
      </c>
      <c r="AC4" s="12">
        <v>713</v>
      </c>
      <c r="AD4" s="13">
        <f>(20.44+6.11+2.85+S4-T4)*106.27</f>
        <v>2780.0232000000001</v>
      </c>
      <c r="AE4" s="12">
        <v>0</v>
      </c>
      <c r="AF4" s="10">
        <v>0</v>
      </c>
      <c r="AG4" s="12">
        <v>13.092000000000001</v>
      </c>
      <c r="AH4" s="14">
        <f>AB4+AC4+AD4+AF4</f>
        <v>15275.0232</v>
      </c>
      <c r="AI4" s="10">
        <v>0.47751843221148338</v>
      </c>
      <c r="AJ4" s="10">
        <v>0.50643920396468423</v>
      </c>
    </row>
    <row r="5" spans="1:43" x14ac:dyDescent="0.25">
      <c r="A5">
        <v>19971</v>
      </c>
      <c r="B5">
        <v>14322</v>
      </c>
      <c r="C5">
        <v>948</v>
      </c>
      <c r="D5">
        <v>142</v>
      </c>
      <c r="E5">
        <v>687</v>
      </c>
      <c r="F5">
        <v>33</v>
      </c>
      <c r="G5">
        <v>49</v>
      </c>
      <c r="H5">
        <v>37</v>
      </c>
      <c r="I5">
        <v>4770</v>
      </c>
      <c r="J5">
        <v>24.42</v>
      </c>
      <c r="K5">
        <v>10.029999999999999</v>
      </c>
      <c r="L5">
        <v>2.95</v>
      </c>
      <c r="M5">
        <v>7.94</v>
      </c>
      <c r="N5">
        <v>0.28999999999999998</v>
      </c>
      <c r="O5">
        <v>1.43</v>
      </c>
      <c r="P5">
        <v>7.0000000000000007E-2</v>
      </c>
      <c r="Q5">
        <v>44.58</v>
      </c>
      <c r="R5">
        <v>9.4499999999999993</v>
      </c>
      <c r="S5">
        <v>6.09</v>
      </c>
      <c r="T5">
        <v>26.78</v>
      </c>
      <c r="U5">
        <v>0.85</v>
      </c>
      <c r="V5">
        <v>55.82</v>
      </c>
      <c r="W5">
        <v>1.58</v>
      </c>
      <c r="X5">
        <v>94</v>
      </c>
      <c r="Y5">
        <v>36</v>
      </c>
      <c r="Z5">
        <v>3014</v>
      </c>
      <c r="AA5">
        <v>-730</v>
      </c>
      <c r="AB5">
        <v>2844</v>
      </c>
      <c r="AC5">
        <v>2090</v>
      </c>
      <c r="AD5">
        <v>3634</v>
      </c>
      <c r="AE5">
        <v>8018.37</v>
      </c>
      <c r="AF5">
        <v>12903.470989756101</v>
      </c>
      <c r="AG5">
        <v>-11.302</v>
      </c>
      <c r="AH5">
        <v>34393.1585112588</v>
      </c>
      <c r="AI5">
        <v>0.88670083625573204</v>
      </c>
      <c r="AJ5">
        <v>0.113598696018628</v>
      </c>
      <c r="AK5">
        <v>0.36847457442558501</v>
      </c>
      <c r="AL5">
        <v>1.5833848373000401</v>
      </c>
      <c r="AM5">
        <v>9.2193871003663802E-2</v>
      </c>
      <c r="AN5">
        <v>44.58</v>
      </c>
      <c r="AO5">
        <v>9.4499999999999993</v>
      </c>
      <c r="AP5">
        <v>0.2</v>
      </c>
      <c r="AQ5">
        <v>0.28000000000000003</v>
      </c>
    </row>
    <row r="6" spans="1:43" x14ac:dyDescent="0.25">
      <c r="A6">
        <v>5080</v>
      </c>
      <c r="B6">
        <v>13067</v>
      </c>
      <c r="C6">
        <v>1091</v>
      </c>
      <c r="D6">
        <v>130</v>
      </c>
      <c r="E6">
        <v>398</v>
      </c>
      <c r="F6">
        <v>1533</v>
      </c>
      <c r="G6">
        <v>74</v>
      </c>
      <c r="H6">
        <v>56</v>
      </c>
      <c r="I6">
        <v>4726</v>
      </c>
      <c r="J6">
        <v>6.21</v>
      </c>
      <c r="K6">
        <v>9.15</v>
      </c>
      <c r="L6">
        <v>3.4</v>
      </c>
      <c r="M6">
        <v>7.86</v>
      </c>
      <c r="N6">
        <v>0.27</v>
      </c>
      <c r="O6">
        <v>0.83</v>
      </c>
      <c r="P6">
        <v>3.18</v>
      </c>
      <c r="Q6">
        <v>40.68</v>
      </c>
      <c r="R6">
        <v>10.87</v>
      </c>
      <c r="S6">
        <v>6.97</v>
      </c>
      <c r="T6">
        <v>8.1999999999999993</v>
      </c>
      <c r="U6">
        <v>1.07</v>
      </c>
      <c r="V6">
        <v>55.09</v>
      </c>
      <c r="W6">
        <v>0.92</v>
      </c>
      <c r="X6">
        <v>110</v>
      </c>
      <c r="Y6">
        <v>56</v>
      </c>
      <c r="Z6">
        <v>2975</v>
      </c>
      <c r="AA6">
        <v>-4</v>
      </c>
      <c r="AB6">
        <v>3407</v>
      </c>
      <c r="AC6">
        <v>1686</v>
      </c>
      <c r="AD6">
        <v>3674</v>
      </c>
      <c r="AE6">
        <v>7944.4</v>
      </c>
      <c r="AF6">
        <v>9701.7351755186592</v>
      </c>
      <c r="AG6">
        <v>-0.23400000000000001</v>
      </c>
      <c r="AH6">
        <v>31271.2289337203</v>
      </c>
      <c r="AI6">
        <v>0.40518162393162299</v>
      </c>
      <c r="AJ6">
        <v>0.114641536826859</v>
      </c>
      <c r="AK6">
        <v>0.336931919971586</v>
      </c>
      <c r="AL6">
        <v>0.91693608516987601</v>
      </c>
      <c r="AM6">
        <v>4.2414168024896997</v>
      </c>
      <c r="AN6">
        <v>40.68</v>
      </c>
      <c r="AO6">
        <v>10.87</v>
      </c>
      <c r="AP6">
        <v>0.31</v>
      </c>
      <c r="AQ6">
        <v>0.42</v>
      </c>
    </row>
    <row r="7" spans="1:43" x14ac:dyDescent="0.25">
      <c r="A7">
        <v>27084</v>
      </c>
      <c r="B7">
        <v>14111</v>
      </c>
      <c r="C7">
        <v>1010</v>
      </c>
      <c r="D7">
        <v>71</v>
      </c>
      <c r="E7">
        <v>128</v>
      </c>
      <c r="F7">
        <v>687</v>
      </c>
      <c r="G7">
        <v>362</v>
      </c>
      <c r="H7">
        <v>274</v>
      </c>
      <c r="I7">
        <v>4220</v>
      </c>
      <c r="J7">
        <v>33.119999999999997</v>
      </c>
      <c r="K7">
        <v>9.8800000000000008</v>
      </c>
      <c r="L7">
        <v>3.14</v>
      </c>
      <c r="M7">
        <v>7.02</v>
      </c>
      <c r="N7">
        <v>0.15</v>
      </c>
      <c r="O7">
        <v>0.26</v>
      </c>
      <c r="P7">
        <v>1.42</v>
      </c>
      <c r="Q7">
        <v>43.93</v>
      </c>
      <c r="R7">
        <v>10.06</v>
      </c>
      <c r="S7">
        <v>5.38</v>
      </c>
      <c r="T7">
        <v>35.340000000000003</v>
      </c>
      <c r="U7">
        <v>3.72</v>
      </c>
      <c r="V7">
        <v>56.81</v>
      </c>
      <c r="W7">
        <v>0.28999999999999998</v>
      </c>
      <c r="X7">
        <v>322</v>
      </c>
      <c r="Y7">
        <v>272</v>
      </c>
      <c r="Z7">
        <v>3068</v>
      </c>
      <c r="AA7">
        <v>-883</v>
      </c>
      <c r="AB7">
        <v>2901</v>
      </c>
      <c r="AC7">
        <v>2212</v>
      </c>
      <c r="AD7">
        <v>3558</v>
      </c>
      <c r="AE7">
        <v>7093.82</v>
      </c>
      <c r="AF7">
        <v>13974.2980481551</v>
      </c>
      <c r="AG7">
        <v>-16.123000000000001</v>
      </c>
      <c r="AH7">
        <v>34077.063528394501</v>
      </c>
      <c r="AI7">
        <v>1.1205283434232201</v>
      </c>
      <c r="AJ7">
        <v>0.116077691179198</v>
      </c>
      <c r="AK7">
        <v>0.183568456714786</v>
      </c>
      <c r="AL7">
        <v>0.29422732847874</v>
      </c>
      <c r="AM7">
        <v>1.8999495560827899</v>
      </c>
      <c r="AN7">
        <v>43.93</v>
      </c>
      <c r="AO7">
        <v>10.06</v>
      </c>
      <c r="AP7">
        <v>1.5</v>
      </c>
      <c r="AQ7">
        <v>2.04</v>
      </c>
    </row>
    <row r="8" spans="1:43" x14ac:dyDescent="0.25">
      <c r="A8">
        <v>19277</v>
      </c>
      <c r="B8">
        <v>12965</v>
      </c>
      <c r="C8">
        <v>1070</v>
      </c>
      <c r="D8">
        <v>14</v>
      </c>
      <c r="E8">
        <v>483</v>
      </c>
      <c r="F8">
        <v>1820</v>
      </c>
      <c r="G8">
        <v>8</v>
      </c>
      <c r="H8">
        <v>6</v>
      </c>
      <c r="I8">
        <v>4842</v>
      </c>
      <c r="J8">
        <v>23.57</v>
      </c>
      <c r="K8">
        <v>9.08</v>
      </c>
      <c r="L8">
        <v>3.33</v>
      </c>
      <c r="M8">
        <v>8.0500000000000007</v>
      </c>
      <c r="N8">
        <v>0.03</v>
      </c>
      <c r="O8">
        <v>1</v>
      </c>
      <c r="P8">
        <v>3.78</v>
      </c>
      <c r="Q8">
        <v>40.36</v>
      </c>
      <c r="R8">
        <v>10.65</v>
      </c>
      <c r="S8">
        <v>6.93</v>
      </c>
      <c r="T8">
        <v>25.31</v>
      </c>
      <c r="U8">
        <v>0.11</v>
      </c>
      <c r="V8">
        <v>55.48</v>
      </c>
      <c r="W8">
        <v>1.1100000000000001</v>
      </c>
      <c r="X8">
        <v>11</v>
      </c>
      <c r="Y8">
        <v>5</v>
      </c>
      <c r="Z8">
        <v>2996</v>
      </c>
      <c r="AA8">
        <v>-630</v>
      </c>
      <c r="AB8">
        <v>2700</v>
      </c>
      <c r="AC8">
        <v>1963</v>
      </c>
      <c r="AD8">
        <v>3689</v>
      </c>
      <c r="AE8">
        <v>8139.4</v>
      </c>
      <c r="AF8">
        <v>11998.454223959399</v>
      </c>
      <c r="AG8">
        <v>-10.278</v>
      </c>
      <c r="AH8">
        <v>33467.186085409397</v>
      </c>
      <c r="AI8">
        <v>0.85835995740148996</v>
      </c>
      <c r="AJ8">
        <v>0.11890019823548</v>
      </c>
      <c r="AK8">
        <v>3.6659657172257901E-2</v>
      </c>
      <c r="AL8">
        <v>1.1133472560211299</v>
      </c>
      <c r="AM8">
        <v>5.0349859899104104</v>
      </c>
      <c r="AN8">
        <v>40.36</v>
      </c>
      <c r="AO8">
        <v>10.65</v>
      </c>
      <c r="AP8">
        <v>0.03</v>
      </c>
      <c r="AQ8">
        <v>0.04</v>
      </c>
    </row>
    <row r="9" spans="1:43" x14ac:dyDescent="0.25">
      <c r="A9">
        <v>29318</v>
      </c>
      <c r="B9">
        <v>13187</v>
      </c>
      <c r="C9">
        <v>1003</v>
      </c>
      <c r="D9">
        <v>28</v>
      </c>
      <c r="E9">
        <v>528</v>
      </c>
      <c r="F9">
        <v>1747</v>
      </c>
      <c r="G9">
        <v>10</v>
      </c>
      <c r="H9">
        <v>7</v>
      </c>
      <c r="I9">
        <v>4839</v>
      </c>
      <c r="J9">
        <v>35.85</v>
      </c>
      <c r="K9">
        <v>9.24</v>
      </c>
      <c r="L9">
        <v>3.12</v>
      </c>
      <c r="M9">
        <v>8.0500000000000007</v>
      </c>
      <c r="N9">
        <v>0.06</v>
      </c>
      <c r="O9">
        <v>1.1000000000000001</v>
      </c>
      <c r="P9">
        <v>3.62</v>
      </c>
      <c r="Q9">
        <v>41.05</v>
      </c>
      <c r="R9">
        <v>9.99</v>
      </c>
      <c r="S9">
        <v>6.67</v>
      </c>
      <c r="T9">
        <v>37.700000000000003</v>
      </c>
      <c r="U9">
        <v>0.16</v>
      </c>
      <c r="V9">
        <v>56.15</v>
      </c>
      <c r="W9">
        <v>1.22</v>
      </c>
      <c r="X9">
        <v>18</v>
      </c>
      <c r="Y9">
        <v>7</v>
      </c>
      <c r="Z9">
        <v>3032</v>
      </c>
      <c r="AA9">
        <v>-820</v>
      </c>
      <c r="AB9">
        <v>2579</v>
      </c>
      <c r="AC9">
        <v>2185</v>
      </c>
      <c r="AD9">
        <v>3666</v>
      </c>
      <c r="AE9">
        <v>8134.35</v>
      </c>
      <c r="AF9">
        <v>13787.445383889601</v>
      </c>
      <c r="AG9">
        <v>-17.486000000000001</v>
      </c>
      <c r="AH9">
        <v>35326.050397841798</v>
      </c>
      <c r="AI9">
        <v>1.1879518072289099</v>
      </c>
      <c r="AJ9">
        <v>0.12006906592745401</v>
      </c>
      <c r="AK9">
        <v>7.2724330683843694E-2</v>
      </c>
      <c r="AL9">
        <v>1.2168103821943701</v>
      </c>
      <c r="AM9">
        <v>4.8333263315743702</v>
      </c>
      <c r="AN9">
        <v>41.05</v>
      </c>
      <c r="AO9">
        <v>9.99</v>
      </c>
      <c r="AP9">
        <v>0.04</v>
      </c>
      <c r="AQ9">
        <v>0.05</v>
      </c>
    </row>
    <row r="10" spans="1:43" x14ac:dyDescent="0.25">
      <c r="A10">
        <v>29485</v>
      </c>
      <c r="B10">
        <v>14128</v>
      </c>
      <c r="C10">
        <v>909</v>
      </c>
      <c r="D10">
        <v>1</v>
      </c>
      <c r="E10">
        <v>945</v>
      </c>
      <c r="F10">
        <v>398</v>
      </c>
      <c r="G10">
        <v>89</v>
      </c>
      <c r="H10">
        <v>68</v>
      </c>
      <c r="I10">
        <v>4699</v>
      </c>
      <c r="J10">
        <v>36.06</v>
      </c>
      <c r="K10">
        <v>9.9</v>
      </c>
      <c r="L10">
        <v>2.83</v>
      </c>
      <c r="M10">
        <v>7.82</v>
      </c>
      <c r="N10">
        <v>0</v>
      </c>
      <c r="O10">
        <v>1.96</v>
      </c>
      <c r="P10">
        <v>0.83</v>
      </c>
      <c r="Q10">
        <v>43.98</v>
      </c>
      <c r="R10">
        <v>9.0500000000000007</v>
      </c>
      <c r="S10">
        <v>5.95</v>
      </c>
      <c r="T10">
        <v>38.369999999999997</v>
      </c>
      <c r="U10">
        <v>0.88</v>
      </c>
      <c r="V10">
        <v>56.08</v>
      </c>
      <c r="W10">
        <v>2.1800000000000002</v>
      </c>
      <c r="X10">
        <v>74</v>
      </c>
      <c r="Y10">
        <v>67</v>
      </c>
      <c r="Z10">
        <v>3028</v>
      </c>
      <c r="AA10">
        <v>-889</v>
      </c>
      <c r="AB10">
        <v>2852</v>
      </c>
      <c r="AC10">
        <v>2267</v>
      </c>
      <c r="AD10">
        <v>3611</v>
      </c>
      <c r="AE10">
        <v>7899.02</v>
      </c>
      <c r="AF10">
        <v>14359.8874044487</v>
      </c>
      <c r="AG10">
        <v>-17.896999999999998</v>
      </c>
      <c r="AH10">
        <v>35819.239535170098</v>
      </c>
      <c r="AI10">
        <v>1.20336682052674</v>
      </c>
      <c r="AJ10">
        <v>0.12022648265486301</v>
      </c>
      <c r="AK10">
        <v>2.1200220299484301E-3</v>
      </c>
      <c r="AL10">
        <v>2.1789715151906801</v>
      </c>
      <c r="AM10">
        <v>1.1001989525863001</v>
      </c>
      <c r="AN10">
        <v>43.98</v>
      </c>
      <c r="AO10">
        <v>9.0500000000000007</v>
      </c>
      <c r="AP10">
        <v>0.37</v>
      </c>
      <c r="AQ10">
        <v>0.51</v>
      </c>
    </row>
    <row r="11" spans="1:43" x14ac:dyDescent="0.25">
      <c r="A11">
        <v>8483</v>
      </c>
      <c r="B11">
        <v>12983</v>
      </c>
      <c r="C11">
        <v>977</v>
      </c>
      <c r="D11">
        <v>832</v>
      </c>
      <c r="E11">
        <v>88</v>
      </c>
      <c r="F11">
        <v>1810</v>
      </c>
      <c r="G11">
        <v>33</v>
      </c>
      <c r="H11">
        <v>25</v>
      </c>
      <c r="I11">
        <v>4798</v>
      </c>
      <c r="J11">
        <v>10.37</v>
      </c>
      <c r="K11">
        <v>9.09</v>
      </c>
      <c r="L11">
        <v>3.04</v>
      </c>
      <c r="M11">
        <v>7.98</v>
      </c>
      <c r="N11">
        <v>1.73</v>
      </c>
      <c r="O11">
        <v>0.18</v>
      </c>
      <c r="P11">
        <v>3.76</v>
      </c>
      <c r="Q11">
        <v>40.42</v>
      </c>
      <c r="R11">
        <v>9.74</v>
      </c>
      <c r="S11">
        <v>6.81</v>
      </c>
      <c r="T11">
        <v>12.37</v>
      </c>
      <c r="U11">
        <v>2.4900000000000002</v>
      </c>
      <c r="V11">
        <v>55.53</v>
      </c>
      <c r="W11">
        <v>0.2</v>
      </c>
      <c r="X11">
        <v>341</v>
      </c>
      <c r="Y11">
        <v>25</v>
      </c>
      <c r="Z11">
        <v>2999</v>
      </c>
      <c r="AA11">
        <v>-246</v>
      </c>
      <c r="AB11">
        <v>3218</v>
      </c>
      <c r="AC11">
        <v>1753</v>
      </c>
      <c r="AD11">
        <v>3649</v>
      </c>
      <c r="AE11">
        <v>8065.43</v>
      </c>
      <c r="AF11">
        <v>10191.4681065697</v>
      </c>
      <c r="AG11">
        <v>-2.4910000000000001</v>
      </c>
      <c r="AH11">
        <v>31809.0062047186</v>
      </c>
      <c r="AI11">
        <v>0.51559139784946195</v>
      </c>
      <c r="AJ11">
        <v>0.120297124398506</v>
      </c>
      <c r="AK11">
        <v>2.1588319730930201</v>
      </c>
      <c r="AL11">
        <v>0.20315467340784399</v>
      </c>
      <c r="AM11">
        <v>5.0094020538590502</v>
      </c>
      <c r="AN11">
        <v>40.42</v>
      </c>
      <c r="AO11">
        <v>9.74</v>
      </c>
      <c r="AP11">
        <v>0.14000000000000001</v>
      </c>
      <c r="AQ11">
        <v>0.19</v>
      </c>
    </row>
    <row r="12" spans="1:43" x14ac:dyDescent="0.25">
      <c r="A12">
        <v>41013</v>
      </c>
      <c r="B12">
        <v>13125</v>
      </c>
      <c r="C12">
        <v>1019</v>
      </c>
      <c r="D12">
        <v>19</v>
      </c>
      <c r="E12">
        <v>468</v>
      </c>
      <c r="F12">
        <v>1830</v>
      </c>
      <c r="G12">
        <v>10</v>
      </c>
      <c r="H12">
        <v>7</v>
      </c>
      <c r="I12">
        <v>4839</v>
      </c>
      <c r="J12">
        <v>50.15</v>
      </c>
      <c r="K12">
        <v>9.19</v>
      </c>
      <c r="L12">
        <v>3.17</v>
      </c>
      <c r="M12">
        <v>8.0500000000000007</v>
      </c>
      <c r="N12">
        <v>0.04</v>
      </c>
      <c r="O12">
        <v>0.97</v>
      </c>
      <c r="P12">
        <v>3.8</v>
      </c>
      <c r="Q12">
        <v>40.86</v>
      </c>
      <c r="R12">
        <v>10.16</v>
      </c>
      <c r="S12">
        <v>6.68</v>
      </c>
      <c r="T12">
        <v>51.92</v>
      </c>
      <c r="U12">
        <v>0.14000000000000001</v>
      </c>
      <c r="V12">
        <v>56.14</v>
      </c>
      <c r="W12">
        <v>1.08</v>
      </c>
      <c r="X12">
        <v>14</v>
      </c>
      <c r="Y12">
        <v>7</v>
      </c>
      <c r="Z12">
        <v>3031</v>
      </c>
      <c r="AA12">
        <v>-937</v>
      </c>
      <c r="AB12">
        <v>2425</v>
      </c>
      <c r="AC12">
        <v>2413</v>
      </c>
      <c r="AD12">
        <v>3671</v>
      </c>
      <c r="AE12">
        <v>8134.35</v>
      </c>
      <c r="AF12">
        <v>15700.7943583533</v>
      </c>
      <c r="AG12">
        <v>-25.658000000000001</v>
      </c>
      <c r="AH12">
        <v>37318.399372305401</v>
      </c>
      <c r="AI12">
        <v>1.5668449197860901</v>
      </c>
      <c r="AJ12">
        <v>0.12269129504515899</v>
      </c>
      <c r="AK12">
        <v>4.8714780226947502E-2</v>
      </c>
      <c r="AL12">
        <v>1.0785546522948199</v>
      </c>
      <c r="AM12">
        <v>5.0638783164569796</v>
      </c>
      <c r="AN12">
        <v>40.86</v>
      </c>
      <c r="AO12">
        <v>10.16</v>
      </c>
      <c r="AP12">
        <v>0.04</v>
      </c>
      <c r="AQ12">
        <v>0.05</v>
      </c>
    </row>
    <row r="13" spans="1:43" x14ac:dyDescent="0.25">
      <c r="A13">
        <v>6237</v>
      </c>
      <c r="B13">
        <v>12488</v>
      </c>
      <c r="C13">
        <v>1127</v>
      </c>
      <c r="D13">
        <v>592</v>
      </c>
      <c r="E13">
        <v>239</v>
      </c>
      <c r="F13">
        <v>1926</v>
      </c>
      <c r="G13">
        <v>52</v>
      </c>
      <c r="H13">
        <v>39</v>
      </c>
      <c r="I13">
        <v>4765</v>
      </c>
      <c r="J13">
        <v>7.63</v>
      </c>
      <c r="K13">
        <v>8.75</v>
      </c>
      <c r="L13">
        <v>3.51</v>
      </c>
      <c r="M13">
        <v>7.93</v>
      </c>
      <c r="N13">
        <v>1.23</v>
      </c>
      <c r="O13">
        <v>0.5</v>
      </c>
      <c r="P13">
        <v>4</v>
      </c>
      <c r="Q13">
        <v>38.880000000000003</v>
      </c>
      <c r="R13">
        <v>11.22</v>
      </c>
      <c r="S13">
        <v>7.31</v>
      </c>
      <c r="T13">
        <v>9.3699999999999992</v>
      </c>
      <c r="U13">
        <v>2.0499999999999998</v>
      </c>
      <c r="V13">
        <v>53.92</v>
      </c>
      <c r="W13">
        <v>0.55000000000000004</v>
      </c>
      <c r="X13">
        <v>265</v>
      </c>
      <c r="Y13">
        <v>40</v>
      </c>
      <c r="Z13">
        <v>2912</v>
      </c>
      <c r="AA13">
        <v>-49</v>
      </c>
      <c r="AB13">
        <v>3350</v>
      </c>
      <c r="AC13">
        <v>1661</v>
      </c>
      <c r="AD13">
        <v>3694</v>
      </c>
      <c r="AE13">
        <v>8009.96</v>
      </c>
      <c r="AF13">
        <v>9554.6280416783902</v>
      </c>
      <c r="AG13">
        <v>-0.52900000000000003</v>
      </c>
      <c r="AH13">
        <v>31167.7708173514</v>
      </c>
      <c r="AI13">
        <v>0.44338118022328499</v>
      </c>
      <c r="AJ13">
        <v>0.12561601646755899</v>
      </c>
      <c r="AK13">
        <v>1.53532627431835</v>
      </c>
      <c r="AL13">
        <v>0.55069443871971202</v>
      </c>
      <c r="AM13">
        <v>5.3281406780188796</v>
      </c>
      <c r="AN13">
        <v>38.880000000000003</v>
      </c>
      <c r="AO13">
        <v>11.22</v>
      </c>
      <c r="AP13">
        <v>0.22</v>
      </c>
      <c r="AQ13">
        <v>0.28999999999999998</v>
      </c>
    </row>
    <row r="14" spans="1:43" x14ac:dyDescent="0.25">
      <c r="A14">
        <v>25180</v>
      </c>
      <c r="B14">
        <v>12643</v>
      </c>
      <c r="C14">
        <v>1170</v>
      </c>
      <c r="D14">
        <v>19</v>
      </c>
      <c r="E14">
        <v>468</v>
      </c>
      <c r="F14">
        <v>1830</v>
      </c>
      <c r="G14">
        <v>10</v>
      </c>
      <c r="H14">
        <v>7</v>
      </c>
      <c r="I14">
        <v>4839</v>
      </c>
      <c r="J14">
        <v>30.79</v>
      </c>
      <c r="K14">
        <v>8.86</v>
      </c>
      <c r="L14">
        <v>3.64</v>
      </c>
      <c r="M14">
        <v>8.0500000000000007</v>
      </c>
      <c r="N14">
        <v>0.04</v>
      </c>
      <c r="O14">
        <v>0.97</v>
      </c>
      <c r="P14">
        <v>3.8</v>
      </c>
      <c r="Q14">
        <v>39.36</v>
      </c>
      <c r="R14">
        <v>11.66</v>
      </c>
      <c r="S14">
        <v>7.19</v>
      </c>
      <c r="T14">
        <v>32.26</v>
      </c>
      <c r="U14">
        <v>0.14000000000000001</v>
      </c>
      <c r="V14">
        <v>54.26</v>
      </c>
      <c r="W14">
        <v>1.08</v>
      </c>
      <c r="X14">
        <v>14</v>
      </c>
      <c r="Y14">
        <v>7</v>
      </c>
      <c r="Z14">
        <v>2930</v>
      </c>
      <c r="AA14">
        <v>-710</v>
      </c>
      <c r="AB14">
        <v>2551</v>
      </c>
      <c r="AC14">
        <v>2051</v>
      </c>
      <c r="AD14">
        <v>3722</v>
      </c>
      <c r="AE14">
        <v>8134.35</v>
      </c>
      <c r="AF14">
        <v>12810.512783971501</v>
      </c>
      <c r="AG14">
        <v>-14.105</v>
      </c>
      <c r="AH14">
        <v>34243.117797923704</v>
      </c>
      <c r="AI14">
        <v>1.04172167942962</v>
      </c>
      <c r="AJ14">
        <v>0.12613885143539699</v>
      </c>
      <c r="AK14">
        <v>4.8714780226947502E-2</v>
      </c>
      <c r="AL14">
        <v>1.0785546522948199</v>
      </c>
      <c r="AM14">
        <v>5.0638783164569796</v>
      </c>
      <c r="AN14">
        <v>39.36</v>
      </c>
      <c r="AO14">
        <v>11.66</v>
      </c>
      <c r="AP14">
        <v>0.04</v>
      </c>
      <c r="AQ14">
        <v>0.05</v>
      </c>
    </row>
    <row r="15" spans="1:43" x14ac:dyDescent="0.25">
      <c r="A15">
        <v>9473</v>
      </c>
      <c r="B15">
        <v>12488</v>
      </c>
      <c r="C15">
        <v>1127</v>
      </c>
      <c r="D15">
        <v>300</v>
      </c>
      <c r="E15">
        <v>531</v>
      </c>
      <c r="F15">
        <v>1926</v>
      </c>
      <c r="G15">
        <v>52</v>
      </c>
      <c r="H15">
        <v>39</v>
      </c>
      <c r="I15">
        <v>4765</v>
      </c>
      <c r="J15">
        <v>11.58</v>
      </c>
      <c r="K15">
        <v>8.75</v>
      </c>
      <c r="L15">
        <v>3.51</v>
      </c>
      <c r="M15">
        <v>7.93</v>
      </c>
      <c r="N15">
        <v>0.62</v>
      </c>
      <c r="O15">
        <v>1.1000000000000001</v>
      </c>
      <c r="P15">
        <v>4</v>
      </c>
      <c r="Q15">
        <v>38.880000000000003</v>
      </c>
      <c r="R15">
        <v>11.22</v>
      </c>
      <c r="S15">
        <v>7.22</v>
      </c>
      <c r="T15">
        <v>13.23</v>
      </c>
      <c r="U15">
        <v>1.29</v>
      </c>
      <c r="V15">
        <v>53.92</v>
      </c>
      <c r="W15">
        <v>1.22</v>
      </c>
      <c r="X15">
        <v>155</v>
      </c>
      <c r="Y15">
        <v>40</v>
      </c>
      <c r="Z15">
        <v>2912</v>
      </c>
      <c r="AA15">
        <v>-257</v>
      </c>
      <c r="AB15">
        <v>3193</v>
      </c>
      <c r="AC15">
        <v>1726</v>
      </c>
      <c r="AD15">
        <v>3694</v>
      </c>
      <c r="AE15">
        <v>8009.96</v>
      </c>
      <c r="AF15">
        <v>10092.628041678299</v>
      </c>
      <c r="AG15">
        <v>-2.8570000000000002</v>
      </c>
      <c r="AH15">
        <v>31613.7708173514</v>
      </c>
      <c r="AI15">
        <v>0.54359383306751696</v>
      </c>
      <c r="AJ15">
        <v>0.12661133706609201</v>
      </c>
      <c r="AK15">
        <v>0.778361964214075</v>
      </c>
      <c r="AL15">
        <v>1.2235516032568501</v>
      </c>
      <c r="AM15">
        <v>5.3281406780188796</v>
      </c>
      <c r="AN15">
        <v>38.880000000000003</v>
      </c>
      <c r="AO15">
        <v>11.22</v>
      </c>
      <c r="AP15">
        <v>0.22</v>
      </c>
      <c r="AQ15">
        <v>0.28999999999999998</v>
      </c>
    </row>
    <row r="16" spans="1:43" x14ac:dyDescent="0.25">
      <c r="A16">
        <v>5024</v>
      </c>
      <c r="B16">
        <v>13564</v>
      </c>
      <c r="C16">
        <v>1100</v>
      </c>
      <c r="D16">
        <v>660</v>
      </c>
      <c r="E16">
        <v>538</v>
      </c>
      <c r="F16">
        <v>74</v>
      </c>
      <c r="G16">
        <v>261</v>
      </c>
      <c r="H16">
        <v>198</v>
      </c>
      <c r="I16">
        <v>4397</v>
      </c>
      <c r="J16">
        <v>6.14</v>
      </c>
      <c r="K16">
        <v>9.5</v>
      </c>
      <c r="L16">
        <v>3.42</v>
      </c>
      <c r="M16">
        <v>7.31</v>
      </c>
      <c r="N16">
        <v>1.37</v>
      </c>
      <c r="O16">
        <v>1.1200000000000001</v>
      </c>
      <c r="P16">
        <v>0.15</v>
      </c>
      <c r="Q16">
        <v>42.22</v>
      </c>
      <c r="R16">
        <v>10.96</v>
      </c>
      <c r="S16">
        <v>6.26</v>
      </c>
      <c r="T16">
        <v>8.2799999999999994</v>
      </c>
      <c r="U16">
        <v>4.2699999999999996</v>
      </c>
      <c r="V16">
        <v>52.98</v>
      </c>
      <c r="W16">
        <v>1.24</v>
      </c>
      <c r="X16">
        <v>463</v>
      </c>
      <c r="Y16">
        <v>196</v>
      </c>
      <c r="Z16">
        <v>2861</v>
      </c>
      <c r="AA16">
        <v>-51</v>
      </c>
      <c r="AB16">
        <v>3817</v>
      </c>
      <c r="AC16">
        <v>1723</v>
      </c>
      <c r="AD16">
        <v>3620</v>
      </c>
      <c r="AE16">
        <v>7391.35</v>
      </c>
      <c r="AF16">
        <v>9994.6370004970595</v>
      </c>
      <c r="AG16">
        <v>0.215</v>
      </c>
      <c r="AH16">
        <v>31065.886483106598</v>
      </c>
      <c r="AI16">
        <v>0.39393118396098598</v>
      </c>
      <c r="AJ16">
        <v>0.12674551984565999</v>
      </c>
      <c r="AK16">
        <v>1.7114061747770399</v>
      </c>
      <c r="AL16">
        <v>1.24136757921838</v>
      </c>
      <c r="AM16">
        <v>0.203591990729</v>
      </c>
      <c r="AN16">
        <v>42.22</v>
      </c>
      <c r="AO16">
        <v>10.96</v>
      </c>
      <c r="AP16">
        <v>1.08</v>
      </c>
      <c r="AQ16">
        <v>1.48</v>
      </c>
    </row>
    <row r="17" spans="1:43" x14ac:dyDescent="0.25">
      <c r="A17">
        <v>30676</v>
      </c>
      <c r="B17">
        <v>12643</v>
      </c>
      <c r="C17">
        <v>1170</v>
      </c>
      <c r="D17">
        <v>19</v>
      </c>
      <c r="E17">
        <v>468</v>
      </c>
      <c r="F17">
        <v>1830</v>
      </c>
      <c r="G17">
        <v>10</v>
      </c>
      <c r="H17">
        <v>7</v>
      </c>
      <c r="I17">
        <v>4839</v>
      </c>
      <c r="J17">
        <v>37.51</v>
      </c>
      <c r="K17">
        <v>8.86</v>
      </c>
      <c r="L17">
        <v>3.64</v>
      </c>
      <c r="M17">
        <v>8.0500000000000007</v>
      </c>
      <c r="N17">
        <v>0.04</v>
      </c>
      <c r="O17">
        <v>0.97</v>
      </c>
      <c r="P17">
        <v>3.8</v>
      </c>
      <c r="Q17">
        <v>39.36</v>
      </c>
      <c r="R17">
        <v>11.66</v>
      </c>
      <c r="S17">
        <v>7.16</v>
      </c>
      <c r="T17">
        <v>38.950000000000003</v>
      </c>
      <c r="U17">
        <v>0.14000000000000001</v>
      </c>
      <c r="V17">
        <v>54.26</v>
      </c>
      <c r="W17">
        <v>1.08</v>
      </c>
      <c r="X17">
        <v>14</v>
      </c>
      <c r="Y17">
        <v>7</v>
      </c>
      <c r="Z17">
        <v>2930</v>
      </c>
      <c r="AA17">
        <v>-787</v>
      </c>
      <c r="AB17">
        <v>2474</v>
      </c>
      <c r="AC17">
        <v>2161</v>
      </c>
      <c r="AD17">
        <v>3722</v>
      </c>
      <c r="AE17">
        <v>8134.35</v>
      </c>
      <c r="AF17">
        <v>13725.512783971501</v>
      </c>
      <c r="AG17">
        <v>-17.954999999999998</v>
      </c>
      <c r="AH17">
        <v>35191.117797923704</v>
      </c>
      <c r="AI17">
        <v>1.21758648006337</v>
      </c>
      <c r="AJ17">
        <v>0.127845706886836</v>
      </c>
      <c r="AK17">
        <v>4.8714780226947502E-2</v>
      </c>
      <c r="AL17">
        <v>1.0785546522948199</v>
      </c>
      <c r="AM17">
        <v>5.0638783164569796</v>
      </c>
      <c r="AN17">
        <v>39.36</v>
      </c>
      <c r="AO17">
        <v>11.66</v>
      </c>
      <c r="AP17">
        <v>0.04</v>
      </c>
      <c r="AQ17">
        <v>0.05</v>
      </c>
    </row>
    <row r="18" spans="1:43" x14ac:dyDescent="0.25">
      <c r="A18">
        <v>9613</v>
      </c>
      <c r="B18">
        <v>12488</v>
      </c>
      <c r="C18">
        <v>1127</v>
      </c>
      <c r="D18">
        <v>300</v>
      </c>
      <c r="E18">
        <v>531</v>
      </c>
      <c r="F18">
        <v>1926</v>
      </c>
      <c r="G18">
        <v>127</v>
      </c>
      <c r="H18">
        <v>96</v>
      </c>
      <c r="I18">
        <v>4633</v>
      </c>
      <c r="J18">
        <v>11.76</v>
      </c>
      <c r="K18">
        <v>8.75</v>
      </c>
      <c r="L18">
        <v>3.51</v>
      </c>
      <c r="M18">
        <v>7.71</v>
      </c>
      <c r="N18">
        <v>0.62</v>
      </c>
      <c r="O18">
        <v>1.1000000000000001</v>
      </c>
      <c r="P18">
        <v>4</v>
      </c>
      <c r="Q18">
        <v>38.880000000000003</v>
      </c>
      <c r="R18">
        <v>11.22</v>
      </c>
      <c r="S18">
        <v>7</v>
      </c>
      <c r="T18">
        <v>13.41</v>
      </c>
      <c r="U18">
        <v>2.0299999999999998</v>
      </c>
      <c r="V18">
        <v>53.92</v>
      </c>
      <c r="W18">
        <v>1.22</v>
      </c>
      <c r="X18">
        <v>217</v>
      </c>
      <c r="Y18">
        <v>96</v>
      </c>
      <c r="Z18">
        <v>2912</v>
      </c>
      <c r="AA18">
        <v>-277</v>
      </c>
      <c r="AB18">
        <v>3292</v>
      </c>
      <c r="AC18">
        <v>1729</v>
      </c>
      <c r="AD18">
        <v>3671</v>
      </c>
      <c r="AE18">
        <v>7788.07</v>
      </c>
      <c r="AF18">
        <v>10116.628041678299</v>
      </c>
      <c r="AG18">
        <v>-2.887</v>
      </c>
      <c r="AH18">
        <v>31359.189527448201</v>
      </c>
      <c r="AI18">
        <v>0.545721925133689</v>
      </c>
      <c r="AJ18">
        <v>0.1283282630017</v>
      </c>
      <c r="AK18">
        <v>0.778361964214075</v>
      </c>
      <c r="AL18">
        <v>1.2234665174086199</v>
      </c>
      <c r="AM18">
        <v>5.3282427810367601</v>
      </c>
      <c r="AN18">
        <v>38.880000000000003</v>
      </c>
      <c r="AO18">
        <v>11.22</v>
      </c>
      <c r="AP18">
        <v>0.53</v>
      </c>
      <c r="AQ18">
        <v>0.72</v>
      </c>
    </row>
    <row r="19" spans="1:43" x14ac:dyDescent="0.25">
      <c r="A19">
        <v>41853</v>
      </c>
      <c r="B19">
        <v>13473</v>
      </c>
      <c r="C19">
        <v>1003</v>
      </c>
      <c r="D19">
        <v>406</v>
      </c>
      <c r="E19">
        <v>400</v>
      </c>
      <c r="F19">
        <v>1066</v>
      </c>
      <c r="G19">
        <v>85</v>
      </c>
      <c r="H19">
        <v>64</v>
      </c>
      <c r="I19">
        <v>4707</v>
      </c>
      <c r="J19">
        <v>51.18</v>
      </c>
      <c r="K19">
        <v>9.44</v>
      </c>
      <c r="L19">
        <v>3.12</v>
      </c>
      <c r="M19">
        <v>7.83</v>
      </c>
      <c r="N19">
        <v>0.84</v>
      </c>
      <c r="O19">
        <v>0.83</v>
      </c>
      <c r="P19">
        <v>2.21</v>
      </c>
      <c r="Q19">
        <v>41.94</v>
      </c>
      <c r="R19">
        <v>10</v>
      </c>
      <c r="S19">
        <v>6.31</v>
      </c>
      <c r="T19">
        <v>53.09</v>
      </c>
      <c r="U19">
        <v>1.88</v>
      </c>
      <c r="V19">
        <v>55.37</v>
      </c>
      <c r="W19">
        <v>0.92</v>
      </c>
      <c r="X19">
        <v>222</v>
      </c>
      <c r="Y19">
        <v>63</v>
      </c>
      <c r="Z19">
        <v>2990</v>
      </c>
      <c r="AA19">
        <v>-972</v>
      </c>
      <c r="AB19">
        <v>2576</v>
      </c>
      <c r="AC19">
        <v>2458</v>
      </c>
      <c r="AD19">
        <v>3643</v>
      </c>
      <c r="AE19">
        <v>7912.46</v>
      </c>
      <c r="AF19">
        <v>16046.238977074399</v>
      </c>
      <c r="AG19">
        <v>-26.114000000000001</v>
      </c>
      <c r="AH19">
        <v>37474.2627011234</v>
      </c>
      <c r="AI19">
        <v>1.5997845408025799</v>
      </c>
      <c r="AJ19">
        <v>0.12854939797090401</v>
      </c>
      <c r="AK19">
        <v>1.0535773039399801</v>
      </c>
      <c r="AL19">
        <v>0.92328298567447598</v>
      </c>
      <c r="AM19">
        <v>2.9488628601071998</v>
      </c>
      <c r="AN19">
        <v>41.94</v>
      </c>
      <c r="AO19">
        <v>10</v>
      </c>
      <c r="AP19">
        <v>0.35</v>
      </c>
      <c r="AQ19">
        <v>0.48</v>
      </c>
    </row>
  </sheetData>
  <mergeCells count="9">
    <mergeCell ref="U1:W1"/>
    <mergeCell ref="X1:AF1"/>
    <mergeCell ref="AG1:AJ1"/>
    <mergeCell ref="A1:F1"/>
    <mergeCell ref="G1:I1"/>
    <mergeCell ref="J1:K1"/>
    <mergeCell ref="L1:M1"/>
    <mergeCell ref="N1:R1"/>
    <mergeCell ref="S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workbookViewId="0">
      <selection activeCell="A6" sqref="A6"/>
    </sheetView>
  </sheetViews>
  <sheetFormatPr defaultRowHeight="15" x14ac:dyDescent="0.25"/>
  <sheetData>
    <row r="1" spans="1:43" x14ac:dyDescent="0.25">
      <c r="A1" s="18" t="s">
        <v>48</v>
      </c>
      <c r="B1" s="18"/>
      <c r="C1" s="18"/>
      <c r="D1" s="18"/>
      <c r="E1" s="18"/>
      <c r="F1" s="18"/>
      <c r="G1" s="19" t="s">
        <v>25</v>
      </c>
      <c r="H1" s="19"/>
      <c r="I1" s="19"/>
      <c r="J1" s="20" t="s">
        <v>26</v>
      </c>
      <c r="K1" s="20"/>
      <c r="L1" s="21" t="s">
        <v>28</v>
      </c>
      <c r="M1" s="21"/>
      <c r="N1" s="22" t="s">
        <v>31</v>
      </c>
      <c r="O1" s="22"/>
      <c r="P1" s="22"/>
      <c r="Q1" s="22"/>
      <c r="R1" s="22"/>
      <c r="S1" s="23" t="s">
        <v>32</v>
      </c>
      <c r="T1" s="23"/>
      <c r="U1" s="15" t="s">
        <v>33</v>
      </c>
      <c r="V1" s="15"/>
      <c r="W1" s="15"/>
      <c r="X1" s="16" t="s">
        <v>35</v>
      </c>
      <c r="Y1" s="16"/>
      <c r="Z1" s="16"/>
      <c r="AA1" s="16"/>
      <c r="AB1" s="16"/>
      <c r="AC1" s="16"/>
      <c r="AD1" s="16"/>
      <c r="AE1" s="16"/>
      <c r="AF1" s="16"/>
      <c r="AG1" s="17" t="s">
        <v>15</v>
      </c>
      <c r="AH1" s="17"/>
      <c r="AI1" s="17"/>
      <c r="AJ1" s="17"/>
      <c r="AK1" t="s">
        <v>44</v>
      </c>
      <c r="AL1" t="s">
        <v>51</v>
      </c>
      <c r="AM1" t="s">
        <v>45</v>
      </c>
      <c r="AN1" t="s">
        <v>42</v>
      </c>
      <c r="AO1" t="s">
        <v>43</v>
      </c>
      <c r="AP1" t="s">
        <v>46</v>
      </c>
      <c r="AQ1" t="s">
        <v>47</v>
      </c>
    </row>
    <row r="2" spans="1:43" x14ac:dyDescent="0.25">
      <c r="A2" s="1" t="s">
        <v>6</v>
      </c>
      <c r="B2" s="1" t="s">
        <v>50</v>
      </c>
      <c r="C2" s="1" t="s">
        <v>7</v>
      </c>
      <c r="D2" s="2" t="s">
        <v>8</v>
      </c>
      <c r="E2" s="2" t="s">
        <v>52</v>
      </c>
      <c r="F2" s="2" t="s">
        <v>9</v>
      </c>
      <c r="G2" s="4" t="s">
        <v>22</v>
      </c>
      <c r="H2" s="4" t="s">
        <v>23</v>
      </c>
      <c r="I2" s="4" t="s">
        <v>24</v>
      </c>
      <c r="J2" s="1" t="s">
        <v>6</v>
      </c>
      <c r="K2" s="1" t="s">
        <v>27</v>
      </c>
      <c r="L2" s="5" t="s">
        <v>29</v>
      </c>
      <c r="M2" s="5" t="s">
        <v>30</v>
      </c>
      <c r="N2" s="3" t="s">
        <v>39</v>
      </c>
      <c r="O2" s="3" t="s">
        <v>53</v>
      </c>
      <c r="P2" s="3" t="s">
        <v>40</v>
      </c>
      <c r="Q2" s="3" t="s">
        <v>41</v>
      </c>
      <c r="R2" s="3" t="s">
        <v>7</v>
      </c>
      <c r="S2" s="6" t="s">
        <v>10</v>
      </c>
      <c r="T2" s="6" t="s">
        <v>11</v>
      </c>
      <c r="U2" s="2" t="s">
        <v>34</v>
      </c>
      <c r="V2" s="2" t="s">
        <v>14</v>
      </c>
      <c r="W2" s="9" t="s">
        <v>54</v>
      </c>
      <c r="X2" s="7" t="s">
        <v>12</v>
      </c>
      <c r="Y2" s="7" t="s">
        <v>13</v>
      </c>
      <c r="Z2" s="7" t="s">
        <v>14</v>
      </c>
      <c r="AA2" s="7" t="s">
        <v>17</v>
      </c>
      <c r="AB2" s="7" t="s">
        <v>36</v>
      </c>
      <c r="AC2" s="7" t="s">
        <v>37</v>
      </c>
      <c r="AD2" s="8" t="s">
        <v>18</v>
      </c>
      <c r="AE2" s="8" t="s">
        <v>19</v>
      </c>
      <c r="AF2" s="7" t="s">
        <v>20</v>
      </c>
      <c r="AG2" s="1" t="s">
        <v>0</v>
      </c>
      <c r="AH2" s="1" t="s">
        <v>1</v>
      </c>
      <c r="AI2" s="1" t="s">
        <v>38</v>
      </c>
      <c r="AJ2" s="1" t="s">
        <v>16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</row>
    <row r="3" spans="1:43" x14ac:dyDescent="0.25">
      <c r="A3" s="1" t="s">
        <v>2</v>
      </c>
      <c r="B3" s="1" t="s">
        <v>2</v>
      </c>
      <c r="C3" s="1" t="s">
        <v>2</v>
      </c>
      <c r="D3" s="2" t="s">
        <v>3</v>
      </c>
      <c r="E3" s="2" t="s">
        <v>3</v>
      </c>
      <c r="F3" s="2" t="s">
        <v>3</v>
      </c>
      <c r="G3" s="4" t="s">
        <v>21</v>
      </c>
      <c r="H3" s="4" t="s">
        <v>21</v>
      </c>
      <c r="I3" s="4" t="s">
        <v>21</v>
      </c>
      <c r="J3" s="1" t="s">
        <v>4</v>
      </c>
      <c r="K3" s="1" t="s">
        <v>4</v>
      </c>
      <c r="L3" s="5" t="s">
        <v>4</v>
      </c>
      <c r="M3" s="5" t="s">
        <v>4</v>
      </c>
      <c r="N3" s="3" t="s">
        <v>4</v>
      </c>
      <c r="O3" s="3" t="s">
        <v>4</v>
      </c>
      <c r="P3" s="3" t="s">
        <v>4</v>
      </c>
      <c r="Q3" s="3" t="s">
        <v>4</v>
      </c>
      <c r="R3" s="3" t="s">
        <v>4</v>
      </c>
      <c r="S3" s="6" t="s">
        <v>4</v>
      </c>
      <c r="T3" s="6" t="s">
        <v>4</v>
      </c>
      <c r="U3" s="2" t="s">
        <v>4</v>
      </c>
      <c r="V3" s="2" t="s">
        <v>4</v>
      </c>
      <c r="W3" s="9" t="s">
        <v>4</v>
      </c>
      <c r="X3" s="7" t="s">
        <v>5</v>
      </c>
      <c r="Y3" s="7" t="s">
        <v>5</v>
      </c>
      <c r="Z3" s="7" t="s">
        <v>5</v>
      </c>
      <c r="AA3" s="7" t="s">
        <v>5</v>
      </c>
      <c r="AB3" s="7" t="s">
        <v>5</v>
      </c>
      <c r="AC3" s="7" t="s">
        <v>5</v>
      </c>
      <c r="AD3" s="8" t="s">
        <v>5</v>
      </c>
      <c r="AE3" s="8" t="s">
        <v>5</v>
      </c>
      <c r="AF3" s="7" t="s">
        <v>5</v>
      </c>
      <c r="AG3" s="1" t="s">
        <v>49</v>
      </c>
      <c r="AH3" s="1" t="s">
        <v>5</v>
      </c>
      <c r="AI3" s="1"/>
      <c r="AJ3" s="1"/>
    </row>
    <row r="4" spans="1:43" x14ac:dyDescent="0.25">
      <c r="A4" s="12">
        <v>5000</v>
      </c>
      <c r="B4" s="12">
        <v>0</v>
      </c>
      <c r="C4" s="12">
        <v>0</v>
      </c>
      <c r="D4" s="12">
        <v>9155</v>
      </c>
      <c r="E4" s="12">
        <v>3431</v>
      </c>
      <c r="F4" s="12">
        <v>14306</v>
      </c>
      <c r="G4" s="10">
        <v>2762</v>
      </c>
      <c r="H4" s="10">
        <v>2094</v>
      </c>
      <c r="I4" s="10">
        <v>0</v>
      </c>
      <c r="J4" s="12">
        <v>6.11</v>
      </c>
      <c r="K4" s="12">
        <v>0</v>
      </c>
      <c r="L4" s="12">
        <v>0</v>
      </c>
      <c r="M4" s="10">
        <v>0</v>
      </c>
      <c r="N4" s="12">
        <v>19</v>
      </c>
      <c r="O4" s="12">
        <v>7.12</v>
      </c>
      <c r="P4" s="12">
        <v>29.69</v>
      </c>
      <c r="Q4" s="12">
        <v>0</v>
      </c>
      <c r="R4" s="12">
        <v>0</v>
      </c>
      <c r="S4" s="12">
        <v>4.63</v>
      </c>
      <c r="T4" s="12">
        <v>7.87</v>
      </c>
      <c r="U4" s="12">
        <v>50.79</v>
      </c>
      <c r="V4" s="12">
        <v>39.590000000000003</v>
      </c>
      <c r="W4" s="12">
        <v>7.91</v>
      </c>
      <c r="X4" s="12">
        <v>5706</v>
      </c>
      <c r="Y4" s="12">
        <v>2074</v>
      </c>
      <c r="Z4" s="12">
        <v>2138</v>
      </c>
      <c r="AA4" s="12">
        <v>-78</v>
      </c>
      <c r="AB4" s="12">
        <v>11782</v>
      </c>
      <c r="AC4" s="12">
        <v>713</v>
      </c>
      <c r="AD4" s="13">
        <f>(20.44+6.11+2.85+S4-T4)*106.27</f>
        <v>2780.0232000000001</v>
      </c>
      <c r="AE4" s="12">
        <v>0</v>
      </c>
      <c r="AF4" s="10">
        <v>0</v>
      </c>
      <c r="AG4" s="12">
        <v>13.092000000000001</v>
      </c>
      <c r="AH4" s="14">
        <f>AB4+AC4+AD4+AF4</f>
        <v>15275.0232</v>
      </c>
      <c r="AI4" s="10">
        <v>0.47751843221148338</v>
      </c>
      <c r="AJ4" s="10">
        <v>0.50643920396468423</v>
      </c>
    </row>
    <row r="5" spans="1:43" x14ac:dyDescent="0.25">
      <c r="A5">
        <v>5992</v>
      </c>
      <c r="B5">
        <v>4794</v>
      </c>
      <c r="C5">
        <v>1373</v>
      </c>
      <c r="D5">
        <v>355</v>
      </c>
      <c r="E5">
        <v>89</v>
      </c>
      <c r="F5">
        <v>12673</v>
      </c>
      <c r="G5">
        <v>2675</v>
      </c>
      <c r="H5">
        <v>2028</v>
      </c>
      <c r="I5">
        <v>153</v>
      </c>
      <c r="J5">
        <v>7.33</v>
      </c>
      <c r="K5">
        <v>3.36</v>
      </c>
      <c r="L5">
        <v>4.2699999999999996</v>
      </c>
      <c r="M5">
        <v>0.25</v>
      </c>
      <c r="N5">
        <v>0.74</v>
      </c>
      <c r="O5">
        <v>0.18</v>
      </c>
      <c r="P5">
        <v>26.3</v>
      </c>
      <c r="Q5">
        <v>14.92</v>
      </c>
      <c r="R5">
        <v>13.67</v>
      </c>
      <c r="S5">
        <v>5.31</v>
      </c>
      <c r="T5">
        <v>8.59</v>
      </c>
      <c r="U5">
        <v>27.12</v>
      </c>
      <c r="V5">
        <v>53.72</v>
      </c>
      <c r="W5">
        <v>0.21</v>
      </c>
      <c r="X5">
        <v>2325</v>
      </c>
      <c r="Y5">
        <v>2011</v>
      </c>
      <c r="Z5">
        <v>2901</v>
      </c>
      <c r="AA5">
        <v>-75</v>
      </c>
      <c r="AB5">
        <v>7261</v>
      </c>
      <c r="AC5">
        <v>1039</v>
      </c>
      <c r="AD5">
        <v>2960</v>
      </c>
      <c r="AE5">
        <v>257.19</v>
      </c>
      <c r="AF5">
        <v>4935.85969700023</v>
      </c>
      <c r="AG5">
        <v>5.2830000000000004</v>
      </c>
      <c r="AH5">
        <v>16610.328919388001</v>
      </c>
      <c r="AI5">
        <v>0.45276872964169301</v>
      </c>
      <c r="AJ5">
        <v>0.26832345304481597</v>
      </c>
      <c r="AK5">
        <v>0.92216059660223604</v>
      </c>
      <c r="AL5">
        <v>0.20519484846246</v>
      </c>
      <c r="AM5">
        <v>35.068169872821301</v>
      </c>
      <c r="AN5">
        <v>14.92</v>
      </c>
      <c r="AO5">
        <v>13.67</v>
      </c>
      <c r="AP5">
        <v>11.09</v>
      </c>
      <c r="AQ5">
        <v>15.11</v>
      </c>
    </row>
    <row r="6" spans="1:43" x14ac:dyDescent="0.25">
      <c r="A6">
        <v>5022</v>
      </c>
      <c r="B6">
        <v>5458</v>
      </c>
      <c r="C6">
        <v>1444</v>
      </c>
      <c r="D6">
        <v>277</v>
      </c>
      <c r="E6">
        <v>109</v>
      </c>
      <c r="F6">
        <v>11394</v>
      </c>
      <c r="G6">
        <v>2751</v>
      </c>
      <c r="H6">
        <v>2086</v>
      </c>
      <c r="I6">
        <v>19</v>
      </c>
      <c r="J6">
        <v>6.14</v>
      </c>
      <c r="K6">
        <v>3.82</v>
      </c>
      <c r="L6">
        <v>4.49</v>
      </c>
      <c r="M6">
        <v>0.03</v>
      </c>
      <c r="N6">
        <v>0.56999999999999995</v>
      </c>
      <c r="O6">
        <v>0.23</v>
      </c>
      <c r="P6">
        <v>23.65</v>
      </c>
      <c r="Q6">
        <v>16.989999999999998</v>
      </c>
      <c r="R6">
        <v>14.38</v>
      </c>
      <c r="S6">
        <v>5.1100000000000003</v>
      </c>
      <c r="T6">
        <v>7.67</v>
      </c>
      <c r="U6">
        <v>27.66</v>
      </c>
      <c r="V6">
        <v>52.77</v>
      </c>
      <c r="W6">
        <v>0.25</v>
      </c>
      <c r="X6">
        <v>2358</v>
      </c>
      <c r="Y6">
        <v>2067</v>
      </c>
      <c r="Z6">
        <v>2849</v>
      </c>
      <c r="AA6">
        <v>-35</v>
      </c>
      <c r="AB6">
        <v>7349</v>
      </c>
      <c r="AC6">
        <v>1068</v>
      </c>
      <c r="AD6">
        <v>2959</v>
      </c>
      <c r="AE6">
        <v>31.94</v>
      </c>
      <c r="AF6">
        <v>5190.83901031204</v>
      </c>
      <c r="AG6">
        <v>5.8460000000000001</v>
      </c>
      <c r="AH6">
        <v>16618.309044464699</v>
      </c>
      <c r="AI6">
        <v>0.41628664495113998</v>
      </c>
      <c r="AJ6">
        <v>0.26565796938730402</v>
      </c>
      <c r="AK6">
        <v>0.71871336480504699</v>
      </c>
      <c r="AL6">
        <v>0.25094338403807398</v>
      </c>
      <c r="AM6">
        <v>31.528419723965101</v>
      </c>
      <c r="AN6">
        <v>16.989999999999998</v>
      </c>
      <c r="AO6">
        <v>14.38</v>
      </c>
      <c r="AP6">
        <v>11.4</v>
      </c>
      <c r="AQ6">
        <v>15.54</v>
      </c>
    </row>
    <row r="7" spans="1:43" x14ac:dyDescent="0.25">
      <c r="A7">
        <v>12101</v>
      </c>
      <c r="B7">
        <v>2764</v>
      </c>
      <c r="C7">
        <v>1334</v>
      </c>
      <c r="D7">
        <v>42</v>
      </c>
      <c r="E7">
        <v>976</v>
      </c>
      <c r="F7">
        <v>15331</v>
      </c>
      <c r="G7">
        <v>2587</v>
      </c>
      <c r="H7">
        <v>1961</v>
      </c>
      <c r="I7">
        <v>308</v>
      </c>
      <c r="J7">
        <v>14.8</v>
      </c>
      <c r="K7">
        <v>1.94</v>
      </c>
      <c r="L7">
        <v>4.1500000000000004</v>
      </c>
      <c r="M7">
        <v>0.51</v>
      </c>
      <c r="N7">
        <v>0.09</v>
      </c>
      <c r="O7">
        <v>2.02</v>
      </c>
      <c r="P7">
        <v>31.82</v>
      </c>
      <c r="Q7">
        <v>8.6</v>
      </c>
      <c r="R7">
        <v>13.29</v>
      </c>
      <c r="S7">
        <v>5.95</v>
      </c>
      <c r="T7">
        <v>15.14</v>
      </c>
      <c r="U7">
        <v>25.44</v>
      </c>
      <c r="V7">
        <v>53.18</v>
      </c>
      <c r="W7">
        <v>2.25</v>
      </c>
      <c r="X7">
        <v>2134</v>
      </c>
      <c r="Y7">
        <v>1943</v>
      </c>
      <c r="Z7">
        <v>2872</v>
      </c>
      <c r="AA7">
        <v>-338</v>
      </c>
      <c r="AB7">
        <v>7200</v>
      </c>
      <c r="AC7">
        <v>1003</v>
      </c>
      <c r="AD7">
        <v>2974</v>
      </c>
      <c r="AE7">
        <v>517.75</v>
      </c>
      <c r="AF7">
        <v>4774.0488535864997</v>
      </c>
      <c r="AG7">
        <v>1.873</v>
      </c>
      <c r="AH7">
        <v>16785.405196693999</v>
      </c>
      <c r="AI7">
        <v>0.68385214007782003</v>
      </c>
      <c r="AJ7">
        <v>0.29359047736941302</v>
      </c>
      <c r="AK7">
        <v>0.10882050031695301</v>
      </c>
      <c r="AL7">
        <v>2.2499709082328998</v>
      </c>
      <c r="AM7">
        <v>42.422812853060499</v>
      </c>
      <c r="AN7">
        <v>8.6</v>
      </c>
      <c r="AO7">
        <v>13.29</v>
      </c>
      <c r="AP7">
        <v>10.72</v>
      </c>
      <c r="AQ7">
        <v>14.61</v>
      </c>
    </row>
    <row r="8" spans="1:43" x14ac:dyDescent="0.25">
      <c r="A8">
        <v>5182</v>
      </c>
      <c r="B8">
        <v>5923</v>
      </c>
      <c r="C8">
        <v>1201</v>
      </c>
      <c r="D8">
        <v>90</v>
      </c>
      <c r="E8">
        <v>4</v>
      </c>
      <c r="F8">
        <v>12156</v>
      </c>
      <c r="G8">
        <v>2760</v>
      </c>
      <c r="H8">
        <v>2093</v>
      </c>
      <c r="I8">
        <v>3</v>
      </c>
      <c r="J8">
        <v>6.34</v>
      </c>
      <c r="K8">
        <v>4.1500000000000004</v>
      </c>
      <c r="L8">
        <v>3.74</v>
      </c>
      <c r="M8">
        <v>0</v>
      </c>
      <c r="N8">
        <v>0.19</v>
      </c>
      <c r="O8">
        <v>0.01</v>
      </c>
      <c r="P8">
        <v>25.23</v>
      </c>
      <c r="Q8">
        <v>18.440000000000001</v>
      </c>
      <c r="R8">
        <v>11.96</v>
      </c>
      <c r="S8">
        <v>4.34</v>
      </c>
      <c r="T8">
        <v>8.1999999999999993</v>
      </c>
      <c r="U8">
        <v>27.26</v>
      </c>
      <c r="V8">
        <v>56.69</v>
      </c>
      <c r="W8">
        <v>0.01</v>
      </c>
      <c r="X8">
        <v>2294</v>
      </c>
      <c r="Y8">
        <v>2074</v>
      </c>
      <c r="Z8">
        <v>3061</v>
      </c>
      <c r="AA8">
        <v>-116</v>
      </c>
      <c r="AB8">
        <v>7367</v>
      </c>
      <c r="AC8">
        <v>1120</v>
      </c>
      <c r="AD8">
        <v>2877</v>
      </c>
      <c r="AE8">
        <v>5.04</v>
      </c>
      <c r="AF8">
        <v>5440.2505869841898</v>
      </c>
      <c r="AG8">
        <v>4.9450000000000003</v>
      </c>
      <c r="AH8">
        <v>16812.377434481899</v>
      </c>
      <c r="AI8">
        <v>0.41911764705882298</v>
      </c>
      <c r="AJ8">
        <v>0.24860281386747801</v>
      </c>
      <c r="AK8">
        <v>0.23262053773765601</v>
      </c>
      <c r="AL8">
        <v>8.1690947252526097E-3</v>
      </c>
      <c r="AM8">
        <v>33.636588380818999</v>
      </c>
      <c r="AN8">
        <v>18.440000000000001</v>
      </c>
      <c r="AO8">
        <v>11.96</v>
      </c>
      <c r="AP8">
        <v>11.44</v>
      </c>
      <c r="AQ8">
        <v>15.59</v>
      </c>
    </row>
    <row r="9" spans="1:43" x14ac:dyDescent="0.25">
      <c r="A9">
        <v>11265</v>
      </c>
      <c r="B9">
        <v>2655</v>
      </c>
      <c r="C9">
        <v>1883</v>
      </c>
      <c r="D9">
        <v>39</v>
      </c>
      <c r="E9">
        <v>681</v>
      </c>
      <c r="F9">
        <v>13158</v>
      </c>
      <c r="G9">
        <v>2465</v>
      </c>
      <c r="H9">
        <v>1869</v>
      </c>
      <c r="I9">
        <v>522</v>
      </c>
      <c r="J9">
        <v>13.78</v>
      </c>
      <c r="K9">
        <v>1.86</v>
      </c>
      <c r="L9">
        <v>5.86</v>
      </c>
      <c r="M9">
        <v>0.87</v>
      </c>
      <c r="N9">
        <v>0.08</v>
      </c>
      <c r="O9">
        <v>1.41</v>
      </c>
      <c r="P9">
        <v>27.31</v>
      </c>
      <c r="Q9">
        <v>8.26</v>
      </c>
      <c r="R9">
        <v>18.75</v>
      </c>
      <c r="S9">
        <v>7.49</v>
      </c>
      <c r="T9">
        <v>13.52</v>
      </c>
      <c r="U9">
        <v>24.25</v>
      </c>
      <c r="V9">
        <v>46.74</v>
      </c>
      <c r="W9">
        <v>1.57</v>
      </c>
      <c r="X9">
        <v>2035</v>
      </c>
      <c r="Y9">
        <v>1853</v>
      </c>
      <c r="Z9">
        <v>2524</v>
      </c>
      <c r="AA9">
        <v>-170</v>
      </c>
      <c r="AB9">
        <v>6667</v>
      </c>
      <c r="AC9">
        <v>949</v>
      </c>
      <c r="AD9">
        <v>3193</v>
      </c>
      <c r="AE9">
        <v>877.48</v>
      </c>
      <c r="AF9">
        <v>4645.21258876098</v>
      </c>
      <c r="AG9">
        <v>3.2349999999999999</v>
      </c>
      <c r="AH9">
        <v>16868.2840533782</v>
      </c>
      <c r="AI9">
        <v>0.63840777879064103</v>
      </c>
      <c r="AJ9">
        <v>0.30512716044301602</v>
      </c>
      <c r="AK9">
        <v>0.101087131164887</v>
      </c>
      <c r="AL9">
        <v>1.57011087081671</v>
      </c>
      <c r="AM9">
        <v>36.410162239405899</v>
      </c>
      <c r="AN9">
        <v>8.26</v>
      </c>
      <c r="AO9">
        <v>18.75</v>
      </c>
      <c r="AP9">
        <v>10.220000000000001</v>
      </c>
      <c r="AQ9">
        <v>13.93</v>
      </c>
    </row>
    <row r="10" spans="1:43" x14ac:dyDescent="0.25">
      <c r="A10">
        <v>10039</v>
      </c>
      <c r="B10">
        <v>3628</v>
      </c>
      <c r="C10">
        <v>1133</v>
      </c>
      <c r="D10">
        <v>44</v>
      </c>
      <c r="E10">
        <v>566</v>
      </c>
      <c r="F10">
        <v>15407</v>
      </c>
      <c r="G10">
        <v>2577</v>
      </c>
      <c r="H10">
        <v>1954</v>
      </c>
      <c r="I10">
        <v>325</v>
      </c>
      <c r="J10">
        <v>12.28</v>
      </c>
      <c r="K10">
        <v>2.54</v>
      </c>
      <c r="L10">
        <v>3.53</v>
      </c>
      <c r="M10">
        <v>0.54</v>
      </c>
      <c r="N10">
        <v>0.09</v>
      </c>
      <c r="O10">
        <v>1.17</v>
      </c>
      <c r="P10">
        <v>31.97</v>
      </c>
      <c r="Q10">
        <v>11.29</v>
      </c>
      <c r="R10">
        <v>11.29</v>
      </c>
      <c r="S10">
        <v>5.24</v>
      </c>
      <c r="T10">
        <v>13.11</v>
      </c>
      <c r="U10">
        <v>25.36</v>
      </c>
      <c r="V10">
        <v>56.75</v>
      </c>
      <c r="W10">
        <v>1.3</v>
      </c>
      <c r="X10">
        <v>2128</v>
      </c>
      <c r="Y10">
        <v>1936</v>
      </c>
      <c r="Z10">
        <v>3064</v>
      </c>
      <c r="AA10">
        <v>-314</v>
      </c>
      <c r="AB10">
        <v>7178</v>
      </c>
      <c r="AC10">
        <v>1041</v>
      </c>
      <c r="AD10">
        <v>2911</v>
      </c>
      <c r="AE10">
        <v>546.32000000000005</v>
      </c>
      <c r="AF10">
        <v>4907.3783777056397</v>
      </c>
      <c r="AG10">
        <v>2.4140000000000001</v>
      </c>
      <c r="AH10">
        <v>16917.786856634</v>
      </c>
      <c r="AI10">
        <v>0.606611570247933</v>
      </c>
      <c r="AJ10">
        <v>0.27088050057865898</v>
      </c>
      <c r="AK10">
        <v>0.115203882831936</v>
      </c>
      <c r="AL10">
        <v>1.3048613665427899</v>
      </c>
      <c r="AM10">
        <v>42.630729546577797</v>
      </c>
      <c r="AN10">
        <v>11.29</v>
      </c>
      <c r="AO10">
        <v>11.29</v>
      </c>
      <c r="AP10">
        <v>10.68</v>
      </c>
      <c r="AQ10">
        <v>14.56</v>
      </c>
    </row>
    <row r="11" spans="1:43" x14ac:dyDescent="0.25">
      <c r="A11">
        <v>7391</v>
      </c>
      <c r="B11">
        <v>5202</v>
      </c>
      <c r="C11">
        <v>1150</v>
      </c>
      <c r="D11">
        <v>1608</v>
      </c>
      <c r="E11">
        <v>168</v>
      </c>
      <c r="F11">
        <v>11800</v>
      </c>
      <c r="G11">
        <v>2754</v>
      </c>
      <c r="H11">
        <v>2088</v>
      </c>
      <c r="I11">
        <v>14</v>
      </c>
      <c r="J11">
        <v>9.0399999999999991</v>
      </c>
      <c r="K11">
        <v>3.64</v>
      </c>
      <c r="L11">
        <v>3.58</v>
      </c>
      <c r="M11">
        <v>0.02</v>
      </c>
      <c r="N11">
        <v>3.34</v>
      </c>
      <c r="O11">
        <v>0.35</v>
      </c>
      <c r="P11">
        <v>24.49</v>
      </c>
      <c r="Q11">
        <v>16.190000000000001</v>
      </c>
      <c r="R11">
        <v>11.45</v>
      </c>
      <c r="S11">
        <v>4.4000000000000004</v>
      </c>
      <c r="T11">
        <v>10.6</v>
      </c>
      <c r="U11">
        <v>31.14</v>
      </c>
      <c r="V11">
        <v>52.89</v>
      </c>
      <c r="W11">
        <v>0.39</v>
      </c>
      <c r="X11">
        <v>2861</v>
      </c>
      <c r="Y11">
        <v>2069</v>
      </c>
      <c r="Z11">
        <v>2856</v>
      </c>
      <c r="AA11">
        <v>-246</v>
      </c>
      <c r="AB11">
        <v>7684</v>
      </c>
      <c r="AC11">
        <v>1110</v>
      </c>
      <c r="AD11">
        <v>2861</v>
      </c>
      <c r="AE11">
        <v>23.53</v>
      </c>
      <c r="AF11">
        <v>5361.4647247119901</v>
      </c>
      <c r="AG11">
        <v>4.702</v>
      </c>
      <c r="AH11">
        <v>17054.390013035001</v>
      </c>
      <c r="AI11">
        <v>0.503693754197447</v>
      </c>
      <c r="AJ11">
        <v>0.28414169834321101</v>
      </c>
      <c r="AK11">
        <v>4.1716948391548101</v>
      </c>
      <c r="AL11">
        <v>0.38779621050472302</v>
      </c>
      <c r="AM11">
        <v>32.652137702690702</v>
      </c>
      <c r="AN11">
        <v>16.190000000000001</v>
      </c>
      <c r="AO11">
        <v>11.45</v>
      </c>
      <c r="AP11">
        <v>11.41</v>
      </c>
      <c r="AQ11">
        <v>15.56</v>
      </c>
    </row>
    <row r="12" spans="1:43" x14ac:dyDescent="0.25">
      <c r="A12">
        <v>10053</v>
      </c>
      <c r="B12">
        <v>4806</v>
      </c>
      <c r="C12">
        <v>1201</v>
      </c>
      <c r="D12">
        <v>44</v>
      </c>
      <c r="E12">
        <v>506</v>
      </c>
      <c r="F12">
        <v>13374</v>
      </c>
      <c r="G12">
        <v>2717</v>
      </c>
      <c r="H12">
        <v>2060</v>
      </c>
      <c r="I12">
        <v>79</v>
      </c>
      <c r="J12">
        <v>12.29</v>
      </c>
      <c r="K12">
        <v>3.37</v>
      </c>
      <c r="L12">
        <v>3.74</v>
      </c>
      <c r="M12">
        <v>0.13</v>
      </c>
      <c r="N12">
        <v>0.09</v>
      </c>
      <c r="O12">
        <v>1.05</v>
      </c>
      <c r="P12">
        <v>27.75</v>
      </c>
      <c r="Q12">
        <v>14.96</v>
      </c>
      <c r="R12">
        <v>11.96</v>
      </c>
      <c r="S12">
        <v>4.59</v>
      </c>
      <c r="T12">
        <v>13.5</v>
      </c>
      <c r="U12">
        <v>26.73</v>
      </c>
      <c r="V12">
        <v>55.71</v>
      </c>
      <c r="W12">
        <v>1.17</v>
      </c>
      <c r="X12">
        <v>2243</v>
      </c>
      <c r="Y12">
        <v>2041</v>
      </c>
      <c r="Z12">
        <v>3008</v>
      </c>
      <c r="AA12">
        <v>-376</v>
      </c>
      <c r="AB12">
        <v>7247</v>
      </c>
      <c r="AC12">
        <v>1130</v>
      </c>
      <c r="AD12">
        <v>2889</v>
      </c>
      <c r="AE12">
        <v>132.80000000000001</v>
      </c>
      <c r="AF12">
        <v>5577.7204825958397</v>
      </c>
      <c r="AG12">
        <v>2.149</v>
      </c>
      <c r="AH12">
        <v>17057.727466704499</v>
      </c>
      <c r="AI12">
        <v>0.60199667221297803</v>
      </c>
      <c r="AJ12">
        <v>0.26564901854845302</v>
      </c>
      <c r="AK12">
        <v>0.115203882831936</v>
      </c>
      <c r="AL12">
        <v>1.1671393230038101</v>
      </c>
      <c r="AM12">
        <v>37.006116918106002</v>
      </c>
      <c r="AN12">
        <v>14.96</v>
      </c>
      <c r="AO12">
        <v>11.96</v>
      </c>
      <c r="AP12">
        <v>11.26</v>
      </c>
      <c r="AQ12">
        <v>15.35</v>
      </c>
    </row>
    <row r="13" spans="1:43" x14ac:dyDescent="0.25">
      <c r="A13">
        <v>6007</v>
      </c>
      <c r="B13">
        <v>6066</v>
      </c>
      <c r="C13">
        <v>1254</v>
      </c>
      <c r="D13">
        <v>277</v>
      </c>
      <c r="E13">
        <v>109</v>
      </c>
      <c r="F13">
        <v>11394</v>
      </c>
      <c r="G13">
        <v>2752</v>
      </c>
      <c r="H13">
        <v>2086</v>
      </c>
      <c r="I13">
        <v>18</v>
      </c>
      <c r="J13">
        <v>7.35</v>
      </c>
      <c r="K13">
        <v>4.25</v>
      </c>
      <c r="L13">
        <v>3.9</v>
      </c>
      <c r="M13">
        <v>0.03</v>
      </c>
      <c r="N13">
        <v>0.56999999999999995</v>
      </c>
      <c r="O13">
        <v>0.23</v>
      </c>
      <c r="P13">
        <v>23.65</v>
      </c>
      <c r="Q13">
        <v>18.88</v>
      </c>
      <c r="R13">
        <v>12.49</v>
      </c>
      <c r="S13">
        <v>4.32</v>
      </c>
      <c r="T13">
        <v>9.1</v>
      </c>
      <c r="U13">
        <v>27.66</v>
      </c>
      <c r="V13">
        <v>55.13</v>
      </c>
      <c r="W13">
        <v>0.25</v>
      </c>
      <c r="X13">
        <v>2358</v>
      </c>
      <c r="Y13">
        <v>2067</v>
      </c>
      <c r="Z13">
        <v>2977</v>
      </c>
      <c r="AA13">
        <v>-168</v>
      </c>
      <c r="AB13">
        <v>7345</v>
      </c>
      <c r="AC13">
        <v>1145</v>
      </c>
      <c r="AD13">
        <v>2897</v>
      </c>
      <c r="AE13">
        <v>30.26</v>
      </c>
      <c r="AF13">
        <v>5676.0277462891099</v>
      </c>
      <c r="AG13">
        <v>4.5720000000000001</v>
      </c>
      <c r="AH13">
        <v>17111.788831275899</v>
      </c>
      <c r="AI13">
        <v>0.44569910328794399</v>
      </c>
      <c r="AJ13">
        <v>0.253572116946503</v>
      </c>
      <c r="AK13">
        <v>0.71871336480504699</v>
      </c>
      <c r="AL13">
        <v>0.25094338403807398</v>
      </c>
      <c r="AM13">
        <v>31.528419723965101</v>
      </c>
      <c r="AN13">
        <v>18.88</v>
      </c>
      <c r="AO13">
        <v>12.49</v>
      </c>
      <c r="AP13">
        <v>11.4</v>
      </c>
      <c r="AQ13">
        <v>15.54</v>
      </c>
    </row>
    <row r="14" spans="1:43" x14ac:dyDescent="0.25">
      <c r="A14">
        <v>14345</v>
      </c>
      <c r="B14">
        <v>1764</v>
      </c>
      <c r="C14">
        <v>1465</v>
      </c>
      <c r="D14">
        <v>70</v>
      </c>
      <c r="E14">
        <v>518</v>
      </c>
      <c r="F14">
        <v>16631</v>
      </c>
      <c r="G14">
        <v>2358</v>
      </c>
      <c r="H14">
        <v>1787</v>
      </c>
      <c r="I14">
        <v>711</v>
      </c>
      <c r="J14">
        <v>17.54</v>
      </c>
      <c r="K14">
        <v>1.24</v>
      </c>
      <c r="L14">
        <v>4.5599999999999996</v>
      </c>
      <c r="M14">
        <v>1.18</v>
      </c>
      <c r="N14">
        <v>0.15</v>
      </c>
      <c r="O14">
        <v>1.08</v>
      </c>
      <c r="P14">
        <v>34.51</v>
      </c>
      <c r="Q14">
        <v>5.49</v>
      </c>
      <c r="R14">
        <v>14.59</v>
      </c>
      <c r="S14">
        <v>7.06</v>
      </c>
      <c r="T14">
        <v>17.21</v>
      </c>
      <c r="U14">
        <v>23.26</v>
      </c>
      <c r="V14">
        <v>52.88</v>
      </c>
      <c r="W14">
        <v>1.2</v>
      </c>
      <c r="X14">
        <v>1956</v>
      </c>
      <c r="Y14">
        <v>1771</v>
      </c>
      <c r="Z14">
        <v>2856</v>
      </c>
      <c r="AA14">
        <v>-322</v>
      </c>
      <c r="AB14">
        <v>6598</v>
      </c>
      <c r="AC14">
        <v>963</v>
      </c>
      <c r="AD14">
        <v>3089</v>
      </c>
      <c r="AE14">
        <v>1195.19</v>
      </c>
      <c r="AF14">
        <v>4644.8962750201099</v>
      </c>
      <c r="AG14">
        <v>0.53400000000000003</v>
      </c>
      <c r="AH14">
        <v>17220.959131998799</v>
      </c>
      <c r="AI14">
        <v>0.76033834586466098</v>
      </c>
      <c r="AJ14">
        <v>0.29328897170400903</v>
      </c>
      <c r="AK14">
        <v>0.18188086465884601</v>
      </c>
      <c r="AL14">
        <v>1.1950046055132799</v>
      </c>
      <c r="AM14">
        <v>46.019158500887201</v>
      </c>
      <c r="AN14">
        <v>5.49</v>
      </c>
      <c r="AO14">
        <v>14.59</v>
      </c>
      <c r="AP14">
        <v>9.77</v>
      </c>
      <c r="AQ14">
        <v>13.31</v>
      </c>
    </row>
    <row r="15" spans="1:43" x14ac:dyDescent="0.25">
      <c r="A15">
        <v>22602</v>
      </c>
      <c r="B15">
        <v>1279</v>
      </c>
      <c r="C15">
        <v>1295</v>
      </c>
      <c r="D15">
        <v>147</v>
      </c>
      <c r="E15">
        <v>1533</v>
      </c>
      <c r="F15">
        <v>17080</v>
      </c>
      <c r="G15">
        <v>2729</v>
      </c>
      <c r="H15">
        <v>2069</v>
      </c>
      <c r="I15">
        <v>58</v>
      </c>
      <c r="J15">
        <v>27.64</v>
      </c>
      <c r="K15">
        <v>0.9</v>
      </c>
      <c r="L15">
        <v>4.03</v>
      </c>
      <c r="M15">
        <v>0.1</v>
      </c>
      <c r="N15">
        <v>0.31</v>
      </c>
      <c r="O15">
        <v>3.18</v>
      </c>
      <c r="P15">
        <v>35.450000000000003</v>
      </c>
      <c r="Q15">
        <v>3.98</v>
      </c>
      <c r="R15">
        <v>12.9</v>
      </c>
      <c r="S15">
        <v>5.95</v>
      </c>
      <c r="T15">
        <v>27.47</v>
      </c>
      <c r="U15">
        <v>27.11</v>
      </c>
      <c r="V15">
        <v>52.24</v>
      </c>
      <c r="W15">
        <v>3.53</v>
      </c>
      <c r="X15">
        <v>2291</v>
      </c>
      <c r="Y15">
        <v>2050</v>
      </c>
      <c r="Z15">
        <v>2821</v>
      </c>
      <c r="AA15">
        <v>-622</v>
      </c>
      <c r="AB15">
        <v>7437</v>
      </c>
      <c r="AC15">
        <v>1099</v>
      </c>
      <c r="AD15">
        <v>2918</v>
      </c>
      <c r="AE15">
        <v>97.5</v>
      </c>
      <c r="AF15">
        <v>5709.9459022157898</v>
      </c>
      <c r="AG15">
        <v>-4.4930000000000003</v>
      </c>
      <c r="AH15">
        <v>17321.064953839901</v>
      </c>
      <c r="AI15">
        <v>1.10260640052787</v>
      </c>
      <c r="AJ15">
        <v>0.32326540038235502</v>
      </c>
      <c r="AK15">
        <v>0.38236386715189802</v>
      </c>
      <c r="AL15">
        <v>3.5339011304662198</v>
      </c>
      <c r="AM15">
        <v>47.2619519939919</v>
      </c>
      <c r="AN15">
        <v>3.98</v>
      </c>
      <c r="AO15">
        <v>12.9</v>
      </c>
      <c r="AP15">
        <v>11.31</v>
      </c>
      <c r="AQ15">
        <v>15.42</v>
      </c>
    </row>
    <row r="16" spans="1:43" x14ac:dyDescent="0.25">
      <c r="A16">
        <v>23881</v>
      </c>
      <c r="B16">
        <v>1015</v>
      </c>
      <c r="C16">
        <v>1336</v>
      </c>
      <c r="D16">
        <v>257</v>
      </c>
      <c r="E16">
        <v>278</v>
      </c>
      <c r="F16">
        <v>18430</v>
      </c>
      <c r="G16">
        <v>2629</v>
      </c>
      <c r="H16">
        <v>1993</v>
      </c>
      <c r="I16">
        <v>234</v>
      </c>
      <c r="J16">
        <v>29.2</v>
      </c>
      <c r="K16">
        <v>0.71</v>
      </c>
      <c r="L16">
        <v>4.16</v>
      </c>
      <c r="M16">
        <v>0.39</v>
      </c>
      <c r="N16">
        <v>0.53</v>
      </c>
      <c r="O16">
        <v>0.57999999999999996</v>
      </c>
      <c r="P16">
        <v>38.25</v>
      </c>
      <c r="Q16">
        <v>3.16</v>
      </c>
      <c r="R16">
        <v>13.3</v>
      </c>
      <c r="S16">
        <v>6.3</v>
      </c>
      <c r="T16">
        <v>28.78</v>
      </c>
      <c r="U16">
        <v>26.42</v>
      </c>
      <c r="V16">
        <v>54.95</v>
      </c>
      <c r="W16">
        <v>0.64</v>
      </c>
      <c r="X16">
        <v>2250</v>
      </c>
      <c r="Y16">
        <v>1976</v>
      </c>
      <c r="Z16">
        <v>2967</v>
      </c>
      <c r="AA16">
        <v>-613</v>
      </c>
      <c r="AB16">
        <v>6785</v>
      </c>
      <c r="AC16">
        <v>1102</v>
      </c>
      <c r="AD16">
        <v>2962</v>
      </c>
      <c r="AE16">
        <v>393.35</v>
      </c>
      <c r="AF16">
        <v>5844.8536570565002</v>
      </c>
      <c r="AG16">
        <v>-5.8170000000000002</v>
      </c>
      <c r="AH16">
        <v>17327.747761884901</v>
      </c>
      <c r="AI16">
        <v>1.1415554832411301</v>
      </c>
      <c r="AJ16">
        <v>0.30301937469881202</v>
      </c>
      <c r="AK16">
        <v>0.66616582761336196</v>
      </c>
      <c r="AL16">
        <v>0.64057404361757697</v>
      </c>
      <c r="AM16">
        <v>50.9957733472272</v>
      </c>
      <c r="AN16">
        <v>3.16</v>
      </c>
      <c r="AO16">
        <v>13.3</v>
      </c>
      <c r="AP16">
        <v>10.9</v>
      </c>
      <c r="AQ16">
        <v>14.85</v>
      </c>
    </row>
    <row r="17" spans="1:43" x14ac:dyDescent="0.25">
      <c r="A17">
        <v>16394</v>
      </c>
      <c r="B17">
        <v>2711</v>
      </c>
      <c r="C17">
        <v>1380</v>
      </c>
      <c r="D17">
        <v>36</v>
      </c>
      <c r="E17">
        <v>973</v>
      </c>
      <c r="F17">
        <v>15196</v>
      </c>
      <c r="G17">
        <v>2573</v>
      </c>
      <c r="H17">
        <v>1951</v>
      </c>
      <c r="I17">
        <v>332</v>
      </c>
      <c r="J17">
        <v>20.05</v>
      </c>
      <c r="K17">
        <v>1.9</v>
      </c>
      <c r="L17">
        <v>4.3</v>
      </c>
      <c r="M17">
        <v>0.55000000000000004</v>
      </c>
      <c r="N17">
        <v>0.08</v>
      </c>
      <c r="O17">
        <v>2.02</v>
      </c>
      <c r="P17">
        <v>31.54</v>
      </c>
      <c r="Q17">
        <v>8.44</v>
      </c>
      <c r="R17">
        <v>13.75</v>
      </c>
      <c r="S17">
        <v>5.92</v>
      </c>
      <c r="T17">
        <v>20.14</v>
      </c>
      <c r="U17">
        <v>25.29</v>
      </c>
      <c r="V17">
        <v>52.6</v>
      </c>
      <c r="W17">
        <v>2.2400000000000002</v>
      </c>
      <c r="X17">
        <v>2122</v>
      </c>
      <c r="Y17">
        <v>1933</v>
      </c>
      <c r="Z17">
        <v>2840</v>
      </c>
      <c r="AA17">
        <v>-483</v>
      </c>
      <c r="AB17">
        <v>7000</v>
      </c>
      <c r="AC17">
        <v>1083</v>
      </c>
      <c r="AD17">
        <v>2994</v>
      </c>
      <c r="AE17">
        <v>558.09</v>
      </c>
      <c r="AF17">
        <v>5460.5317594952203</v>
      </c>
      <c r="AG17">
        <v>-1.0469999999999999</v>
      </c>
      <c r="AH17">
        <v>17436.902882585098</v>
      </c>
      <c r="AI17">
        <v>0.83983242023847804</v>
      </c>
      <c r="AJ17">
        <v>0.29518220648386301</v>
      </c>
      <c r="AK17">
        <v>9.4227171102331503E-2</v>
      </c>
      <c r="AL17">
        <v>2.2439537220204802</v>
      </c>
      <c r="AM17">
        <v>42.048376239919797</v>
      </c>
      <c r="AN17">
        <v>8.44</v>
      </c>
      <c r="AO17">
        <v>13.75</v>
      </c>
      <c r="AP17">
        <v>10.66</v>
      </c>
      <c r="AQ17">
        <v>14.54</v>
      </c>
    </row>
    <row r="18" spans="1:43" x14ac:dyDescent="0.25">
      <c r="A18">
        <v>12415</v>
      </c>
      <c r="B18">
        <v>4578</v>
      </c>
      <c r="C18">
        <v>1399</v>
      </c>
      <c r="D18">
        <v>42</v>
      </c>
      <c r="E18">
        <v>1586</v>
      </c>
      <c r="F18">
        <v>11689</v>
      </c>
      <c r="G18">
        <v>2761</v>
      </c>
      <c r="H18">
        <v>2093</v>
      </c>
      <c r="I18">
        <v>2</v>
      </c>
      <c r="J18">
        <v>15.18</v>
      </c>
      <c r="K18">
        <v>3.21</v>
      </c>
      <c r="L18">
        <v>4.3499999999999996</v>
      </c>
      <c r="M18">
        <v>0</v>
      </c>
      <c r="N18">
        <v>0.09</v>
      </c>
      <c r="O18">
        <v>3.29</v>
      </c>
      <c r="P18">
        <v>24.26</v>
      </c>
      <c r="Q18">
        <v>14.25</v>
      </c>
      <c r="R18">
        <v>13.93</v>
      </c>
      <c r="S18">
        <v>4.92</v>
      </c>
      <c r="T18">
        <v>16.07</v>
      </c>
      <c r="U18">
        <v>27.14</v>
      </c>
      <c r="V18">
        <v>50.16</v>
      </c>
      <c r="W18">
        <v>3.66</v>
      </c>
      <c r="X18">
        <v>2276</v>
      </c>
      <c r="Y18">
        <v>2074</v>
      </c>
      <c r="Z18">
        <v>2709</v>
      </c>
      <c r="AA18">
        <v>-446</v>
      </c>
      <c r="AB18">
        <v>7538</v>
      </c>
      <c r="AC18">
        <v>1149</v>
      </c>
      <c r="AD18">
        <v>2942</v>
      </c>
      <c r="AE18">
        <v>3.36</v>
      </c>
      <c r="AF18">
        <v>5880.6778491997402</v>
      </c>
      <c r="AG18">
        <v>1.482</v>
      </c>
      <c r="AH18">
        <v>17515.095747531599</v>
      </c>
      <c r="AI18">
        <v>0.68752047166721197</v>
      </c>
      <c r="AJ18">
        <v>0.29469521552917699</v>
      </c>
      <c r="AK18">
        <v>0.107967773219996</v>
      </c>
      <c r="AL18">
        <v>3.6561704518205498</v>
      </c>
      <c r="AM18">
        <v>32.345296215331899</v>
      </c>
      <c r="AN18">
        <v>14.25</v>
      </c>
      <c r="AO18">
        <v>13.93</v>
      </c>
      <c r="AP18">
        <v>11.44</v>
      </c>
      <c r="AQ18">
        <v>15.59</v>
      </c>
    </row>
    <row r="19" spans="1:43" x14ac:dyDescent="0.25">
      <c r="A19">
        <v>7998</v>
      </c>
      <c r="B19">
        <v>5464</v>
      </c>
      <c r="C19">
        <v>1295</v>
      </c>
      <c r="D19">
        <v>147</v>
      </c>
      <c r="E19">
        <v>1533</v>
      </c>
      <c r="F19">
        <v>10804</v>
      </c>
      <c r="G19">
        <v>2738</v>
      </c>
      <c r="H19">
        <v>2076</v>
      </c>
      <c r="I19">
        <v>42</v>
      </c>
      <c r="J19">
        <v>9.7799999999999994</v>
      </c>
      <c r="K19">
        <v>3.83</v>
      </c>
      <c r="L19">
        <v>4.03</v>
      </c>
      <c r="M19">
        <v>7.0000000000000007E-2</v>
      </c>
      <c r="N19">
        <v>0.31</v>
      </c>
      <c r="O19">
        <v>3.18</v>
      </c>
      <c r="P19">
        <v>22.42</v>
      </c>
      <c r="Q19">
        <v>17.010000000000002</v>
      </c>
      <c r="R19">
        <v>12.9</v>
      </c>
      <c r="S19">
        <v>4.5599999999999996</v>
      </c>
      <c r="T19">
        <v>11.19</v>
      </c>
      <c r="U19">
        <v>27.2</v>
      </c>
      <c r="V19">
        <v>51.15</v>
      </c>
      <c r="W19">
        <v>3.53</v>
      </c>
      <c r="X19">
        <v>2299</v>
      </c>
      <c r="Y19">
        <v>2058</v>
      </c>
      <c r="Z19">
        <v>2762</v>
      </c>
      <c r="AA19">
        <v>-267</v>
      </c>
      <c r="AB19">
        <v>7748</v>
      </c>
      <c r="AC19">
        <v>1136</v>
      </c>
      <c r="AD19">
        <v>2914</v>
      </c>
      <c r="AE19">
        <v>70.599999999999994</v>
      </c>
      <c r="AF19">
        <v>5654.1504575132903</v>
      </c>
      <c r="AG19">
        <v>4.0670000000000002</v>
      </c>
      <c r="AH19">
        <v>17565.926322482501</v>
      </c>
      <c r="AI19">
        <v>0.52014531043593104</v>
      </c>
      <c r="AJ19">
        <v>0.281909196655309</v>
      </c>
      <c r="AK19">
        <v>0.38236386715189802</v>
      </c>
      <c r="AL19">
        <v>3.5339011304662198</v>
      </c>
      <c r="AM19">
        <v>29.894127968586201</v>
      </c>
      <c r="AN19">
        <v>17.010000000000002</v>
      </c>
      <c r="AO19">
        <v>12.9</v>
      </c>
      <c r="AP19">
        <v>11.35</v>
      </c>
      <c r="AQ19">
        <v>15.47</v>
      </c>
    </row>
  </sheetData>
  <mergeCells count="9">
    <mergeCell ref="U1:W1"/>
    <mergeCell ref="X1:AF1"/>
    <mergeCell ref="AG1:AJ1"/>
    <mergeCell ref="A1:F1"/>
    <mergeCell ref="G1:I1"/>
    <mergeCell ref="J1:K1"/>
    <mergeCell ref="L1:M1"/>
    <mergeCell ref="N1:R1"/>
    <mergeCell ref="S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spea2</vt:lpstr>
      <vt:lpstr>15BestAC</vt:lpstr>
      <vt:lpstr>15BestCO2</vt:lpstr>
      <vt:lpstr>15BestLFC</vt:lpstr>
      <vt:lpstr>15BestESD</vt:lpstr>
      <vt:lpstr>15TreadOffSol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2015-02-24T09:13:51Z</dcterms:created>
  <dcterms:modified xsi:type="dcterms:W3CDTF">2016-06-23T15:50:22Z</dcterms:modified>
</cp:coreProperties>
</file>