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10 Divmax in 50-55%" sheetId="3" r:id="rId2"/>
    <sheet name="Sheet2" sheetId="4" r:id="rId3"/>
    <sheet name="Compromised Solution" sheetId="2" r:id="rId4"/>
  </sheets>
  <calcPr calcId="152511"/>
</workbook>
</file>

<file path=xl/calcChain.xml><?xml version="1.0" encoding="utf-8"?>
<calcChain xmlns="http://schemas.openxmlformats.org/spreadsheetml/2006/main">
  <c r="W4" i="3" l="1"/>
  <c r="T4" i="3" l="1"/>
  <c r="S4" i="3"/>
  <c r="R4" i="3"/>
  <c r="Q54" i="3" l="1"/>
  <c r="Q40" i="3" l="1"/>
  <c r="P40" i="3"/>
  <c r="O40" i="3" l="1"/>
  <c r="R40" i="3" l="1"/>
  <c r="R41" i="3"/>
  <c r="Q41" i="3"/>
  <c r="P41" i="3"/>
  <c r="O41" i="3"/>
  <c r="BF160" i="1" l="1"/>
  <c r="H10" i="3" l="1"/>
  <c r="H9" i="3"/>
  <c r="H8" i="3"/>
  <c r="H7" i="3"/>
  <c r="H6" i="3"/>
  <c r="H5" i="3"/>
  <c r="BF25" i="1" l="1"/>
  <c r="H11" i="1"/>
  <c r="H178" i="1"/>
  <c r="H83" i="1"/>
  <c r="H21" i="1"/>
  <c r="H171" i="1"/>
  <c r="H16" i="1"/>
  <c r="H121" i="1"/>
  <c r="H155" i="1"/>
  <c r="H105" i="1"/>
  <c r="H148" i="1"/>
  <c r="H143" i="1"/>
  <c r="H168" i="1"/>
  <c r="H81" i="1"/>
  <c r="H162" i="1"/>
  <c r="H113" i="1"/>
  <c r="H50" i="1"/>
  <c r="H159" i="1"/>
  <c r="H37" i="1"/>
  <c r="H48" i="1"/>
  <c r="H129" i="1"/>
  <c r="H67" i="1"/>
  <c r="H134" i="1"/>
  <c r="H12" i="1"/>
  <c r="H160" i="1"/>
  <c r="H117" i="1"/>
  <c r="H41" i="1"/>
  <c r="H131" i="1"/>
  <c r="H79" i="1"/>
  <c r="H100" i="1"/>
  <c r="H167" i="1"/>
  <c r="H106" i="1"/>
  <c r="H107" i="1"/>
  <c r="H32" i="1"/>
  <c r="H165" i="1"/>
  <c r="H64" i="1"/>
  <c r="H59" i="1"/>
  <c r="H152" i="1"/>
  <c r="H17" i="1"/>
  <c r="H127" i="1"/>
  <c r="H97" i="1"/>
  <c r="H176" i="1"/>
  <c r="H29" i="1"/>
  <c r="H57" i="1"/>
  <c r="H137" i="1"/>
  <c r="H126" i="1"/>
  <c r="H45" i="1"/>
  <c r="H174" i="1"/>
  <c r="H110" i="1"/>
  <c r="H173" i="1"/>
  <c r="H73" i="1"/>
  <c r="H164" i="1"/>
  <c r="H177" i="1"/>
  <c r="H120" i="1"/>
  <c r="H33" i="1"/>
  <c r="H71" i="1"/>
  <c r="H150" i="1"/>
  <c r="H151" i="1"/>
  <c r="H125" i="1"/>
  <c r="H42" i="1"/>
  <c r="H6" i="1"/>
  <c r="H179" i="1"/>
  <c r="H10" i="1"/>
  <c r="H9" i="1"/>
  <c r="H8" i="1"/>
  <c r="H7" i="1"/>
  <c r="H13" i="1"/>
  <c r="H108" i="1"/>
  <c r="H149" i="1"/>
  <c r="H30" i="1"/>
  <c r="H18" i="1"/>
  <c r="H66" i="1"/>
  <c r="H15" i="1"/>
  <c r="H103" i="1"/>
  <c r="H31" i="1"/>
  <c r="H114" i="1"/>
  <c r="H130" i="1"/>
  <c r="H43" i="1"/>
  <c r="H65" i="1"/>
  <c r="H153" i="1"/>
  <c r="H14" i="1"/>
  <c r="H99" i="1"/>
  <c r="H68" i="1"/>
  <c r="H72" i="1"/>
  <c r="H122" i="1"/>
  <c r="H44" i="1"/>
  <c r="H94" i="1"/>
  <c r="H144" i="1"/>
  <c r="H109" i="1"/>
  <c r="H135" i="1"/>
  <c r="H161" i="1"/>
  <c r="H156" i="1"/>
  <c r="H147" i="1"/>
  <c r="H84" i="1"/>
  <c r="H38" i="1"/>
  <c r="H22" i="1"/>
  <c r="H70" i="1"/>
  <c r="H20" i="1"/>
  <c r="H82" i="1"/>
  <c r="H139" i="1"/>
  <c r="H169" i="1"/>
  <c r="H53" i="1"/>
  <c r="H170" i="1"/>
  <c r="H91" i="1"/>
  <c r="H101" i="1"/>
  <c r="H51" i="1"/>
  <c r="H111" i="1"/>
  <c r="H63" i="1"/>
  <c r="H112" i="1"/>
  <c r="H87" i="1"/>
  <c r="H54" i="1"/>
  <c r="H49" i="1"/>
  <c r="H116" i="1"/>
  <c r="H98" i="1"/>
  <c r="H118" i="1"/>
  <c r="H124" i="1"/>
  <c r="H88" i="1"/>
  <c r="H90" i="1"/>
  <c r="H58" i="1"/>
  <c r="H104" i="1"/>
  <c r="H61" i="1"/>
  <c r="H89" i="1"/>
  <c r="H158" i="1"/>
  <c r="H52" i="1"/>
  <c r="H102" i="1"/>
  <c r="H34" i="1"/>
  <c r="H60" i="1"/>
  <c r="H145" i="1"/>
  <c r="H96" i="1"/>
  <c r="H28" i="1"/>
  <c r="H166" i="1"/>
  <c r="H132" i="1"/>
  <c r="H46" i="1"/>
  <c r="H69" i="1"/>
  <c r="H40" i="1"/>
  <c r="H24" i="1"/>
  <c r="H140" i="1"/>
  <c r="H136" i="1"/>
  <c r="H128" i="1"/>
  <c r="H95" i="1"/>
  <c r="H119" i="1"/>
  <c r="H138" i="1"/>
  <c r="H74" i="1"/>
  <c r="H172" i="1"/>
  <c r="H39" i="1"/>
  <c r="H154" i="1"/>
  <c r="H141" i="1"/>
  <c r="H78" i="1"/>
  <c r="H36" i="1"/>
  <c r="H157" i="1"/>
  <c r="H76" i="1"/>
  <c r="H35" i="1"/>
  <c r="H80" i="1"/>
  <c r="H23" i="1"/>
  <c r="H175" i="1"/>
  <c r="H19" i="1"/>
  <c r="H142" i="1"/>
  <c r="H86" i="1"/>
  <c r="H26" i="1"/>
  <c r="H115" i="1"/>
  <c r="H123" i="1"/>
  <c r="H146" i="1"/>
  <c r="H85" i="1"/>
  <c r="H92" i="1"/>
  <c r="H77" i="1"/>
  <c r="H133" i="1"/>
  <c r="H27" i="1"/>
  <c r="H163" i="1"/>
  <c r="H62" i="1"/>
  <c r="H55" i="1"/>
  <c r="H93" i="1"/>
  <c r="H75" i="1"/>
  <c r="H56" i="1"/>
  <c r="H47" i="1"/>
  <c r="L4" i="3" l="1"/>
  <c r="L5" i="3"/>
  <c r="M14" i="3"/>
  <c r="M13" i="3"/>
  <c r="M12" i="3"/>
  <c r="M11" i="3"/>
  <c r="M10" i="3"/>
  <c r="M9" i="3"/>
  <c r="M8" i="3"/>
  <c r="M7" i="3"/>
  <c r="M6" i="3"/>
  <c r="M5" i="3"/>
  <c r="L6" i="3"/>
  <c r="L7" i="3"/>
  <c r="L8" i="3"/>
  <c r="L9" i="3"/>
  <c r="L10" i="3"/>
  <c r="L11" i="3"/>
  <c r="L12" i="3"/>
  <c r="L13" i="3"/>
  <c r="L14" i="3"/>
  <c r="BF11" i="1" l="1"/>
  <c r="Q42" i="3" l="1"/>
  <c r="T43" i="3"/>
  <c r="T44" i="3"/>
  <c r="T45" i="3"/>
  <c r="T46" i="3"/>
  <c r="T47" i="3"/>
  <c r="T48" i="3"/>
  <c r="T49" i="3"/>
  <c r="T50" i="3"/>
  <c r="T51" i="3"/>
  <c r="T42" i="3"/>
  <c r="S43" i="3"/>
  <c r="S44" i="3"/>
  <c r="S45" i="3"/>
  <c r="S46" i="3"/>
  <c r="S47" i="3"/>
  <c r="S48" i="3"/>
  <c r="S49" i="3"/>
  <c r="S50" i="3"/>
  <c r="S51" i="3"/>
  <c r="S42" i="3"/>
  <c r="Q43" i="3"/>
  <c r="Q44" i="3"/>
  <c r="Q45" i="3"/>
  <c r="Q46" i="3"/>
  <c r="Q47" i="3"/>
  <c r="Q48" i="3"/>
  <c r="Q49" i="3"/>
  <c r="Q50" i="3"/>
  <c r="Q51" i="3"/>
  <c r="L43" i="3"/>
  <c r="L44" i="3"/>
  <c r="L45" i="3"/>
  <c r="L46" i="3"/>
  <c r="L47" i="3"/>
  <c r="L48" i="3"/>
  <c r="L49" i="3"/>
  <c r="L50" i="3"/>
  <c r="L51" i="3"/>
  <c r="L42" i="3"/>
  <c r="M43" i="3"/>
  <c r="M44" i="3"/>
  <c r="M45" i="3"/>
  <c r="M46" i="3"/>
  <c r="M47" i="3"/>
  <c r="M48" i="3"/>
  <c r="M49" i="3"/>
  <c r="M50" i="3"/>
  <c r="M51" i="3"/>
  <c r="M42" i="3"/>
  <c r="N43" i="3"/>
  <c r="N44" i="3"/>
  <c r="N45" i="3"/>
  <c r="N46" i="3"/>
  <c r="N47" i="3"/>
  <c r="N48" i="3"/>
  <c r="N49" i="3"/>
  <c r="N50" i="3"/>
  <c r="N51" i="3"/>
  <c r="N42" i="3"/>
  <c r="O43" i="3"/>
  <c r="O44" i="3"/>
  <c r="O45" i="3"/>
  <c r="O46" i="3"/>
  <c r="O47" i="3"/>
  <c r="O48" i="3"/>
  <c r="O49" i="3"/>
  <c r="O50" i="3"/>
  <c r="O51" i="3"/>
  <c r="O42" i="3"/>
  <c r="P43" i="3"/>
  <c r="P44" i="3"/>
  <c r="P45" i="3"/>
  <c r="P46" i="3"/>
  <c r="P47" i="3"/>
  <c r="P48" i="3"/>
  <c r="P49" i="3"/>
  <c r="P50" i="3"/>
  <c r="P51" i="3"/>
  <c r="P42" i="3"/>
  <c r="J41" i="3"/>
  <c r="S54" i="3" l="1"/>
  <c r="S53" i="3"/>
  <c r="G41" i="3"/>
  <c r="I43" i="3"/>
  <c r="I44" i="3"/>
  <c r="I45" i="3"/>
  <c r="I46" i="3"/>
  <c r="I47" i="3"/>
  <c r="I48" i="3"/>
  <c r="I49" i="3"/>
  <c r="I50" i="3"/>
  <c r="I51" i="3"/>
  <c r="I42" i="3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42" i="3"/>
  <c r="H42" i="3" s="1"/>
  <c r="E45" i="3"/>
  <c r="E46" i="3"/>
  <c r="E47" i="3"/>
  <c r="E48" i="3"/>
  <c r="E49" i="3"/>
  <c r="E50" i="3"/>
  <c r="E51" i="3"/>
  <c r="E43" i="3"/>
  <c r="E44" i="3"/>
  <c r="E42" i="3"/>
  <c r="G46" i="3" l="1"/>
  <c r="G51" i="3"/>
  <c r="G45" i="3"/>
  <c r="G43" i="3"/>
  <c r="K48" i="3"/>
  <c r="J48" i="3"/>
  <c r="K47" i="3"/>
  <c r="J47" i="3"/>
  <c r="G42" i="3"/>
  <c r="G44" i="3"/>
  <c r="K46" i="3"/>
  <c r="J46" i="3"/>
  <c r="K45" i="3"/>
  <c r="J45" i="3"/>
  <c r="G50" i="3"/>
  <c r="J42" i="3"/>
  <c r="K42" i="3"/>
  <c r="J44" i="3"/>
  <c r="K44" i="3"/>
  <c r="G49" i="3"/>
  <c r="J51" i="3"/>
  <c r="K51" i="3"/>
  <c r="K43" i="3"/>
  <c r="J43" i="3"/>
  <c r="G48" i="3"/>
  <c r="J50" i="3"/>
  <c r="K50" i="3"/>
  <c r="G47" i="3"/>
  <c r="J49" i="3"/>
  <c r="K49" i="3"/>
  <c r="R51" i="3"/>
  <c r="R50" i="3"/>
  <c r="R49" i="3"/>
  <c r="R48" i="3"/>
  <c r="R47" i="3"/>
  <c r="R46" i="3"/>
  <c r="R45" i="3"/>
  <c r="R44" i="3"/>
  <c r="R43" i="3"/>
  <c r="R42" i="3"/>
  <c r="T54" i="3" l="1"/>
  <c r="T53" i="3"/>
  <c r="BF178" i="1"/>
  <c r="BF83" i="1"/>
  <c r="BF21" i="1"/>
  <c r="BF171" i="1"/>
  <c r="BF16" i="1"/>
  <c r="BF121" i="1"/>
  <c r="BF155" i="1"/>
  <c r="BF105" i="1"/>
  <c r="BF148" i="1"/>
  <c r="BF143" i="1"/>
  <c r="BF168" i="1"/>
  <c r="BF81" i="1"/>
  <c r="BF162" i="1"/>
  <c r="BF113" i="1"/>
  <c r="BF50" i="1"/>
  <c r="BF159" i="1"/>
  <c r="BF37" i="1"/>
  <c r="BF48" i="1"/>
  <c r="BF129" i="1"/>
  <c r="BF67" i="1"/>
  <c r="BF134" i="1"/>
  <c r="BF12" i="1"/>
  <c r="BF117" i="1"/>
  <c r="BF41" i="1"/>
  <c r="BF131" i="1"/>
  <c r="BF79" i="1"/>
  <c r="BF100" i="1"/>
  <c r="BF167" i="1"/>
  <c r="BF106" i="1"/>
  <c r="BF107" i="1"/>
  <c r="BF32" i="1"/>
  <c r="BF165" i="1"/>
  <c r="BF64" i="1"/>
  <c r="BF59" i="1"/>
  <c r="BF152" i="1"/>
  <c r="BF17" i="1"/>
  <c r="BF127" i="1"/>
  <c r="BF97" i="1"/>
  <c r="BF176" i="1"/>
  <c r="BF29" i="1"/>
  <c r="BF57" i="1"/>
  <c r="BF137" i="1"/>
  <c r="BF126" i="1"/>
  <c r="BF45" i="1"/>
  <c r="BF174" i="1"/>
  <c r="BF110" i="1"/>
  <c r="BF173" i="1"/>
  <c r="BF73" i="1"/>
  <c r="BF164" i="1"/>
  <c r="BF177" i="1"/>
  <c r="BF120" i="1"/>
  <c r="BF33" i="1"/>
  <c r="BF71" i="1"/>
  <c r="BF150" i="1"/>
  <c r="BF151" i="1"/>
  <c r="BF125" i="1"/>
  <c r="BF42" i="1"/>
  <c r="BF6" i="1"/>
  <c r="BF179" i="1"/>
  <c r="BF10" i="1"/>
  <c r="BF9" i="1"/>
  <c r="BF8" i="1"/>
  <c r="BF7" i="1"/>
  <c r="BF13" i="1"/>
  <c r="BF108" i="1"/>
  <c r="BF149" i="1"/>
  <c r="BF30" i="1"/>
  <c r="BF18" i="1"/>
  <c r="BF66" i="1"/>
  <c r="BF15" i="1"/>
  <c r="BF103" i="1"/>
  <c r="BF31" i="1"/>
  <c r="BF114" i="1"/>
  <c r="BF130" i="1"/>
  <c r="BF43" i="1"/>
  <c r="BF65" i="1"/>
  <c r="BF153" i="1"/>
  <c r="BF14" i="1"/>
  <c r="BF99" i="1"/>
  <c r="BF68" i="1"/>
  <c r="BF72" i="1"/>
  <c r="BF122" i="1"/>
  <c r="BF44" i="1"/>
  <c r="BF94" i="1"/>
  <c r="BF144" i="1"/>
  <c r="BF109" i="1"/>
  <c r="BF135" i="1"/>
  <c r="BF161" i="1"/>
  <c r="BF156" i="1"/>
  <c r="BF147" i="1"/>
  <c r="BF84" i="1"/>
  <c r="BF38" i="1"/>
  <c r="BF22" i="1"/>
  <c r="BF70" i="1"/>
  <c r="BF20" i="1"/>
  <c r="BF82" i="1"/>
  <c r="BF139" i="1"/>
  <c r="BF169" i="1"/>
  <c r="BF53" i="1"/>
  <c r="BF170" i="1"/>
  <c r="BF91" i="1"/>
  <c r="BF101" i="1"/>
  <c r="BF51" i="1"/>
  <c r="BF111" i="1"/>
  <c r="BF63" i="1"/>
  <c r="BF112" i="1"/>
  <c r="BF87" i="1"/>
  <c r="BF54" i="1"/>
  <c r="BF49" i="1"/>
  <c r="BF116" i="1"/>
  <c r="BF98" i="1"/>
  <c r="BF118" i="1"/>
  <c r="BF124" i="1"/>
  <c r="BF88" i="1"/>
  <c r="BF90" i="1"/>
  <c r="BF58" i="1"/>
  <c r="BF104" i="1"/>
  <c r="BF61" i="1"/>
  <c r="BF89" i="1"/>
  <c r="BF158" i="1"/>
  <c r="BF52" i="1"/>
  <c r="BF102" i="1"/>
  <c r="BF34" i="1"/>
  <c r="BF60" i="1"/>
  <c r="BF145" i="1"/>
  <c r="BF96" i="1"/>
  <c r="BF28" i="1"/>
  <c r="BF166" i="1"/>
  <c r="BF132" i="1"/>
  <c r="BF46" i="1"/>
  <c r="BF69" i="1"/>
  <c r="BF40" i="1"/>
  <c r="BF24" i="1"/>
  <c r="BF140" i="1"/>
  <c r="BF136" i="1"/>
  <c r="BF128" i="1"/>
  <c r="BF95" i="1"/>
  <c r="BF119" i="1"/>
  <c r="BF138" i="1"/>
  <c r="BF74" i="1"/>
  <c r="BF172" i="1"/>
  <c r="BF39" i="1"/>
  <c r="BF154" i="1"/>
  <c r="BF141" i="1"/>
  <c r="BF78" i="1"/>
  <c r="BF36" i="1"/>
  <c r="BF157" i="1"/>
  <c r="BF76" i="1"/>
  <c r="BF35" i="1"/>
  <c r="BF80" i="1"/>
  <c r="BF23" i="1"/>
  <c r="BF175" i="1"/>
  <c r="BF19" i="1"/>
  <c r="BF142" i="1"/>
  <c r="BF86" i="1"/>
  <c r="BF26" i="1"/>
  <c r="BF115" i="1"/>
  <c r="BF123" i="1"/>
  <c r="BF146" i="1"/>
  <c r="BF85" i="1"/>
  <c r="BF92" i="1"/>
  <c r="BF77" i="1"/>
  <c r="BF133" i="1"/>
  <c r="BF27" i="1"/>
  <c r="BF163" i="1"/>
  <c r="BF62" i="1"/>
  <c r="BF55" i="1"/>
  <c r="BF93" i="1"/>
  <c r="BF75" i="1"/>
  <c r="BF56" i="1"/>
  <c r="BF47" i="1"/>
  <c r="BF5" i="2" l="1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E4" i="2"/>
  <c r="BD4" i="2"/>
  <c r="AH181" i="2"/>
  <c r="AG181" i="2"/>
  <c r="BF4" i="2" l="1"/>
</calcChain>
</file>

<file path=xl/sharedStrings.xml><?xml version="1.0" encoding="utf-8"?>
<sst xmlns="http://schemas.openxmlformats.org/spreadsheetml/2006/main" count="416" uniqueCount="115">
  <si>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</si>
  <si>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</si>
  <si>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</si>
  <si>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</si>
  <si>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</si>
  <si>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</si>
  <si>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</si>
  <si>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</si>
  <si>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</si>
  <si>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</si>
  <si>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</si>
  <si>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</si>
  <si>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</si>
  <si>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</si>
  <si>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</si>
  <si>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</si>
  <si>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</si>
  <si>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</si>
  <si>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</si>
  <si>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</si>
  <si>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</si>
  <si>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</si>
  <si>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</si>
  <si>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</si>
  <si>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</si>
  <si>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</si>
  <si>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</si>
  <si>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</si>
  <si>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</si>
  <si>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</si>
  <si>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</si>
  <si>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</si>
  <si>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</si>
  <si>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</si>
  <si>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</si>
  <si>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</si>
  <si>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</si>
  <si>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</si>
  <si>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</si>
  <si>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</si>
  <si>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</si>
  <si>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</si>
  <si>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</si>
  <si>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</si>
  <si>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</si>
  <si>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</si>
  <si>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</si>
  <si>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</si>
  <si>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</si>
  <si>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</si>
  <si>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</si>
  <si>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</si>
  <si>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</si>
  <si>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</si>
  <si>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</si>
  <si>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</si>
  <si>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</si>
  <si>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</si>
  <si>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</si>
  <si>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</si>
  <si>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</si>
  <si>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</si>
  <si>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</si>
  <si>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</si>
  <si>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</si>
  <si>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</si>
  <si>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</si>
  <si>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</si>
  <si>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normalized Emission</t>
  </si>
  <si>
    <t>normalized AC</t>
  </si>
  <si>
    <t>distance from ideal point</t>
  </si>
  <si>
    <t>Ideal point</t>
  </si>
  <si>
    <t xml:space="preserve">emission reduction </t>
  </si>
  <si>
    <t>(%)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</si>
  <si>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</si>
  <si>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</si>
  <si>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</si>
  <si>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</si>
  <si>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</si>
  <si>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</si>
  <si>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</si>
  <si>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</si>
  <si>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</si>
  <si>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</si>
  <si>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</si>
  <si>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</si>
  <si>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</si>
  <si>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</si>
  <si>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</si>
  <si>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</si>
  <si>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</si>
  <si>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</si>
  <si>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</si>
  <si>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</si>
  <si>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</si>
  <si>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AC (kEuro)</t>
  </si>
  <si>
    <t>CO2 emission (ktons)</t>
  </si>
  <si>
    <t>Capacities</t>
  </si>
  <si>
    <t>GSHP (KWe)</t>
  </si>
  <si>
    <t>Oil Boiler (KWth)</t>
  </si>
  <si>
    <t>NGas Boiler (KWth)</t>
  </si>
  <si>
    <t>Biomass Boiler (Kth)</t>
  </si>
  <si>
    <t>Solar thermal (KWth)</t>
  </si>
  <si>
    <t>Number of Cars</t>
  </si>
  <si>
    <t>ICE cars</t>
  </si>
  <si>
    <t>EV cars</t>
  </si>
  <si>
    <t>RS2020</t>
  </si>
  <si>
    <t>RS2008</t>
  </si>
  <si>
    <t>-</t>
  </si>
  <si>
    <t>Scn.</t>
  </si>
  <si>
    <t>Reduction wrt RS2008 (%)</t>
  </si>
  <si>
    <t>Reduction wrt RS2020 (%)</t>
  </si>
  <si>
    <t>Increase wrt RS2008 (%)</t>
  </si>
  <si>
    <t>PV (KWe)</t>
  </si>
  <si>
    <t>Biomass CHP (KWe)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</si>
</sst>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2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2" fillId="0" borderId="0" xfId="1" applyFont="1" applyFill="1" applyBorder="1"/>
    <xf numFmtId="0" fontId="2" fillId="0" borderId="0" xfId="7" applyFont="1" applyFill="1" applyBorder="1"/>
    <xf numFmtId="0" fontId="2" fillId="0" borderId="0" xfId="5" applyFont="1" applyFill="1" applyBorder="1"/>
    <xf numFmtId="0" fontId="2" fillId="0" borderId="0" xfId="3" applyFont="1" applyFill="1" applyBorder="1"/>
    <xf numFmtId="0" fontId="2" fillId="0" borderId="0" xfId="0" applyFont="1" applyFill="1" applyBorder="1"/>
    <xf numFmtId="0" fontId="2" fillId="0" borderId="0" xfId="6" applyFont="1" applyFill="1" applyBorder="1"/>
    <xf numFmtId="0" fontId="2" fillId="0" borderId="0" xfId="2" applyFont="1" applyFill="1" applyBorder="1"/>
    <xf numFmtId="0" fontId="2" fillId="0" borderId="0" xfId="4" applyFont="1" applyFill="1" applyBorder="1"/>
    <xf numFmtId="0" fontId="0" fillId="0" borderId="2" xfId="0" applyFill="1" applyBorder="1"/>
    <xf numFmtId="0" fontId="0" fillId="2" borderId="1" xfId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 applyAlignment="1">
      <alignment horizontal="center" wrapText="1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 wrapText="1"/>
    </xf>
    <xf numFmtId="2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2" borderId="0" xfId="1" applyBorder="1"/>
    <xf numFmtId="0" fontId="1" fillId="4" borderId="0" xfId="3" applyBorder="1"/>
    <xf numFmtId="0" fontId="0" fillId="0" borderId="0" xfId="0" applyBorder="1"/>
    <xf numFmtId="0" fontId="1" fillId="5" borderId="0" xfId="4" applyBorder="1"/>
    <xf numFmtId="0" fontId="0" fillId="0" borderId="0" xfId="0" applyFill="1" applyBorder="1"/>
    <xf numFmtId="0" fontId="1" fillId="2" borderId="1" xfId="1" applyBorder="1" applyAlignment="1">
      <alignment horizontal="center"/>
    </xf>
    <xf numFmtId="1" fontId="2" fillId="0" borderId="0" xfId="1" applyNumberFormat="1" applyFont="1" applyFill="1" applyBorder="1"/>
    <xf numFmtId="1" fontId="1" fillId="2" borderId="0" xfId="1" applyNumberFormat="1" applyBorder="1"/>
    <xf numFmtId="1" fontId="0" fillId="2" borderId="0" xfId="1" applyNumberFormat="1" applyFont="1" applyBorder="1"/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in 50-55%'!$A$5:$A$14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50-55%'!$B$5:$B$14</c:f>
              <c:numCache>
                <c:formatCode>General</c:formatCode>
                <c:ptCount val="10"/>
                <c:pt idx="0">
                  <c:v>1209</c:v>
                </c:pt>
                <c:pt idx="1">
                  <c:v>1253</c:v>
                </c:pt>
                <c:pt idx="2">
                  <c:v>4275</c:v>
                </c:pt>
                <c:pt idx="3">
                  <c:v>958</c:v>
                </c:pt>
                <c:pt idx="4">
                  <c:v>989</c:v>
                </c:pt>
                <c:pt idx="5">
                  <c:v>3060</c:v>
                </c:pt>
                <c:pt idx="6">
                  <c:v>1652</c:v>
                </c:pt>
                <c:pt idx="7">
                  <c:v>1262</c:v>
                </c:pt>
                <c:pt idx="8">
                  <c:v>1279</c:v>
                </c:pt>
                <c:pt idx="9">
                  <c:v>1247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Divmax in 50-55%'!$C$5:$C$14</c:f>
              <c:numCache>
                <c:formatCode>General</c:formatCode>
                <c:ptCount val="10"/>
                <c:pt idx="0">
                  <c:v>2096</c:v>
                </c:pt>
                <c:pt idx="1">
                  <c:v>174</c:v>
                </c:pt>
                <c:pt idx="2">
                  <c:v>148</c:v>
                </c:pt>
                <c:pt idx="3">
                  <c:v>173</c:v>
                </c:pt>
                <c:pt idx="4">
                  <c:v>21</c:v>
                </c:pt>
                <c:pt idx="5">
                  <c:v>515</c:v>
                </c:pt>
                <c:pt idx="6">
                  <c:v>1167</c:v>
                </c:pt>
                <c:pt idx="7">
                  <c:v>2431</c:v>
                </c:pt>
                <c:pt idx="8">
                  <c:v>9</c:v>
                </c:pt>
                <c:pt idx="9">
                  <c:v>697</c:v>
                </c:pt>
              </c:numCache>
            </c:numRef>
          </c:val>
          <c:smooth val="0"/>
        </c:ser>
        <c:ser>
          <c:idx val="2"/>
          <c:order val="2"/>
          <c:tx>
            <c:v>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 Divmax in 50-55%'!$D$5:$D$14</c:f>
              <c:numCache>
                <c:formatCode>General</c:formatCode>
                <c:ptCount val="10"/>
                <c:pt idx="0">
                  <c:v>8635</c:v>
                </c:pt>
                <c:pt idx="1">
                  <c:v>8639</c:v>
                </c:pt>
                <c:pt idx="2">
                  <c:v>8736</c:v>
                </c:pt>
                <c:pt idx="3">
                  <c:v>8463</c:v>
                </c:pt>
                <c:pt idx="4">
                  <c:v>8473</c:v>
                </c:pt>
                <c:pt idx="5">
                  <c:v>8719</c:v>
                </c:pt>
                <c:pt idx="6">
                  <c:v>8679</c:v>
                </c:pt>
                <c:pt idx="7">
                  <c:v>8680</c:v>
                </c:pt>
                <c:pt idx="8">
                  <c:v>8681</c:v>
                </c:pt>
                <c:pt idx="9">
                  <c:v>8594</c:v>
                </c:pt>
              </c:numCache>
            </c:numRef>
          </c:val>
          <c:smooth val="0"/>
        </c:ser>
        <c:ser>
          <c:idx val="3"/>
          <c:order val="3"/>
          <c:tx>
            <c:v>Biomass Boiler:2DS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in 50-55%'!$G$5:$G$14</c:f>
              <c:numCache>
                <c:formatCode>General</c:formatCode>
                <c:ptCount val="10"/>
                <c:pt idx="0">
                  <c:v>19263</c:v>
                </c:pt>
                <c:pt idx="1">
                  <c:v>20959</c:v>
                </c:pt>
                <c:pt idx="2">
                  <c:v>20613</c:v>
                </c:pt>
                <c:pt idx="3">
                  <c:v>22016</c:v>
                </c:pt>
                <c:pt idx="4">
                  <c:v>22137</c:v>
                </c:pt>
                <c:pt idx="5">
                  <c:v>20344</c:v>
                </c:pt>
                <c:pt idx="6">
                  <c:v>19923</c:v>
                </c:pt>
                <c:pt idx="7">
                  <c:v>18670</c:v>
                </c:pt>
                <c:pt idx="8">
                  <c:v>21082</c:v>
                </c:pt>
                <c:pt idx="9">
                  <c:v>20886</c:v>
                </c:pt>
              </c:numCache>
            </c:numRef>
          </c:val>
          <c:smooth val="0"/>
        </c:ser>
        <c:ser>
          <c:idx val="4"/>
          <c:order val="4"/>
          <c:tx>
            <c:v>Solar Thermal:2DS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 Divmax in 50-55%'!$H$5:$H$14</c:f>
              <c:numCache>
                <c:formatCode>General</c:formatCode>
                <c:ptCount val="10"/>
                <c:pt idx="0">
                  <c:v>2238.5182509471715</c:v>
                </c:pt>
                <c:pt idx="1">
                  <c:v>2195.4554938173169</c:v>
                </c:pt>
                <c:pt idx="2">
                  <c:v>2477.2502136692856</c:v>
                </c:pt>
                <c:pt idx="3">
                  <c:v>3424.1995597019518</c:v>
                </c:pt>
                <c:pt idx="4">
                  <c:v>2977.6880597037857</c:v>
                </c:pt>
                <c:pt idx="5">
                  <c:v>1220.0082485027763</c:v>
                </c:pt>
                <c:pt idx="6">
                  <c:v>2977.6880597037857</c:v>
                </c:pt>
                <c:pt idx="7">
                  <c:v>3746.0703901041425</c:v>
                </c:pt>
                <c:pt idx="8">
                  <c:v>3932.7031779423096</c:v>
                </c:pt>
                <c:pt idx="9">
                  <c:v>802.33988442811676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93384"/>
        <c:axId val="476497304"/>
      </c:lineChart>
      <c:scatterChart>
        <c:scatterStyle val="lineMarker"/>
        <c:varyColors val="0"/>
        <c:ser>
          <c:idx val="5"/>
          <c:order val="5"/>
          <c:tx>
            <c:strRef>
              <c:f>'10 Divmax in 50-55%'!$A$17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in 50-55%'!$B$17:$C$17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 Divmax in 50-55%'!$A$19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50-55%'!$B$18:$C$18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in 50-55%'!$B$19:$C$19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 Divmax in 50-55%'!$A$21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50-55%'!$B$20:$C$20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in 50-55%'!$B$21:$C$21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'10 Divmax in 50-55%'!$A$23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50-55%'!$B$22:$C$22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in 50-55%'!$B$23:$C$23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'10 Divmax in 50-55%'!$A$25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50-55%'!$B$24:$C$24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in 50-55%'!$B$25:$C$25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'10 Divmax in 50-55%'!$A$27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50-55%'!$B$26:$C$26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in 50-55%'!$B$27:$C$27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'10 Divmax in 50-55%'!$A$29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50-55%'!$B$28:$C$28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in 50-55%'!$B$29:$C$29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'10 Divmax in 50-55%'!$A$31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50-55%'!$B$30:$C$30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in 50-55%'!$B$31:$C$31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'10 Divmax in 50-55%'!$A$33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50-55%'!$B$32:$C$32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in 50-55%'!$B$33:$C$33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'10 Divmax in 50-55%'!$A$35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50-55%'!$B$34:$C$34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in 50-55%'!$B$35:$C$35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98480"/>
        <c:axId val="476492992"/>
      </c:scatterChart>
      <c:catAx>
        <c:axId val="47649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Target 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497304"/>
        <c:crosses val="autoZero"/>
        <c:auto val="1"/>
        <c:lblAlgn val="ctr"/>
        <c:lblOffset val="100"/>
        <c:noMultiLvlLbl val="0"/>
      </c:catAx>
      <c:valAx>
        <c:axId val="476497304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493384"/>
        <c:crosses val="autoZero"/>
        <c:crossBetween val="between"/>
        <c:majorUnit val="2000"/>
      </c:valAx>
      <c:valAx>
        <c:axId val="4764929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76498480"/>
        <c:crosses val="max"/>
        <c:crossBetween val="midCat"/>
      </c:valAx>
      <c:valAx>
        <c:axId val="4764984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76492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Annual Thermal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50-55%'!$R$4:$R$14</c:f>
              <c:numCache>
                <c:formatCode>General</c:formatCode>
                <c:ptCount val="11"/>
                <c:pt idx="0">
                  <c:v>102.77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0.01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50-55%'!$S$4:$S$14</c:f>
              <c:numCache>
                <c:formatCode>General</c:formatCode>
                <c:ptCount val="11"/>
                <c:pt idx="0">
                  <c:v>89.39</c:v>
                </c:pt>
                <c:pt idx="1">
                  <c:v>0.03</c:v>
                </c:pt>
                <c:pt idx="2">
                  <c:v>0.74</c:v>
                </c:pt>
                <c:pt idx="3">
                  <c:v>0.09</c:v>
                </c:pt>
                <c:pt idx="4">
                  <c:v>0.5</c:v>
                </c:pt>
                <c:pt idx="5">
                  <c:v>0.41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  <c:pt idx="9">
                  <c:v>0</c:v>
                </c:pt>
                <c:pt idx="10">
                  <c:v>0.03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50-55%'!$T$4:$T$14</c:f>
              <c:numCache>
                <c:formatCode>General</c:formatCode>
                <c:ptCount val="11"/>
                <c:pt idx="0">
                  <c:v>55.96</c:v>
                </c:pt>
                <c:pt idx="1">
                  <c:v>69.45</c:v>
                </c:pt>
                <c:pt idx="2">
                  <c:v>75.56</c:v>
                </c:pt>
                <c:pt idx="3">
                  <c:v>74.31</c:v>
                </c:pt>
                <c:pt idx="4">
                  <c:v>79.37</c:v>
                </c:pt>
                <c:pt idx="5">
                  <c:v>79.81</c:v>
                </c:pt>
                <c:pt idx="6">
                  <c:v>73.34</c:v>
                </c:pt>
                <c:pt idx="7">
                  <c:v>71.83</c:v>
                </c:pt>
                <c:pt idx="8">
                  <c:v>67.31</c:v>
                </c:pt>
                <c:pt idx="9">
                  <c:v>76.010000000000005</c:v>
                </c:pt>
                <c:pt idx="10">
                  <c:v>75.3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50-55%'!$U$4:$U$14</c:f>
              <c:numCache>
                <c:formatCode>General</c:formatCode>
                <c:ptCount val="11"/>
                <c:pt idx="0">
                  <c:v>0</c:v>
                </c:pt>
                <c:pt idx="1">
                  <c:v>7.56</c:v>
                </c:pt>
                <c:pt idx="2">
                  <c:v>0.63</c:v>
                </c:pt>
                <c:pt idx="3">
                  <c:v>0.53</c:v>
                </c:pt>
                <c:pt idx="4">
                  <c:v>0.62</c:v>
                </c:pt>
                <c:pt idx="5">
                  <c:v>0.08</c:v>
                </c:pt>
                <c:pt idx="6">
                  <c:v>1.86</c:v>
                </c:pt>
                <c:pt idx="7">
                  <c:v>4.21</c:v>
                </c:pt>
                <c:pt idx="8">
                  <c:v>8.76</c:v>
                </c:pt>
                <c:pt idx="9">
                  <c:v>0.03</c:v>
                </c:pt>
                <c:pt idx="10">
                  <c:v>2.5099999999999998</c:v>
                </c:pt>
              </c:numCache>
            </c:numRef>
          </c:val>
        </c:ser>
        <c:ser>
          <c:idx val="4"/>
          <c:order val="4"/>
          <c:tx>
            <c:v>GSHP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50-55%'!$V$4:$V$14</c:f>
              <c:numCache>
                <c:formatCode>General</c:formatCode>
                <c:ptCount val="11"/>
                <c:pt idx="0">
                  <c:v>0</c:v>
                </c:pt>
                <c:pt idx="1">
                  <c:v>176.66</c:v>
                </c:pt>
                <c:pt idx="2">
                  <c:v>176.74</c:v>
                </c:pt>
                <c:pt idx="3">
                  <c:v>178.74</c:v>
                </c:pt>
                <c:pt idx="4">
                  <c:v>173.15</c:v>
                </c:pt>
                <c:pt idx="5">
                  <c:v>173.36</c:v>
                </c:pt>
                <c:pt idx="6">
                  <c:v>178.39</c:v>
                </c:pt>
                <c:pt idx="7">
                  <c:v>177.57</c:v>
                </c:pt>
                <c:pt idx="8">
                  <c:v>177.59</c:v>
                </c:pt>
                <c:pt idx="9">
                  <c:v>177.62</c:v>
                </c:pt>
                <c:pt idx="10">
                  <c:v>175.82</c:v>
                </c:pt>
              </c:numCache>
            </c:numRef>
          </c:val>
        </c:ser>
        <c:ser>
          <c:idx val="5"/>
          <c:order val="5"/>
          <c:tx>
            <c:v>Solar Thermal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50-55%'!$W$4:$W$14</c:f>
              <c:numCache>
                <c:formatCode>General</c:formatCode>
                <c:ptCount val="11"/>
                <c:pt idx="0">
                  <c:v>5.58</c:v>
                </c:pt>
                <c:pt idx="1">
                  <c:v>0.94</c:v>
                </c:pt>
                <c:pt idx="2">
                  <c:v>0.91</c:v>
                </c:pt>
                <c:pt idx="3">
                  <c:v>0.98</c:v>
                </c:pt>
                <c:pt idx="4">
                  <c:v>1.36</c:v>
                </c:pt>
                <c:pt idx="5">
                  <c:v>1.18</c:v>
                </c:pt>
                <c:pt idx="6">
                  <c:v>0.51</c:v>
                </c:pt>
                <c:pt idx="7">
                  <c:v>1.55</c:v>
                </c:pt>
                <c:pt idx="8">
                  <c:v>1.64</c:v>
                </c:pt>
                <c:pt idx="9">
                  <c:v>0.26</c:v>
                </c:pt>
                <c:pt idx="10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501616"/>
        <c:axId val="476494560"/>
      </c:barChart>
      <c:catAx>
        <c:axId val="4765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494560"/>
        <c:crosses val="autoZero"/>
        <c:auto val="1"/>
        <c:lblAlgn val="ctr"/>
        <c:lblOffset val="100"/>
        <c:noMultiLvlLbl val="0"/>
      </c:catAx>
      <c:valAx>
        <c:axId val="4764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5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ICE Cars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50-55%'!$L$4:$L$14</c:f>
              <c:numCache>
                <c:formatCode>General</c:formatCode>
                <c:ptCount val="11"/>
                <c:pt idx="0">
                  <c:v>19370</c:v>
                </c:pt>
                <c:pt idx="1">
                  <c:v>18725.7082319564</c:v>
                </c:pt>
                <c:pt idx="2">
                  <c:v>18653.591990274901</c:v>
                </c:pt>
                <c:pt idx="3">
                  <c:v>18909.590421399098</c:v>
                </c:pt>
                <c:pt idx="4">
                  <c:v>18867.642986553299</c:v>
                </c:pt>
                <c:pt idx="5">
                  <c:v>18911.0884599319</c:v>
                </c:pt>
                <c:pt idx="6">
                  <c:v>19149.2093032755</c:v>
                </c:pt>
                <c:pt idx="7">
                  <c:v>19229.6803326318</c:v>
                </c:pt>
                <c:pt idx="8">
                  <c:v>19327.804276746701</c:v>
                </c:pt>
                <c:pt idx="9">
                  <c:v>19327.804276746701</c:v>
                </c:pt>
                <c:pt idx="10">
                  <c:v>19373.205917875399</c:v>
                </c:pt>
              </c:numCache>
            </c:numRef>
          </c:val>
        </c:ser>
        <c:ser>
          <c:idx val="1"/>
          <c:order val="1"/>
          <c:tx>
            <c:v>EV Cars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50-55%'!$M$4:$M$14</c:f>
              <c:numCache>
                <c:formatCode>General</c:formatCode>
                <c:ptCount val="11"/>
                <c:pt idx="0">
                  <c:v>0</c:v>
                </c:pt>
                <c:pt idx="1">
                  <c:v>654.13672928387496</c:v>
                </c:pt>
                <c:pt idx="2">
                  <c:v>726.25297096539293</c:v>
                </c:pt>
                <c:pt idx="3">
                  <c:v>470.25453984118496</c:v>
                </c:pt>
                <c:pt idx="4">
                  <c:v>512.20197468700405</c:v>
                </c:pt>
                <c:pt idx="5">
                  <c:v>468.75650130839301</c:v>
                </c:pt>
                <c:pt idx="6">
                  <c:v>230.635657964769</c:v>
                </c:pt>
                <c:pt idx="7">
                  <c:v>150.16462860848</c:v>
                </c:pt>
                <c:pt idx="8">
                  <c:v>52.040684493591598</c:v>
                </c:pt>
                <c:pt idx="9">
                  <c:v>52.040684493591598</c:v>
                </c:pt>
                <c:pt idx="10">
                  <c:v>6.6390433649090799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502792"/>
        <c:axId val="476493776"/>
      </c:barChart>
      <c:catAx>
        <c:axId val="4765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493776"/>
        <c:crosses val="autoZero"/>
        <c:auto val="1"/>
        <c:lblAlgn val="ctr"/>
        <c:lblOffset val="100"/>
        <c:noMultiLvlLbl val="0"/>
      </c:catAx>
      <c:valAx>
        <c:axId val="476493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5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in 50-55%'!$A$5:$A$14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50-55%'!$B$5:$B$14</c:f>
              <c:numCache>
                <c:formatCode>General</c:formatCode>
                <c:ptCount val="10"/>
                <c:pt idx="0">
                  <c:v>1209</c:v>
                </c:pt>
                <c:pt idx="1">
                  <c:v>1253</c:v>
                </c:pt>
                <c:pt idx="2">
                  <c:v>4275</c:v>
                </c:pt>
                <c:pt idx="3">
                  <c:v>958</c:v>
                </c:pt>
                <c:pt idx="4">
                  <c:v>989</c:v>
                </c:pt>
                <c:pt idx="5">
                  <c:v>3060</c:v>
                </c:pt>
                <c:pt idx="6">
                  <c:v>1652</c:v>
                </c:pt>
                <c:pt idx="7">
                  <c:v>1262</c:v>
                </c:pt>
                <c:pt idx="8">
                  <c:v>1279</c:v>
                </c:pt>
                <c:pt idx="9">
                  <c:v>1247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Divmax in 50-55%'!$C$5:$C$14</c:f>
              <c:numCache>
                <c:formatCode>General</c:formatCode>
                <c:ptCount val="10"/>
                <c:pt idx="0">
                  <c:v>2096</c:v>
                </c:pt>
                <c:pt idx="1">
                  <c:v>174</c:v>
                </c:pt>
                <c:pt idx="2">
                  <c:v>148</c:v>
                </c:pt>
                <c:pt idx="3">
                  <c:v>173</c:v>
                </c:pt>
                <c:pt idx="4">
                  <c:v>21</c:v>
                </c:pt>
                <c:pt idx="5">
                  <c:v>515</c:v>
                </c:pt>
                <c:pt idx="6">
                  <c:v>1167</c:v>
                </c:pt>
                <c:pt idx="7">
                  <c:v>2431</c:v>
                </c:pt>
                <c:pt idx="8">
                  <c:v>9</c:v>
                </c:pt>
                <c:pt idx="9">
                  <c:v>697</c:v>
                </c:pt>
              </c:numCache>
            </c:numRef>
          </c:val>
          <c:smooth val="0"/>
        </c:ser>
        <c:ser>
          <c:idx val="2"/>
          <c:order val="2"/>
          <c:tx>
            <c:v>GSHP:2DS (e)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 Divmax in 50-55%'!$D$5:$D$14</c:f>
              <c:numCache>
                <c:formatCode>General</c:formatCode>
                <c:ptCount val="10"/>
                <c:pt idx="0">
                  <c:v>8635</c:v>
                </c:pt>
                <c:pt idx="1">
                  <c:v>8639</c:v>
                </c:pt>
                <c:pt idx="2">
                  <c:v>8736</c:v>
                </c:pt>
                <c:pt idx="3">
                  <c:v>8463</c:v>
                </c:pt>
                <c:pt idx="4">
                  <c:v>8473</c:v>
                </c:pt>
                <c:pt idx="5">
                  <c:v>8719</c:v>
                </c:pt>
                <c:pt idx="6">
                  <c:v>8679</c:v>
                </c:pt>
                <c:pt idx="7">
                  <c:v>8680</c:v>
                </c:pt>
                <c:pt idx="8">
                  <c:v>8681</c:v>
                </c:pt>
                <c:pt idx="9">
                  <c:v>8594</c:v>
                </c:pt>
              </c:numCache>
            </c:numRef>
          </c:val>
          <c:smooth val="0"/>
        </c:ser>
        <c:ser>
          <c:idx val="3"/>
          <c:order val="3"/>
          <c:tx>
            <c:v>Biomass Boiler:2DS (th)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in 50-55%'!$G$5:$G$14</c:f>
              <c:numCache>
                <c:formatCode>General</c:formatCode>
                <c:ptCount val="10"/>
                <c:pt idx="0">
                  <c:v>19263</c:v>
                </c:pt>
                <c:pt idx="1">
                  <c:v>20959</c:v>
                </c:pt>
                <c:pt idx="2">
                  <c:v>20613</c:v>
                </c:pt>
                <c:pt idx="3">
                  <c:v>22016</c:v>
                </c:pt>
                <c:pt idx="4">
                  <c:v>22137</c:v>
                </c:pt>
                <c:pt idx="5">
                  <c:v>20344</c:v>
                </c:pt>
                <c:pt idx="6">
                  <c:v>19923</c:v>
                </c:pt>
                <c:pt idx="7">
                  <c:v>18670</c:v>
                </c:pt>
                <c:pt idx="8">
                  <c:v>21082</c:v>
                </c:pt>
                <c:pt idx="9">
                  <c:v>20886</c:v>
                </c:pt>
              </c:numCache>
            </c:numRef>
          </c:val>
          <c:smooth val="0"/>
        </c:ser>
        <c:ser>
          <c:idx val="4"/>
          <c:order val="4"/>
          <c:tx>
            <c:v>Solar Thermal:2DS (th)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 Divmax in 50-55%'!$H$5:$H$14</c:f>
              <c:numCache>
                <c:formatCode>General</c:formatCode>
                <c:ptCount val="10"/>
                <c:pt idx="0">
                  <c:v>2238.5182509471715</c:v>
                </c:pt>
                <c:pt idx="1">
                  <c:v>2195.4554938173169</c:v>
                </c:pt>
                <c:pt idx="2">
                  <c:v>2477.2502136692856</c:v>
                </c:pt>
                <c:pt idx="3">
                  <c:v>3424.1995597019518</c:v>
                </c:pt>
                <c:pt idx="4">
                  <c:v>2977.6880597037857</c:v>
                </c:pt>
                <c:pt idx="5">
                  <c:v>1220.0082485027763</c:v>
                </c:pt>
                <c:pt idx="6">
                  <c:v>2977.6880597037857</c:v>
                </c:pt>
                <c:pt idx="7">
                  <c:v>3746.0703901041425</c:v>
                </c:pt>
                <c:pt idx="8">
                  <c:v>3932.7031779423096</c:v>
                </c:pt>
                <c:pt idx="9">
                  <c:v>802.33988442811676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82408"/>
        <c:axId val="476483976"/>
      </c:lineChart>
      <c:scatterChart>
        <c:scatterStyle val="lineMarker"/>
        <c:varyColors val="0"/>
        <c:ser>
          <c:idx val="5"/>
          <c:order val="5"/>
          <c:tx>
            <c:strRef>
              <c:f>'10 Divmax in 50-55%'!$A$17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in 50-55%'!$B$17:$C$17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 Divmax in 50-55%'!$A$19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50-55%'!$B$18:$C$18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in 50-55%'!$B$19:$C$19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 Divmax in 50-55%'!$A$21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50-55%'!$B$20:$C$20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in 50-55%'!$B$21:$C$21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'10 Divmax in 50-55%'!$A$23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50-55%'!$B$22:$C$22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in 50-55%'!$B$23:$C$23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'10 Divmax in 50-55%'!$A$25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50-55%'!$B$24:$C$24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in 50-55%'!$B$25:$C$25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'10 Divmax in 50-55%'!$A$27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50-55%'!$B$26:$C$26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in 50-55%'!$B$27:$C$27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'10 Divmax in 50-55%'!$A$29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50-55%'!$B$28:$C$28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in 50-55%'!$B$29:$C$29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'10 Divmax in 50-55%'!$A$31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50-55%'!$B$30:$C$30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in 50-55%'!$B$31:$C$31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'10 Divmax in 50-55%'!$A$33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50-55%'!$B$32:$C$32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in 50-55%'!$B$33:$C$33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'10 Divmax in 50-55%'!$A$35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50-55%'!$B$34:$C$34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in 50-55%'!$B$35:$C$35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80448"/>
        <c:axId val="476479272"/>
      </c:scatterChart>
      <c:catAx>
        <c:axId val="47648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Target 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483976"/>
        <c:crosses val="autoZero"/>
        <c:auto val="1"/>
        <c:lblAlgn val="ctr"/>
        <c:lblOffset val="100"/>
        <c:noMultiLvlLbl val="0"/>
      </c:catAx>
      <c:valAx>
        <c:axId val="476483976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482408"/>
        <c:crosses val="autoZero"/>
        <c:crossBetween val="between"/>
        <c:majorUnit val="2000"/>
      </c:valAx>
      <c:valAx>
        <c:axId val="4764792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76480448"/>
        <c:crosses val="max"/>
        <c:crossBetween val="midCat"/>
      </c:valAx>
      <c:valAx>
        <c:axId val="4764804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7647927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16</xdr:row>
      <xdr:rowOff>19049</xdr:rowOff>
    </xdr:from>
    <xdr:to>
      <xdr:col>17</xdr:col>
      <xdr:colOff>352425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16</xdr:row>
      <xdr:rowOff>80962</xdr:rowOff>
    </xdr:from>
    <xdr:to>
      <xdr:col>26</xdr:col>
      <xdr:colOff>361950</xdr:colOff>
      <xdr:row>30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538162</xdr:colOff>
      <xdr:row>33</xdr:row>
      <xdr:rowOff>166687</xdr:rowOff>
    </xdr:from>
    <xdr:to>
      <xdr:col>30</xdr:col>
      <xdr:colOff>233362</xdr:colOff>
      <xdr:row>45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0.1474</cdr:x>
      <cdr:y>0.37389</cdr:y>
    </cdr:from>
    <cdr:to>
      <cdr:x>0.18425</cdr:x>
      <cdr:y>0.70623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200150"/>
          <a:ext cx="209550" cy="1066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0.10053</cdr:x>
      <cdr:y>0.06819</cdr:y>
    </cdr:from>
    <cdr:to>
      <cdr:x>0.14408</cdr:x>
      <cdr:y>0.76552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8407" y="249412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 44.04 Kton, AC = 146891 kEuro</a:t>
          </a:r>
        </a:p>
      </cdr:txBody>
    </cdr:sp>
  </cdr:relSizeAnchor>
  <cdr:relSizeAnchor xmlns:cdr="http://schemas.openxmlformats.org/drawingml/2006/chartDrawing">
    <cdr:from>
      <cdr:x>0.18485</cdr:x>
      <cdr:y>0.06928</cdr:y>
    </cdr:from>
    <cdr:to>
      <cdr:x>0.2284</cdr:x>
      <cdr:y>0.76661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94500" y="253383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44.17 Kton, AC = 146812 kEuro</a:t>
          </a:r>
        </a:p>
      </cdr:txBody>
    </cdr:sp>
  </cdr:relSizeAnchor>
  <cdr:relSizeAnchor xmlns:cdr="http://schemas.openxmlformats.org/drawingml/2006/chartDrawing">
    <cdr:from>
      <cdr:x>0.2721</cdr:x>
      <cdr:y>0.07188</cdr:y>
    </cdr:from>
    <cdr:to>
      <cdr:x>0.31565</cdr:x>
      <cdr:y>0.76921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052641" y="262908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44.41 Kton, AC = 146623 kEuro</a:t>
          </a:r>
        </a:p>
      </cdr:txBody>
    </cdr:sp>
  </cdr:relSizeAnchor>
  <cdr:relSizeAnchor xmlns:cdr="http://schemas.openxmlformats.org/drawingml/2006/chartDrawing">
    <cdr:from>
      <cdr:x>0.3589</cdr:x>
      <cdr:y>0.07188</cdr:y>
    </cdr:from>
    <cdr:to>
      <cdr:x>0.40245</cdr:x>
      <cdr:y>0.76921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707502" y="262908"/>
          <a:ext cx="328533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44.50 Kton, AC = 146445</a:t>
          </a:r>
          <a:r>
            <a:rPr lang="it-IT" sz="1100" baseline="0"/>
            <a:t> </a:t>
          </a:r>
          <a:r>
            <a:rPr lang="it-IT" sz="1100"/>
            <a:t>kEuro</a:t>
          </a:r>
        </a:p>
      </cdr:txBody>
    </cdr:sp>
  </cdr:relSizeAnchor>
  <cdr:relSizeAnchor xmlns:cdr="http://schemas.openxmlformats.org/drawingml/2006/chartDrawing">
    <cdr:from>
      <cdr:x>0.4493</cdr:x>
      <cdr:y>0.06819</cdr:y>
    </cdr:from>
    <cdr:to>
      <cdr:x>0.49285</cdr:x>
      <cdr:y>0.76552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875880" y="249402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44.58 Kton, AC = 146348</a:t>
          </a:r>
          <a:r>
            <a:rPr lang="it-IT" sz="1100" baseline="0"/>
            <a:t> </a:t>
          </a:r>
          <a:r>
            <a:rPr lang="it-IT" sz="1100"/>
            <a:t>kEuro</a:t>
          </a:r>
        </a:p>
      </cdr:txBody>
    </cdr:sp>
  </cdr:relSizeAnchor>
  <cdr:relSizeAnchor xmlns:cdr="http://schemas.openxmlformats.org/drawingml/2006/chartDrawing">
    <cdr:from>
      <cdr:x>0.53864</cdr:x>
      <cdr:y>0.07376</cdr:y>
    </cdr:from>
    <cdr:to>
      <cdr:x>0.58219</cdr:x>
      <cdr:y>0.77109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447716" y="269781"/>
          <a:ext cx="278761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44.93 Kton, AC = 146173 kEuro</a:t>
          </a:r>
        </a:p>
      </cdr:txBody>
    </cdr:sp>
  </cdr:relSizeAnchor>
  <cdr:relSizeAnchor xmlns:cdr="http://schemas.openxmlformats.org/drawingml/2006/chartDrawing">
    <cdr:from>
      <cdr:x>0.62165</cdr:x>
      <cdr:y>0.07564</cdr:y>
    </cdr:from>
    <cdr:to>
      <cdr:x>0.6652</cdr:x>
      <cdr:y>0.77297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979057" y="276649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45.11 Kton, AC = 146120</a:t>
          </a:r>
          <a:r>
            <a:rPr lang="it-IT" sz="1100" baseline="0"/>
            <a:t> </a:t>
          </a:r>
          <a:r>
            <a:rPr lang="it-IT" sz="1100"/>
            <a:t>kEuro</a:t>
          </a:r>
        </a:p>
      </cdr:txBody>
    </cdr:sp>
  </cdr:relSizeAnchor>
  <cdr:relSizeAnchor xmlns:cdr="http://schemas.openxmlformats.org/drawingml/2006/chartDrawing">
    <cdr:from>
      <cdr:x>0.70578</cdr:x>
      <cdr:y>0.07564</cdr:y>
    </cdr:from>
    <cdr:to>
      <cdr:x>0.74933</cdr:x>
      <cdr:y>0.77297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517531" y="276649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45.24</a:t>
          </a:r>
          <a:r>
            <a:rPr lang="it-IT" sz="1100" baseline="0"/>
            <a:t> </a:t>
          </a:r>
          <a:r>
            <a:rPr lang="it-IT" sz="1100"/>
            <a:t>Kton, AC = 146098 kEuro</a:t>
          </a:r>
        </a:p>
      </cdr:txBody>
    </cdr:sp>
  </cdr:relSizeAnchor>
  <cdr:relSizeAnchor xmlns:cdr="http://schemas.openxmlformats.org/drawingml/2006/chartDrawing">
    <cdr:from>
      <cdr:x>0.79474</cdr:x>
      <cdr:y>0.07636</cdr:y>
    </cdr:from>
    <cdr:to>
      <cdr:x>0.83829</cdr:x>
      <cdr:y>0.77369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6973" y="279306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45.39</a:t>
          </a:r>
          <a:r>
            <a:rPr lang="it-IT" sz="1100" baseline="0"/>
            <a:t> </a:t>
          </a:r>
          <a:r>
            <a:rPr lang="it-IT" sz="1100"/>
            <a:t>Kton, AC = 145703 kEuro</a:t>
          </a:r>
        </a:p>
      </cdr:txBody>
    </cdr:sp>
  </cdr:relSizeAnchor>
  <cdr:relSizeAnchor xmlns:cdr="http://schemas.openxmlformats.org/drawingml/2006/chartDrawing">
    <cdr:from>
      <cdr:x>0.8835</cdr:x>
      <cdr:y>0.07485</cdr:y>
    </cdr:from>
    <cdr:to>
      <cdr:x>0.92705</cdr:x>
      <cdr:y>0.77218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664972" y="273771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45.42 Kton, AC = 145687 kEuro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85725</xdr:rowOff>
    </xdr:from>
    <xdr:to>
      <xdr:col>12</xdr:col>
      <xdr:colOff>428626</xdr:colOff>
      <xdr:row>19</xdr:row>
      <xdr:rowOff>123826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0.1474</cdr:x>
      <cdr:y>0.37389</cdr:y>
    </cdr:from>
    <cdr:to>
      <cdr:x>0.18425</cdr:x>
      <cdr:y>0.70623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200150"/>
          <a:ext cx="209550" cy="1066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0.10053</cdr:x>
      <cdr:y>0.06819</cdr:y>
    </cdr:from>
    <cdr:to>
      <cdr:x>0.14408</cdr:x>
      <cdr:y>0.76552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8407" y="249412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 44.04 Kton, AC = 146891 kEuro</a:t>
          </a:r>
        </a:p>
      </cdr:txBody>
    </cdr:sp>
  </cdr:relSizeAnchor>
  <cdr:relSizeAnchor xmlns:cdr="http://schemas.openxmlformats.org/drawingml/2006/chartDrawing">
    <cdr:from>
      <cdr:x>0.18485</cdr:x>
      <cdr:y>0.06928</cdr:y>
    </cdr:from>
    <cdr:to>
      <cdr:x>0.2284</cdr:x>
      <cdr:y>0.76661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94500" y="253383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44.17 Kton, AC = 146812 kEuro</a:t>
          </a:r>
        </a:p>
      </cdr:txBody>
    </cdr:sp>
  </cdr:relSizeAnchor>
  <cdr:relSizeAnchor xmlns:cdr="http://schemas.openxmlformats.org/drawingml/2006/chartDrawing">
    <cdr:from>
      <cdr:x>0.2721</cdr:x>
      <cdr:y>0.07188</cdr:y>
    </cdr:from>
    <cdr:to>
      <cdr:x>0.31565</cdr:x>
      <cdr:y>0.76921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052641" y="262908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44.41 Kton, AC = 146623 kEuro</a:t>
          </a:r>
        </a:p>
      </cdr:txBody>
    </cdr:sp>
  </cdr:relSizeAnchor>
  <cdr:relSizeAnchor xmlns:cdr="http://schemas.openxmlformats.org/drawingml/2006/chartDrawing">
    <cdr:from>
      <cdr:x>0.3589</cdr:x>
      <cdr:y>0.07188</cdr:y>
    </cdr:from>
    <cdr:to>
      <cdr:x>0.40245</cdr:x>
      <cdr:y>0.76921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707502" y="262908"/>
          <a:ext cx="328533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44.50 Kton, AC = 146445</a:t>
          </a:r>
          <a:r>
            <a:rPr lang="it-IT" sz="1100" baseline="0"/>
            <a:t> </a:t>
          </a:r>
          <a:r>
            <a:rPr lang="it-IT" sz="1100"/>
            <a:t>kEuro</a:t>
          </a:r>
        </a:p>
      </cdr:txBody>
    </cdr:sp>
  </cdr:relSizeAnchor>
  <cdr:relSizeAnchor xmlns:cdr="http://schemas.openxmlformats.org/drawingml/2006/chartDrawing">
    <cdr:from>
      <cdr:x>0.4493</cdr:x>
      <cdr:y>0.06819</cdr:y>
    </cdr:from>
    <cdr:to>
      <cdr:x>0.49285</cdr:x>
      <cdr:y>0.76552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875880" y="249402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44.58 Kton, AC = 146348</a:t>
          </a:r>
          <a:r>
            <a:rPr lang="it-IT" sz="1100" baseline="0"/>
            <a:t> </a:t>
          </a:r>
          <a:r>
            <a:rPr lang="it-IT" sz="1100"/>
            <a:t>kEuro</a:t>
          </a:r>
        </a:p>
      </cdr:txBody>
    </cdr:sp>
  </cdr:relSizeAnchor>
  <cdr:relSizeAnchor xmlns:cdr="http://schemas.openxmlformats.org/drawingml/2006/chartDrawing">
    <cdr:from>
      <cdr:x>0.53864</cdr:x>
      <cdr:y>0.07376</cdr:y>
    </cdr:from>
    <cdr:to>
      <cdr:x>0.58219</cdr:x>
      <cdr:y>0.77109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447716" y="269781"/>
          <a:ext cx="278761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44.93 Kton, AC = 146173 kEuro</a:t>
          </a:r>
        </a:p>
      </cdr:txBody>
    </cdr:sp>
  </cdr:relSizeAnchor>
  <cdr:relSizeAnchor xmlns:cdr="http://schemas.openxmlformats.org/drawingml/2006/chartDrawing">
    <cdr:from>
      <cdr:x>0.62544</cdr:x>
      <cdr:y>0.07564</cdr:y>
    </cdr:from>
    <cdr:to>
      <cdr:x>0.66899</cdr:x>
      <cdr:y>0.77297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718179" y="276661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45.11 Kton, AC = 146120</a:t>
          </a:r>
          <a:r>
            <a:rPr lang="it-IT" sz="1100" baseline="0"/>
            <a:t> </a:t>
          </a:r>
          <a:r>
            <a:rPr lang="it-IT" sz="1100"/>
            <a:t>kEuro</a:t>
          </a:r>
        </a:p>
      </cdr:txBody>
    </cdr:sp>
  </cdr:relSizeAnchor>
  <cdr:relSizeAnchor xmlns:cdr="http://schemas.openxmlformats.org/drawingml/2006/chartDrawing">
    <cdr:from>
      <cdr:x>0.71336</cdr:x>
      <cdr:y>0.07304</cdr:y>
    </cdr:from>
    <cdr:to>
      <cdr:x>0.75691</cdr:x>
      <cdr:y>0.77037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381414" y="267136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45.24</a:t>
          </a:r>
          <a:r>
            <a:rPr lang="it-IT" sz="1100" baseline="0"/>
            <a:t> </a:t>
          </a:r>
          <a:r>
            <a:rPr lang="it-IT" sz="1100"/>
            <a:t>Kton, AC = 146098 kEuro</a:t>
          </a:r>
        </a:p>
      </cdr:txBody>
    </cdr:sp>
  </cdr:relSizeAnchor>
  <cdr:relSizeAnchor xmlns:cdr="http://schemas.openxmlformats.org/drawingml/2006/chartDrawing">
    <cdr:from>
      <cdr:x>0.80484</cdr:x>
      <cdr:y>0.07376</cdr:y>
    </cdr:from>
    <cdr:to>
      <cdr:x>0.84839</cdr:x>
      <cdr:y>0.77109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6071560" y="269769"/>
          <a:ext cx="328533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45.39</a:t>
          </a:r>
          <a:r>
            <a:rPr lang="it-IT" sz="1100" baseline="0"/>
            <a:t> </a:t>
          </a:r>
          <a:r>
            <a:rPr lang="it-IT" sz="1100"/>
            <a:t>Kton, AC = 145703 kEuro</a:t>
          </a:r>
        </a:p>
      </cdr:txBody>
    </cdr:sp>
  </cdr:relSizeAnchor>
  <cdr:relSizeAnchor xmlns:cdr="http://schemas.openxmlformats.org/drawingml/2006/chartDrawing">
    <cdr:from>
      <cdr:x>0.89108</cdr:x>
      <cdr:y>0.07225</cdr:y>
    </cdr:from>
    <cdr:to>
      <cdr:x>0.93463</cdr:x>
      <cdr:y>0.76958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722098" y="264246"/>
          <a:ext cx="328533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45.42 Kton, AC = 145687 kEuro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9"/>
  <sheetViews>
    <sheetView topLeftCell="M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9.140625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58" x14ac:dyDescent="0.25">
      <c r="B1" s="51" t="s">
        <v>61</v>
      </c>
      <c r="C1" s="51"/>
      <c r="D1" s="51"/>
      <c r="E1" s="51"/>
      <c r="F1" s="51"/>
      <c r="G1" s="51"/>
      <c r="H1" s="51"/>
      <c r="I1" s="51"/>
      <c r="J1" s="51"/>
      <c r="K1" s="51"/>
      <c r="L1" s="52" t="s">
        <v>62</v>
      </c>
      <c r="M1" s="52"/>
      <c r="N1" s="52"/>
      <c r="O1" s="52"/>
      <c r="P1" s="52"/>
      <c r="Q1" s="52"/>
      <c r="R1" s="52"/>
      <c r="S1" s="52"/>
      <c r="T1" s="52"/>
      <c r="U1" s="52"/>
      <c r="V1" s="53" t="s">
        <v>63</v>
      </c>
      <c r="W1" s="53"/>
      <c r="X1" s="54" t="s">
        <v>64</v>
      </c>
      <c r="Y1" s="54"/>
      <c r="Z1" s="54"/>
      <c r="AA1" s="2"/>
      <c r="AB1" s="2"/>
      <c r="AC1" s="53" t="s">
        <v>65</v>
      </c>
      <c r="AD1" s="53"/>
      <c r="AE1" s="53"/>
      <c r="AF1" s="53"/>
      <c r="AG1" s="53"/>
      <c r="AH1" s="55" t="s">
        <v>66</v>
      </c>
      <c r="AI1" s="55"/>
      <c r="AJ1" s="3"/>
      <c r="AK1" s="50" t="s">
        <v>67</v>
      </c>
      <c r="AL1" s="50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0" t="s">
        <v>72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1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0" t="s">
        <v>73</v>
      </c>
    </row>
    <row r="4" spans="1:58" x14ac:dyDescent="0.25">
      <c r="A4" t="s">
        <v>107</v>
      </c>
      <c r="B4" s="12">
        <v>936</v>
      </c>
      <c r="C4" s="12">
        <v>0</v>
      </c>
      <c r="D4" s="12">
        <v>0</v>
      </c>
      <c r="E4" s="47">
        <v>27462.898749999997</v>
      </c>
      <c r="F4" s="47">
        <v>21275.27888888889</v>
      </c>
      <c r="G4" s="47">
        <v>15982.717333333334</v>
      </c>
      <c r="H4" s="47">
        <v>13309.523809523809</v>
      </c>
      <c r="I4" s="12">
        <v>5.59</v>
      </c>
      <c r="J4" s="12">
        <v>19379</v>
      </c>
      <c r="K4" s="12">
        <v>0</v>
      </c>
      <c r="L4" s="13">
        <v>1.22</v>
      </c>
      <c r="M4" s="13">
        <v>0</v>
      </c>
      <c r="N4" s="13">
        <v>0</v>
      </c>
      <c r="O4" s="13">
        <v>0</v>
      </c>
      <c r="P4" s="13">
        <v>99.01</v>
      </c>
      <c r="Q4" s="13">
        <v>86.29</v>
      </c>
      <c r="R4" s="13">
        <v>54.02</v>
      </c>
      <c r="S4" s="13">
        <v>0</v>
      </c>
      <c r="T4" s="13">
        <v>0</v>
      </c>
      <c r="U4" s="13">
        <v>5.59</v>
      </c>
      <c r="V4" s="14">
        <v>15.72</v>
      </c>
      <c r="W4" s="14">
        <v>164.51</v>
      </c>
      <c r="X4" s="15"/>
      <c r="Y4" s="15"/>
      <c r="Z4" s="15"/>
      <c r="AA4" s="16"/>
      <c r="AB4" s="16"/>
      <c r="AC4" s="14">
        <v>-12301</v>
      </c>
      <c r="AD4" s="14">
        <v>34097</v>
      </c>
      <c r="AE4" s="14">
        <v>25374</v>
      </c>
      <c r="AF4" s="14">
        <v>18958</v>
      </c>
      <c r="AG4" s="14">
        <v>62434</v>
      </c>
      <c r="AH4" s="17"/>
      <c r="AI4" s="17">
        <v>98.09</v>
      </c>
      <c r="AJ4" s="18">
        <v>140863</v>
      </c>
      <c r="AK4" s="19"/>
      <c r="AL4" s="19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spans="1:58" x14ac:dyDescent="0.25">
      <c r="A5" t="s">
        <v>106</v>
      </c>
      <c r="B5" s="12">
        <v>936</v>
      </c>
      <c r="C5" s="12">
        <v>0</v>
      </c>
      <c r="D5" s="12">
        <v>0</v>
      </c>
      <c r="E5" s="48">
        <v>26831.625882352942</v>
      </c>
      <c r="F5" s="48">
        <v>20879.622105263159</v>
      </c>
      <c r="G5" s="48">
        <v>15521.905000000001</v>
      </c>
      <c r="H5" s="49">
        <v>13285.714285714286</v>
      </c>
      <c r="I5" s="41">
        <v>5.58</v>
      </c>
      <c r="J5" s="41">
        <v>19379</v>
      </c>
      <c r="K5" s="41">
        <v>0</v>
      </c>
      <c r="L5" s="13">
        <v>1.22</v>
      </c>
      <c r="M5" s="13">
        <v>0</v>
      </c>
      <c r="N5" s="13">
        <v>0</v>
      </c>
      <c r="O5" s="13">
        <v>0</v>
      </c>
      <c r="P5" s="13">
        <v>102.77</v>
      </c>
      <c r="Q5" s="13">
        <v>89.39</v>
      </c>
      <c r="R5" s="13">
        <v>55.96</v>
      </c>
      <c r="S5" s="13">
        <v>0</v>
      </c>
      <c r="T5" s="13">
        <v>0</v>
      </c>
      <c r="U5" s="13">
        <v>5.58</v>
      </c>
      <c r="V5">
        <v>17.170000000000002</v>
      </c>
      <c r="W5">
        <v>161.22</v>
      </c>
      <c r="X5" s="42"/>
      <c r="Y5" s="42"/>
      <c r="Z5" s="42"/>
      <c r="AA5" s="43"/>
      <c r="AB5" s="43"/>
      <c r="AC5">
        <v>-7887</v>
      </c>
      <c r="AD5">
        <v>44610</v>
      </c>
      <c r="AE5">
        <v>26627</v>
      </c>
      <c r="AF5">
        <v>22932</v>
      </c>
      <c r="AG5">
        <v>66194</v>
      </c>
      <c r="AI5">
        <v>91.84</v>
      </c>
      <c r="AJ5">
        <v>160363</v>
      </c>
      <c r="AK5" s="44"/>
      <c r="AL5" s="44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5"/>
    </row>
    <row r="6" spans="1:58" x14ac:dyDescent="0.25">
      <c r="B6">
        <v>37840</v>
      </c>
      <c r="C6">
        <v>16785</v>
      </c>
      <c r="D6">
        <v>7749</v>
      </c>
      <c r="E6">
        <v>2</v>
      </c>
      <c r="F6">
        <v>22</v>
      </c>
      <c r="G6">
        <v>9585</v>
      </c>
      <c r="H6">
        <f t="shared" ref="H6:H24" si="0">I6*10^6/420</f>
        <v>449531.82161793567</v>
      </c>
      <c r="I6">
        <v>188.80336507953299</v>
      </c>
      <c r="J6">
        <v>2.0424178041688501E-2</v>
      </c>
      <c r="K6">
        <v>19.359420783198601</v>
      </c>
      <c r="L6">
        <v>49.43</v>
      </c>
      <c r="M6">
        <v>11.68</v>
      </c>
      <c r="N6">
        <v>23.16</v>
      </c>
      <c r="O6">
        <v>42.21</v>
      </c>
      <c r="P6">
        <v>0.01</v>
      </c>
      <c r="Q6">
        <v>0.09</v>
      </c>
      <c r="R6">
        <v>34.56</v>
      </c>
      <c r="S6">
        <v>60.51</v>
      </c>
      <c r="T6">
        <v>158.53</v>
      </c>
      <c r="U6">
        <v>80.45</v>
      </c>
      <c r="V6">
        <v>28.93</v>
      </c>
      <c r="W6">
        <v>167.49</v>
      </c>
      <c r="X6">
        <v>0.16</v>
      </c>
      <c r="Y6">
        <v>97.05</v>
      </c>
      <c r="Z6">
        <v>0.08</v>
      </c>
      <c r="AC6">
        <v>-7137</v>
      </c>
      <c r="AD6">
        <v>-3500</v>
      </c>
      <c r="AE6">
        <v>49910</v>
      </c>
      <c r="AF6">
        <v>31847</v>
      </c>
      <c r="AG6">
        <v>122422</v>
      </c>
      <c r="AH6">
        <v>-47.56</v>
      </c>
      <c r="AI6">
        <v>4.5340939320000002</v>
      </c>
      <c r="AJ6">
        <v>200679</v>
      </c>
      <c r="AK6">
        <v>0.84105506551340203</v>
      </c>
      <c r="AL6">
        <v>0.105011252440271</v>
      </c>
      <c r="AM6">
        <v>7.4497283227290996E-3</v>
      </c>
      <c r="AN6">
        <v>9.9051604514697203E-2</v>
      </c>
      <c r="AO6">
        <v>43.1963084960625</v>
      </c>
      <c r="AP6">
        <v>60.51</v>
      </c>
      <c r="AQ6">
        <v>158.53</v>
      </c>
      <c r="AR6">
        <v>80.45</v>
      </c>
      <c r="AS6">
        <v>0.159927441319833</v>
      </c>
      <c r="AT6" s="1">
        <v>3.2264979112655402E-5</v>
      </c>
      <c r="AU6">
        <v>2.1426346638395401E-2</v>
      </c>
      <c r="AV6">
        <v>31.513463126358999</v>
      </c>
      <c r="AW6">
        <v>24.648013294101698</v>
      </c>
      <c r="AX6">
        <v>132.62043004745499</v>
      </c>
      <c r="AY6" s="1">
        <v>3.2264979112655598E-5</v>
      </c>
      <c r="AZ6">
        <v>1.6687553369660199E-2</v>
      </c>
      <c r="BA6">
        <v>11.8680390020156</v>
      </c>
      <c r="BB6">
        <v>15.180623745061901</v>
      </c>
      <c r="BC6">
        <v>53.377272950811303</v>
      </c>
      <c r="BD6">
        <v>39265</v>
      </c>
      <c r="BE6">
        <v>70658</v>
      </c>
      <c r="BF6">
        <f t="shared" ref="BF6:BF37" si="1">($AI$4-AI6)/$AI$4*100</f>
        <v>95.377618582934033</v>
      </c>
    </row>
    <row r="7" spans="1:58" x14ac:dyDescent="0.25">
      <c r="B7">
        <v>37840</v>
      </c>
      <c r="C7">
        <v>16785</v>
      </c>
      <c r="D7">
        <v>7749</v>
      </c>
      <c r="E7">
        <v>1</v>
      </c>
      <c r="F7">
        <v>23</v>
      </c>
      <c r="G7">
        <v>9585</v>
      </c>
      <c r="H7">
        <f t="shared" si="0"/>
        <v>449534.98763208097</v>
      </c>
      <c r="I7">
        <v>188.80469480547401</v>
      </c>
      <c r="J7">
        <v>2.35778904810892E-2</v>
      </c>
      <c r="K7">
        <v>19.356267070759198</v>
      </c>
      <c r="L7">
        <v>49.43</v>
      </c>
      <c r="M7">
        <v>11.68</v>
      </c>
      <c r="N7">
        <v>23.16</v>
      </c>
      <c r="O7">
        <v>42.2</v>
      </c>
      <c r="P7">
        <v>0.01</v>
      </c>
      <c r="Q7">
        <v>0.1</v>
      </c>
      <c r="R7">
        <v>34.56</v>
      </c>
      <c r="S7">
        <v>60.51</v>
      </c>
      <c r="T7">
        <v>158.53</v>
      </c>
      <c r="U7">
        <v>80.44</v>
      </c>
      <c r="V7">
        <v>28.93</v>
      </c>
      <c r="W7">
        <v>167.5</v>
      </c>
      <c r="X7">
        <v>0.19</v>
      </c>
      <c r="Y7">
        <v>97.04</v>
      </c>
      <c r="Z7">
        <v>0.08</v>
      </c>
      <c r="AC7">
        <v>-7138</v>
      </c>
      <c r="AD7">
        <v>-3496</v>
      </c>
      <c r="AE7">
        <v>49899</v>
      </c>
      <c r="AF7">
        <v>31846</v>
      </c>
      <c r="AG7">
        <v>122000</v>
      </c>
      <c r="AH7">
        <v>-47.555</v>
      </c>
      <c r="AI7">
        <v>4.5410939319999999</v>
      </c>
      <c r="AJ7">
        <v>200249</v>
      </c>
      <c r="AK7">
        <v>0.84113390142594102</v>
      </c>
      <c r="AL7">
        <v>0.105061511732487</v>
      </c>
      <c r="AM7">
        <v>6.0370494580673402E-3</v>
      </c>
      <c r="AN7">
        <v>0.10191687720642401</v>
      </c>
      <c r="AO7">
        <v>43.194406956034797</v>
      </c>
      <c r="AP7">
        <v>60.51</v>
      </c>
      <c r="AQ7">
        <v>158.53</v>
      </c>
      <c r="AR7">
        <v>80.44</v>
      </c>
      <c r="AS7">
        <v>0.18462195583407301</v>
      </c>
      <c r="AT7">
        <v>2.12944024588006E-3</v>
      </c>
      <c r="AU7">
        <v>2.20461480662195E-2</v>
      </c>
      <c r="AV7">
        <v>31.512075875604701</v>
      </c>
      <c r="AW7">
        <v>24.648013294101698</v>
      </c>
      <c r="AX7">
        <v>132.62043004745499</v>
      </c>
      <c r="AY7">
        <v>1.73862082541492E-3</v>
      </c>
      <c r="AZ7">
        <v>1.7734104666954398E-2</v>
      </c>
      <c r="BA7">
        <v>11.867925852336199</v>
      </c>
      <c r="BB7">
        <v>15.180623745061901</v>
      </c>
      <c r="BC7">
        <v>53.377272950811303</v>
      </c>
      <c r="BD7">
        <v>39263</v>
      </c>
      <c r="BE7">
        <v>70658</v>
      </c>
      <c r="BF7">
        <f t="shared" si="1"/>
        <v>95.370482279539203</v>
      </c>
    </row>
    <row r="8" spans="1:58" x14ac:dyDescent="0.25">
      <c r="B8">
        <v>39751</v>
      </c>
      <c r="C8">
        <v>16821</v>
      </c>
      <c r="D8">
        <v>7744</v>
      </c>
      <c r="E8">
        <v>2</v>
      </c>
      <c r="F8">
        <v>25</v>
      </c>
      <c r="G8">
        <v>9571</v>
      </c>
      <c r="H8">
        <f t="shared" si="0"/>
        <v>352648.87745145231</v>
      </c>
      <c r="I8">
        <v>148.11252852960999</v>
      </c>
      <c r="J8">
        <v>3.8783318857142202E-2</v>
      </c>
      <c r="K8">
        <v>19.341061642383099</v>
      </c>
      <c r="L8">
        <v>51.92</v>
      </c>
      <c r="M8">
        <v>11.7</v>
      </c>
      <c r="N8">
        <v>24.54</v>
      </c>
      <c r="O8">
        <v>42.17</v>
      </c>
      <c r="P8">
        <v>0.01</v>
      </c>
      <c r="Q8">
        <v>0.11</v>
      </c>
      <c r="R8">
        <v>34.5</v>
      </c>
      <c r="S8">
        <v>60.64</v>
      </c>
      <c r="T8">
        <v>158.44</v>
      </c>
      <c r="U8">
        <v>74.11</v>
      </c>
      <c r="V8">
        <v>29.07</v>
      </c>
      <c r="W8">
        <v>168.81</v>
      </c>
      <c r="X8">
        <v>0.31</v>
      </c>
      <c r="Y8">
        <v>97.15</v>
      </c>
      <c r="Z8">
        <v>0.09</v>
      </c>
      <c r="AC8">
        <v>-7192</v>
      </c>
      <c r="AD8">
        <v>-3528</v>
      </c>
      <c r="AE8">
        <v>49848</v>
      </c>
      <c r="AF8">
        <v>32028</v>
      </c>
      <c r="AG8">
        <v>116893</v>
      </c>
      <c r="AH8">
        <v>-47.924999999999997</v>
      </c>
      <c r="AI8">
        <v>4.5967452679999896</v>
      </c>
      <c r="AJ8">
        <v>195241</v>
      </c>
      <c r="AK8">
        <v>0.84247275204359595</v>
      </c>
      <c r="AL8">
        <v>0.10660698030816999</v>
      </c>
      <c r="AM8">
        <v>8.7192101231891306E-3</v>
      </c>
      <c r="AN8">
        <v>0.11111970233377599</v>
      </c>
      <c r="AO8">
        <v>43.129484550676203</v>
      </c>
      <c r="AP8">
        <v>60.64</v>
      </c>
      <c r="AQ8">
        <v>158.44</v>
      </c>
      <c r="AR8">
        <v>74.11</v>
      </c>
      <c r="AS8">
        <v>0.303685021647081</v>
      </c>
      <c r="AT8">
        <v>3.0925217084670198E-3</v>
      </c>
      <c r="AU8">
        <v>2.3969979669955999E-2</v>
      </c>
      <c r="AV8">
        <v>31.4647123415766</v>
      </c>
      <c r="AW8">
        <v>24.701529249771301</v>
      </c>
      <c r="AX8">
        <v>91.919224436884505</v>
      </c>
      <c r="AY8">
        <v>2.15392188883776E-3</v>
      </c>
      <c r="AZ8">
        <v>1.93781473133188E-2</v>
      </c>
      <c r="BA8">
        <v>11.847920896135101</v>
      </c>
      <c r="BB8">
        <v>15.213415551857301</v>
      </c>
      <c r="BC8">
        <v>47.0284747002788</v>
      </c>
      <c r="BD8">
        <v>39245</v>
      </c>
      <c r="BE8">
        <v>71574</v>
      </c>
      <c r="BF8">
        <f t="shared" si="1"/>
        <v>95.313747305535742</v>
      </c>
    </row>
    <row r="9" spans="1:58" x14ac:dyDescent="0.25">
      <c r="B9">
        <v>38467</v>
      </c>
      <c r="C9">
        <v>16111</v>
      </c>
      <c r="D9">
        <v>7693</v>
      </c>
      <c r="E9">
        <v>10</v>
      </c>
      <c r="F9">
        <v>143</v>
      </c>
      <c r="G9">
        <v>10424</v>
      </c>
      <c r="H9">
        <f t="shared" si="0"/>
        <v>349147.35011581192</v>
      </c>
      <c r="I9">
        <v>146.641887048641</v>
      </c>
      <c r="J9">
        <v>4.1589248116826703E-2</v>
      </c>
      <c r="K9">
        <v>19.338255713123399</v>
      </c>
      <c r="L9">
        <v>50.24</v>
      </c>
      <c r="M9">
        <v>10.46</v>
      </c>
      <c r="N9">
        <v>24.6</v>
      </c>
      <c r="O9">
        <v>42.16</v>
      </c>
      <c r="P9">
        <v>0.04</v>
      </c>
      <c r="Q9">
        <v>0.61</v>
      </c>
      <c r="R9">
        <v>37.58</v>
      </c>
      <c r="S9">
        <v>58.08</v>
      </c>
      <c r="T9">
        <v>157.38999999999999</v>
      </c>
      <c r="U9">
        <v>75.069999999999993</v>
      </c>
      <c r="V9">
        <v>29.47</v>
      </c>
      <c r="W9">
        <v>166.24</v>
      </c>
      <c r="X9">
        <v>0.35</v>
      </c>
      <c r="Y9">
        <v>93.81</v>
      </c>
      <c r="Z9">
        <v>0.53</v>
      </c>
      <c r="AC9">
        <v>-7030</v>
      </c>
      <c r="AD9">
        <v>-3447</v>
      </c>
      <c r="AE9">
        <v>49777</v>
      </c>
      <c r="AF9">
        <v>32035</v>
      </c>
      <c r="AG9">
        <v>116484</v>
      </c>
      <c r="AH9">
        <v>-46.802999999999997</v>
      </c>
      <c r="AI9">
        <v>4.7596062279999902</v>
      </c>
      <c r="AJ9">
        <v>194849</v>
      </c>
      <c r="AK9">
        <v>0.83305665517388106</v>
      </c>
      <c r="AL9">
        <v>0.109858885682847</v>
      </c>
      <c r="AM9">
        <v>4.37105252538793E-2</v>
      </c>
      <c r="AN9">
        <v>0.64253587494136599</v>
      </c>
      <c r="AO9">
        <v>46.977636357852397</v>
      </c>
      <c r="AP9">
        <v>58.08</v>
      </c>
      <c r="AQ9">
        <v>157.38999999999999</v>
      </c>
      <c r="AR9">
        <v>75.069999999999993</v>
      </c>
      <c r="AS9">
        <v>0.32565628952918801</v>
      </c>
      <c r="AT9">
        <v>4.3675291016506801E-2</v>
      </c>
      <c r="AU9">
        <v>0.13900632606843599</v>
      </c>
      <c r="AV9">
        <v>24.725810736461401</v>
      </c>
      <c r="AW9">
        <v>34.8831008666372</v>
      </c>
      <c r="AX9">
        <v>86.850293828457396</v>
      </c>
      <c r="AY9">
        <v>1.4249145639916701E-2</v>
      </c>
      <c r="AZ9">
        <v>0.110262801607195</v>
      </c>
      <c r="BA9">
        <v>11.7332831158931</v>
      </c>
      <c r="BB9">
        <v>17.490376786055901</v>
      </c>
      <c r="BC9">
        <v>45.7178464857653</v>
      </c>
      <c r="BD9">
        <v>39292</v>
      </c>
      <c r="BE9">
        <v>70959</v>
      </c>
      <c r="BF9">
        <f t="shared" si="1"/>
        <v>95.147715131002144</v>
      </c>
    </row>
    <row r="10" spans="1:58" x14ac:dyDescent="0.25">
      <c r="B10">
        <v>39791</v>
      </c>
      <c r="C10">
        <v>16785</v>
      </c>
      <c r="D10">
        <v>7748</v>
      </c>
      <c r="E10">
        <v>6</v>
      </c>
      <c r="F10">
        <v>21</v>
      </c>
      <c r="G10">
        <v>9582</v>
      </c>
      <c r="H10">
        <f t="shared" si="0"/>
        <v>134169.78830881524</v>
      </c>
      <c r="I10">
        <v>56.351311089702399</v>
      </c>
      <c r="J10">
        <v>3.8430794579410101E-2</v>
      </c>
      <c r="K10">
        <v>19.341414166660801</v>
      </c>
      <c r="L10">
        <v>51.97</v>
      </c>
      <c r="M10">
        <v>11.68</v>
      </c>
      <c r="N10">
        <v>34.880000000000003</v>
      </c>
      <c r="O10">
        <v>42.17</v>
      </c>
      <c r="P10">
        <v>0.02</v>
      </c>
      <c r="Q10">
        <v>0.09</v>
      </c>
      <c r="R10">
        <v>34.549999999999997</v>
      </c>
      <c r="S10">
        <v>60.51</v>
      </c>
      <c r="T10">
        <v>158.53</v>
      </c>
      <c r="U10">
        <v>27.24</v>
      </c>
      <c r="V10">
        <v>30.13</v>
      </c>
      <c r="W10">
        <v>159.56</v>
      </c>
      <c r="X10">
        <v>0.32</v>
      </c>
      <c r="Y10">
        <v>97.04</v>
      </c>
      <c r="Z10">
        <v>0.08</v>
      </c>
      <c r="AC10">
        <v>-6630</v>
      </c>
      <c r="AD10">
        <v>-2970</v>
      </c>
      <c r="AE10">
        <v>49650</v>
      </c>
      <c r="AF10">
        <v>33438</v>
      </c>
      <c r="AG10">
        <v>104980</v>
      </c>
      <c r="AH10">
        <v>-44.381</v>
      </c>
      <c r="AI10">
        <v>4.7606768119999998</v>
      </c>
      <c r="AJ10">
        <v>185098</v>
      </c>
      <c r="AK10">
        <v>0.77355028137998505</v>
      </c>
      <c r="AL10">
        <v>0.117153679445389</v>
      </c>
      <c r="AM10">
        <v>2.6492881707033299E-2</v>
      </c>
      <c r="AN10">
        <v>9.3795930601126801E-2</v>
      </c>
      <c r="AO10">
        <v>43.182316258364096</v>
      </c>
      <c r="AP10">
        <v>60.51</v>
      </c>
      <c r="AQ10">
        <v>158.53</v>
      </c>
      <c r="AR10">
        <v>27.24</v>
      </c>
      <c r="AS10">
        <v>0.30092465079515501</v>
      </c>
      <c r="AT10">
        <v>9.3447981382542497E-3</v>
      </c>
      <c r="AU10">
        <v>2.0233014509706899E-2</v>
      </c>
      <c r="AV10">
        <v>31.5032552201254</v>
      </c>
      <c r="AW10">
        <v>24.648266893628399</v>
      </c>
      <c r="AX10">
        <v>0.17021116330056599</v>
      </c>
      <c r="AY10">
        <v>5.3755948419883896E-3</v>
      </c>
      <c r="AZ10">
        <v>1.6141064947178301E-2</v>
      </c>
      <c r="BA10">
        <v>11.864516104934999</v>
      </c>
      <c r="BB10">
        <v>15.1807039151553</v>
      </c>
      <c r="BC10">
        <v>0.17021116330056299</v>
      </c>
      <c r="BD10">
        <v>39252</v>
      </c>
      <c r="BE10">
        <v>69848</v>
      </c>
      <c r="BF10">
        <f t="shared" si="1"/>
        <v>95.146623700683037</v>
      </c>
    </row>
    <row r="11" spans="1:58" x14ac:dyDescent="0.25">
      <c r="B11">
        <v>37366</v>
      </c>
      <c r="C11">
        <v>20953</v>
      </c>
      <c r="D11">
        <v>8341</v>
      </c>
      <c r="E11">
        <v>8</v>
      </c>
      <c r="F11">
        <v>181</v>
      </c>
      <c r="G11">
        <v>1859</v>
      </c>
      <c r="H11">
        <f t="shared" si="0"/>
        <v>61497.289977228094</v>
      </c>
      <c r="I11">
        <v>25.828861790435798</v>
      </c>
      <c r="J11">
        <v>6.2855030270105805E-2</v>
      </c>
      <c r="K11">
        <v>19.316989930970198</v>
      </c>
      <c r="L11">
        <v>48.81</v>
      </c>
      <c r="M11">
        <v>15.08</v>
      </c>
      <c r="N11">
        <v>37.549999999999997</v>
      </c>
      <c r="O11">
        <v>42.11</v>
      </c>
      <c r="P11">
        <v>0.03</v>
      </c>
      <c r="Q11">
        <v>0.77</v>
      </c>
      <c r="R11">
        <v>6.7</v>
      </c>
      <c r="S11">
        <v>75.540000000000006</v>
      </c>
      <c r="T11">
        <v>170.65</v>
      </c>
      <c r="U11">
        <v>17.440000000000001</v>
      </c>
      <c r="V11">
        <v>29.92</v>
      </c>
      <c r="W11">
        <v>156.97</v>
      </c>
      <c r="X11">
        <v>0.53</v>
      </c>
      <c r="Y11">
        <v>97</v>
      </c>
      <c r="Z11">
        <v>0.59</v>
      </c>
      <c r="AC11">
        <v>-6509</v>
      </c>
      <c r="AD11">
        <v>-2775</v>
      </c>
      <c r="AE11">
        <v>49655</v>
      </c>
      <c r="AF11">
        <v>33795</v>
      </c>
      <c r="AG11">
        <v>101368</v>
      </c>
      <c r="AH11">
        <v>-43.401000000000003</v>
      </c>
      <c r="AI11">
        <v>4.8891998079999999</v>
      </c>
      <c r="AJ11">
        <v>182043</v>
      </c>
      <c r="AK11">
        <v>0.75410563692853905</v>
      </c>
      <c r="AL11">
        <v>0.11500951967199401</v>
      </c>
      <c r="AM11">
        <v>3.7536528854965598E-2</v>
      </c>
      <c r="AN11">
        <v>0.81379068885462402</v>
      </c>
      <c r="AO11">
        <v>8.3776407854421002</v>
      </c>
      <c r="AP11">
        <v>75.540000000000006</v>
      </c>
      <c r="AQ11">
        <v>170.65</v>
      </c>
      <c r="AR11">
        <v>17.440000000000001</v>
      </c>
      <c r="AS11">
        <v>0.49217374352401</v>
      </c>
      <c r="AT11">
        <v>1.5114836605634699E-3</v>
      </c>
      <c r="AU11">
        <v>0.36194979546698403</v>
      </c>
      <c r="AV11">
        <v>4.5625942991169899E-2</v>
      </c>
      <c r="AW11">
        <v>25.2396158497904</v>
      </c>
      <c r="AX11">
        <v>0.180158718526683</v>
      </c>
      <c r="AY11">
        <v>1.51148366056352E-3</v>
      </c>
      <c r="AZ11">
        <v>0.20756531615406501</v>
      </c>
      <c r="BA11">
        <v>4.5625942991171099E-2</v>
      </c>
      <c r="BB11">
        <v>17.009320223899199</v>
      </c>
      <c r="BC11">
        <v>0.180158718526679</v>
      </c>
      <c r="BD11">
        <v>39095</v>
      </c>
      <c r="BE11">
        <v>68552</v>
      </c>
      <c r="BF11">
        <f t="shared" si="1"/>
        <v>95.015598116015894</v>
      </c>
    </row>
    <row r="12" spans="1:58" x14ac:dyDescent="0.25">
      <c r="B12">
        <v>35262</v>
      </c>
      <c r="C12">
        <v>20774</v>
      </c>
      <c r="D12">
        <v>8406</v>
      </c>
      <c r="E12">
        <v>4</v>
      </c>
      <c r="F12">
        <v>201</v>
      </c>
      <c r="G12">
        <v>1648</v>
      </c>
      <c r="H12">
        <f t="shared" si="0"/>
        <v>59448.389040121663</v>
      </c>
      <c r="I12">
        <v>24.968323396851101</v>
      </c>
      <c r="J12">
        <v>0.101381055869362</v>
      </c>
      <c r="K12">
        <v>19.278463905370899</v>
      </c>
      <c r="L12">
        <v>46.06</v>
      </c>
      <c r="M12">
        <v>15.06</v>
      </c>
      <c r="N12">
        <v>37.85</v>
      </c>
      <c r="O12">
        <v>42.03</v>
      </c>
      <c r="P12">
        <v>0.02</v>
      </c>
      <c r="Q12">
        <v>0.86</v>
      </c>
      <c r="R12">
        <v>5.94</v>
      </c>
      <c r="S12">
        <v>74.89</v>
      </c>
      <c r="T12">
        <v>171.99</v>
      </c>
      <c r="U12">
        <v>17.45</v>
      </c>
      <c r="V12">
        <v>30.31</v>
      </c>
      <c r="W12">
        <v>154.38</v>
      </c>
      <c r="X12">
        <v>0.81</v>
      </c>
      <c r="Y12">
        <v>95.11</v>
      </c>
      <c r="Z12">
        <v>0.74</v>
      </c>
      <c r="AC12">
        <v>-6352</v>
      </c>
      <c r="AD12">
        <v>-2632</v>
      </c>
      <c r="AE12">
        <v>49543</v>
      </c>
      <c r="AF12">
        <v>33824</v>
      </c>
      <c r="AG12">
        <v>101011</v>
      </c>
      <c r="AH12">
        <v>-42.273000000000003</v>
      </c>
      <c r="AI12">
        <v>5.0525142439999904</v>
      </c>
      <c r="AJ12">
        <v>181746</v>
      </c>
      <c r="AK12">
        <v>0.74456762749445604</v>
      </c>
      <c r="AL12">
        <v>0.117133636403509</v>
      </c>
      <c r="AM12">
        <v>1.9074876585465E-2</v>
      </c>
      <c r="AN12">
        <v>0.90788675357747795</v>
      </c>
      <c r="AO12">
        <v>7.4265936694029504</v>
      </c>
      <c r="AP12">
        <v>74.89</v>
      </c>
      <c r="AQ12">
        <v>171.99</v>
      </c>
      <c r="AR12">
        <v>17.45</v>
      </c>
      <c r="AS12">
        <v>0.793844081773868</v>
      </c>
      <c r="AT12">
        <v>1.5344625051550599E-2</v>
      </c>
      <c r="AU12">
        <v>0.20921416308138299</v>
      </c>
      <c r="AV12">
        <v>0.754186919989841</v>
      </c>
      <c r="AW12">
        <v>23.856004351814502</v>
      </c>
      <c r="AX12">
        <v>0.133573336913763</v>
      </c>
      <c r="AY12">
        <v>6.5778657579048296E-3</v>
      </c>
      <c r="AZ12">
        <v>0.161412099736429</v>
      </c>
      <c r="BA12">
        <v>0.73996159638892001</v>
      </c>
      <c r="BB12">
        <v>16.408337743276999</v>
      </c>
      <c r="BC12">
        <v>0.133573336913765</v>
      </c>
      <c r="BD12">
        <v>39120</v>
      </c>
      <c r="BE12">
        <v>67526</v>
      </c>
      <c r="BF12">
        <f t="shared" si="1"/>
        <v>94.849103635436848</v>
      </c>
    </row>
    <row r="13" spans="1:58" x14ac:dyDescent="0.25">
      <c r="B13">
        <v>38931</v>
      </c>
      <c r="C13">
        <v>13731</v>
      </c>
      <c r="D13">
        <v>8508</v>
      </c>
      <c r="E13">
        <v>65</v>
      </c>
      <c r="F13">
        <v>93</v>
      </c>
      <c r="G13">
        <v>8174</v>
      </c>
      <c r="H13">
        <f t="shared" si="0"/>
        <v>67482.395117931432</v>
      </c>
      <c r="I13">
        <v>28.342605949531201</v>
      </c>
      <c r="J13">
        <v>2.35778904810892E-2</v>
      </c>
      <c r="K13">
        <v>19.356267070759198</v>
      </c>
      <c r="L13">
        <v>50.85</v>
      </c>
      <c r="M13">
        <v>9.6</v>
      </c>
      <c r="N13">
        <v>36.43</v>
      </c>
      <c r="O13">
        <v>42.2</v>
      </c>
      <c r="P13">
        <v>0.25</v>
      </c>
      <c r="Q13">
        <v>0.4</v>
      </c>
      <c r="R13">
        <v>29.47</v>
      </c>
      <c r="S13">
        <v>49.5</v>
      </c>
      <c r="T13">
        <v>174.08</v>
      </c>
      <c r="U13">
        <v>20.96</v>
      </c>
      <c r="V13">
        <v>32.57</v>
      </c>
      <c r="W13">
        <v>157.21</v>
      </c>
      <c r="X13">
        <v>0.43</v>
      </c>
      <c r="Y13">
        <v>93.29</v>
      </c>
      <c r="Z13">
        <v>0.42</v>
      </c>
      <c r="AC13">
        <v>-6365</v>
      </c>
      <c r="AD13">
        <v>-2803</v>
      </c>
      <c r="AE13">
        <v>49411</v>
      </c>
      <c r="AF13">
        <v>33655</v>
      </c>
      <c r="AG13">
        <v>101371</v>
      </c>
      <c r="AH13">
        <v>-42.637</v>
      </c>
      <c r="AI13">
        <v>5.2380286680000001</v>
      </c>
      <c r="AJ13">
        <v>181634</v>
      </c>
      <c r="AK13">
        <v>0.76896272285251199</v>
      </c>
      <c r="AL13">
        <v>0.12709448948317401</v>
      </c>
      <c r="AM13">
        <v>0.29284188645249198</v>
      </c>
      <c r="AN13">
        <v>0.420248190447575</v>
      </c>
      <c r="AO13">
        <v>36.8366219336421</v>
      </c>
      <c r="AP13">
        <v>49.5</v>
      </c>
      <c r="AQ13">
        <v>174.08</v>
      </c>
      <c r="AR13">
        <v>20.96</v>
      </c>
      <c r="AS13">
        <v>0.18462195583407301</v>
      </c>
      <c r="AT13">
        <v>4.4518166456604197E-2</v>
      </c>
      <c r="AU13" s="1">
        <v>4.6475616387707302E-4</v>
      </c>
      <c r="AV13">
        <v>1.6475807365004399E-3</v>
      </c>
      <c r="AW13">
        <v>19.618046779428301</v>
      </c>
      <c r="AX13">
        <v>8.6779286667459594</v>
      </c>
      <c r="AY13">
        <v>3.9141912617870298E-2</v>
      </c>
      <c r="AZ13" s="1">
        <v>4.6475616387708202E-4</v>
      </c>
      <c r="BA13">
        <v>1.6475807365004601E-3</v>
      </c>
      <c r="BB13">
        <v>12.242810346664401</v>
      </c>
      <c r="BC13">
        <v>8.6779286667462099</v>
      </c>
      <c r="BD13">
        <v>39983</v>
      </c>
      <c r="BE13">
        <v>69921</v>
      </c>
      <c r="BF13">
        <f t="shared" si="1"/>
        <v>94.659976890610665</v>
      </c>
    </row>
    <row r="14" spans="1:58" x14ac:dyDescent="0.25">
      <c r="B14">
        <v>38931</v>
      </c>
      <c r="C14">
        <v>10831</v>
      </c>
      <c r="D14">
        <v>8508</v>
      </c>
      <c r="E14">
        <v>20</v>
      </c>
      <c r="F14">
        <v>16</v>
      </c>
      <c r="G14">
        <v>11219</v>
      </c>
      <c r="H14">
        <f t="shared" si="0"/>
        <v>43118.472579053087</v>
      </c>
      <c r="I14">
        <v>18.109758483202299</v>
      </c>
      <c r="J14">
        <v>2.35778904810892E-2</v>
      </c>
      <c r="K14">
        <v>19.356267070759198</v>
      </c>
      <c r="L14">
        <v>50.85</v>
      </c>
      <c r="M14">
        <v>7.48</v>
      </c>
      <c r="N14">
        <v>38.119999999999997</v>
      </c>
      <c r="O14">
        <v>42.2</v>
      </c>
      <c r="P14">
        <v>0.08</v>
      </c>
      <c r="Q14">
        <v>7.0000000000000007E-2</v>
      </c>
      <c r="R14">
        <v>40.450000000000003</v>
      </c>
      <c r="S14">
        <v>39.049999999999997</v>
      </c>
      <c r="T14">
        <v>174.06</v>
      </c>
      <c r="U14">
        <v>11.56</v>
      </c>
      <c r="V14">
        <v>33.770000000000003</v>
      </c>
      <c r="W14">
        <v>154.62</v>
      </c>
      <c r="X14">
        <v>0.27</v>
      </c>
      <c r="Y14">
        <v>93.88</v>
      </c>
      <c r="Z14">
        <v>7.0000000000000007E-2</v>
      </c>
      <c r="AC14">
        <v>-6160</v>
      </c>
      <c r="AD14">
        <v>-2626</v>
      </c>
      <c r="AE14">
        <v>49257</v>
      </c>
      <c r="AF14">
        <v>33883</v>
      </c>
      <c r="AG14">
        <v>99798</v>
      </c>
      <c r="AH14">
        <v>-41.444000000000003</v>
      </c>
      <c r="AI14">
        <v>5.3096115479999897</v>
      </c>
      <c r="AJ14">
        <v>180312</v>
      </c>
      <c r="AK14">
        <v>0.75813916052959796</v>
      </c>
      <c r="AL14">
        <v>0.13368045727556899</v>
      </c>
      <c r="AM14">
        <v>9.1164925034918798E-2</v>
      </c>
      <c r="AN14">
        <v>6.9853814858695198E-2</v>
      </c>
      <c r="AO14">
        <v>50.559548463608401</v>
      </c>
      <c r="AP14">
        <v>39.049999999999997</v>
      </c>
      <c r="AQ14">
        <v>174.06</v>
      </c>
      <c r="AR14">
        <v>11.56</v>
      </c>
      <c r="AS14">
        <v>0.18462195583407301</v>
      </c>
      <c r="AT14">
        <v>1.64806072034073E-3</v>
      </c>
      <c r="AU14" s="1">
        <v>1.01351801940564E-4</v>
      </c>
      <c r="AV14">
        <v>0.56458693709006402</v>
      </c>
      <c r="AW14">
        <v>16.538967665290901</v>
      </c>
      <c r="AX14">
        <v>1.0044544682990499</v>
      </c>
      <c r="AY14">
        <v>1.6480607203407599E-3</v>
      </c>
      <c r="AZ14" s="1">
        <v>1.01351801940568E-4</v>
      </c>
      <c r="BA14">
        <v>0.56458693709007501</v>
      </c>
      <c r="BB14">
        <v>9.9931070949590097</v>
      </c>
      <c r="BC14">
        <v>1.0044544682990599</v>
      </c>
      <c r="BD14">
        <v>40292</v>
      </c>
      <c r="BE14">
        <v>69328</v>
      </c>
      <c r="BF14">
        <f t="shared" si="1"/>
        <v>94.587000154959739</v>
      </c>
    </row>
    <row r="15" spans="1:58" x14ac:dyDescent="0.25">
      <c r="B15">
        <v>38931</v>
      </c>
      <c r="C15">
        <v>10831</v>
      </c>
      <c r="D15">
        <v>8508</v>
      </c>
      <c r="E15">
        <v>20</v>
      </c>
      <c r="F15">
        <v>61</v>
      </c>
      <c r="G15">
        <v>11165</v>
      </c>
      <c r="H15">
        <f t="shared" si="0"/>
        <v>30684.125742679284</v>
      </c>
      <c r="I15">
        <v>12.887332811925299</v>
      </c>
      <c r="J15">
        <v>2.35778904810892E-2</v>
      </c>
      <c r="K15">
        <v>19.356267070759198</v>
      </c>
      <c r="L15">
        <v>50.85</v>
      </c>
      <c r="M15">
        <v>7.97</v>
      </c>
      <c r="N15">
        <v>38.119999999999997</v>
      </c>
      <c r="O15">
        <v>42.2</v>
      </c>
      <c r="P15">
        <v>0.08</v>
      </c>
      <c r="Q15">
        <v>0.26</v>
      </c>
      <c r="R15">
        <v>40.25</v>
      </c>
      <c r="S15">
        <v>39.049999999999997</v>
      </c>
      <c r="T15">
        <v>174.06</v>
      </c>
      <c r="U15">
        <v>9.67</v>
      </c>
      <c r="V15">
        <v>33.67</v>
      </c>
      <c r="W15">
        <v>155</v>
      </c>
      <c r="X15">
        <v>0.27</v>
      </c>
      <c r="Y15">
        <v>96.5</v>
      </c>
      <c r="Z15">
        <v>0.28000000000000003</v>
      </c>
      <c r="AC15">
        <v>-6187</v>
      </c>
      <c r="AD15">
        <v>-2539</v>
      </c>
      <c r="AE15">
        <v>49246</v>
      </c>
      <c r="AF15">
        <v>33884</v>
      </c>
      <c r="AG15">
        <v>99120</v>
      </c>
      <c r="AH15">
        <v>-41.569000000000003</v>
      </c>
      <c r="AI15">
        <v>5.336146308</v>
      </c>
      <c r="AJ15">
        <v>179711</v>
      </c>
      <c r="AK15">
        <v>0.75926596643728095</v>
      </c>
      <c r="AL15">
        <v>0.13313460306356201</v>
      </c>
      <c r="AM15">
        <v>9.1164925034918798E-2</v>
      </c>
      <c r="AN15">
        <v>0.276512172738274</v>
      </c>
      <c r="AO15">
        <v>50.314141663626401</v>
      </c>
      <c r="AP15">
        <v>39.049999999999997</v>
      </c>
      <c r="AQ15">
        <v>174.06</v>
      </c>
      <c r="AR15">
        <v>9.67</v>
      </c>
      <c r="AS15">
        <v>0.18462195583407301</v>
      </c>
      <c r="AT15">
        <v>1.8708037366245501E-3</v>
      </c>
      <c r="AU15" s="1">
        <v>4.0119508178924202E-4</v>
      </c>
      <c r="AV15">
        <v>0.561846535370641</v>
      </c>
      <c r="AW15">
        <v>11.3187598094372</v>
      </c>
      <c r="AX15">
        <v>1.0044544682990499</v>
      </c>
      <c r="AY15">
        <v>1.8708037366246E-3</v>
      </c>
      <c r="AZ15" s="1">
        <v>4.0119508178924299E-4</v>
      </c>
      <c r="BA15">
        <v>0.56184653537065499</v>
      </c>
      <c r="BB15">
        <v>8.1038335442950498</v>
      </c>
      <c r="BC15">
        <v>1.0044544682990599</v>
      </c>
      <c r="BD15">
        <v>40292</v>
      </c>
      <c r="BE15">
        <v>69328</v>
      </c>
      <c r="BF15">
        <f t="shared" si="1"/>
        <v>94.559948712406978</v>
      </c>
    </row>
    <row r="16" spans="1:58" x14ac:dyDescent="0.25">
      <c r="B16">
        <v>25770</v>
      </c>
      <c r="C16">
        <v>18554</v>
      </c>
      <c r="D16">
        <v>8942</v>
      </c>
      <c r="E16">
        <v>14</v>
      </c>
      <c r="F16">
        <v>165</v>
      </c>
      <c r="G16">
        <v>862</v>
      </c>
      <c r="H16">
        <f t="shared" si="0"/>
        <v>12809.706121558023</v>
      </c>
      <c r="I16">
        <v>5.3800765710543699</v>
      </c>
      <c r="J16">
        <v>6.1931490971404698E-2</v>
      </c>
      <c r="K16">
        <v>19.317913470268898</v>
      </c>
      <c r="L16">
        <v>33.659999999999997</v>
      </c>
      <c r="M16">
        <v>16.079999999999998</v>
      </c>
      <c r="N16">
        <v>40.15</v>
      </c>
      <c r="O16">
        <v>42.11</v>
      </c>
      <c r="P16">
        <v>0.05</v>
      </c>
      <c r="Q16">
        <v>0.71</v>
      </c>
      <c r="R16">
        <v>3.11</v>
      </c>
      <c r="S16">
        <v>66.89</v>
      </c>
      <c r="T16">
        <v>182.94</v>
      </c>
      <c r="U16">
        <v>5.29</v>
      </c>
      <c r="V16">
        <v>33.24</v>
      </c>
      <c r="W16">
        <v>143.55000000000001</v>
      </c>
      <c r="X16">
        <v>0.52</v>
      </c>
      <c r="Y16">
        <v>98.49</v>
      </c>
      <c r="Z16">
        <v>0.59</v>
      </c>
      <c r="AC16">
        <v>-5623</v>
      </c>
      <c r="AD16">
        <v>-1834</v>
      </c>
      <c r="AE16">
        <v>49162</v>
      </c>
      <c r="AF16">
        <v>34149</v>
      </c>
      <c r="AG16">
        <v>97613</v>
      </c>
      <c r="AH16">
        <v>-37.65</v>
      </c>
      <c r="AI16">
        <v>5.4006457760000002</v>
      </c>
      <c r="AJ16">
        <v>179090</v>
      </c>
      <c r="AK16">
        <v>0.70594577326997499</v>
      </c>
      <c r="AL16">
        <v>0.125385430876718</v>
      </c>
      <c r="AM16">
        <v>6.09632303707726E-2</v>
      </c>
      <c r="AN16">
        <v>0.74375554927921905</v>
      </c>
      <c r="AO16">
        <v>3.8864926513123899</v>
      </c>
      <c r="AP16">
        <v>66.89</v>
      </c>
      <c r="AQ16">
        <v>182.94</v>
      </c>
      <c r="AR16">
        <v>5.29</v>
      </c>
      <c r="AS16">
        <v>0.48494215375339</v>
      </c>
      <c r="AT16">
        <v>4.8082997419923203E-2</v>
      </c>
      <c r="AU16">
        <v>0.201044919404443</v>
      </c>
      <c r="AV16">
        <v>1.10984687566568E-3</v>
      </c>
      <c r="AW16">
        <v>4.4501586559447501</v>
      </c>
      <c r="AX16">
        <v>0.67968015140958504</v>
      </c>
      <c r="AY16">
        <v>1.7364665176777198E-2</v>
      </c>
      <c r="AZ16">
        <v>0.14538512947062199</v>
      </c>
      <c r="BA16">
        <v>1.10984687566568E-3</v>
      </c>
      <c r="BB16">
        <v>4.4501586559448603</v>
      </c>
      <c r="BC16">
        <v>0.67968015140958304</v>
      </c>
      <c r="BD16">
        <v>39664</v>
      </c>
      <c r="BE16">
        <v>63362</v>
      </c>
      <c r="BF16">
        <f t="shared" si="1"/>
        <v>94.494193316342134</v>
      </c>
    </row>
    <row r="17" spans="2:58" x14ac:dyDescent="0.25">
      <c r="B17">
        <v>25047</v>
      </c>
      <c r="C17">
        <v>17382</v>
      </c>
      <c r="D17">
        <v>8980</v>
      </c>
      <c r="E17">
        <v>13</v>
      </c>
      <c r="F17">
        <v>166</v>
      </c>
      <c r="G17">
        <v>1819</v>
      </c>
      <c r="H17">
        <f t="shared" si="0"/>
        <v>12155.7954356705</v>
      </c>
      <c r="I17">
        <v>5.1054340829816098</v>
      </c>
      <c r="J17">
        <v>6.1931490971404698E-2</v>
      </c>
      <c r="K17">
        <v>19.317913470268898</v>
      </c>
      <c r="L17">
        <v>32.72</v>
      </c>
      <c r="M17">
        <v>15.07</v>
      </c>
      <c r="N17">
        <v>40.32</v>
      </c>
      <c r="O17">
        <v>42.11</v>
      </c>
      <c r="P17">
        <v>0.05</v>
      </c>
      <c r="Q17">
        <v>0.71</v>
      </c>
      <c r="R17">
        <v>6.56</v>
      </c>
      <c r="S17">
        <v>62.67</v>
      </c>
      <c r="T17">
        <v>183.72</v>
      </c>
      <c r="U17">
        <v>5.0199999999999996</v>
      </c>
      <c r="V17">
        <v>33.93</v>
      </c>
      <c r="W17">
        <v>142.11000000000001</v>
      </c>
      <c r="X17">
        <v>0.52</v>
      </c>
      <c r="Y17">
        <v>96.85</v>
      </c>
      <c r="Z17">
        <v>0.57999999999999996</v>
      </c>
      <c r="AC17">
        <v>-5508</v>
      </c>
      <c r="AD17">
        <v>-1782</v>
      </c>
      <c r="AE17">
        <v>49087</v>
      </c>
      <c r="AF17">
        <v>34173</v>
      </c>
      <c r="AG17">
        <v>97423</v>
      </c>
      <c r="AH17">
        <v>-36.921999999999997</v>
      </c>
      <c r="AI17">
        <v>5.506355932</v>
      </c>
      <c r="AJ17">
        <v>178901</v>
      </c>
      <c r="AK17">
        <v>0.70247406225059805</v>
      </c>
      <c r="AL17">
        <v>0.128627815186793</v>
      </c>
      <c r="AM17">
        <v>5.7597693735703601E-2</v>
      </c>
      <c r="AN17">
        <v>0.74591741958399604</v>
      </c>
      <c r="AO17">
        <v>8.1991390293033106</v>
      </c>
      <c r="AP17">
        <v>62.67</v>
      </c>
      <c r="AQ17">
        <v>183.72</v>
      </c>
      <c r="AR17">
        <v>5.0199999999999996</v>
      </c>
      <c r="AS17">
        <v>0.48494215375339</v>
      </c>
      <c r="AT17">
        <v>3.6188504000406102E-2</v>
      </c>
      <c r="AU17">
        <v>0.224819069906848</v>
      </c>
      <c r="AV17">
        <v>1.65672736207421E-2</v>
      </c>
      <c r="AW17">
        <v>4.1453015658947701</v>
      </c>
      <c r="AX17">
        <v>0.68255766955883801</v>
      </c>
      <c r="AY17">
        <v>1.6145016849461499E-2</v>
      </c>
      <c r="AZ17">
        <v>0.15502608419782199</v>
      </c>
      <c r="BA17">
        <v>1.6567273620742499E-2</v>
      </c>
      <c r="BB17">
        <v>4.14530156589481</v>
      </c>
      <c r="BC17">
        <v>0.68255766955884201</v>
      </c>
      <c r="BD17">
        <v>39809</v>
      </c>
      <c r="BE17">
        <v>62980</v>
      </c>
      <c r="BF17">
        <f t="shared" si="1"/>
        <v>94.386424781323271</v>
      </c>
    </row>
    <row r="18" spans="2:58" x14ac:dyDescent="0.25">
      <c r="B18">
        <v>39861</v>
      </c>
      <c r="C18">
        <v>4645</v>
      </c>
      <c r="D18">
        <v>8509</v>
      </c>
      <c r="E18">
        <v>29</v>
      </c>
      <c r="F18">
        <v>0</v>
      </c>
      <c r="G18">
        <v>17407</v>
      </c>
      <c r="H18">
        <f t="shared" si="0"/>
        <v>16313.134287818571</v>
      </c>
      <c r="I18">
        <v>6.8515164008838001</v>
      </c>
      <c r="J18">
        <v>1.3255704521776501E-2</v>
      </c>
      <c r="K18">
        <v>19.366589256718498</v>
      </c>
      <c r="L18">
        <v>52.07</v>
      </c>
      <c r="M18">
        <v>3.29</v>
      </c>
      <c r="N18">
        <v>38.229999999999997</v>
      </c>
      <c r="O18">
        <v>42.22</v>
      </c>
      <c r="P18">
        <v>0.11</v>
      </c>
      <c r="Q18">
        <v>0</v>
      </c>
      <c r="R18">
        <v>62.76</v>
      </c>
      <c r="S18">
        <v>16.75</v>
      </c>
      <c r="T18">
        <v>174.08</v>
      </c>
      <c r="U18">
        <v>4.63</v>
      </c>
      <c r="V18">
        <v>35.93</v>
      </c>
      <c r="W18">
        <v>153.66999999999999</v>
      </c>
      <c r="X18">
        <v>0.19</v>
      </c>
      <c r="Y18">
        <v>97.7</v>
      </c>
      <c r="Z18">
        <v>0</v>
      </c>
      <c r="AC18">
        <v>-5985</v>
      </c>
      <c r="AD18">
        <v>-2329</v>
      </c>
      <c r="AE18">
        <v>48988</v>
      </c>
      <c r="AF18">
        <v>33902</v>
      </c>
      <c r="AG18">
        <v>97923</v>
      </c>
      <c r="AH18">
        <v>-40.412999999999997</v>
      </c>
      <c r="AI18">
        <v>5.6066607319999999</v>
      </c>
      <c r="AJ18">
        <v>178484</v>
      </c>
      <c r="AK18">
        <v>0.76260960501970798</v>
      </c>
      <c r="AL18">
        <v>0.145209787545756</v>
      </c>
      <c r="AM18">
        <v>0.13063073986382501</v>
      </c>
      <c r="AN18" s="1">
        <v>9.9891078918780993E-4</v>
      </c>
      <c r="AO18">
        <v>78.446391184467601</v>
      </c>
      <c r="AP18">
        <v>16.75</v>
      </c>
      <c r="AQ18">
        <v>174.08</v>
      </c>
      <c r="AR18">
        <v>4.63</v>
      </c>
      <c r="AS18">
        <v>0.103796143116866</v>
      </c>
      <c r="AT18">
        <v>0.118311456593082</v>
      </c>
      <c r="AU18" s="1">
        <v>4.1880767677225498E-4</v>
      </c>
      <c r="AV18">
        <v>9.62447731962187E-2</v>
      </c>
      <c r="AW18">
        <v>6.10535986482033</v>
      </c>
      <c r="AX18">
        <v>0.53118149859739505</v>
      </c>
      <c r="AY18">
        <v>3.9071986360276798E-2</v>
      </c>
      <c r="AZ18">
        <v>0</v>
      </c>
      <c r="BA18">
        <v>9.6244773196219602E-2</v>
      </c>
      <c r="BB18">
        <v>3.9606372470706801</v>
      </c>
      <c r="BC18">
        <v>0.53118149859740704</v>
      </c>
      <c r="BD18">
        <v>40961</v>
      </c>
      <c r="BE18">
        <v>69737</v>
      </c>
      <c r="BF18">
        <f t="shared" si="1"/>
        <v>94.284166854929154</v>
      </c>
    </row>
    <row r="19" spans="2:58" x14ac:dyDescent="0.25">
      <c r="B19">
        <v>37330</v>
      </c>
      <c r="C19">
        <v>5568</v>
      </c>
      <c r="D19">
        <v>8818</v>
      </c>
      <c r="E19">
        <v>2</v>
      </c>
      <c r="F19">
        <v>66</v>
      </c>
      <c r="G19">
        <v>14679</v>
      </c>
      <c r="H19">
        <f t="shared" si="0"/>
        <v>1201.9447227828953</v>
      </c>
      <c r="I19">
        <v>0.50481678356881599</v>
      </c>
      <c r="J19">
        <v>4.3566015987746003E-2</v>
      </c>
      <c r="K19">
        <v>19.336278945252499</v>
      </c>
      <c r="L19">
        <v>48.76</v>
      </c>
      <c r="M19">
        <v>5.15</v>
      </c>
      <c r="N19">
        <v>39.729999999999997</v>
      </c>
      <c r="O19">
        <v>42.16</v>
      </c>
      <c r="P19">
        <v>0.01</v>
      </c>
      <c r="Q19">
        <v>0.28000000000000003</v>
      </c>
      <c r="R19">
        <v>52.92</v>
      </c>
      <c r="S19">
        <v>20.079999999999998</v>
      </c>
      <c r="T19">
        <v>180.41</v>
      </c>
      <c r="U19">
        <v>0.36</v>
      </c>
      <c r="V19">
        <v>36.35</v>
      </c>
      <c r="W19">
        <v>151.19999999999999</v>
      </c>
      <c r="X19">
        <v>0.35</v>
      </c>
      <c r="Y19">
        <v>96.28</v>
      </c>
      <c r="Z19">
        <v>0.2</v>
      </c>
      <c r="AC19">
        <v>-5833</v>
      </c>
      <c r="AD19">
        <v>-2187</v>
      </c>
      <c r="AE19">
        <v>48901</v>
      </c>
      <c r="AF19">
        <v>34098</v>
      </c>
      <c r="AG19">
        <v>97027</v>
      </c>
      <c r="AH19">
        <v>-39.338000000000001</v>
      </c>
      <c r="AI19">
        <v>5.7556147400000004</v>
      </c>
      <c r="AJ19">
        <v>177839</v>
      </c>
      <c r="AK19">
        <v>0.75001999520115104</v>
      </c>
      <c r="AL19">
        <v>0.14569469545254601</v>
      </c>
      <c r="AM19">
        <v>1.0832492243863401E-2</v>
      </c>
      <c r="AN19">
        <v>0.29882674845339702</v>
      </c>
      <c r="AO19">
        <v>66.151351225335901</v>
      </c>
      <c r="AP19">
        <v>20.079999999999998</v>
      </c>
      <c r="AQ19">
        <v>180.41</v>
      </c>
      <c r="AR19">
        <v>0.36</v>
      </c>
      <c r="AS19">
        <v>0.34113497498884798</v>
      </c>
      <c r="AT19">
        <v>2.4404705170712601E-3</v>
      </c>
      <c r="AU19">
        <v>0.23759825298512499</v>
      </c>
      <c r="AV19">
        <v>0.12385633305719899</v>
      </c>
      <c r="AW19">
        <v>9.0581264079079696E-2</v>
      </c>
      <c r="AX19">
        <v>5.0340462930341001E-2</v>
      </c>
      <c r="AY19">
        <v>1.8802677279558401E-3</v>
      </c>
      <c r="AZ19">
        <v>9.4599987915761505E-2</v>
      </c>
      <c r="BA19">
        <v>0.12385633305720201</v>
      </c>
      <c r="BB19">
        <v>9.05812640790815E-2</v>
      </c>
      <c r="BC19">
        <v>5.0340462930342701E-2</v>
      </c>
      <c r="BD19">
        <v>4</v>
      </c>
      <c r="BE19">
        <v>68669</v>
      </c>
      <c r="BF19">
        <f t="shared" si="1"/>
        <v>94.132312427362635</v>
      </c>
    </row>
    <row r="20" spans="2:58" x14ac:dyDescent="0.25">
      <c r="B20">
        <v>37151</v>
      </c>
      <c r="C20">
        <v>849</v>
      </c>
      <c r="D20">
        <v>8734</v>
      </c>
      <c r="E20">
        <v>3</v>
      </c>
      <c r="F20">
        <v>11</v>
      </c>
      <c r="G20">
        <v>19939</v>
      </c>
      <c r="H20">
        <f t="shared" si="0"/>
        <v>766.49207686174998</v>
      </c>
      <c r="I20">
        <v>0.321926672281935</v>
      </c>
      <c r="J20">
        <v>8.5813288175211992E-3</v>
      </c>
      <c r="K20">
        <v>19.3712636324227</v>
      </c>
      <c r="L20">
        <v>48.52</v>
      </c>
      <c r="M20">
        <v>0.73</v>
      </c>
      <c r="N20">
        <v>39.35</v>
      </c>
      <c r="O20">
        <v>42.23</v>
      </c>
      <c r="P20">
        <v>0.01</v>
      </c>
      <c r="Q20">
        <v>0.05</v>
      </c>
      <c r="R20">
        <v>71.88</v>
      </c>
      <c r="S20">
        <v>3.06</v>
      </c>
      <c r="T20">
        <v>178.7</v>
      </c>
      <c r="U20">
        <v>0.32</v>
      </c>
      <c r="V20">
        <v>38.200000000000003</v>
      </c>
      <c r="W20">
        <v>148.71</v>
      </c>
      <c r="X20">
        <v>0.08</v>
      </c>
      <c r="Y20">
        <v>94.12</v>
      </c>
      <c r="Z20">
        <v>0.04</v>
      </c>
      <c r="AC20">
        <v>-5596</v>
      </c>
      <c r="AD20">
        <v>-2084</v>
      </c>
      <c r="AE20">
        <v>48723</v>
      </c>
      <c r="AF20">
        <v>34055</v>
      </c>
      <c r="AG20">
        <v>96591</v>
      </c>
      <c r="AH20">
        <v>-37.948999999999998</v>
      </c>
      <c r="AI20">
        <v>5.9377216800000001</v>
      </c>
      <c r="AJ20">
        <v>177285</v>
      </c>
      <c r="AK20">
        <v>0.74838838838838795</v>
      </c>
      <c r="AL20">
        <v>0.156504489438722</v>
      </c>
      <c r="AM20">
        <v>1.3062225758407301E-2</v>
      </c>
      <c r="AN20">
        <v>4.9586058527713098E-2</v>
      </c>
      <c r="AO20">
        <v>89.852842045569503</v>
      </c>
      <c r="AP20">
        <v>3.06</v>
      </c>
      <c r="AQ20">
        <v>178.7</v>
      </c>
      <c r="AR20">
        <v>0.32</v>
      </c>
      <c r="AS20">
        <v>6.7194379039836202E-2</v>
      </c>
      <c r="AT20" s="1">
        <v>6.9772917673991601E-4</v>
      </c>
      <c r="AU20">
        <v>1.02538216334946E-2</v>
      </c>
      <c r="AV20">
        <v>3.67464401257959E-2</v>
      </c>
      <c r="AW20">
        <v>0.210514483372956</v>
      </c>
      <c r="AX20">
        <v>6.3714197972948194E-2</v>
      </c>
      <c r="AY20" s="1">
        <v>6.9772917673992696E-4</v>
      </c>
      <c r="AZ20">
        <v>8.5035200696869807E-3</v>
      </c>
      <c r="BA20">
        <v>3.6746440125796698E-2</v>
      </c>
      <c r="BB20">
        <v>0.210514483372962</v>
      </c>
      <c r="BC20">
        <v>6.3714197972948694E-2</v>
      </c>
      <c r="BD20">
        <v>41487</v>
      </c>
      <c r="BE20">
        <v>68371</v>
      </c>
      <c r="BF20">
        <f t="shared" si="1"/>
        <v>93.94665951677031</v>
      </c>
    </row>
    <row r="21" spans="2:58" x14ac:dyDescent="0.25">
      <c r="B21">
        <v>32310</v>
      </c>
      <c r="C21">
        <v>1239</v>
      </c>
      <c r="D21">
        <v>8536</v>
      </c>
      <c r="E21">
        <v>29</v>
      </c>
      <c r="F21">
        <v>152</v>
      </c>
      <c r="G21">
        <v>20479</v>
      </c>
      <c r="H21">
        <f t="shared" si="0"/>
        <v>1413.8932287802882</v>
      </c>
      <c r="I21">
        <v>0.59383515608772097</v>
      </c>
      <c r="J21">
        <v>7.0190766966456E-2</v>
      </c>
      <c r="K21">
        <v>19.309654194273801</v>
      </c>
      <c r="L21">
        <v>42.2</v>
      </c>
      <c r="M21">
        <v>1.1100000000000001</v>
      </c>
      <c r="N21">
        <v>38.46</v>
      </c>
      <c r="O21">
        <v>42.1</v>
      </c>
      <c r="P21">
        <v>0.11</v>
      </c>
      <c r="Q21">
        <v>0.65</v>
      </c>
      <c r="R21">
        <v>73.83</v>
      </c>
      <c r="S21">
        <v>4.47</v>
      </c>
      <c r="T21">
        <v>174.65</v>
      </c>
      <c r="U21">
        <v>0.46</v>
      </c>
      <c r="V21">
        <v>38.340000000000003</v>
      </c>
      <c r="W21">
        <v>143.91999999999999</v>
      </c>
      <c r="X21">
        <v>0.64</v>
      </c>
      <c r="Y21">
        <v>98.69</v>
      </c>
      <c r="Z21">
        <v>0.52</v>
      </c>
      <c r="AC21">
        <v>-5340</v>
      </c>
      <c r="AD21">
        <v>-1534</v>
      </c>
      <c r="AE21">
        <v>48550</v>
      </c>
      <c r="AF21">
        <v>33917</v>
      </c>
      <c r="AG21">
        <v>96001</v>
      </c>
      <c r="AH21">
        <v>-36.009</v>
      </c>
      <c r="AI21">
        <v>6.2053730160000002</v>
      </c>
      <c r="AJ21">
        <v>176934</v>
      </c>
      <c r="AK21">
        <v>0.73276243316045497</v>
      </c>
      <c r="AL21">
        <v>0.15818286253052799</v>
      </c>
      <c r="AM21">
        <v>0.1294012442776</v>
      </c>
      <c r="AN21">
        <v>0.68293851353322399</v>
      </c>
      <c r="AO21">
        <v>92.288748348227998</v>
      </c>
      <c r="AP21">
        <v>4.47</v>
      </c>
      <c r="AQ21">
        <v>174.65</v>
      </c>
      <c r="AR21">
        <v>0.46</v>
      </c>
      <c r="AS21">
        <v>0.54961476257744002</v>
      </c>
      <c r="AT21">
        <v>7.8713335467360201E-2</v>
      </c>
      <c r="AU21">
        <v>0.244395282018389</v>
      </c>
      <c r="AV21">
        <v>0.10129301256818</v>
      </c>
      <c r="AW21">
        <v>0.15447607447804501</v>
      </c>
      <c r="AX21">
        <v>1.49574515557447E-2</v>
      </c>
      <c r="AY21">
        <v>3.5384692178186399E-2</v>
      </c>
      <c r="AZ21">
        <v>0.15633480217559001</v>
      </c>
      <c r="BA21">
        <v>0.101293012568182</v>
      </c>
      <c r="BB21">
        <v>0.15447607447804401</v>
      </c>
      <c r="BC21">
        <v>1.4957451555744799E-2</v>
      </c>
      <c r="BD21">
        <v>41297</v>
      </c>
      <c r="BE21">
        <v>66116</v>
      </c>
      <c r="BF21">
        <f t="shared" si="1"/>
        <v>93.673796497094514</v>
      </c>
    </row>
    <row r="22" spans="2:58" x14ac:dyDescent="0.25">
      <c r="B22">
        <v>35945</v>
      </c>
      <c r="C22">
        <v>406</v>
      </c>
      <c r="D22">
        <v>8730</v>
      </c>
      <c r="E22">
        <v>25</v>
      </c>
      <c r="F22">
        <v>6</v>
      </c>
      <c r="G22">
        <v>20390</v>
      </c>
      <c r="H22">
        <f t="shared" si="0"/>
        <v>2494.7693179585476</v>
      </c>
      <c r="I22">
        <v>1.04780311354259</v>
      </c>
      <c r="J22">
        <v>0.30324342850458702</v>
      </c>
      <c r="K22">
        <v>19.076601532735701</v>
      </c>
      <c r="L22">
        <v>46.95</v>
      </c>
      <c r="M22">
        <v>0.37</v>
      </c>
      <c r="N22">
        <v>39.14</v>
      </c>
      <c r="O22">
        <v>41.59</v>
      </c>
      <c r="P22">
        <v>0.1</v>
      </c>
      <c r="Q22">
        <v>0.03</v>
      </c>
      <c r="R22">
        <v>73.510000000000005</v>
      </c>
      <c r="S22">
        <v>1.47</v>
      </c>
      <c r="T22">
        <v>178.6</v>
      </c>
      <c r="U22">
        <v>1.05</v>
      </c>
      <c r="V22">
        <v>38.24</v>
      </c>
      <c r="W22">
        <v>147.66</v>
      </c>
      <c r="X22">
        <v>2.4700000000000002</v>
      </c>
      <c r="Y22">
        <v>93.96</v>
      </c>
      <c r="Z22">
        <v>0.03</v>
      </c>
      <c r="AC22">
        <v>-5537</v>
      </c>
      <c r="AD22">
        <v>-1668</v>
      </c>
      <c r="AE22">
        <v>48346</v>
      </c>
      <c r="AF22">
        <v>33940</v>
      </c>
      <c r="AG22">
        <v>96170</v>
      </c>
      <c r="AH22">
        <v>-36.941000000000003</v>
      </c>
      <c r="AI22">
        <v>6.5769077759999997</v>
      </c>
      <c r="AJ22">
        <v>176788</v>
      </c>
      <c r="AK22">
        <v>0.74688629971876197</v>
      </c>
      <c r="AL22">
        <v>0.160836653850676</v>
      </c>
      <c r="AM22">
        <v>0.112861976886888</v>
      </c>
      <c r="AN22">
        <v>2.6451897953438601E-2</v>
      </c>
      <c r="AO22">
        <v>91.888262762555996</v>
      </c>
      <c r="AP22">
        <v>1.47</v>
      </c>
      <c r="AQ22">
        <v>178.6</v>
      </c>
      <c r="AR22">
        <v>1.05</v>
      </c>
      <c r="AS22">
        <v>2.3744870182194702</v>
      </c>
      <c r="AT22">
        <v>1.57029939160413E-2</v>
      </c>
      <c r="AU22">
        <v>1.1950158147823601E-3</v>
      </c>
      <c r="AV22">
        <v>7.9395833441880004E-2</v>
      </c>
      <c r="AW22">
        <v>3.3345965073671997E-2</v>
      </c>
      <c r="AX22">
        <v>0.91816330529622003</v>
      </c>
      <c r="AY22">
        <v>1.4520762797638399E-2</v>
      </c>
      <c r="AZ22">
        <v>1.19501581478238E-3</v>
      </c>
      <c r="BA22">
        <v>7.9395833441880601E-2</v>
      </c>
      <c r="BB22">
        <v>3.3345965073672899E-2</v>
      </c>
      <c r="BC22">
        <v>0.91816330529625201</v>
      </c>
      <c r="BD22">
        <v>41313</v>
      </c>
      <c r="BE22">
        <v>67856</v>
      </c>
      <c r="BF22">
        <f t="shared" si="1"/>
        <v>93.295027244367418</v>
      </c>
    </row>
    <row r="23" spans="2:58" x14ac:dyDescent="0.25">
      <c r="B23">
        <v>37072</v>
      </c>
      <c r="C23">
        <v>278</v>
      </c>
      <c r="D23">
        <v>8625</v>
      </c>
      <c r="E23">
        <v>1</v>
      </c>
      <c r="F23">
        <v>81</v>
      </c>
      <c r="G23">
        <v>21045</v>
      </c>
      <c r="H23">
        <f t="shared" si="0"/>
        <v>3061.1534496717854</v>
      </c>
      <c r="I23">
        <v>1.2856844488621499</v>
      </c>
      <c r="J23">
        <v>0.38572642781749</v>
      </c>
      <c r="K23">
        <v>18.9941185334228</v>
      </c>
      <c r="L23">
        <v>48.42</v>
      </c>
      <c r="M23">
        <v>0.25</v>
      </c>
      <c r="N23">
        <v>38.83</v>
      </c>
      <c r="O23">
        <v>41.41</v>
      </c>
      <c r="P23">
        <v>0</v>
      </c>
      <c r="Q23">
        <v>0.35</v>
      </c>
      <c r="R23">
        <v>75.87</v>
      </c>
      <c r="S23">
        <v>1</v>
      </c>
      <c r="T23">
        <v>176.47</v>
      </c>
      <c r="U23">
        <v>1.23</v>
      </c>
      <c r="V23">
        <v>37.85</v>
      </c>
      <c r="W23">
        <v>149.11000000000001</v>
      </c>
      <c r="X23">
        <v>3.02</v>
      </c>
      <c r="Y23">
        <v>95.16</v>
      </c>
      <c r="Z23">
        <v>0.27</v>
      </c>
      <c r="AC23">
        <v>-5634</v>
      </c>
      <c r="AD23">
        <v>-1612</v>
      </c>
      <c r="AE23">
        <v>48284</v>
      </c>
      <c r="AF23">
        <v>33873</v>
      </c>
      <c r="AG23">
        <v>96157</v>
      </c>
      <c r="AH23">
        <v>-37.375999999999998</v>
      </c>
      <c r="AI23">
        <v>6.7145933399999898</v>
      </c>
      <c r="AJ23">
        <v>176702</v>
      </c>
      <c r="AK23">
        <v>0.75262670584920099</v>
      </c>
      <c r="AL23">
        <v>0.16096829442725399</v>
      </c>
      <c r="AM23">
        <v>3.77941698604632E-3</v>
      </c>
      <c r="AN23">
        <v>0.36694082954483298</v>
      </c>
      <c r="AO23">
        <v>94.840730501712102</v>
      </c>
      <c r="AP23">
        <v>1</v>
      </c>
      <c r="AQ23">
        <v>176.47</v>
      </c>
      <c r="AR23">
        <v>1.23</v>
      </c>
      <c r="AS23">
        <v>3.0203536477392898</v>
      </c>
      <c r="AT23" s="1">
        <v>4.00193661503735E-4</v>
      </c>
      <c r="AU23">
        <v>0.14796342600916099</v>
      </c>
      <c r="AV23">
        <v>0.92053570647595895</v>
      </c>
      <c r="AW23">
        <v>3.4217650230038102E-2</v>
      </c>
      <c r="AX23">
        <v>0.18256747248549199</v>
      </c>
      <c r="AY23">
        <v>0</v>
      </c>
      <c r="AZ23">
        <v>8.9483360465763495E-2</v>
      </c>
      <c r="BA23">
        <v>0.92053570647597804</v>
      </c>
      <c r="BB23">
        <v>3.4217650230039198E-2</v>
      </c>
      <c r="BC23">
        <v>0.18256747248549199</v>
      </c>
      <c r="BD23">
        <v>41211</v>
      </c>
      <c r="BE23">
        <v>68357</v>
      </c>
      <c r="BF23">
        <f t="shared" si="1"/>
        <v>93.154660678968298</v>
      </c>
    </row>
    <row r="24" spans="2:58" x14ac:dyDescent="0.25">
      <c r="B24">
        <v>10724</v>
      </c>
      <c r="C24">
        <v>2695</v>
      </c>
      <c r="D24">
        <v>8533</v>
      </c>
      <c r="E24">
        <v>3</v>
      </c>
      <c r="F24">
        <v>7</v>
      </c>
      <c r="G24">
        <v>19241</v>
      </c>
      <c r="H24">
        <f t="shared" si="0"/>
        <v>6083.1801521499765</v>
      </c>
      <c r="I24">
        <v>2.5549356639029899</v>
      </c>
      <c r="J24">
        <v>3.3982735964820897E-2</v>
      </c>
      <c r="K24">
        <v>19.3458622252754</v>
      </c>
      <c r="L24">
        <v>14.01</v>
      </c>
      <c r="M24">
        <v>2.12</v>
      </c>
      <c r="N24">
        <v>38.33</v>
      </c>
      <c r="O24">
        <v>42.18</v>
      </c>
      <c r="P24">
        <v>0.01</v>
      </c>
      <c r="Q24">
        <v>0.03</v>
      </c>
      <c r="R24">
        <v>69.37</v>
      </c>
      <c r="S24">
        <v>9.7100000000000009</v>
      </c>
      <c r="T24">
        <v>174.58</v>
      </c>
      <c r="U24">
        <v>2.37</v>
      </c>
      <c r="V24">
        <v>43.05</v>
      </c>
      <c r="W24">
        <v>121.49</v>
      </c>
      <c r="X24">
        <v>0.28000000000000003</v>
      </c>
      <c r="Y24">
        <v>98.77</v>
      </c>
      <c r="Z24">
        <v>0.02</v>
      </c>
      <c r="AC24">
        <v>-3918</v>
      </c>
      <c r="AD24">
        <v>-204</v>
      </c>
      <c r="AE24">
        <v>48074</v>
      </c>
      <c r="AF24">
        <v>33911</v>
      </c>
      <c r="AG24">
        <v>94224</v>
      </c>
      <c r="AH24">
        <v>-26.881</v>
      </c>
      <c r="AI24">
        <v>6.7357858200000003</v>
      </c>
      <c r="AJ24">
        <v>176005</v>
      </c>
      <c r="AK24">
        <v>0.661653530641788</v>
      </c>
      <c r="AL24">
        <v>0.17255269569315501</v>
      </c>
      <c r="AM24">
        <v>1.21282921412884E-2</v>
      </c>
      <c r="AN24">
        <v>2.9584927546067001E-2</v>
      </c>
      <c r="AO24">
        <v>86.711114463028807</v>
      </c>
      <c r="AP24">
        <v>9.7100000000000009</v>
      </c>
      <c r="AQ24">
        <v>174.58</v>
      </c>
      <c r="AR24">
        <v>2.37</v>
      </c>
      <c r="AS24">
        <v>0.26609501742533698</v>
      </c>
      <c r="AT24" s="1">
        <v>5.0546765123528402E-4</v>
      </c>
      <c r="AU24">
        <v>1.27765997955695E-2</v>
      </c>
      <c r="AV24">
        <v>0.31780443787883</v>
      </c>
      <c r="AW24">
        <v>1.6760635427200801</v>
      </c>
      <c r="AX24">
        <v>0.54778561585727903</v>
      </c>
      <c r="AY24" s="1">
        <v>5.0546765123529302E-4</v>
      </c>
      <c r="AZ24">
        <v>7.6987144075413103E-3</v>
      </c>
      <c r="BA24">
        <v>0.317804437878833</v>
      </c>
      <c r="BB24">
        <v>1.4925438166021301</v>
      </c>
      <c r="BC24">
        <v>0.54778561585729402</v>
      </c>
      <c r="BD24">
        <v>41167</v>
      </c>
      <c r="BE24">
        <v>56831</v>
      </c>
      <c r="BF24">
        <f t="shared" si="1"/>
        <v>93.133055540829844</v>
      </c>
    </row>
    <row r="25" spans="2:58" x14ac:dyDescent="0.25">
      <c r="B25">
        <v>4639</v>
      </c>
      <c r="C25">
        <v>5513</v>
      </c>
      <c r="D25">
        <v>8818</v>
      </c>
      <c r="E25">
        <v>2</v>
      </c>
      <c r="F25">
        <v>27</v>
      </c>
      <c r="G25">
        <v>14780</v>
      </c>
      <c r="I25">
        <v>0.29759083778381901</v>
      </c>
      <c r="J25">
        <v>4.3566015987746003E-2</v>
      </c>
      <c r="K25">
        <v>19.336278945252499</v>
      </c>
      <c r="L25">
        <v>6.06</v>
      </c>
      <c r="M25">
        <v>5.0999999999999996</v>
      </c>
      <c r="N25">
        <v>39.729999999999997</v>
      </c>
      <c r="O25">
        <v>42.16</v>
      </c>
      <c r="P25">
        <v>0.01</v>
      </c>
      <c r="Q25">
        <v>0.12</v>
      </c>
      <c r="R25">
        <v>53.29</v>
      </c>
      <c r="S25">
        <v>19.88</v>
      </c>
      <c r="T25">
        <v>180.41</v>
      </c>
      <c r="U25">
        <v>0.24</v>
      </c>
      <c r="V25">
        <v>44.28</v>
      </c>
      <c r="W25">
        <v>116.38</v>
      </c>
      <c r="X25">
        <v>0.35</v>
      </c>
      <c r="Y25">
        <v>96.52</v>
      </c>
      <c r="Z25">
        <v>0.08</v>
      </c>
      <c r="AC25">
        <v>-3588</v>
      </c>
      <c r="AD25">
        <v>58</v>
      </c>
      <c r="AE25">
        <v>48010</v>
      </c>
      <c r="AF25">
        <v>34098</v>
      </c>
      <c r="AG25">
        <v>93671</v>
      </c>
      <c r="AH25">
        <v>-24.669</v>
      </c>
      <c r="AI25">
        <v>6.9580082719999998</v>
      </c>
      <c r="AJ25">
        <v>175837</v>
      </c>
      <c r="AK25">
        <v>0.64248580340718198</v>
      </c>
      <c r="AL25">
        <v>0.173706833303375</v>
      </c>
      <c r="AM25">
        <v>1.0832492243863401E-2</v>
      </c>
      <c r="AN25">
        <v>0.123188648182791</v>
      </c>
      <c r="AO25">
        <v>66.607528146760103</v>
      </c>
      <c r="AP25">
        <v>19.88</v>
      </c>
      <c r="AQ25">
        <v>180.41</v>
      </c>
      <c r="AR25">
        <v>0.24</v>
      </c>
      <c r="AS25">
        <v>0.34113497498884798</v>
      </c>
      <c r="AT25">
        <v>2.4404705170712601E-3</v>
      </c>
      <c r="AU25">
        <v>9.7947749815960994E-2</v>
      </c>
      <c r="AV25">
        <v>5.7174666311662299E-2</v>
      </c>
      <c r="AW25">
        <v>8.96874882087835E-2</v>
      </c>
      <c r="AX25">
        <v>5.0340462930341001E-2</v>
      </c>
      <c r="AY25">
        <v>1.8802677279558401E-3</v>
      </c>
      <c r="AZ25">
        <v>4.0157168954546303E-2</v>
      </c>
      <c r="BA25">
        <v>5.7174666311663701E-2</v>
      </c>
      <c r="BB25">
        <v>8.9687488208784999E-2</v>
      </c>
      <c r="BC25">
        <v>5.0340462930342701E-2</v>
      </c>
      <c r="BD25">
        <v>41006</v>
      </c>
      <c r="BE25">
        <v>54870</v>
      </c>
      <c r="BF25">
        <f t="shared" si="1"/>
        <v>92.906505992455919</v>
      </c>
    </row>
    <row r="26" spans="2:58" x14ac:dyDescent="0.25">
      <c r="B26">
        <v>4367</v>
      </c>
      <c r="C26">
        <v>2695</v>
      </c>
      <c r="D26">
        <v>8533</v>
      </c>
      <c r="E26">
        <v>3</v>
      </c>
      <c r="F26">
        <v>7</v>
      </c>
      <c r="G26">
        <v>19241</v>
      </c>
      <c r="H26">
        <f t="shared" ref="H26:H57" si="2">I26*10^6/420</f>
        <v>6094.8372535250719</v>
      </c>
      <c r="I26">
        <v>2.55983164648053</v>
      </c>
      <c r="J26">
        <v>3.3982735964820897E-2</v>
      </c>
      <c r="K26">
        <v>19.3458622252754</v>
      </c>
      <c r="L26">
        <v>5.7</v>
      </c>
      <c r="M26">
        <v>2.12</v>
      </c>
      <c r="N26">
        <v>38.33</v>
      </c>
      <c r="O26">
        <v>42.18</v>
      </c>
      <c r="P26">
        <v>0.01</v>
      </c>
      <c r="Q26">
        <v>0.03</v>
      </c>
      <c r="R26">
        <v>69.37</v>
      </c>
      <c r="S26">
        <v>9.7100000000000009</v>
      </c>
      <c r="T26">
        <v>174.58</v>
      </c>
      <c r="U26">
        <v>2.37</v>
      </c>
      <c r="V26">
        <v>45.14</v>
      </c>
      <c r="W26">
        <v>115.28</v>
      </c>
      <c r="X26">
        <v>0.28000000000000003</v>
      </c>
      <c r="Y26">
        <v>98.77</v>
      </c>
      <c r="Z26">
        <v>0.02</v>
      </c>
      <c r="AC26">
        <v>-3482</v>
      </c>
      <c r="AD26">
        <v>231</v>
      </c>
      <c r="AE26">
        <v>47902</v>
      </c>
      <c r="AF26">
        <v>33910</v>
      </c>
      <c r="AG26">
        <v>93579</v>
      </c>
      <c r="AH26">
        <v>-24.027999999999999</v>
      </c>
      <c r="AI26">
        <v>7.0590093359999999</v>
      </c>
      <c r="AJ26">
        <v>175622</v>
      </c>
      <c r="AK26">
        <v>0.64508605436705801</v>
      </c>
      <c r="AL26">
        <v>0.18006201359733301</v>
      </c>
      <c r="AM26">
        <v>1.2399599872341301E-2</v>
      </c>
      <c r="AN26">
        <v>3.0943711976304501E-2</v>
      </c>
      <c r="AO26">
        <v>86.7092126420536</v>
      </c>
      <c r="AP26">
        <v>9.7100000000000009</v>
      </c>
      <c r="AQ26">
        <v>174.58</v>
      </c>
      <c r="AR26">
        <v>2.37</v>
      </c>
      <c r="AS26">
        <v>0.26609501742533698</v>
      </c>
      <c r="AT26">
        <v>4.8216135049912404E-3</v>
      </c>
      <c r="AU26">
        <v>1.3363406873145099E-2</v>
      </c>
      <c r="AV26">
        <v>0.31779746752503302</v>
      </c>
      <c r="AW26">
        <v>1.6760635427200801</v>
      </c>
      <c r="AX26">
        <v>0.54778561585727903</v>
      </c>
      <c r="AY26">
        <v>2.72883224698355E-3</v>
      </c>
      <c r="AZ26">
        <v>7.8747947734434005E-3</v>
      </c>
      <c r="BA26">
        <v>0.31779746752503502</v>
      </c>
      <c r="BB26">
        <v>1.4925438166021301</v>
      </c>
      <c r="BC26">
        <v>0.54778561585729402</v>
      </c>
      <c r="BD26">
        <v>41167</v>
      </c>
      <c r="BE26">
        <v>54637</v>
      </c>
      <c r="BF26">
        <f t="shared" si="1"/>
        <v>92.803538244469365</v>
      </c>
    </row>
    <row r="27" spans="2:58" x14ac:dyDescent="0.25">
      <c r="B27">
        <v>2293</v>
      </c>
      <c r="C27">
        <v>2059</v>
      </c>
      <c r="D27">
        <v>8600</v>
      </c>
      <c r="E27">
        <v>3</v>
      </c>
      <c r="F27">
        <v>21</v>
      </c>
      <c r="G27">
        <v>19480</v>
      </c>
      <c r="H27">
        <f t="shared" si="2"/>
        <v>3825.765053380786</v>
      </c>
      <c r="I27">
        <v>1.6068213224199299</v>
      </c>
      <c r="J27">
        <v>4.9901445552464702E-2</v>
      </c>
      <c r="K27">
        <v>19.329943515687798</v>
      </c>
      <c r="L27">
        <v>2.99</v>
      </c>
      <c r="M27">
        <v>1.6</v>
      </c>
      <c r="N27">
        <v>38.72</v>
      </c>
      <c r="O27">
        <v>42.14</v>
      </c>
      <c r="P27">
        <v>0.01</v>
      </c>
      <c r="Q27">
        <v>0.09</v>
      </c>
      <c r="R27">
        <v>70.23</v>
      </c>
      <c r="S27">
        <v>7.42</v>
      </c>
      <c r="T27">
        <v>175.95</v>
      </c>
      <c r="U27">
        <v>1.41</v>
      </c>
      <c r="V27">
        <v>46.32</v>
      </c>
      <c r="W27">
        <v>112.89</v>
      </c>
      <c r="X27">
        <v>0.4</v>
      </c>
      <c r="Y27">
        <v>97.15</v>
      </c>
      <c r="Z27">
        <v>0.08</v>
      </c>
      <c r="AC27">
        <v>-3292</v>
      </c>
      <c r="AD27">
        <v>385</v>
      </c>
      <c r="AE27">
        <v>47794</v>
      </c>
      <c r="AF27">
        <v>33956</v>
      </c>
      <c r="AG27">
        <v>93203</v>
      </c>
      <c r="AH27">
        <v>-22.753</v>
      </c>
      <c r="AI27">
        <v>7.2864991679999997</v>
      </c>
      <c r="AJ27">
        <v>175338</v>
      </c>
      <c r="AK27">
        <v>0.63932056378749502</v>
      </c>
      <c r="AL27">
        <v>0.18549303690343799</v>
      </c>
      <c r="AM27">
        <v>1.4308068008659001E-2</v>
      </c>
      <c r="AN27">
        <v>9.3619649557248205E-2</v>
      </c>
      <c r="AO27">
        <v>87.785128323112204</v>
      </c>
      <c r="AP27">
        <v>7.42</v>
      </c>
      <c r="AQ27">
        <v>175.95</v>
      </c>
      <c r="AR27">
        <v>1.41</v>
      </c>
      <c r="AS27">
        <v>0.39074328910946399</v>
      </c>
      <c r="AT27">
        <v>4.90945432215873E-3</v>
      </c>
      <c r="AU27">
        <v>2.0013867099526898E-2</v>
      </c>
      <c r="AV27">
        <v>6.0200632893831901E-2</v>
      </c>
      <c r="AW27">
        <v>1.3847686210485499</v>
      </c>
      <c r="AX27">
        <v>0.136928747055863</v>
      </c>
      <c r="AY27">
        <v>2.75249372928121E-3</v>
      </c>
      <c r="AZ27">
        <v>1.6040095150927101E-2</v>
      </c>
      <c r="BA27">
        <v>6.0200632893832699E-2</v>
      </c>
      <c r="BB27">
        <v>1.1942802232309799</v>
      </c>
      <c r="BC27">
        <v>0.136928747055864</v>
      </c>
      <c r="BD27">
        <v>41258</v>
      </c>
      <c r="BE27">
        <v>53873</v>
      </c>
      <c r="BF27">
        <f t="shared" si="1"/>
        <v>92.571618750127428</v>
      </c>
    </row>
    <row r="28" spans="2:58" x14ac:dyDescent="0.25">
      <c r="B28">
        <v>1314</v>
      </c>
      <c r="C28">
        <v>245</v>
      </c>
      <c r="D28">
        <v>8704</v>
      </c>
      <c r="E28">
        <v>29</v>
      </c>
      <c r="F28">
        <v>2</v>
      </c>
      <c r="G28">
        <v>20699</v>
      </c>
      <c r="H28">
        <f t="shared" si="2"/>
        <v>163.69137542653118</v>
      </c>
      <c r="I28">
        <v>6.8750377679143104E-2</v>
      </c>
      <c r="J28">
        <v>0.117742203745548</v>
      </c>
      <c r="K28">
        <v>19.262102757494699</v>
      </c>
      <c r="L28">
        <v>1.72</v>
      </c>
      <c r="M28">
        <v>0.23</v>
      </c>
      <c r="N28">
        <v>39.21</v>
      </c>
      <c r="O28">
        <v>41.99</v>
      </c>
      <c r="P28">
        <v>0.11</v>
      </c>
      <c r="Q28">
        <v>0.01</v>
      </c>
      <c r="R28">
        <v>74.62</v>
      </c>
      <c r="S28">
        <v>0.88</v>
      </c>
      <c r="T28">
        <v>178.08</v>
      </c>
      <c r="U28">
        <v>7.0000000000000007E-2</v>
      </c>
      <c r="V28">
        <v>47.66</v>
      </c>
      <c r="W28">
        <v>111.23</v>
      </c>
      <c r="X28">
        <v>1.05</v>
      </c>
      <c r="Y28">
        <v>94.61</v>
      </c>
      <c r="Z28">
        <v>0.01</v>
      </c>
      <c r="AC28">
        <v>-3129</v>
      </c>
      <c r="AD28">
        <v>544</v>
      </c>
      <c r="AE28">
        <v>47602</v>
      </c>
      <c r="AF28">
        <v>34005</v>
      </c>
      <c r="AG28">
        <v>92718</v>
      </c>
      <c r="AH28">
        <v>-21.565999999999999</v>
      </c>
      <c r="AI28">
        <v>7.6507333839999996</v>
      </c>
      <c r="AJ28">
        <v>174869</v>
      </c>
      <c r="AK28">
        <v>0.63716565745679099</v>
      </c>
      <c r="AL28">
        <v>0.19332093190046001</v>
      </c>
      <c r="AM28">
        <v>0.128458106355573</v>
      </c>
      <c r="AN28">
        <v>8.1876630469308008E-3</v>
      </c>
      <c r="AO28">
        <v>93.278784796812801</v>
      </c>
      <c r="AP28">
        <v>0.88</v>
      </c>
      <c r="AQ28">
        <v>178.08</v>
      </c>
      <c r="AR28">
        <v>7.0000000000000007E-2</v>
      </c>
      <c r="AS28">
        <v>0.92195677798876996</v>
      </c>
      <c r="AT28">
        <v>2.8651372273552698E-3</v>
      </c>
      <c r="AU28">
        <v>1.6706258148418401E-3</v>
      </c>
      <c r="AV28">
        <v>5.6444354513070999E-3</v>
      </c>
      <c r="AW28">
        <v>1.1466386810237801E-3</v>
      </c>
      <c r="AX28">
        <v>5.7423540504615102E-2</v>
      </c>
      <c r="AY28">
        <v>2.8651372273553002E-3</v>
      </c>
      <c r="AZ28">
        <v>1.5077217231988E-3</v>
      </c>
      <c r="BA28">
        <v>5.6444354513071303E-3</v>
      </c>
      <c r="BB28">
        <v>1.1466386810237801E-3</v>
      </c>
      <c r="BC28">
        <v>5.7423540504615997E-2</v>
      </c>
      <c r="BD28">
        <v>41455</v>
      </c>
      <c r="BE28">
        <v>53517</v>
      </c>
      <c r="BF28">
        <f t="shared" si="1"/>
        <v>92.200292196961968</v>
      </c>
    </row>
    <row r="29" spans="2:58" x14ac:dyDescent="0.25">
      <c r="B29">
        <v>961</v>
      </c>
      <c r="C29">
        <v>1175</v>
      </c>
      <c r="D29">
        <v>8593</v>
      </c>
      <c r="E29">
        <v>5</v>
      </c>
      <c r="F29">
        <v>195</v>
      </c>
      <c r="G29">
        <v>20196</v>
      </c>
      <c r="H29">
        <f t="shared" si="2"/>
        <v>1992.6876876858737</v>
      </c>
      <c r="I29">
        <v>0.83692882882806696</v>
      </c>
      <c r="J29">
        <v>0.27405178617556297</v>
      </c>
      <c r="K29">
        <v>19.105793175064701</v>
      </c>
      <c r="L29">
        <v>1.26</v>
      </c>
      <c r="M29">
        <v>1.08</v>
      </c>
      <c r="N29">
        <v>38.69</v>
      </c>
      <c r="O29">
        <v>41.65</v>
      </c>
      <c r="P29">
        <v>0.02</v>
      </c>
      <c r="Q29">
        <v>0.83</v>
      </c>
      <c r="R29">
        <v>72.81</v>
      </c>
      <c r="S29">
        <v>4.24</v>
      </c>
      <c r="T29">
        <v>175.8</v>
      </c>
      <c r="U29">
        <v>0.49</v>
      </c>
      <c r="V29">
        <v>46.91</v>
      </c>
      <c r="W29">
        <v>111.74</v>
      </c>
      <c r="X29">
        <v>2.16</v>
      </c>
      <c r="Y29">
        <v>97.33</v>
      </c>
      <c r="Z29">
        <v>0.59</v>
      </c>
      <c r="AC29">
        <v>-3198</v>
      </c>
      <c r="AD29">
        <v>799</v>
      </c>
      <c r="AE29">
        <v>47468</v>
      </c>
      <c r="AF29">
        <v>33887</v>
      </c>
      <c r="AG29">
        <v>92620</v>
      </c>
      <c r="AH29">
        <v>-21.581</v>
      </c>
      <c r="AI29">
        <v>7.9517440840000004</v>
      </c>
      <c r="AJ29">
        <v>174774</v>
      </c>
      <c r="AK29">
        <v>0.638404893163252</v>
      </c>
      <c r="AL29">
        <v>0.192024382714714</v>
      </c>
      <c r="AM29">
        <v>2.38196309645376E-2</v>
      </c>
      <c r="AN29">
        <v>0.87779174525488202</v>
      </c>
      <c r="AO29">
        <v>91.013467339417502</v>
      </c>
      <c r="AP29">
        <v>4.24</v>
      </c>
      <c r="AQ29">
        <v>175.8</v>
      </c>
      <c r="AR29">
        <v>0.49</v>
      </c>
      <c r="AS29">
        <v>2.1459077012905099</v>
      </c>
      <c r="AT29">
        <v>2.2771879728282599E-2</v>
      </c>
      <c r="AU29">
        <v>0.60520089549832301</v>
      </c>
      <c r="AV29">
        <v>4.1622869550636897E-2</v>
      </c>
      <c r="AW29">
        <v>2.8991596574005799E-2</v>
      </c>
      <c r="AX29">
        <v>0.13834158747681799</v>
      </c>
      <c r="AY29">
        <v>7.1811715338669299E-3</v>
      </c>
      <c r="AZ29">
        <v>0.26866216547462701</v>
      </c>
      <c r="BA29">
        <v>4.1622869550637098E-2</v>
      </c>
      <c r="BB29">
        <v>2.8991596574006E-2</v>
      </c>
      <c r="BC29">
        <v>0.13834158747682099</v>
      </c>
      <c r="BD29">
        <v>41181</v>
      </c>
      <c r="BE29">
        <v>53464</v>
      </c>
      <c r="BF29">
        <f t="shared" si="1"/>
        <v>91.893420242634321</v>
      </c>
    </row>
    <row r="30" spans="2:58" x14ac:dyDescent="0.25">
      <c r="B30">
        <v>1483</v>
      </c>
      <c r="C30">
        <v>578</v>
      </c>
      <c r="D30">
        <v>8656</v>
      </c>
      <c r="E30">
        <v>0</v>
      </c>
      <c r="F30">
        <v>18</v>
      </c>
      <c r="G30">
        <v>20647</v>
      </c>
      <c r="H30">
        <f t="shared" si="2"/>
        <v>767.44820565955717</v>
      </c>
      <c r="I30">
        <v>0.32232824637701402</v>
      </c>
      <c r="J30">
        <v>0.42664085815532699</v>
      </c>
      <c r="K30">
        <v>18.9532041030849</v>
      </c>
      <c r="L30">
        <v>1.94</v>
      </c>
      <c r="M30">
        <v>0.48</v>
      </c>
      <c r="N30">
        <v>39</v>
      </c>
      <c r="O30">
        <v>41.32</v>
      </c>
      <c r="P30">
        <v>0</v>
      </c>
      <c r="Q30">
        <v>0.08</v>
      </c>
      <c r="R30">
        <v>74.44</v>
      </c>
      <c r="S30">
        <v>2.08</v>
      </c>
      <c r="T30">
        <v>177.1</v>
      </c>
      <c r="U30">
        <v>0.32</v>
      </c>
      <c r="V30">
        <v>47.03</v>
      </c>
      <c r="W30">
        <v>111.95</v>
      </c>
      <c r="X30">
        <v>3.34</v>
      </c>
      <c r="Y30">
        <v>95.82</v>
      </c>
      <c r="Z30">
        <v>7.0000000000000007E-2</v>
      </c>
      <c r="AC30">
        <v>-3201</v>
      </c>
      <c r="AD30">
        <v>877</v>
      </c>
      <c r="AE30">
        <v>47282</v>
      </c>
      <c r="AF30">
        <v>33885</v>
      </c>
      <c r="AG30">
        <v>92403</v>
      </c>
      <c r="AH30">
        <v>-21.408999999999999</v>
      </c>
      <c r="AI30">
        <v>8.1773023719999998</v>
      </c>
      <c r="AJ30">
        <v>174447</v>
      </c>
      <c r="AK30">
        <v>0.639784297154815</v>
      </c>
      <c r="AL30">
        <v>0.19434385603519999</v>
      </c>
      <c r="AM30">
        <v>1.59242497779747E-3</v>
      </c>
      <c r="AN30">
        <v>8.3145191765176693E-2</v>
      </c>
      <c r="AO30">
        <v>93.044431707205803</v>
      </c>
      <c r="AP30">
        <v>2.08</v>
      </c>
      <c r="AQ30">
        <v>177.1</v>
      </c>
      <c r="AR30">
        <v>0.32</v>
      </c>
      <c r="AS30">
        <v>3.3407259116136498</v>
      </c>
      <c r="AT30" s="1">
        <v>2.6463919179386502E-4</v>
      </c>
      <c r="AU30">
        <v>2.1362318268914798E-2</v>
      </c>
      <c r="AV30">
        <v>3.4712640180935297E-2</v>
      </c>
      <c r="AW30">
        <v>0.22085809757380301</v>
      </c>
      <c r="AX30">
        <v>4.5130551161567098E-2</v>
      </c>
      <c r="AY30">
        <v>0</v>
      </c>
      <c r="AZ30">
        <v>1.5840989555056001E-2</v>
      </c>
      <c r="BA30">
        <v>3.47126401809362E-2</v>
      </c>
      <c r="BB30">
        <v>0.22071704761140901</v>
      </c>
      <c r="BC30">
        <v>4.5130551161568E-2</v>
      </c>
      <c r="BD30">
        <v>41164</v>
      </c>
      <c r="BE30">
        <v>53585</v>
      </c>
      <c r="BF30">
        <f t="shared" si="1"/>
        <v>91.663469903150173</v>
      </c>
    </row>
    <row r="31" spans="2:58" x14ac:dyDescent="0.25">
      <c r="B31">
        <v>1255</v>
      </c>
      <c r="C31">
        <v>488</v>
      </c>
      <c r="D31">
        <v>8629</v>
      </c>
      <c r="E31">
        <v>1</v>
      </c>
      <c r="F31">
        <v>16</v>
      </c>
      <c r="G31">
        <v>20893</v>
      </c>
      <c r="H31">
        <f t="shared" si="2"/>
        <v>244.36639471014524</v>
      </c>
      <c r="I31">
        <v>0.10263388577826101</v>
      </c>
      <c r="J31">
        <v>0.76599683925655704</v>
      </c>
      <c r="K31">
        <v>18.6138481219837</v>
      </c>
      <c r="L31">
        <v>1.64</v>
      </c>
      <c r="M31">
        <v>0.45</v>
      </c>
      <c r="N31">
        <v>38.89</v>
      </c>
      <c r="O31">
        <v>40.58</v>
      </c>
      <c r="P31">
        <v>0</v>
      </c>
      <c r="Q31">
        <v>7.0000000000000007E-2</v>
      </c>
      <c r="R31">
        <v>75.319999999999993</v>
      </c>
      <c r="S31">
        <v>1.76</v>
      </c>
      <c r="T31">
        <v>176.54</v>
      </c>
      <c r="U31">
        <v>0.1</v>
      </c>
      <c r="V31">
        <v>46.74</v>
      </c>
      <c r="W31">
        <v>112.2</v>
      </c>
      <c r="X31">
        <v>6</v>
      </c>
      <c r="Y31">
        <v>96.72</v>
      </c>
      <c r="Z31">
        <v>0.06</v>
      </c>
      <c r="AC31">
        <v>-3227</v>
      </c>
      <c r="AD31">
        <v>1290</v>
      </c>
      <c r="AE31">
        <v>46896</v>
      </c>
      <c r="AF31">
        <v>33767</v>
      </c>
      <c r="AG31">
        <v>91924</v>
      </c>
      <c r="AH31">
        <v>-20.882999999999999</v>
      </c>
      <c r="AI31">
        <v>8.8394531759999992</v>
      </c>
      <c r="AJ31">
        <v>173877</v>
      </c>
      <c r="AK31">
        <v>0.64181876918106895</v>
      </c>
      <c r="AL31">
        <v>0.197489214149354</v>
      </c>
      <c r="AM31">
        <v>4.7227393131816396E-3</v>
      </c>
      <c r="AN31">
        <v>7.2430946463869897E-2</v>
      </c>
      <c r="AO31">
        <v>94.155384493446107</v>
      </c>
      <c r="AP31">
        <v>1.76</v>
      </c>
      <c r="AQ31">
        <v>176.54</v>
      </c>
      <c r="AR31">
        <v>0.1</v>
      </c>
      <c r="AS31">
        <v>5.9979850504306196</v>
      </c>
      <c r="AT31" s="1">
        <v>6.8742162968971196E-4</v>
      </c>
      <c r="AU31">
        <v>1.42112874079206E-2</v>
      </c>
      <c r="AV31">
        <v>7.8213638284194503E-2</v>
      </c>
      <c r="AW31">
        <v>6.4595026060285197E-3</v>
      </c>
      <c r="AX31">
        <v>3.0620358504282099E-3</v>
      </c>
      <c r="AY31">
        <v>0</v>
      </c>
      <c r="AZ31">
        <v>1.1834599291535601E-2</v>
      </c>
      <c r="BA31">
        <v>7.8213638284196904E-2</v>
      </c>
      <c r="BB31">
        <v>6.4595026060286099E-3</v>
      </c>
      <c r="BC31">
        <v>3.0620358504283001E-3</v>
      </c>
      <c r="BD31">
        <v>40907</v>
      </c>
      <c r="BE31">
        <v>53520</v>
      </c>
      <c r="BF31">
        <f t="shared" si="1"/>
        <v>90.988425755938422</v>
      </c>
    </row>
    <row r="32" spans="2:58" x14ac:dyDescent="0.25">
      <c r="B32">
        <v>3033</v>
      </c>
      <c r="C32">
        <v>157</v>
      </c>
      <c r="D32">
        <v>8722</v>
      </c>
      <c r="E32">
        <v>95</v>
      </c>
      <c r="F32">
        <v>102</v>
      </c>
      <c r="G32">
        <v>20493</v>
      </c>
      <c r="H32">
        <f t="shared" si="2"/>
        <v>1777.2373296573764</v>
      </c>
      <c r="I32">
        <v>0.74643967845609804</v>
      </c>
      <c r="J32">
        <v>0.93213831208185405</v>
      </c>
      <c r="K32">
        <v>18.447706649158398</v>
      </c>
      <c r="L32">
        <v>3.96</v>
      </c>
      <c r="M32">
        <v>0.14000000000000001</v>
      </c>
      <c r="N32">
        <v>39.29</v>
      </c>
      <c r="O32">
        <v>40.22</v>
      </c>
      <c r="P32">
        <v>0.36</v>
      </c>
      <c r="Q32">
        <v>0.44</v>
      </c>
      <c r="R32">
        <v>73.88</v>
      </c>
      <c r="S32">
        <v>0.56999999999999995</v>
      </c>
      <c r="T32">
        <v>178.45</v>
      </c>
      <c r="U32">
        <v>0.5</v>
      </c>
      <c r="V32">
        <v>46.31</v>
      </c>
      <c r="W32">
        <v>113.74</v>
      </c>
      <c r="X32">
        <v>7.58</v>
      </c>
      <c r="Y32">
        <v>92.95</v>
      </c>
      <c r="Z32">
        <v>0.37</v>
      </c>
      <c r="AC32">
        <v>-3328</v>
      </c>
      <c r="AD32">
        <v>1311</v>
      </c>
      <c r="AE32">
        <v>46743</v>
      </c>
      <c r="AF32">
        <v>33772</v>
      </c>
      <c r="AG32">
        <v>92005</v>
      </c>
      <c r="AH32">
        <v>-21.077000000000002</v>
      </c>
      <c r="AI32">
        <v>9.2569526440000001</v>
      </c>
      <c r="AJ32">
        <v>173831</v>
      </c>
      <c r="AK32">
        <v>0.64619670542635599</v>
      </c>
      <c r="AL32">
        <v>0.199770333581581</v>
      </c>
      <c r="AM32">
        <v>0.42797799091476901</v>
      </c>
      <c r="AN32">
        <v>0.45887568796299</v>
      </c>
      <c r="AO32">
        <v>92.350053542438403</v>
      </c>
      <c r="AP32">
        <v>0.56999999999999995</v>
      </c>
      <c r="AQ32">
        <v>178.45</v>
      </c>
      <c r="AR32">
        <v>0.5</v>
      </c>
      <c r="AS32">
        <v>7.2989226250945398</v>
      </c>
      <c r="AT32">
        <v>0.34573435630955601</v>
      </c>
      <c r="AU32">
        <v>0.107876896259102</v>
      </c>
      <c r="AV32">
        <v>0.173429710316819</v>
      </c>
      <c r="AW32">
        <v>2.4454707985268501E-2</v>
      </c>
      <c r="AX32">
        <v>9.4944007585351903E-2</v>
      </c>
      <c r="AY32">
        <v>0.124990760325163</v>
      </c>
      <c r="AZ32">
        <v>8.2948431283633398E-2</v>
      </c>
      <c r="BA32">
        <v>0.173429710316822</v>
      </c>
      <c r="BB32">
        <v>2.44547079852688E-2</v>
      </c>
      <c r="BC32">
        <v>9.4944007585354304E-2</v>
      </c>
      <c r="BD32">
        <v>40867</v>
      </c>
      <c r="BE32">
        <v>54102</v>
      </c>
      <c r="BF32">
        <f t="shared" si="1"/>
        <v>90.562796774390875</v>
      </c>
    </row>
    <row r="33" spans="2:58" x14ac:dyDescent="0.25">
      <c r="B33">
        <v>8968</v>
      </c>
      <c r="C33">
        <v>2138</v>
      </c>
      <c r="D33">
        <v>8563</v>
      </c>
      <c r="E33">
        <v>55</v>
      </c>
      <c r="F33">
        <v>1</v>
      </c>
      <c r="G33">
        <v>19579</v>
      </c>
      <c r="H33">
        <f t="shared" si="2"/>
        <v>2429.3977382064049</v>
      </c>
      <c r="I33">
        <v>1.02034705004669</v>
      </c>
      <c r="J33">
        <v>1.41798941332411</v>
      </c>
      <c r="K33">
        <v>17.961855547916102</v>
      </c>
      <c r="L33">
        <v>11.71</v>
      </c>
      <c r="M33">
        <v>1.8</v>
      </c>
      <c r="N33">
        <v>38.58</v>
      </c>
      <c r="O33">
        <v>39.159999999999997</v>
      </c>
      <c r="P33">
        <v>0.21</v>
      </c>
      <c r="Q33">
        <v>0</v>
      </c>
      <c r="R33">
        <v>70.59</v>
      </c>
      <c r="S33">
        <v>7.71</v>
      </c>
      <c r="T33">
        <v>175.19</v>
      </c>
      <c r="U33">
        <v>0.98</v>
      </c>
      <c r="V33">
        <v>42.55</v>
      </c>
      <c r="W33">
        <v>121.15</v>
      </c>
      <c r="X33">
        <v>11.28</v>
      </c>
      <c r="Y33">
        <v>98.59</v>
      </c>
      <c r="Z33">
        <v>0</v>
      </c>
      <c r="AC33">
        <v>-3919</v>
      </c>
      <c r="AD33">
        <v>1468</v>
      </c>
      <c r="AE33">
        <v>46464</v>
      </c>
      <c r="AF33">
        <v>33532</v>
      </c>
      <c r="AG33">
        <v>92153</v>
      </c>
      <c r="AH33">
        <v>-24.004999999999999</v>
      </c>
      <c r="AI33">
        <v>9.58745961999999</v>
      </c>
      <c r="AJ33">
        <v>173617</v>
      </c>
      <c r="AK33">
        <v>0.66569069984953799</v>
      </c>
      <c r="AL33">
        <v>0.18885124707973699</v>
      </c>
      <c r="AM33">
        <v>0.24768064062502901</v>
      </c>
      <c r="AN33">
        <v>5.1915576777528298E-3</v>
      </c>
      <c r="AO33">
        <v>88.233175746041297</v>
      </c>
      <c r="AP33">
        <v>7.71</v>
      </c>
      <c r="AQ33">
        <v>175.19</v>
      </c>
      <c r="AR33">
        <v>0.98</v>
      </c>
      <c r="AS33">
        <v>11.103282503151799</v>
      </c>
      <c r="AT33">
        <v>9.7265394835909194E-2</v>
      </c>
      <c r="AU33">
        <v>1.06514395186235E-3</v>
      </c>
      <c r="AV33">
        <v>0.16969856120093099</v>
      </c>
      <c r="AW33">
        <v>0.73175976384723496</v>
      </c>
      <c r="AX33">
        <v>2.0558186210758299E-2</v>
      </c>
      <c r="AY33">
        <v>5.6201901957803703E-2</v>
      </c>
      <c r="AZ33">
        <v>0</v>
      </c>
      <c r="BA33">
        <v>0.16969856120092899</v>
      </c>
      <c r="BB33">
        <v>0.73175976384725405</v>
      </c>
      <c r="BC33">
        <v>2.0558186210758798E-2</v>
      </c>
      <c r="BD33">
        <v>40211</v>
      </c>
      <c r="BE33">
        <v>56225</v>
      </c>
      <c r="BF33">
        <f t="shared" si="1"/>
        <v>90.225854195126928</v>
      </c>
    </row>
    <row r="34" spans="2:58" x14ac:dyDescent="0.25">
      <c r="B34">
        <v>2262</v>
      </c>
      <c r="C34">
        <v>1754</v>
      </c>
      <c r="D34">
        <v>8648</v>
      </c>
      <c r="E34">
        <v>9</v>
      </c>
      <c r="F34">
        <v>11</v>
      </c>
      <c r="G34">
        <v>19520</v>
      </c>
      <c r="H34">
        <f t="shared" si="2"/>
        <v>2963.9879133482382</v>
      </c>
      <c r="I34">
        <v>1.24487492360626</v>
      </c>
      <c r="J34">
        <v>1.2591473399036299</v>
      </c>
      <c r="K34">
        <v>18.1206976213366</v>
      </c>
      <c r="L34">
        <v>2.95</v>
      </c>
      <c r="M34">
        <v>1.37</v>
      </c>
      <c r="N34">
        <v>38.96</v>
      </c>
      <c r="O34">
        <v>39.5</v>
      </c>
      <c r="P34">
        <v>0.03</v>
      </c>
      <c r="Q34">
        <v>0.05</v>
      </c>
      <c r="R34">
        <v>70.37</v>
      </c>
      <c r="S34">
        <v>6.32</v>
      </c>
      <c r="T34">
        <v>176.92</v>
      </c>
      <c r="U34">
        <v>1.0900000000000001</v>
      </c>
      <c r="V34">
        <v>45.4</v>
      </c>
      <c r="W34">
        <v>114.08</v>
      </c>
      <c r="X34">
        <v>9.9</v>
      </c>
      <c r="Y34">
        <v>95.98</v>
      </c>
      <c r="Z34">
        <v>0.04</v>
      </c>
      <c r="AC34">
        <v>-3397</v>
      </c>
      <c r="AD34">
        <v>1686</v>
      </c>
      <c r="AE34">
        <v>46437</v>
      </c>
      <c r="AF34">
        <v>33632</v>
      </c>
      <c r="AG34">
        <v>91698</v>
      </c>
      <c r="AH34">
        <v>-20.96</v>
      </c>
      <c r="AI34">
        <v>9.6662189600000001</v>
      </c>
      <c r="AJ34">
        <v>173453</v>
      </c>
      <c r="AK34">
        <v>0.64663666220654403</v>
      </c>
      <c r="AL34">
        <v>0.19755877071518901</v>
      </c>
      <c r="AM34">
        <v>3.8915646914074301E-2</v>
      </c>
      <c r="AN34">
        <v>4.9750730032718397E-2</v>
      </c>
      <c r="AO34">
        <v>87.966700895389906</v>
      </c>
      <c r="AP34">
        <v>6.32</v>
      </c>
      <c r="AQ34">
        <v>176.92</v>
      </c>
      <c r="AR34">
        <v>1.0900000000000001</v>
      </c>
      <c r="AS34">
        <v>9.8595014156474505</v>
      </c>
      <c r="AT34" s="1">
        <v>8.3617549109738496E-4</v>
      </c>
      <c r="AU34">
        <v>1.0118557470309901E-2</v>
      </c>
      <c r="AV34">
        <v>3.2399448428790001E-2</v>
      </c>
      <c r="AW34">
        <v>1.1602131393502499</v>
      </c>
      <c r="AX34">
        <v>4.1307602865812899E-2</v>
      </c>
      <c r="AY34" s="1">
        <v>8.3617549109739602E-4</v>
      </c>
      <c r="AZ34">
        <v>8.4374866323240604E-3</v>
      </c>
      <c r="BA34">
        <v>3.2399448428790598E-2</v>
      </c>
      <c r="BB34">
        <v>1.00735047659322</v>
      </c>
      <c r="BC34">
        <v>4.1307602865811997E-2</v>
      </c>
      <c r="BD34">
        <v>40415</v>
      </c>
      <c r="BE34">
        <v>53848</v>
      </c>
      <c r="BF34">
        <f t="shared" si="1"/>
        <v>90.145561260067282</v>
      </c>
    </row>
    <row r="35" spans="2:58" x14ac:dyDescent="0.25">
      <c r="B35">
        <v>1247</v>
      </c>
      <c r="C35">
        <v>115</v>
      </c>
      <c r="D35">
        <v>8611</v>
      </c>
      <c r="E35">
        <v>1</v>
      </c>
      <c r="F35">
        <v>17</v>
      </c>
      <c r="G35">
        <v>21364</v>
      </c>
      <c r="H35">
        <f t="shared" si="2"/>
        <v>103.40713779167953</v>
      </c>
      <c r="I35">
        <v>4.34309978725054E-2</v>
      </c>
      <c r="J35">
        <v>1.2103034451639401</v>
      </c>
      <c r="K35">
        <v>18.169541516076301</v>
      </c>
      <c r="L35">
        <v>1.63</v>
      </c>
      <c r="M35">
        <v>0.11</v>
      </c>
      <c r="N35">
        <v>38.81</v>
      </c>
      <c r="O35">
        <v>39.61</v>
      </c>
      <c r="P35">
        <v>0</v>
      </c>
      <c r="Q35">
        <v>7.0000000000000007E-2</v>
      </c>
      <c r="R35">
        <v>77.02</v>
      </c>
      <c r="S35">
        <v>0.41</v>
      </c>
      <c r="T35">
        <v>176.19</v>
      </c>
      <c r="U35">
        <v>0.04</v>
      </c>
      <c r="V35">
        <v>46.45</v>
      </c>
      <c r="W35">
        <v>112.6</v>
      </c>
      <c r="X35">
        <v>9.48</v>
      </c>
      <c r="Y35">
        <v>96.86</v>
      </c>
      <c r="Z35">
        <v>0.08</v>
      </c>
      <c r="AC35">
        <v>-3261</v>
      </c>
      <c r="AD35">
        <v>1795</v>
      </c>
      <c r="AE35">
        <v>46388</v>
      </c>
      <c r="AF35">
        <v>33625</v>
      </c>
      <c r="AG35">
        <v>91343</v>
      </c>
      <c r="AH35">
        <v>-20.190999999999999</v>
      </c>
      <c r="AI35">
        <v>9.7246039799999995</v>
      </c>
      <c r="AJ35">
        <v>173151</v>
      </c>
      <c r="AK35">
        <v>0.64499776957703003</v>
      </c>
      <c r="AL35">
        <v>0.20244472051707099</v>
      </c>
      <c r="AM35">
        <v>4.7227393131816396E-3</v>
      </c>
      <c r="AN35">
        <v>7.7802152788722004E-2</v>
      </c>
      <c r="AO35">
        <v>96.277048233484393</v>
      </c>
      <c r="AP35">
        <v>0.41</v>
      </c>
      <c r="AQ35">
        <v>176.19</v>
      </c>
      <c r="AR35">
        <v>0.04</v>
      </c>
      <c r="AS35">
        <v>9.4770390666671993</v>
      </c>
      <c r="AT35" s="1">
        <v>7.8456128836895602E-4</v>
      </c>
      <c r="AU35">
        <v>2.6178639153308899E-3</v>
      </c>
      <c r="AV35">
        <v>3.5454623054064001E-2</v>
      </c>
      <c r="AW35">
        <v>1.51807811685158E-3</v>
      </c>
      <c r="AX35">
        <v>3.05587149788999E-3</v>
      </c>
      <c r="AY35">
        <v>0</v>
      </c>
      <c r="AZ35">
        <v>2.6178639153309098E-3</v>
      </c>
      <c r="BA35">
        <v>3.5454623054065403E-2</v>
      </c>
      <c r="BB35">
        <v>1.5180781168516099E-3</v>
      </c>
      <c r="BC35">
        <v>3.0558714978900199E-3</v>
      </c>
      <c r="BD35">
        <v>40607</v>
      </c>
      <c r="BE35">
        <v>53505</v>
      </c>
      <c r="BF35">
        <f t="shared" si="1"/>
        <v>90.086039372005303</v>
      </c>
    </row>
    <row r="36" spans="2:58" x14ac:dyDescent="0.25">
      <c r="B36">
        <v>2349</v>
      </c>
      <c r="C36">
        <v>1945</v>
      </c>
      <c r="D36">
        <v>8602</v>
      </c>
      <c r="E36">
        <v>0</v>
      </c>
      <c r="F36">
        <v>26</v>
      </c>
      <c r="G36">
        <v>19577</v>
      </c>
      <c r="H36">
        <f t="shared" si="2"/>
        <v>4383.415218867809</v>
      </c>
      <c r="I36">
        <v>1.84103439192448</v>
      </c>
      <c r="J36">
        <v>1.5264079551021199</v>
      </c>
      <c r="K36">
        <v>17.853437006138101</v>
      </c>
      <c r="L36">
        <v>3.07</v>
      </c>
      <c r="M36">
        <v>1.5</v>
      </c>
      <c r="N36">
        <v>38.76</v>
      </c>
      <c r="O36">
        <v>38.92</v>
      </c>
      <c r="P36">
        <v>0</v>
      </c>
      <c r="Q36">
        <v>0.11</v>
      </c>
      <c r="R36">
        <v>70.58</v>
      </c>
      <c r="S36">
        <v>7.01</v>
      </c>
      <c r="T36">
        <v>176</v>
      </c>
      <c r="U36">
        <v>1.58</v>
      </c>
      <c r="V36">
        <v>44.93</v>
      </c>
      <c r="W36">
        <v>114.64</v>
      </c>
      <c r="X36">
        <v>11.95</v>
      </c>
      <c r="Y36">
        <v>96.57</v>
      </c>
      <c r="Z36">
        <v>0.12</v>
      </c>
      <c r="AC36">
        <v>-3451</v>
      </c>
      <c r="AD36">
        <v>1977</v>
      </c>
      <c r="AE36">
        <v>46155</v>
      </c>
      <c r="AF36">
        <v>33525</v>
      </c>
      <c r="AG36">
        <v>91458</v>
      </c>
      <c r="AH36">
        <v>-20.748000000000001</v>
      </c>
      <c r="AI36">
        <v>10.156532331999999</v>
      </c>
      <c r="AJ36">
        <v>173115</v>
      </c>
      <c r="AK36">
        <v>0.64905430140329401</v>
      </c>
      <c r="AL36">
        <v>0.19901890683756099</v>
      </c>
      <c r="AM36">
        <v>1.5596596751414401E-3</v>
      </c>
      <c r="AN36">
        <v>0.117527654977055</v>
      </c>
      <c r="AO36">
        <v>88.223261880948399</v>
      </c>
      <c r="AP36">
        <v>7.01</v>
      </c>
      <c r="AQ36">
        <v>176</v>
      </c>
      <c r="AR36">
        <v>1.58</v>
      </c>
      <c r="AS36">
        <v>11.952232210836099</v>
      </c>
      <c r="AT36">
        <v>1.1701363897417499E-3</v>
      </c>
      <c r="AU36" s="1">
        <v>1.5675827393776901E-4</v>
      </c>
      <c r="AV36">
        <v>0.366478647039646</v>
      </c>
      <c r="AW36">
        <v>1.4611223747823401</v>
      </c>
      <c r="AX36">
        <v>1.21064754388189E-2</v>
      </c>
      <c r="AY36">
        <v>0</v>
      </c>
      <c r="AZ36" s="1">
        <v>1.5675827393777099E-4</v>
      </c>
      <c r="BA36">
        <v>0.366478647039647</v>
      </c>
      <c r="BB36">
        <v>1.2036793763298801</v>
      </c>
      <c r="BC36">
        <v>1.2106475438819399E-2</v>
      </c>
      <c r="BD36">
        <v>40172</v>
      </c>
      <c r="BE36">
        <v>53883</v>
      </c>
      <c r="BF36">
        <f t="shared" si="1"/>
        <v>89.645700548475887</v>
      </c>
    </row>
    <row r="37" spans="2:58" x14ac:dyDescent="0.25">
      <c r="B37">
        <v>1255</v>
      </c>
      <c r="C37">
        <v>482</v>
      </c>
      <c r="D37">
        <v>8717</v>
      </c>
      <c r="E37">
        <v>39</v>
      </c>
      <c r="F37">
        <v>143</v>
      </c>
      <c r="G37">
        <v>20207</v>
      </c>
      <c r="H37">
        <f t="shared" si="2"/>
        <v>2159.6615134304216</v>
      </c>
      <c r="I37">
        <v>0.90705783564077702</v>
      </c>
      <c r="J37">
        <v>1.3671394099955501</v>
      </c>
      <c r="K37">
        <v>18.0127055512447</v>
      </c>
      <c r="L37">
        <v>1.64</v>
      </c>
      <c r="M37">
        <v>0.42</v>
      </c>
      <c r="N37">
        <v>39.25</v>
      </c>
      <c r="O37">
        <v>39.270000000000003</v>
      </c>
      <c r="P37">
        <v>0.15</v>
      </c>
      <c r="Q37">
        <v>0.61</v>
      </c>
      <c r="R37">
        <v>72.849999999999994</v>
      </c>
      <c r="S37">
        <v>1.74</v>
      </c>
      <c r="T37">
        <v>178.35</v>
      </c>
      <c r="U37">
        <v>0.89</v>
      </c>
      <c r="V37">
        <v>46.36</v>
      </c>
      <c r="W37">
        <v>112.73</v>
      </c>
      <c r="X37">
        <v>10.84</v>
      </c>
      <c r="Y37">
        <v>92.77</v>
      </c>
      <c r="Z37">
        <v>0.64</v>
      </c>
      <c r="AC37">
        <v>-3271</v>
      </c>
      <c r="AD37">
        <v>1886</v>
      </c>
      <c r="AE37">
        <v>46228</v>
      </c>
      <c r="AF37">
        <v>33639</v>
      </c>
      <c r="AG37">
        <v>91347</v>
      </c>
      <c r="AH37">
        <v>-19.788</v>
      </c>
      <c r="AI37">
        <v>10.188685264</v>
      </c>
      <c r="AJ37">
        <v>173100</v>
      </c>
      <c r="AK37">
        <v>0.64489845555150105</v>
      </c>
      <c r="AL37">
        <v>0.20510850023948399</v>
      </c>
      <c r="AM37">
        <v>0.174860742512362</v>
      </c>
      <c r="AN37">
        <v>0.64522758414217996</v>
      </c>
      <c r="AO37">
        <v>91.064491988783999</v>
      </c>
      <c r="AP37">
        <v>1.74</v>
      </c>
      <c r="AQ37">
        <v>178.35</v>
      </c>
      <c r="AR37">
        <v>0.89</v>
      </c>
      <c r="AS37">
        <v>10.7051117220881</v>
      </c>
      <c r="AT37">
        <v>4.7128252924155102E-2</v>
      </c>
      <c r="AU37">
        <v>3.86909473875752E-3</v>
      </c>
      <c r="AV37">
        <v>0.61100317905179202</v>
      </c>
      <c r="AW37">
        <v>0.109048866302333</v>
      </c>
      <c r="AX37">
        <v>0.13600844262373901</v>
      </c>
      <c r="AY37">
        <v>3.2605339767664498E-2</v>
      </c>
      <c r="AZ37">
        <v>3.8690947387574602E-3</v>
      </c>
      <c r="BA37">
        <v>0.61100317905179602</v>
      </c>
      <c r="BB37">
        <v>0.109048866302332</v>
      </c>
      <c r="BC37">
        <v>0.13600844262374001</v>
      </c>
      <c r="BD37">
        <v>40506</v>
      </c>
      <c r="BE37">
        <v>53501</v>
      </c>
      <c r="BF37">
        <f t="shared" si="1"/>
        <v>89.612921537363647</v>
      </c>
    </row>
    <row r="38" spans="2:58" x14ac:dyDescent="0.25">
      <c r="B38">
        <v>1249</v>
      </c>
      <c r="C38">
        <v>488</v>
      </c>
      <c r="D38">
        <v>8629</v>
      </c>
      <c r="E38">
        <v>1</v>
      </c>
      <c r="F38">
        <v>16</v>
      </c>
      <c r="G38">
        <v>20894</v>
      </c>
      <c r="H38">
        <f t="shared" si="2"/>
        <v>359.10675330950238</v>
      </c>
      <c r="I38">
        <v>0.150824836389991</v>
      </c>
      <c r="J38">
        <v>1.6307935448736299</v>
      </c>
      <c r="K38">
        <v>17.749051416366601</v>
      </c>
      <c r="L38">
        <v>1.63</v>
      </c>
      <c r="M38">
        <v>0.45</v>
      </c>
      <c r="N38">
        <v>38.869999999999997</v>
      </c>
      <c r="O38">
        <v>38.69</v>
      </c>
      <c r="P38">
        <v>0</v>
      </c>
      <c r="Q38">
        <v>7.0000000000000007E-2</v>
      </c>
      <c r="R38">
        <v>75.33</v>
      </c>
      <c r="S38">
        <v>1.76</v>
      </c>
      <c r="T38">
        <v>176.54</v>
      </c>
      <c r="U38">
        <v>0.15</v>
      </c>
      <c r="V38">
        <v>45.9</v>
      </c>
      <c r="W38">
        <v>113.24</v>
      </c>
      <c r="X38">
        <v>12.77</v>
      </c>
      <c r="Y38">
        <v>96.72</v>
      </c>
      <c r="Z38">
        <v>7.0000000000000007E-2</v>
      </c>
      <c r="AC38">
        <v>-3323</v>
      </c>
      <c r="AD38">
        <v>2232</v>
      </c>
      <c r="AE38">
        <v>45938</v>
      </c>
      <c r="AF38">
        <v>33509</v>
      </c>
      <c r="AG38">
        <v>90891</v>
      </c>
      <c r="AH38">
        <v>-19.727</v>
      </c>
      <c r="AI38">
        <v>10.515545159999901</v>
      </c>
      <c r="AJ38">
        <v>172570</v>
      </c>
      <c r="AK38">
        <v>0.64762137305172296</v>
      </c>
      <c r="AL38">
        <v>0.20510879525759801</v>
      </c>
      <c r="AM38">
        <v>4.7227393131816396E-3</v>
      </c>
      <c r="AN38">
        <v>7.2430946463869897E-2</v>
      </c>
      <c r="AO38">
        <v>94.158795406241396</v>
      </c>
      <c r="AP38">
        <v>1.76</v>
      </c>
      <c r="AQ38">
        <v>176.54</v>
      </c>
      <c r="AR38">
        <v>0.15</v>
      </c>
      <c r="AS38">
        <v>12.769602694424</v>
      </c>
      <c r="AT38" s="1">
        <v>6.8739182335731503E-4</v>
      </c>
      <c r="AU38">
        <v>2.45557251696958E-3</v>
      </c>
      <c r="AV38">
        <v>7.8216471684546804E-2</v>
      </c>
      <c r="AW38">
        <v>3.5030146061710999E-3</v>
      </c>
      <c r="AX38">
        <v>6.5962385758946404E-2</v>
      </c>
      <c r="AY38">
        <v>0</v>
      </c>
      <c r="AZ38">
        <v>2.4555725169696399E-3</v>
      </c>
      <c r="BA38">
        <v>7.8216471684547803E-2</v>
      </c>
      <c r="BB38">
        <v>3.5030146061711702E-3</v>
      </c>
      <c r="BC38">
        <v>6.5962385758947598E-2</v>
      </c>
      <c r="BD38">
        <v>40263</v>
      </c>
      <c r="BE38">
        <v>53522</v>
      </c>
      <c r="BF38">
        <f t="shared" ref="BF38:BF69" si="3">($AI$4-AI38)/$AI$4*100</f>
        <v>89.279697053726267</v>
      </c>
    </row>
    <row r="39" spans="2:58" x14ac:dyDescent="0.25">
      <c r="B39">
        <v>2863</v>
      </c>
      <c r="C39">
        <v>439</v>
      </c>
      <c r="D39">
        <v>8649</v>
      </c>
      <c r="E39">
        <v>1</v>
      </c>
      <c r="F39">
        <v>26</v>
      </c>
      <c r="G39">
        <v>20817</v>
      </c>
      <c r="H39">
        <f t="shared" si="2"/>
        <v>441.1731685374524</v>
      </c>
      <c r="I39">
        <v>0.18529273078573</v>
      </c>
      <c r="J39">
        <v>1.82556038917262</v>
      </c>
      <c r="K39">
        <v>17.554284572067601</v>
      </c>
      <c r="L39">
        <v>3.74</v>
      </c>
      <c r="M39">
        <v>0.4</v>
      </c>
      <c r="N39">
        <v>38.96</v>
      </c>
      <c r="O39">
        <v>38.270000000000003</v>
      </c>
      <c r="P39">
        <v>0</v>
      </c>
      <c r="Q39">
        <v>0.11</v>
      </c>
      <c r="R39">
        <v>75.05</v>
      </c>
      <c r="S39">
        <v>1.58</v>
      </c>
      <c r="T39">
        <v>176.95</v>
      </c>
      <c r="U39">
        <v>0.19</v>
      </c>
      <c r="V39">
        <v>45.2</v>
      </c>
      <c r="W39">
        <v>114.94</v>
      </c>
      <c r="X39">
        <v>14.3</v>
      </c>
      <c r="Y39">
        <v>96.05</v>
      </c>
      <c r="Z39">
        <v>0.11</v>
      </c>
      <c r="AC39">
        <v>-3447</v>
      </c>
      <c r="AD39">
        <v>2320</v>
      </c>
      <c r="AE39">
        <v>45763</v>
      </c>
      <c r="AF39">
        <v>33463</v>
      </c>
      <c r="AG39">
        <v>90832</v>
      </c>
      <c r="AH39">
        <v>-20.135000000000002</v>
      </c>
      <c r="AI39">
        <v>10.822288479999999</v>
      </c>
      <c r="AJ39">
        <v>172378</v>
      </c>
      <c r="AK39">
        <v>0.65256723716381404</v>
      </c>
      <c r="AL39">
        <v>0.20522437498160301</v>
      </c>
      <c r="AM39">
        <v>3.8908827580821002E-3</v>
      </c>
      <c r="AN39">
        <v>0.11551763214508801</v>
      </c>
      <c r="AO39">
        <v>93.812868528076507</v>
      </c>
      <c r="AP39">
        <v>1.58</v>
      </c>
      <c r="AQ39">
        <v>176.95</v>
      </c>
      <c r="AR39">
        <v>0.19</v>
      </c>
      <c r="AS39">
        <v>14.294685515338299</v>
      </c>
      <c r="AT39" s="1">
        <v>6.1817570276035902E-4</v>
      </c>
      <c r="AU39" s="1">
        <v>7.4213787686829599E-4</v>
      </c>
      <c r="AV39">
        <v>0.111817336265396</v>
      </c>
      <c r="AW39">
        <v>1.3338254047214801E-2</v>
      </c>
      <c r="AX39">
        <v>5.8776826893490598E-2</v>
      </c>
      <c r="AY39">
        <v>0</v>
      </c>
      <c r="AZ39" s="1">
        <v>7.4213787686830998E-4</v>
      </c>
      <c r="BA39">
        <v>0.111817336265399</v>
      </c>
      <c r="BB39">
        <v>1.3338254047215401E-2</v>
      </c>
      <c r="BC39">
        <v>5.8776826893491702E-2</v>
      </c>
      <c r="BD39">
        <v>40134</v>
      </c>
      <c r="BE39">
        <v>54071</v>
      </c>
      <c r="BF39">
        <f t="shared" si="3"/>
        <v>88.96698085431747</v>
      </c>
    </row>
    <row r="40" spans="2:58" x14ac:dyDescent="0.25">
      <c r="B40">
        <v>2838</v>
      </c>
      <c r="C40">
        <v>249</v>
      </c>
      <c r="D40">
        <v>8752</v>
      </c>
      <c r="E40">
        <v>3</v>
      </c>
      <c r="F40">
        <v>24</v>
      </c>
      <c r="G40">
        <v>20425</v>
      </c>
      <c r="H40">
        <f t="shared" si="2"/>
        <v>412.61015125182854</v>
      </c>
      <c r="I40">
        <v>0.17329626352576799</v>
      </c>
      <c r="J40">
        <v>1.9875244605326401</v>
      </c>
      <c r="K40">
        <v>17.392320500707601</v>
      </c>
      <c r="L40">
        <v>3.71</v>
      </c>
      <c r="M40">
        <v>0.21</v>
      </c>
      <c r="N40">
        <v>39.43</v>
      </c>
      <c r="O40">
        <v>37.92</v>
      </c>
      <c r="P40">
        <v>0.01</v>
      </c>
      <c r="Q40">
        <v>0.1</v>
      </c>
      <c r="R40">
        <v>73.63</v>
      </c>
      <c r="S40">
        <v>0.9</v>
      </c>
      <c r="T40">
        <v>179.05</v>
      </c>
      <c r="U40">
        <v>0.17</v>
      </c>
      <c r="V40">
        <v>45.39</v>
      </c>
      <c r="W40">
        <v>114.79</v>
      </c>
      <c r="X40">
        <v>15.58</v>
      </c>
      <c r="Y40">
        <v>93.26</v>
      </c>
      <c r="Z40">
        <v>0.09</v>
      </c>
      <c r="AC40">
        <v>-3428</v>
      </c>
      <c r="AD40">
        <v>2429</v>
      </c>
      <c r="AE40">
        <v>45570</v>
      </c>
      <c r="AF40">
        <v>33479</v>
      </c>
      <c r="AG40">
        <v>90665</v>
      </c>
      <c r="AH40">
        <v>-19.684999999999999</v>
      </c>
      <c r="AI40">
        <v>11.187672436</v>
      </c>
      <c r="AJ40">
        <v>172143</v>
      </c>
      <c r="AK40">
        <v>0.652411208862821</v>
      </c>
      <c r="AL40">
        <v>0.208335324882264</v>
      </c>
      <c r="AM40">
        <v>1.3444740317440701E-2</v>
      </c>
      <c r="AN40">
        <v>0.107512495464402</v>
      </c>
      <c r="AO40">
        <v>92.043627748935705</v>
      </c>
      <c r="AP40">
        <v>0.9</v>
      </c>
      <c r="AQ40">
        <v>179.05</v>
      </c>
      <c r="AR40">
        <v>0.17</v>
      </c>
      <c r="AS40">
        <v>15.5629127833088</v>
      </c>
      <c r="AT40" s="1">
        <v>5.7126497285980805E-4</v>
      </c>
      <c r="AU40">
        <v>2.1150597295929101E-2</v>
      </c>
      <c r="AV40">
        <v>3.7520862277396899E-2</v>
      </c>
      <c r="AW40">
        <v>6.3748614087967906E-2</v>
      </c>
      <c r="AX40">
        <v>5.03049248916147E-2</v>
      </c>
      <c r="AY40" s="1">
        <v>5.7126497285981E-4</v>
      </c>
      <c r="AZ40">
        <v>1.7317597217426602E-2</v>
      </c>
      <c r="BA40">
        <v>3.7520862277398398E-2</v>
      </c>
      <c r="BB40">
        <v>6.3748614087968405E-2</v>
      </c>
      <c r="BC40">
        <v>5.0304924891614901E-2</v>
      </c>
      <c r="BD40">
        <v>40087</v>
      </c>
      <c r="BE40">
        <v>54028</v>
      </c>
      <c r="BF40">
        <f t="shared" si="3"/>
        <v>88.594482173514123</v>
      </c>
    </row>
    <row r="41" spans="2:58" x14ac:dyDescent="0.25">
      <c r="B41">
        <v>2505</v>
      </c>
      <c r="C41">
        <v>1253</v>
      </c>
      <c r="D41">
        <v>8553</v>
      </c>
      <c r="E41">
        <v>11</v>
      </c>
      <c r="F41">
        <v>166</v>
      </c>
      <c r="G41">
        <v>20369</v>
      </c>
      <c r="H41">
        <f t="shared" si="2"/>
        <v>1869.6202600671929</v>
      </c>
      <c r="I41">
        <v>0.78524050922822097</v>
      </c>
      <c r="J41">
        <v>2.0624522063736799</v>
      </c>
      <c r="K41">
        <v>17.317392754866599</v>
      </c>
      <c r="L41">
        <v>3.27</v>
      </c>
      <c r="M41">
        <v>1.1200000000000001</v>
      </c>
      <c r="N41">
        <v>38.47</v>
      </c>
      <c r="O41">
        <v>37.75</v>
      </c>
      <c r="P41">
        <v>0.04</v>
      </c>
      <c r="Q41">
        <v>0.71</v>
      </c>
      <c r="R41">
        <v>73.430000000000007</v>
      </c>
      <c r="S41">
        <v>4.5199999999999996</v>
      </c>
      <c r="T41">
        <v>174.99</v>
      </c>
      <c r="U41">
        <v>0.7</v>
      </c>
      <c r="V41">
        <v>44.48</v>
      </c>
      <c r="W41">
        <v>115.48</v>
      </c>
      <c r="X41">
        <v>16.18</v>
      </c>
      <c r="Y41">
        <v>98.35</v>
      </c>
      <c r="Z41">
        <v>0.6</v>
      </c>
      <c r="AC41">
        <v>-3516</v>
      </c>
      <c r="AD41">
        <v>2666</v>
      </c>
      <c r="AE41">
        <v>45534</v>
      </c>
      <c r="AF41">
        <v>33325</v>
      </c>
      <c r="AG41">
        <v>90613</v>
      </c>
      <c r="AH41">
        <v>-19.968</v>
      </c>
      <c r="AI41">
        <v>11.311938752</v>
      </c>
      <c r="AJ41">
        <v>172138</v>
      </c>
      <c r="AK41">
        <v>0.654527599328941</v>
      </c>
      <c r="AL41">
        <v>0.20519107272671699</v>
      </c>
      <c r="AM41">
        <v>5.12287211584882E-2</v>
      </c>
      <c r="AN41">
        <v>0.74824895374815603</v>
      </c>
      <c r="AO41">
        <v>91.792439477017695</v>
      </c>
      <c r="AP41">
        <v>4.5199999999999996</v>
      </c>
      <c r="AQ41">
        <v>174.99</v>
      </c>
      <c r="AR41">
        <v>0.7</v>
      </c>
      <c r="AS41">
        <v>16.149619511567799</v>
      </c>
      <c r="AT41">
        <v>4.2747121785551498E-2</v>
      </c>
      <c r="AU41">
        <v>0.20085489120858099</v>
      </c>
      <c r="AV41">
        <v>2.6820634624799201E-2</v>
      </c>
      <c r="AW41">
        <v>0.166012613179461</v>
      </c>
      <c r="AX41">
        <v>0.34880524842982702</v>
      </c>
      <c r="AY41">
        <v>1.41904347776351E-2</v>
      </c>
      <c r="AZ41">
        <v>0.14530655891439101</v>
      </c>
      <c r="BA41">
        <v>2.68206346248001E-2</v>
      </c>
      <c r="BB41">
        <v>0.166012613179461</v>
      </c>
      <c r="BC41">
        <v>0.34880524842982302</v>
      </c>
      <c r="BD41">
        <v>39821</v>
      </c>
      <c r="BE41">
        <v>54012</v>
      </c>
      <c r="BF41">
        <f t="shared" si="3"/>
        <v>88.467796154551934</v>
      </c>
    </row>
    <row r="42" spans="2:58" x14ac:dyDescent="0.25">
      <c r="B42">
        <v>2955</v>
      </c>
      <c r="C42">
        <v>341</v>
      </c>
      <c r="D42">
        <v>8635</v>
      </c>
      <c r="E42">
        <v>10</v>
      </c>
      <c r="F42">
        <v>161</v>
      </c>
      <c r="G42">
        <v>20823</v>
      </c>
      <c r="H42">
        <f t="shared" si="2"/>
        <v>2360.7558700094596</v>
      </c>
      <c r="I42">
        <v>0.99151746540397301</v>
      </c>
      <c r="J42">
        <v>2.1398759284172302</v>
      </c>
      <c r="K42">
        <v>17.239969032823002</v>
      </c>
      <c r="L42">
        <v>3.86</v>
      </c>
      <c r="M42">
        <v>0.31</v>
      </c>
      <c r="N42">
        <v>38.9</v>
      </c>
      <c r="O42">
        <v>37.58</v>
      </c>
      <c r="P42">
        <v>0.04</v>
      </c>
      <c r="Q42">
        <v>0.69</v>
      </c>
      <c r="R42">
        <v>75.069999999999993</v>
      </c>
      <c r="S42">
        <v>1.23</v>
      </c>
      <c r="T42">
        <v>176.67</v>
      </c>
      <c r="U42">
        <v>0.97</v>
      </c>
      <c r="V42">
        <v>44.88</v>
      </c>
      <c r="W42">
        <v>115.39</v>
      </c>
      <c r="X42">
        <v>16.79</v>
      </c>
      <c r="Y42">
        <v>94.6</v>
      </c>
      <c r="Z42">
        <v>0.71</v>
      </c>
      <c r="AC42">
        <v>-3487</v>
      </c>
      <c r="AD42">
        <v>2657</v>
      </c>
      <c r="AE42">
        <v>45415</v>
      </c>
      <c r="AF42">
        <v>33362</v>
      </c>
      <c r="AG42">
        <v>90554</v>
      </c>
      <c r="AH42">
        <v>-19.616</v>
      </c>
      <c r="AI42">
        <v>11.557799712</v>
      </c>
      <c r="AJ42">
        <v>171988</v>
      </c>
      <c r="AK42">
        <v>0.65509912119354097</v>
      </c>
      <c r="AL42">
        <v>0.209287571200404</v>
      </c>
      <c r="AM42">
        <v>4.5775041183649397E-2</v>
      </c>
      <c r="AN42">
        <v>0.72680577499712695</v>
      </c>
      <c r="AO42">
        <v>93.836537112283693</v>
      </c>
      <c r="AP42">
        <v>1.23</v>
      </c>
      <c r="AQ42">
        <v>176.67</v>
      </c>
      <c r="AR42">
        <v>0.97</v>
      </c>
      <c r="AS42">
        <v>16.755870482285498</v>
      </c>
      <c r="AT42">
        <v>3.3121781503109203E-2</v>
      </c>
      <c r="AU42">
        <v>1.71201782226846E-2</v>
      </c>
      <c r="AV42">
        <v>0.82590372036215298</v>
      </c>
      <c r="AW42">
        <v>4.2193561860171501E-2</v>
      </c>
      <c r="AX42">
        <v>7.3178223455854396E-2</v>
      </c>
      <c r="AY42">
        <v>1.34342768187141E-2</v>
      </c>
      <c r="AZ42">
        <v>1.7120178222684902E-2</v>
      </c>
      <c r="BA42">
        <v>0.82590372036216997</v>
      </c>
      <c r="BB42">
        <v>4.2193561860171799E-2</v>
      </c>
      <c r="BC42">
        <v>7.3178223455854799E-2</v>
      </c>
      <c r="BD42">
        <v>39903</v>
      </c>
      <c r="BE42">
        <v>54101</v>
      </c>
      <c r="BF42">
        <f t="shared" si="3"/>
        <v>88.217147811193797</v>
      </c>
    </row>
    <row r="43" spans="2:58" x14ac:dyDescent="0.25">
      <c r="B43">
        <v>1013</v>
      </c>
      <c r="C43">
        <v>1201</v>
      </c>
      <c r="D43">
        <v>8614</v>
      </c>
      <c r="E43">
        <v>8</v>
      </c>
      <c r="F43">
        <v>13</v>
      </c>
      <c r="G43">
        <v>20260</v>
      </c>
      <c r="H43">
        <f t="shared" si="2"/>
        <v>559.16850943094528</v>
      </c>
      <c r="I43">
        <v>0.23485077396099699</v>
      </c>
      <c r="J43">
        <v>2.2052340707231601</v>
      </c>
      <c r="K43">
        <v>17.174610890517101</v>
      </c>
      <c r="L43">
        <v>1.32</v>
      </c>
      <c r="M43">
        <v>1.07</v>
      </c>
      <c r="N43">
        <v>38.81</v>
      </c>
      <c r="O43">
        <v>37.44</v>
      </c>
      <c r="P43">
        <v>0.03</v>
      </c>
      <c r="Q43">
        <v>0.06</v>
      </c>
      <c r="R43">
        <v>73.040000000000006</v>
      </c>
      <c r="S43">
        <v>4.33</v>
      </c>
      <c r="T43">
        <v>176.24</v>
      </c>
      <c r="U43">
        <v>0.23</v>
      </c>
      <c r="V43">
        <v>45.07</v>
      </c>
      <c r="W43">
        <v>114.04</v>
      </c>
      <c r="X43">
        <v>17.3</v>
      </c>
      <c r="Y43">
        <v>97.56</v>
      </c>
      <c r="Z43">
        <v>0.06</v>
      </c>
      <c r="AC43">
        <v>-3408</v>
      </c>
      <c r="AD43">
        <v>2870</v>
      </c>
      <c r="AE43">
        <v>45329</v>
      </c>
      <c r="AF43">
        <v>33329</v>
      </c>
      <c r="AG43">
        <v>90242</v>
      </c>
      <c r="AH43">
        <v>-19.082000000000001</v>
      </c>
      <c r="AI43">
        <v>11.591183667999999</v>
      </c>
      <c r="AJ43">
        <v>171770</v>
      </c>
      <c r="AK43">
        <v>0.65096964241878696</v>
      </c>
      <c r="AL43">
        <v>0.20823166139689001</v>
      </c>
      <c r="AM43">
        <v>3.6790552201386599E-2</v>
      </c>
      <c r="AN43">
        <v>5.8514267365750598E-2</v>
      </c>
      <c r="AO43">
        <v>91.302689700592396</v>
      </c>
      <c r="AP43">
        <v>4.33</v>
      </c>
      <c r="AQ43">
        <v>176.24</v>
      </c>
      <c r="AR43">
        <v>0.23</v>
      </c>
      <c r="AS43">
        <v>17.267644343983601</v>
      </c>
      <c r="AT43">
        <v>2.5215209974788501E-3</v>
      </c>
      <c r="AU43" s="1">
        <v>7.3887099156252196E-4</v>
      </c>
      <c r="AV43">
        <v>4.8002537244073697E-2</v>
      </c>
      <c r="AW43">
        <v>0.15850678751157901</v>
      </c>
      <c r="AX43">
        <v>2.50810572163029E-2</v>
      </c>
      <c r="AY43">
        <v>2.52152099747891E-3</v>
      </c>
      <c r="AZ43" s="1">
        <v>7.3887099156252597E-4</v>
      </c>
      <c r="BA43">
        <v>4.8002537244074397E-2</v>
      </c>
      <c r="BB43">
        <v>0.15850678751157801</v>
      </c>
      <c r="BC43">
        <v>2.5081057216303101E-2</v>
      </c>
      <c r="BD43">
        <v>39752</v>
      </c>
      <c r="BE43">
        <v>53463</v>
      </c>
      <c r="BF43">
        <f t="shared" si="3"/>
        <v>88.183113805688649</v>
      </c>
    </row>
    <row r="44" spans="2:58" x14ac:dyDescent="0.25">
      <c r="B44">
        <v>1219</v>
      </c>
      <c r="C44">
        <v>429</v>
      </c>
      <c r="D44">
        <v>8656</v>
      </c>
      <c r="E44">
        <v>2</v>
      </c>
      <c r="F44">
        <v>15</v>
      </c>
      <c r="G44">
        <v>20801</v>
      </c>
      <c r="H44">
        <f t="shared" si="2"/>
        <v>2522.1682648548572</v>
      </c>
      <c r="I44">
        <v>1.0593106712390401</v>
      </c>
      <c r="J44">
        <v>2.4768115020655102</v>
      </c>
      <c r="K44">
        <v>16.903033459174701</v>
      </c>
      <c r="L44">
        <v>1.59</v>
      </c>
      <c r="M44">
        <v>0.35</v>
      </c>
      <c r="N44">
        <v>38.86</v>
      </c>
      <c r="O44">
        <v>36.85</v>
      </c>
      <c r="P44">
        <v>0.01</v>
      </c>
      <c r="Q44">
        <v>7.0000000000000007E-2</v>
      </c>
      <c r="R44">
        <v>74.989999999999995</v>
      </c>
      <c r="S44">
        <v>1.55</v>
      </c>
      <c r="T44">
        <v>177.09</v>
      </c>
      <c r="U44">
        <v>1.05</v>
      </c>
      <c r="V44">
        <v>45.18</v>
      </c>
      <c r="W44">
        <v>114.23</v>
      </c>
      <c r="X44">
        <v>19.399999999999999</v>
      </c>
      <c r="Y44">
        <v>95.55</v>
      </c>
      <c r="Z44">
        <v>0.06</v>
      </c>
      <c r="AC44">
        <v>-3409</v>
      </c>
      <c r="AD44">
        <v>3116</v>
      </c>
      <c r="AE44">
        <v>44998</v>
      </c>
      <c r="AF44">
        <v>33257</v>
      </c>
      <c r="AG44">
        <v>89999</v>
      </c>
      <c r="AH44">
        <v>-18.550999999999998</v>
      </c>
      <c r="AI44">
        <v>12.167195432</v>
      </c>
      <c r="AJ44">
        <v>171370</v>
      </c>
      <c r="AK44">
        <v>0.653641134984418</v>
      </c>
      <c r="AL44">
        <v>0.21287170587872301</v>
      </c>
      <c r="AM44">
        <v>7.1784470469066497E-3</v>
      </c>
      <c r="AN44">
        <v>6.9551866817908495E-2</v>
      </c>
      <c r="AO44">
        <v>93.738326496013201</v>
      </c>
      <c r="AP44">
        <v>1.55</v>
      </c>
      <c r="AQ44">
        <v>177.09</v>
      </c>
      <c r="AR44">
        <v>1.05</v>
      </c>
      <c r="AS44">
        <v>19.394177104623498</v>
      </c>
      <c r="AT44" s="1">
        <v>1.9841222447541601E-4</v>
      </c>
      <c r="AU44">
        <v>1.6395862874069401E-2</v>
      </c>
      <c r="AV44">
        <v>0.17960862259937599</v>
      </c>
      <c r="AW44">
        <v>0.213429187366104</v>
      </c>
      <c r="AX44">
        <v>0.64967858617501795</v>
      </c>
      <c r="AY44" s="1">
        <v>1.9841222447541899E-4</v>
      </c>
      <c r="AZ44">
        <v>1.2857822747350299E-2</v>
      </c>
      <c r="BA44">
        <v>0.17960862259938001</v>
      </c>
      <c r="BB44">
        <v>0.20568960792772001</v>
      </c>
      <c r="BC44">
        <v>0.64967858617503904</v>
      </c>
      <c r="BD44">
        <v>39654</v>
      </c>
      <c r="BE44">
        <v>53522</v>
      </c>
      <c r="BF44">
        <f t="shared" si="3"/>
        <v>87.59588599041696</v>
      </c>
    </row>
    <row r="45" spans="2:58" x14ac:dyDescent="0.25">
      <c r="B45">
        <v>2439</v>
      </c>
      <c r="C45">
        <v>191</v>
      </c>
      <c r="D45">
        <v>8669</v>
      </c>
      <c r="E45">
        <v>9</v>
      </c>
      <c r="F45">
        <v>170</v>
      </c>
      <c r="G45">
        <v>20773</v>
      </c>
      <c r="H45">
        <f t="shared" si="2"/>
        <v>1321.8198226970808</v>
      </c>
      <c r="I45">
        <v>0.55516432553277395</v>
      </c>
      <c r="J45">
        <v>2.5520295119535099</v>
      </c>
      <c r="K45">
        <v>16.8278154492867</v>
      </c>
      <c r="L45">
        <v>3.19</v>
      </c>
      <c r="M45">
        <v>0.17</v>
      </c>
      <c r="N45">
        <v>39.020000000000003</v>
      </c>
      <c r="O45">
        <v>36.69</v>
      </c>
      <c r="P45">
        <v>0.03</v>
      </c>
      <c r="Q45">
        <v>0.73</v>
      </c>
      <c r="R45">
        <v>74.89</v>
      </c>
      <c r="S45">
        <v>0.69</v>
      </c>
      <c r="T45">
        <v>177.36</v>
      </c>
      <c r="U45">
        <v>0.54</v>
      </c>
      <c r="V45">
        <v>44.82</v>
      </c>
      <c r="W45">
        <v>115.3</v>
      </c>
      <c r="X45">
        <v>20.010000000000002</v>
      </c>
      <c r="Y45">
        <v>94.27</v>
      </c>
      <c r="Z45">
        <v>0.75</v>
      </c>
      <c r="AC45">
        <v>-3483</v>
      </c>
      <c r="AD45">
        <v>3145</v>
      </c>
      <c r="AE45">
        <v>44936</v>
      </c>
      <c r="AF45">
        <v>33255</v>
      </c>
      <c r="AG45">
        <v>89953</v>
      </c>
      <c r="AH45">
        <v>-18.739000000000001</v>
      </c>
      <c r="AI45">
        <v>12.413520567999999</v>
      </c>
      <c r="AJ45">
        <v>171289</v>
      </c>
      <c r="AK45">
        <v>0.65655240282105898</v>
      </c>
      <c r="AL45">
        <v>0.214304120218476</v>
      </c>
      <c r="AM45">
        <v>3.8334395413342E-2</v>
      </c>
      <c r="AN45">
        <v>0.76412988096855905</v>
      </c>
      <c r="AO45">
        <v>93.612991781089093</v>
      </c>
      <c r="AP45">
        <v>0.69</v>
      </c>
      <c r="AQ45">
        <v>177.36</v>
      </c>
      <c r="AR45">
        <v>0.54</v>
      </c>
      <c r="AS45">
        <v>19.9831566874496</v>
      </c>
      <c r="AT45">
        <v>2.6652180247750901E-2</v>
      </c>
      <c r="AU45">
        <v>1.7999361311503301E-2</v>
      </c>
      <c r="AV45">
        <v>0.28309555010044901</v>
      </c>
      <c r="AW45">
        <v>2.5530506501067401E-2</v>
      </c>
      <c r="AX45">
        <v>0.201886727372003</v>
      </c>
      <c r="AY45">
        <v>1.02430978519836E-2</v>
      </c>
      <c r="AZ45">
        <v>1.79993613115032E-2</v>
      </c>
      <c r="BA45">
        <v>0.28309555010045301</v>
      </c>
      <c r="BB45">
        <v>2.5530506501068299E-2</v>
      </c>
      <c r="BC45">
        <v>0.201886727372007</v>
      </c>
      <c r="BD45">
        <v>39630</v>
      </c>
      <c r="BE45">
        <v>53917</v>
      </c>
      <c r="BF45">
        <f t="shared" si="3"/>
        <v>87.344764432663894</v>
      </c>
    </row>
    <row r="46" spans="2:58" x14ac:dyDescent="0.25">
      <c r="B46">
        <v>1275</v>
      </c>
      <c r="C46">
        <v>1434</v>
      </c>
      <c r="D46">
        <v>8641</v>
      </c>
      <c r="E46">
        <v>2</v>
      </c>
      <c r="F46">
        <v>28</v>
      </c>
      <c r="G46">
        <v>19862</v>
      </c>
      <c r="H46">
        <f t="shared" si="2"/>
        <v>1618.7924931537523</v>
      </c>
      <c r="I46">
        <v>0.67989284712457598</v>
      </c>
      <c r="J46">
        <v>2.6834506660964199</v>
      </c>
      <c r="K46">
        <v>16.696394295143801</v>
      </c>
      <c r="L46">
        <v>1.67</v>
      </c>
      <c r="M46">
        <v>1.3</v>
      </c>
      <c r="N46">
        <v>38.82</v>
      </c>
      <c r="O46">
        <v>36.4</v>
      </c>
      <c r="P46">
        <v>0.01</v>
      </c>
      <c r="Q46">
        <v>0.12</v>
      </c>
      <c r="R46">
        <v>71.599999999999994</v>
      </c>
      <c r="S46">
        <v>5.17</v>
      </c>
      <c r="T46">
        <v>176.8</v>
      </c>
      <c r="U46">
        <v>0.68</v>
      </c>
      <c r="V46">
        <v>44.45</v>
      </c>
      <c r="W46">
        <v>115.02</v>
      </c>
      <c r="X46">
        <v>21.02</v>
      </c>
      <c r="Y46">
        <v>97.12</v>
      </c>
      <c r="Z46">
        <v>0.13</v>
      </c>
      <c r="AC46">
        <v>-3490</v>
      </c>
      <c r="AD46">
        <v>3347</v>
      </c>
      <c r="AE46">
        <v>44816</v>
      </c>
      <c r="AF46">
        <v>33190</v>
      </c>
      <c r="AG46">
        <v>89785</v>
      </c>
      <c r="AH46">
        <v>-18.625</v>
      </c>
      <c r="AI46">
        <v>12.500299180000001</v>
      </c>
      <c r="AJ46">
        <v>171138</v>
      </c>
      <c r="AK46">
        <v>0.65520358272731005</v>
      </c>
      <c r="AL46">
        <v>0.211434053075572</v>
      </c>
      <c r="AM46">
        <v>9.9783341939050901E-3</v>
      </c>
      <c r="AN46">
        <v>0.12834897397325101</v>
      </c>
      <c r="AO46">
        <v>89.505984124373001</v>
      </c>
      <c r="AP46">
        <v>5.17</v>
      </c>
      <c r="AQ46">
        <v>176.8</v>
      </c>
      <c r="AR46">
        <v>0.68</v>
      </c>
      <c r="AS46">
        <v>21.012223750734801</v>
      </c>
      <c r="AT46" s="1">
        <v>3.5728471924542502E-4</v>
      </c>
      <c r="AU46">
        <v>2.8279553784739801E-3</v>
      </c>
      <c r="AV46">
        <v>4.7790797922295999E-3</v>
      </c>
      <c r="AW46">
        <v>0.140336321529413</v>
      </c>
      <c r="AX46">
        <v>0.53159220570521304</v>
      </c>
      <c r="AY46" s="1">
        <v>3.57284719245426E-4</v>
      </c>
      <c r="AZ46">
        <v>2.8279553784740898E-3</v>
      </c>
      <c r="BA46">
        <v>4.7790797922296199E-3</v>
      </c>
      <c r="BB46">
        <v>0.140336321529417</v>
      </c>
      <c r="BC46">
        <v>0.53159220570523302</v>
      </c>
      <c r="BD46">
        <v>39385</v>
      </c>
      <c r="BE46">
        <v>53588</v>
      </c>
      <c r="BF46">
        <f t="shared" si="3"/>
        <v>87.256296075033134</v>
      </c>
    </row>
    <row r="47" spans="2:58" x14ac:dyDescent="0.25">
      <c r="B47">
        <v>1274</v>
      </c>
      <c r="C47">
        <v>351</v>
      </c>
      <c r="D47">
        <v>8757</v>
      </c>
      <c r="E47">
        <v>2</v>
      </c>
      <c r="F47">
        <v>16</v>
      </c>
      <c r="G47">
        <v>20301</v>
      </c>
      <c r="H47">
        <f t="shared" si="2"/>
        <v>1241.206642339243</v>
      </c>
      <c r="I47">
        <v>0.52130678978248202</v>
      </c>
      <c r="J47">
        <v>2.74681713749044</v>
      </c>
      <c r="K47">
        <v>16.633027823749799</v>
      </c>
      <c r="L47">
        <v>1.66</v>
      </c>
      <c r="M47">
        <v>0.32</v>
      </c>
      <c r="N47">
        <v>39.36</v>
      </c>
      <c r="O47">
        <v>36.26</v>
      </c>
      <c r="P47">
        <v>0.01</v>
      </c>
      <c r="Q47">
        <v>7.0000000000000007E-2</v>
      </c>
      <c r="R47">
        <v>73.19</v>
      </c>
      <c r="S47">
        <v>1.26</v>
      </c>
      <c r="T47">
        <v>179.17</v>
      </c>
      <c r="U47">
        <v>0.52</v>
      </c>
      <c r="V47">
        <v>45.17</v>
      </c>
      <c r="W47">
        <v>114.37</v>
      </c>
      <c r="X47">
        <v>21.52</v>
      </c>
      <c r="Y47">
        <v>93.37</v>
      </c>
      <c r="Z47">
        <v>0.06</v>
      </c>
      <c r="AC47">
        <v>-3414</v>
      </c>
      <c r="AD47">
        <v>3354</v>
      </c>
      <c r="AE47">
        <v>44691</v>
      </c>
      <c r="AF47">
        <v>33242</v>
      </c>
      <c r="AG47">
        <v>89651</v>
      </c>
      <c r="AH47">
        <v>-18.036000000000001</v>
      </c>
      <c r="AI47">
        <v>12.730648907999999</v>
      </c>
      <c r="AJ47">
        <v>170938</v>
      </c>
      <c r="AK47">
        <v>0.65441568563107599</v>
      </c>
      <c r="AL47">
        <v>0.21635219779921799</v>
      </c>
      <c r="AM47">
        <v>8.3394626646274197E-3</v>
      </c>
      <c r="AN47">
        <v>7.2513509048938607E-2</v>
      </c>
      <c r="AO47">
        <v>91.485209016624097</v>
      </c>
      <c r="AP47">
        <v>1.26</v>
      </c>
      <c r="AQ47">
        <v>179.17</v>
      </c>
      <c r="AR47">
        <v>0.52</v>
      </c>
      <c r="AS47">
        <v>21.508402231691299</v>
      </c>
      <c r="AT47">
        <v>1.0122892506770199E-3</v>
      </c>
      <c r="AU47">
        <v>7.6091372211697997E-3</v>
      </c>
      <c r="AV47">
        <v>2.04531823418529E-2</v>
      </c>
      <c r="AW47">
        <v>4.2538376741704303E-3</v>
      </c>
      <c r="AX47">
        <v>0.48797834329461198</v>
      </c>
      <c r="AY47">
        <v>1.01228925067707E-3</v>
      </c>
      <c r="AZ47">
        <v>7.5935962823922599E-3</v>
      </c>
      <c r="BA47">
        <v>2.04531823418534E-2</v>
      </c>
      <c r="BB47">
        <v>4.2538376741705301E-3</v>
      </c>
      <c r="BC47">
        <v>0.48797834329462397</v>
      </c>
      <c r="BD47">
        <v>39514</v>
      </c>
      <c r="BE47">
        <v>53520</v>
      </c>
      <c r="BF47">
        <f t="shared" si="3"/>
        <v>87.021460997043519</v>
      </c>
    </row>
    <row r="48" spans="2:58" x14ac:dyDescent="0.25">
      <c r="B48">
        <v>3481</v>
      </c>
      <c r="C48">
        <v>1699</v>
      </c>
      <c r="D48">
        <v>8634</v>
      </c>
      <c r="E48">
        <v>10</v>
      </c>
      <c r="F48">
        <v>29</v>
      </c>
      <c r="G48">
        <v>19629</v>
      </c>
      <c r="H48">
        <f t="shared" si="2"/>
        <v>530.90221683507377</v>
      </c>
      <c r="I48">
        <v>0.222978931070731</v>
      </c>
      <c r="J48">
        <v>2.9536412634041498</v>
      </c>
      <c r="K48">
        <v>16.426203697836101</v>
      </c>
      <c r="L48">
        <v>4.55</v>
      </c>
      <c r="M48">
        <v>1.53</v>
      </c>
      <c r="N48">
        <v>38.909999999999997</v>
      </c>
      <c r="O48">
        <v>35.81</v>
      </c>
      <c r="P48">
        <v>0.04</v>
      </c>
      <c r="Q48">
        <v>0.12</v>
      </c>
      <c r="R48">
        <v>70.77</v>
      </c>
      <c r="S48">
        <v>6.13</v>
      </c>
      <c r="T48">
        <v>176.64</v>
      </c>
      <c r="U48">
        <v>0.22</v>
      </c>
      <c r="V48">
        <v>43.3</v>
      </c>
      <c r="W48">
        <v>117.48</v>
      </c>
      <c r="X48">
        <v>23.17</v>
      </c>
      <c r="Y48">
        <v>97.42</v>
      </c>
      <c r="Z48">
        <v>0.13</v>
      </c>
      <c r="AC48">
        <v>-3679</v>
      </c>
      <c r="AD48">
        <v>3498</v>
      </c>
      <c r="AE48">
        <v>44588</v>
      </c>
      <c r="AF48">
        <v>33122</v>
      </c>
      <c r="AG48">
        <v>89644</v>
      </c>
      <c r="AH48">
        <v>-19.295000000000002</v>
      </c>
      <c r="AI48">
        <v>12.89544892</v>
      </c>
      <c r="AJ48">
        <v>170852</v>
      </c>
      <c r="AK48">
        <v>0.66194573675326196</v>
      </c>
      <c r="AL48">
        <v>0.210545551006771</v>
      </c>
      <c r="AM48">
        <v>4.6402305244581402E-2</v>
      </c>
      <c r="AN48">
        <v>0.12865651924851201</v>
      </c>
      <c r="AO48">
        <v>88.459753487418993</v>
      </c>
      <c r="AP48">
        <v>6.13</v>
      </c>
      <c r="AQ48">
        <v>176.64</v>
      </c>
      <c r="AR48">
        <v>0.22</v>
      </c>
      <c r="AS48">
        <v>23.1278971848335</v>
      </c>
      <c r="AT48">
        <v>2.3305696668483502E-3</v>
      </c>
      <c r="AU48">
        <v>1.06242357584978E-3</v>
      </c>
      <c r="AV48">
        <v>4.8869599327651704E-3</v>
      </c>
      <c r="AW48">
        <v>0.206045959618369</v>
      </c>
      <c r="AX48">
        <v>8.6530182768988096E-3</v>
      </c>
      <c r="AY48">
        <v>2.33056966684842E-3</v>
      </c>
      <c r="AZ48">
        <v>1.0624235758498199E-3</v>
      </c>
      <c r="BA48">
        <v>4.8869599327651201E-3</v>
      </c>
      <c r="BB48">
        <v>0.20604595961837199</v>
      </c>
      <c r="BC48">
        <v>8.6530182768988998E-3</v>
      </c>
      <c r="BD48">
        <v>39152</v>
      </c>
      <c r="BE48">
        <v>54329</v>
      </c>
      <c r="BF48">
        <f t="shared" si="3"/>
        <v>86.853452013457016</v>
      </c>
    </row>
    <row r="49" spans="2:58" x14ac:dyDescent="0.25">
      <c r="B49">
        <v>1240</v>
      </c>
      <c r="C49">
        <v>488</v>
      </c>
      <c r="D49">
        <v>8629</v>
      </c>
      <c r="E49">
        <v>1</v>
      </c>
      <c r="F49">
        <v>18</v>
      </c>
      <c r="G49">
        <v>20892</v>
      </c>
      <c r="H49">
        <f t="shared" si="2"/>
        <v>266.86036185316902</v>
      </c>
      <c r="I49">
        <v>0.112081351978331</v>
      </c>
      <c r="J49">
        <v>2.9124282292415602</v>
      </c>
      <c r="K49">
        <v>16.4674167319987</v>
      </c>
      <c r="L49">
        <v>1.62</v>
      </c>
      <c r="M49">
        <v>0.45</v>
      </c>
      <c r="N49">
        <v>38.869999999999997</v>
      </c>
      <c r="O49">
        <v>35.9</v>
      </c>
      <c r="P49">
        <v>0</v>
      </c>
      <c r="Q49">
        <v>0.08</v>
      </c>
      <c r="R49">
        <v>75.319999999999993</v>
      </c>
      <c r="S49">
        <v>1.76</v>
      </c>
      <c r="T49">
        <v>176.54</v>
      </c>
      <c r="U49">
        <v>0.11</v>
      </c>
      <c r="V49">
        <v>44.69</v>
      </c>
      <c r="W49">
        <v>114.82</v>
      </c>
      <c r="X49">
        <v>22.81</v>
      </c>
      <c r="Y49">
        <v>96.76</v>
      </c>
      <c r="Z49">
        <v>0.08</v>
      </c>
      <c r="AC49">
        <v>-3464</v>
      </c>
      <c r="AD49">
        <v>3630</v>
      </c>
      <c r="AE49">
        <v>44518</v>
      </c>
      <c r="AF49">
        <v>33127</v>
      </c>
      <c r="AG49">
        <v>89347</v>
      </c>
      <c r="AH49">
        <v>-18.009</v>
      </c>
      <c r="AI49">
        <v>13.0034157559999</v>
      </c>
      <c r="AJ49">
        <v>170622</v>
      </c>
      <c r="AK49">
        <v>0.656581872067177</v>
      </c>
      <c r="AL49">
        <v>0.21635342199065399</v>
      </c>
      <c r="AM49">
        <v>2.8727972412135802E-3</v>
      </c>
      <c r="AN49">
        <v>8.2084755109928298E-2</v>
      </c>
      <c r="AO49">
        <v>94.149297071925702</v>
      </c>
      <c r="AP49">
        <v>1.76</v>
      </c>
      <c r="AQ49">
        <v>176.54</v>
      </c>
      <c r="AR49">
        <v>0.11</v>
      </c>
      <c r="AS49">
        <v>22.8051867634302</v>
      </c>
      <c r="AT49" s="1">
        <v>4.1813388434588803E-4</v>
      </c>
      <c r="AU49">
        <v>2.7828584127457599E-3</v>
      </c>
      <c r="AV49">
        <v>3.5930285404361301E-2</v>
      </c>
      <c r="AW49">
        <v>6.5127510838030797E-3</v>
      </c>
      <c r="AX49">
        <v>6.6437323193075201E-2</v>
      </c>
      <c r="AY49">
        <v>0</v>
      </c>
      <c r="AZ49">
        <v>2.7828584127458401E-3</v>
      </c>
      <c r="BA49">
        <v>3.5930285404361897E-2</v>
      </c>
      <c r="BB49">
        <v>6.5127510838031604E-3</v>
      </c>
      <c r="BC49">
        <v>6.6437323193075506E-2</v>
      </c>
      <c r="BD49">
        <v>39309</v>
      </c>
      <c r="BE49">
        <v>53519</v>
      </c>
      <c r="BF49">
        <f t="shared" si="3"/>
        <v>86.743382856560416</v>
      </c>
    </row>
    <row r="50" spans="2:58" x14ac:dyDescent="0.25">
      <c r="B50">
        <v>1426</v>
      </c>
      <c r="C50">
        <v>853</v>
      </c>
      <c r="D50">
        <v>8870</v>
      </c>
      <c r="E50">
        <v>4</v>
      </c>
      <c r="F50">
        <v>44</v>
      </c>
      <c r="G50">
        <v>19125</v>
      </c>
      <c r="H50">
        <f t="shared" si="2"/>
        <v>1746.1494262677952</v>
      </c>
      <c r="I50">
        <v>0.73338275903247396</v>
      </c>
      <c r="J50">
        <v>3.1296975039696799</v>
      </c>
      <c r="K50">
        <v>16.2501474572706</v>
      </c>
      <c r="L50">
        <v>1.86</v>
      </c>
      <c r="M50">
        <v>0.77</v>
      </c>
      <c r="N50">
        <v>39.909999999999997</v>
      </c>
      <c r="O50">
        <v>35.43</v>
      </c>
      <c r="P50">
        <v>0.02</v>
      </c>
      <c r="Q50">
        <v>0.19</v>
      </c>
      <c r="R50">
        <v>68.95</v>
      </c>
      <c r="S50">
        <v>3.07</v>
      </c>
      <c r="T50">
        <v>181.47</v>
      </c>
      <c r="U50">
        <v>0.72</v>
      </c>
      <c r="V50">
        <v>44.8</v>
      </c>
      <c r="W50">
        <v>114.93</v>
      </c>
      <c r="X50">
        <v>24.52</v>
      </c>
      <c r="Y50">
        <v>90.34</v>
      </c>
      <c r="Z50">
        <v>0.16</v>
      </c>
      <c r="AC50">
        <v>-3461</v>
      </c>
      <c r="AD50">
        <v>3663</v>
      </c>
      <c r="AE50">
        <v>44290</v>
      </c>
      <c r="AF50">
        <v>33204</v>
      </c>
      <c r="AG50">
        <v>89329</v>
      </c>
      <c r="AH50">
        <v>-17.536000000000001</v>
      </c>
      <c r="AI50">
        <v>13.493427519999999</v>
      </c>
      <c r="AJ50">
        <v>170486</v>
      </c>
      <c r="AK50">
        <v>0.65594842100940398</v>
      </c>
      <c r="AL50">
        <v>0.21942018808092401</v>
      </c>
      <c r="AM50">
        <v>1.88643513955352E-2</v>
      </c>
      <c r="AN50">
        <v>0.198824429871514</v>
      </c>
      <c r="AO50">
        <v>86.188625914457504</v>
      </c>
      <c r="AP50">
        <v>3.07</v>
      </c>
      <c r="AQ50">
        <v>181.47</v>
      </c>
      <c r="AR50">
        <v>0.72</v>
      </c>
      <c r="AS50">
        <v>24.506470365333801</v>
      </c>
      <c r="AT50" s="1">
        <v>4.05658363625575E-4</v>
      </c>
      <c r="AU50">
        <v>5.7147233092865103E-2</v>
      </c>
      <c r="AV50">
        <v>0.324502152634984</v>
      </c>
      <c r="AW50">
        <v>6.8644297035890506E-2</v>
      </c>
      <c r="AX50">
        <v>0.28268341790510698</v>
      </c>
      <c r="AY50" s="1">
        <v>4.0565836362557403E-4</v>
      </c>
      <c r="AZ50">
        <v>4.0274488157630697E-2</v>
      </c>
      <c r="BA50">
        <v>0.324502152634986</v>
      </c>
      <c r="BB50">
        <v>6.8644297035891297E-2</v>
      </c>
      <c r="BC50">
        <v>0.28268341790511398</v>
      </c>
      <c r="BD50">
        <v>39233</v>
      </c>
      <c r="BE50">
        <v>53554</v>
      </c>
      <c r="BF50">
        <f t="shared" si="3"/>
        <v>86.243829625853806</v>
      </c>
    </row>
    <row r="51" spans="2:58" x14ac:dyDescent="0.25">
      <c r="B51">
        <v>1300</v>
      </c>
      <c r="C51">
        <v>1158</v>
      </c>
      <c r="D51">
        <v>8605</v>
      </c>
      <c r="E51">
        <v>26</v>
      </c>
      <c r="F51">
        <v>2</v>
      </c>
      <c r="G51">
        <v>20351</v>
      </c>
      <c r="H51">
        <f t="shared" si="2"/>
        <v>1420.5859013744785</v>
      </c>
      <c r="I51">
        <v>0.59664607857728102</v>
      </c>
      <c r="J51">
        <v>3.20644758810236</v>
      </c>
      <c r="K51">
        <v>16.173397373137899</v>
      </c>
      <c r="L51">
        <v>1.7</v>
      </c>
      <c r="M51">
        <v>1.06</v>
      </c>
      <c r="N51">
        <v>38.770000000000003</v>
      </c>
      <c r="O51">
        <v>35.26</v>
      </c>
      <c r="P51">
        <v>0.1</v>
      </c>
      <c r="Q51">
        <v>0.01</v>
      </c>
      <c r="R51">
        <v>73.37</v>
      </c>
      <c r="S51">
        <v>4.17</v>
      </c>
      <c r="T51">
        <v>176.05</v>
      </c>
      <c r="U51">
        <v>0.6</v>
      </c>
      <c r="V51">
        <v>44.03</v>
      </c>
      <c r="W51">
        <v>115.59</v>
      </c>
      <c r="X51">
        <v>25.21</v>
      </c>
      <c r="Y51">
        <v>97.36</v>
      </c>
      <c r="Z51">
        <v>0.01</v>
      </c>
      <c r="AC51">
        <v>-3540</v>
      </c>
      <c r="AD51">
        <v>3935</v>
      </c>
      <c r="AE51">
        <v>44226</v>
      </c>
      <c r="AF51">
        <v>33026</v>
      </c>
      <c r="AG51">
        <v>89109</v>
      </c>
      <c r="AH51">
        <v>-17.876999999999999</v>
      </c>
      <c r="AI51">
        <v>13.527345172</v>
      </c>
      <c r="AJ51">
        <v>170296</v>
      </c>
      <c r="AK51">
        <v>0.65904211395540802</v>
      </c>
      <c r="AL51">
        <v>0.216644464477288</v>
      </c>
      <c r="AM51">
        <v>0.11884054254300599</v>
      </c>
      <c r="AN51">
        <v>8.9518094522279094E-3</v>
      </c>
      <c r="AO51">
        <v>91.712121230495896</v>
      </c>
      <c r="AP51">
        <v>4.17</v>
      </c>
      <c r="AQ51">
        <v>176.05</v>
      </c>
      <c r="AR51">
        <v>0.6</v>
      </c>
      <c r="AS51">
        <v>25.107446549117899</v>
      </c>
      <c r="AT51">
        <v>1.20279918591622E-2</v>
      </c>
      <c r="AU51">
        <v>2.4812672797050999E-3</v>
      </c>
      <c r="AV51">
        <v>0.49569323656869102</v>
      </c>
      <c r="AW51">
        <v>3.8440045001852503E-2</v>
      </c>
      <c r="AX51">
        <v>4.8003537867870302E-2</v>
      </c>
      <c r="AY51">
        <v>1.1879899298168401E-2</v>
      </c>
      <c r="AZ51">
        <v>1.89808067718731E-3</v>
      </c>
      <c r="BA51">
        <v>0.49569323656870101</v>
      </c>
      <c r="BB51">
        <v>3.8440045001852503E-2</v>
      </c>
      <c r="BC51">
        <v>4.8003537867871399E-2</v>
      </c>
      <c r="BD51">
        <v>39006</v>
      </c>
      <c r="BE51">
        <v>53572</v>
      </c>
      <c r="BF51">
        <f t="shared" si="3"/>
        <v>86.209251532266279</v>
      </c>
    </row>
    <row r="52" spans="2:58" x14ac:dyDescent="0.25">
      <c r="B52">
        <v>1300</v>
      </c>
      <c r="C52">
        <v>616</v>
      </c>
      <c r="D52">
        <v>8700</v>
      </c>
      <c r="E52">
        <v>17</v>
      </c>
      <c r="F52">
        <v>11</v>
      </c>
      <c r="G52">
        <v>20351</v>
      </c>
      <c r="H52">
        <f t="shared" si="2"/>
        <v>478.62697938544051</v>
      </c>
      <c r="I52">
        <v>0.20102333134188499</v>
      </c>
      <c r="J52">
        <v>3.2759955612921901</v>
      </c>
      <c r="K52">
        <v>16.1038493999481</v>
      </c>
      <c r="L52">
        <v>1.7</v>
      </c>
      <c r="M52">
        <v>0.56999999999999995</v>
      </c>
      <c r="N52">
        <v>39.200000000000003</v>
      </c>
      <c r="O52">
        <v>35.11</v>
      </c>
      <c r="P52">
        <v>0.06</v>
      </c>
      <c r="Q52">
        <v>0.05</v>
      </c>
      <c r="R52">
        <v>73.37</v>
      </c>
      <c r="S52">
        <v>2.2200000000000002</v>
      </c>
      <c r="T52">
        <v>178</v>
      </c>
      <c r="U52">
        <v>0.19</v>
      </c>
      <c r="V52">
        <v>44.44</v>
      </c>
      <c r="W52">
        <v>115.23</v>
      </c>
      <c r="X52">
        <v>25.71</v>
      </c>
      <c r="Y52">
        <v>94.92</v>
      </c>
      <c r="Z52">
        <v>0.04</v>
      </c>
      <c r="AC52">
        <v>-3497</v>
      </c>
      <c r="AD52">
        <v>3968</v>
      </c>
      <c r="AE52">
        <v>44120</v>
      </c>
      <c r="AF52">
        <v>33065</v>
      </c>
      <c r="AG52">
        <v>88973</v>
      </c>
      <c r="AH52">
        <v>-17.471</v>
      </c>
      <c r="AI52">
        <v>13.730752656</v>
      </c>
      <c r="AJ52">
        <v>170126</v>
      </c>
      <c r="AK52">
        <v>0.65848729792147798</v>
      </c>
      <c r="AL52">
        <v>0.219801827059358</v>
      </c>
      <c r="AM52">
        <v>7.5068595821278797E-2</v>
      </c>
      <c r="AN52">
        <v>4.8143255192383799E-2</v>
      </c>
      <c r="AO52">
        <v>91.712089082071302</v>
      </c>
      <c r="AP52">
        <v>2.2200000000000002</v>
      </c>
      <c r="AQ52">
        <v>178</v>
      </c>
      <c r="AR52">
        <v>0.19</v>
      </c>
      <c r="AS52">
        <v>25.652028043586299</v>
      </c>
      <c r="AT52">
        <v>1.6219723760321599E-2</v>
      </c>
      <c r="AU52">
        <v>1.3344372943240399E-2</v>
      </c>
      <c r="AV52">
        <v>0.102358058535893</v>
      </c>
      <c r="AW52">
        <v>2.0565607506268398E-2</v>
      </c>
      <c r="AX52">
        <v>4.8535568596160601E-2</v>
      </c>
      <c r="AY52">
        <v>1.1964459273261299E-2</v>
      </c>
      <c r="AZ52">
        <v>9.8975896499559693E-3</v>
      </c>
      <c r="BA52">
        <v>0.102358058535893</v>
      </c>
      <c r="BB52">
        <v>2.0565607506268999E-2</v>
      </c>
      <c r="BC52">
        <v>4.8535568596160802E-2</v>
      </c>
      <c r="BD52">
        <v>39062</v>
      </c>
      <c r="BE52">
        <v>53528</v>
      </c>
      <c r="BF52">
        <f t="shared" si="3"/>
        <v>86.001883315322672</v>
      </c>
    </row>
    <row r="53" spans="2:58" x14ac:dyDescent="0.25">
      <c r="B53">
        <v>1013</v>
      </c>
      <c r="C53">
        <v>329</v>
      </c>
      <c r="D53">
        <v>8777</v>
      </c>
      <c r="E53">
        <v>8</v>
      </c>
      <c r="F53">
        <v>13</v>
      </c>
      <c r="G53">
        <v>20210</v>
      </c>
      <c r="H53">
        <f t="shared" si="2"/>
        <v>426.42599892658092</v>
      </c>
      <c r="I53">
        <v>0.17909891954916399</v>
      </c>
      <c r="J53">
        <v>3.4463187919952598</v>
      </c>
      <c r="K53">
        <v>15.933526169245001</v>
      </c>
      <c r="L53">
        <v>1.32</v>
      </c>
      <c r="M53">
        <v>0.28999999999999998</v>
      </c>
      <c r="N53">
        <v>39.53</v>
      </c>
      <c r="O53">
        <v>34.74</v>
      </c>
      <c r="P53">
        <v>0.03</v>
      </c>
      <c r="Q53">
        <v>0.06</v>
      </c>
      <c r="R53">
        <v>72.86</v>
      </c>
      <c r="S53">
        <v>1.19</v>
      </c>
      <c r="T53">
        <v>179.57</v>
      </c>
      <c r="U53">
        <v>0.18</v>
      </c>
      <c r="V53">
        <v>44.7</v>
      </c>
      <c r="W53">
        <v>114.88</v>
      </c>
      <c r="X53">
        <v>27.02</v>
      </c>
      <c r="Y53">
        <v>92.77</v>
      </c>
      <c r="Z53">
        <v>0.06</v>
      </c>
      <c r="AC53">
        <v>-3462</v>
      </c>
      <c r="AD53">
        <v>4125</v>
      </c>
      <c r="AE53">
        <v>43907</v>
      </c>
      <c r="AF53">
        <v>33058</v>
      </c>
      <c r="AG53">
        <v>88748</v>
      </c>
      <c r="AH53">
        <v>-16.908999999999999</v>
      </c>
      <c r="AI53">
        <v>14.122962279999999</v>
      </c>
      <c r="AJ53">
        <v>169838</v>
      </c>
      <c r="AK53">
        <v>0.65822471539349903</v>
      </c>
      <c r="AL53">
        <v>0.22329702275604901</v>
      </c>
      <c r="AM53">
        <v>3.6790552201386599E-2</v>
      </c>
      <c r="AN53">
        <v>5.8340062756602903E-2</v>
      </c>
      <c r="AO53">
        <v>91.077100661960898</v>
      </c>
      <c r="AP53">
        <v>1.19</v>
      </c>
      <c r="AQ53">
        <v>179.57</v>
      </c>
      <c r="AR53">
        <v>0.18</v>
      </c>
      <c r="AS53">
        <v>26.985710036960501</v>
      </c>
      <c r="AT53">
        <v>2.4331641042552601E-3</v>
      </c>
      <c r="AU53" s="1">
        <v>7.3667127620949196E-4</v>
      </c>
      <c r="AV53">
        <v>3.06606897311507E-2</v>
      </c>
      <c r="AW53">
        <v>4.3439271342430599E-2</v>
      </c>
      <c r="AX53">
        <v>0.101829123095118</v>
      </c>
      <c r="AY53">
        <v>2.4331641042553099E-3</v>
      </c>
      <c r="AZ53" s="1">
        <v>7.3667127620952297E-4</v>
      </c>
      <c r="BA53">
        <v>3.0660689731151498E-2</v>
      </c>
      <c r="BB53">
        <v>4.34392713424313E-2</v>
      </c>
      <c r="BC53">
        <v>0.101829123095121</v>
      </c>
      <c r="BD53">
        <v>39005</v>
      </c>
      <c r="BE53">
        <v>53400</v>
      </c>
      <c r="BF53">
        <f t="shared" si="3"/>
        <v>85.602036619431146</v>
      </c>
    </row>
    <row r="54" spans="2:58" x14ac:dyDescent="0.25">
      <c r="B54">
        <v>1247</v>
      </c>
      <c r="C54">
        <v>1254</v>
      </c>
      <c r="D54">
        <v>8629</v>
      </c>
      <c r="E54">
        <v>1</v>
      </c>
      <c r="F54">
        <v>16</v>
      </c>
      <c r="G54">
        <v>20128</v>
      </c>
      <c r="H54">
        <f t="shared" si="2"/>
        <v>972.67790433260711</v>
      </c>
      <c r="I54">
        <v>0.40852471981969501</v>
      </c>
      <c r="J54">
        <v>3.6829652418541299</v>
      </c>
      <c r="K54">
        <v>15.6968797193861</v>
      </c>
      <c r="L54">
        <v>1.63</v>
      </c>
      <c r="M54">
        <v>1.1599999999999999</v>
      </c>
      <c r="N54">
        <v>38.880000000000003</v>
      </c>
      <c r="O54">
        <v>34.22</v>
      </c>
      <c r="P54">
        <v>0</v>
      </c>
      <c r="Q54">
        <v>7.0000000000000007E-2</v>
      </c>
      <c r="R54">
        <v>72.56</v>
      </c>
      <c r="S54">
        <v>4.5199999999999996</v>
      </c>
      <c r="T54">
        <v>176.54</v>
      </c>
      <c r="U54">
        <v>0.41</v>
      </c>
      <c r="V54">
        <v>43.63</v>
      </c>
      <c r="W54">
        <v>116.14</v>
      </c>
      <c r="X54">
        <v>28.84</v>
      </c>
      <c r="Y54">
        <v>97.07</v>
      </c>
      <c r="Z54">
        <v>0.06</v>
      </c>
      <c r="AC54">
        <v>-3588</v>
      </c>
      <c r="AD54">
        <v>4440</v>
      </c>
      <c r="AE54">
        <v>43700</v>
      </c>
      <c r="AF54">
        <v>32901</v>
      </c>
      <c r="AG54">
        <v>88526</v>
      </c>
      <c r="AH54">
        <v>-17.225000000000001</v>
      </c>
      <c r="AI54">
        <v>14.443484212</v>
      </c>
      <c r="AJ54">
        <v>169567</v>
      </c>
      <c r="AK54">
        <v>0.66220416960252004</v>
      </c>
      <c r="AL54">
        <v>0.22070076304067601</v>
      </c>
      <c r="AM54">
        <v>4.7227393131816396E-3</v>
      </c>
      <c r="AN54">
        <v>7.2430946463869897E-2</v>
      </c>
      <c r="AO54">
        <v>90.705342345793497</v>
      </c>
      <c r="AP54">
        <v>4.5199999999999996</v>
      </c>
      <c r="AQ54">
        <v>176.54</v>
      </c>
      <c r="AR54">
        <v>0.41</v>
      </c>
      <c r="AS54">
        <v>28.8387227332904</v>
      </c>
      <c r="AT54" s="1">
        <v>6.8739182335731503E-4</v>
      </c>
      <c r="AU54">
        <v>1.4355029904501E-2</v>
      </c>
      <c r="AV54">
        <v>0.36714741967223302</v>
      </c>
      <c r="AW54">
        <v>1.65843895302186E-2</v>
      </c>
      <c r="AX54">
        <v>9.7504888893854193E-3</v>
      </c>
      <c r="AY54">
        <v>0</v>
      </c>
      <c r="AZ54">
        <v>1.1904771692864E-2</v>
      </c>
      <c r="BA54">
        <v>0.36714741967224601</v>
      </c>
      <c r="BB54">
        <v>1.6584389530218801E-2</v>
      </c>
      <c r="BC54">
        <v>9.7504888893858201E-3</v>
      </c>
      <c r="BD54">
        <v>38654</v>
      </c>
      <c r="BE54">
        <v>53552</v>
      </c>
      <c r="BF54">
        <f t="shared" si="3"/>
        <v>85.275273512080744</v>
      </c>
    </row>
    <row r="55" spans="2:58" x14ac:dyDescent="0.25">
      <c r="B55">
        <v>2300</v>
      </c>
      <c r="C55">
        <v>1685</v>
      </c>
      <c r="D55">
        <v>8648</v>
      </c>
      <c r="E55">
        <v>1</v>
      </c>
      <c r="F55">
        <v>27</v>
      </c>
      <c r="G55">
        <v>19576</v>
      </c>
      <c r="H55">
        <f t="shared" si="2"/>
        <v>428.11889818629288</v>
      </c>
      <c r="I55">
        <v>0.17980993723824301</v>
      </c>
      <c r="J55">
        <v>3.9009800455210799</v>
      </c>
      <c r="K55">
        <v>15.4788649157192</v>
      </c>
      <c r="L55">
        <v>3</v>
      </c>
      <c r="M55">
        <v>1.55</v>
      </c>
      <c r="N55">
        <v>38.97</v>
      </c>
      <c r="O55">
        <v>33.75</v>
      </c>
      <c r="P55">
        <v>0</v>
      </c>
      <c r="Q55">
        <v>0.12</v>
      </c>
      <c r="R55">
        <v>70.569999999999993</v>
      </c>
      <c r="S55">
        <v>6.08</v>
      </c>
      <c r="T55">
        <v>176.93</v>
      </c>
      <c r="U55">
        <v>0.18</v>
      </c>
      <c r="V55">
        <v>42.89</v>
      </c>
      <c r="W55">
        <v>117.56</v>
      </c>
      <c r="X55">
        <v>30.55</v>
      </c>
      <c r="Y55">
        <v>97.21</v>
      </c>
      <c r="Z55">
        <v>0.12</v>
      </c>
      <c r="AC55">
        <v>-3701</v>
      </c>
      <c r="AD55">
        <v>4598</v>
      </c>
      <c r="AE55">
        <v>43505</v>
      </c>
      <c r="AF55">
        <v>32846</v>
      </c>
      <c r="AG55">
        <v>88387</v>
      </c>
      <c r="AH55">
        <v>-17.498999999999999</v>
      </c>
      <c r="AI55">
        <v>14.796041435999999</v>
      </c>
      <c r="AJ55">
        <v>169336</v>
      </c>
      <c r="AK55">
        <v>0.66607165096101895</v>
      </c>
      <c r="AL55">
        <v>0.22024794087268701</v>
      </c>
      <c r="AM55">
        <v>3.8908827580821002E-3</v>
      </c>
      <c r="AN55">
        <v>0.123586631773469</v>
      </c>
      <c r="AO55">
        <v>88.218200611962104</v>
      </c>
      <c r="AP55">
        <v>6.08</v>
      </c>
      <c r="AQ55">
        <v>176.93</v>
      </c>
      <c r="AR55">
        <v>0.18</v>
      </c>
      <c r="AS55">
        <v>30.545844050443701</v>
      </c>
      <c r="AT55" s="1">
        <v>6.3103350952255504E-4</v>
      </c>
      <c r="AU55" s="1">
        <v>1.87140681445474E-4</v>
      </c>
      <c r="AV55">
        <v>0.10514894552663299</v>
      </c>
      <c r="AW55">
        <v>5.3741254093038503E-2</v>
      </c>
      <c r="AX55">
        <v>2.01015634276028E-2</v>
      </c>
      <c r="AY55">
        <v>0</v>
      </c>
      <c r="AZ55" s="1">
        <v>1.8714068144547299E-4</v>
      </c>
      <c r="BA55">
        <v>0.10514894552663601</v>
      </c>
      <c r="BB55">
        <v>5.37412540930403E-2</v>
      </c>
      <c r="BC55">
        <v>2.01015634276029E-2</v>
      </c>
      <c r="BD55">
        <v>38455</v>
      </c>
      <c r="BE55">
        <v>53929</v>
      </c>
      <c r="BF55">
        <f t="shared" si="3"/>
        <v>84.915851324294024</v>
      </c>
    </row>
    <row r="56" spans="2:58" x14ac:dyDescent="0.25">
      <c r="B56">
        <v>984</v>
      </c>
      <c r="C56">
        <v>1303</v>
      </c>
      <c r="D56">
        <v>8605</v>
      </c>
      <c r="E56">
        <v>6</v>
      </c>
      <c r="F56">
        <v>20</v>
      </c>
      <c r="G56">
        <v>20206</v>
      </c>
      <c r="H56">
        <f t="shared" si="2"/>
        <v>1372.6020694824783</v>
      </c>
      <c r="I56">
        <v>0.57649286918264098</v>
      </c>
      <c r="J56">
        <v>3.9472726452317799</v>
      </c>
      <c r="K56">
        <v>15.4325723160085</v>
      </c>
      <c r="L56">
        <v>1.29</v>
      </c>
      <c r="M56">
        <v>1.2</v>
      </c>
      <c r="N56">
        <v>38.770000000000003</v>
      </c>
      <c r="O56">
        <v>33.64</v>
      </c>
      <c r="P56">
        <v>0.02</v>
      </c>
      <c r="Q56">
        <v>0.09</v>
      </c>
      <c r="R56">
        <v>72.849999999999994</v>
      </c>
      <c r="S56">
        <v>4.7</v>
      </c>
      <c r="T56">
        <v>176.05</v>
      </c>
      <c r="U56">
        <v>0.56000000000000005</v>
      </c>
      <c r="V56">
        <v>43.41</v>
      </c>
      <c r="W56">
        <v>116.31</v>
      </c>
      <c r="X56">
        <v>30.93</v>
      </c>
      <c r="Y56">
        <v>97.55</v>
      </c>
      <c r="Z56">
        <v>7.0000000000000007E-2</v>
      </c>
      <c r="AC56">
        <v>-3607</v>
      </c>
      <c r="AD56">
        <v>4758</v>
      </c>
      <c r="AE56">
        <v>43404</v>
      </c>
      <c r="AF56">
        <v>32807</v>
      </c>
      <c r="AG56">
        <v>88197</v>
      </c>
      <c r="AH56">
        <v>-16.8</v>
      </c>
      <c r="AI56">
        <v>14.967460683999899</v>
      </c>
      <c r="AJ56">
        <v>169166</v>
      </c>
      <c r="AK56">
        <v>0.66389558566796902</v>
      </c>
      <c r="AL56">
        <v>0.222995283823788</v>
      </c>
      <c r="AM56">
        <v>2.7101476128336199E-2</v>
      </c>
      <c r="AN56">
        <v>9.1034132033775E-2</v>
      </c>
      <c r="AO56">
        <v>91.057740353136694</v>
      </c>
      <c r="AP56">
        <v>4.7</v>
      </c>
      <c r="AQ56">
        <v>176.05</v>
      </c>
      <c r="AR56">
        <v>0.56000000000000005</v>
      </c>
      <c r="AS56">
        <v>30.908328993958399</v>
      </c>
      <c r="AT56">
        <v>1.04477213582007E-2</v>
      </c>
      <c r="AU56">
        <v>2.5232888876510099E-2</v>
      </c>
      <c r="AV56">
        <v>0.44954640841209198</v>
      </c>
      <c r="AW56">
        <v>4.3262312667967401E-2</v>
      </c>
      <c r="AX56">
        <v>4.8003537867870302E-2</v>
      </c>
      <c r="AY56">
        <v>5.6677313472097797E-3</v>
      </c>
      <c r="AZ56">
        <v>1.8324988175567498E-2</v>
      </c>
      <c r="BA56">
        <v>0.44954640841209498</v>
      </c>
      <c r="BB56">
        <v>4.3262312667968997E-2</v>
      </c>
      <c r="BC56">
        <v>4.8003537867871399E-2</v>
      </c>
      <c r="BD56">
        <v>38439</v>
      </c>
      <c r="BE56">
        <v>53469</v>
      </c>
      <c r="BF56">
        <f t="shared" si="3"/>
        <v>84.741094215516469</v>
      </c>
    </row>
    <row r="57" spans="2:58" x14ac:dyDescent="0.25">
      <c r="B57">
        <v>953</v>
      </c>
      <c r="C57">
        <v>1546</v>
      </c>
      <c r="D57">
        <v>8545</v>
      </c>
      <c r="E57">
        <v>4</v>
      </c>
      <c r="F57">
        <v>39</v>
      </c>
      <c r="G57">
        <v>20280</v>
      </c>
      <c r="H57">
        <f t="shared" si="2"/>
        <v>3176.5575345513812</v>
      </c>
      <c r="I57">
        <v>1.33415416451158</v>
      </c>
      <c r="J57">
        <v>4.04888378465263</v>
      </c>
      <c r="K57">
        <v>15.3309611765876</v>
      </c>
      <c r="L57">
        <v>1.24</v>
      </c>
      <c r="M57">
        <v>1.42</v>
      </c>
      <c r="N57">
        <v>38.51</v>
      </c>
      <c r="O57">
        <v>33.42</v>
      </c>
      <c r="P57">
        <v>0.02</v>
      </c>
      <c r="Q57">
        <v>0.17</v>
      </c>
      <c r="R57">
        <v>73.11</v>
      </c>
      <c r="S57">
        <v>5.58</v>
      </c>
      <c r="T57">
        <v>174.83</v>
      </c>
      <c r="U57">
        <v>1.31</v>
      </c>
      <c r="V57">
        <v>43.08</v>
      </c>
      <c r="W57">
        <v>116.64</v>
      </c>
      <c r="X57">
        <v>31.72</v>
      </c>
      <c r="Y57">
        <v>98.26</v>
      </c>
      <c r="Z57">
        <v>0.14000000000000001</v>
      </c>
      <c r="AC57">
        <v>-3643</v>
      </c>
      <c r="AD57">
        <v>4875</v>
      </c>
      <c r="AE57">
        <v>43306</v>
      </c>
      <c r="AF57">
        <v>32740</v>
      </c>
      <c r="AG57">
        <v>88163</v>
      </c>
      <c r="AH57">
        <v>-16.803999999999998</v>
      </c>
      <c r="AI57">
        <v>15.139425392</v>
      </c>
      <c r="AJ57">
        <v>169084</v>
      </c>
      <c r="AK57">
        <v>0.66522282382340703</v>
      </c>
      <c r="AL57">
        <v>0.22279082436552899</v>
      </c>
      <c r="AM57">
        <v>1.8307166648198099E-2</v>
      </c>
      <c r="AN57">
        <v>0.17761235134994699</v>
      </c>
      <c r="AO57">
        <v>91.392963680025602</v>
      </c>
      <c r="AP57">
        <v>5.58</v>
      </c>
      <c r="AQ57">
        <v>174.83</v>
      </c>
      <c r="AR57">
        <v>1.31</v>
      </c>
      <c r="AS57">
        <v>31.703974698965499</v>
      </c>
      <c r="AT57">
        <v>1.8076832732579599E-2</v>
      </c>
      <c r="AU57">
        <v>5.2509434802860397E-2</v>
      </c>
      <c r="AV57">
        <v>1.1853156249411301</v>
      </c>
      <c r="AW57">
        <v>6.62281990841736E-2</v>
      </c>
      <c r="AX57">
        <v>1.2024072950843401E-2</v>
      </c>
      <c r="AY57">
        <v>6.8548922694680299E-3</v>
      </c>
      <c r="AZ57">
        <v>3.6591173470623399E-2</v>
      </c>
      <c r="BA57">
        <v>1.1853156249411401</v>
      </c>
      <c r="BB57">
        <v>6.6228199084175099E-2</v>
      </c>
      <c r="BC57">
        <v>1.20240729508436E-2</v>
      </c>
      <c r="BD57">
        <v>38306</v>
      </c>
      <c r="BE57">
        <v>53479</v>
      </c>
      <c r="BF57">
        <f t="shared" si="3"/>
        <v>84.565781025588748</v>
      </c>
    </row>
    <row r="58" spans="2:58" x14ac:dyDescent="0.25">
      <c r="B58">
        <v>2733</v>
      </c>
      <c r="C58">
        <v>2591</v>
      </c>
      <c r="D58">
        <v>8618</v>
      </c>
      <c r="E58">
        <v>1</v>
      </c>
      <c r="F58">
        <v>21</v>
      </c>
      <c r="G58">
        <v>18847</v>
      </c>
      <c r="H58">
        <f t="shared" ref="H58:H89" si="4">I58*10^6/420</f>
        <v>3990.8054156515955</v>
      </c>
      <c r="I58">
        <v>1.6761382745736699</v>
      </c>
      <c r="J58">
        <v>4.23258022852613</v>
      </c>
      <c r="K58">
        <v>15.147264732714101</v>
      </c>
      <c r="L58">
        <v>3.57</v>
      </c>
      <c r="M58">
        <v>2.0499999999999998</v>
      </c>
      <c r="N58">
        <v>38.81</v>
      </c>
      <c r="O58">
        <v>33.020000000000003</v>
      </c>
      <c r="P58">
        <v>0</v>
      </c>
      <c r="Q58">
        <v>0.09</v>
      </c>
      <c r="R58">
        <v>67.95</v>
      </c>
      <c r="S58">
        <v>9.34</v>
      </c>
      <c r="T58">
        <v>176.32</v>
      </c>
      <c r="U58">
        <v>1.55</v>
      </c>
      <c r="V58">
        <v>42.03</v>
      </c>
      <c r="W58">
        <v>118.65</v>
      </c>
      <c r="X58">
        <v>33.15</v>
      </c>
      <c r="Y58">
        <v>96.94</v>
      </c>
      <c r="Z58">
        <v>0.09</v>
      </c>
      <c r="AC58">
        <v>-3804</v>
      </c>
      <c r="AD58">
        <v>4880</v>
      </c>
      <c r="AE58">
        <v>43196</v>
      </c>
      <c r="AF58">
        <v>32726</v>
      </c>
      <c r="AG58">
        <v>88290</v>
      </c>
      <c r="AH58">
        <v>-17.481999999999999</v>
      </c>
      <c r="AI58">
        <v>15.348040372</v>
      </c>
      <c r="AJ58">
        <v>169092</v>
      </c>
      <c r="AK58">
        <v>0.66949999999999998</v>
      </c>
      <c r="AL58">
        <v>0.22039619467579299</v>
      </c>
      <c r="AM58">
        <v>4.97624868825528E-3</v>
      </c>
      <c r="AN58">
        <v>9.6030068050954903E-2</v>
      </c>
      <c r="AO58">
        <v>84.932970643406506</v>
      </c>
      <c r="AP58">
        <v>9.34</v>
      </c>
      <c r="AQ58">
        <v>176.32</v>
      </c>
      <c r="AR58">
        <v>1.55</v>
      </c>
      <c r="AS58">
        <v>33.142372963428102</v>
      </c>
      <c r="AT58" s="1">
        <v>2.17766821694369E-4</v>
      </c>
      <c r="AU58">
        <v>7.5570766747297298E-3</v>
      </c>
      <c r="AV58">
        <v>4.4419413284470299E-2</v>
      </c>
      <c r="AW58">
        <v>1.51172471857529</v>
      </c>
      <c r="AX58">
        <v>0.112219299217484</v>
      </c>
      <c r="AY58">
        <v>0</v>
      </c>
      <c r="AZ58">
        <v>7.5570766747297697E-3</v>
      </c>
      <c r="BA58">
        <v>4.4419413284471097E-2</v>
      </c>
      <c r="BB58">
        <v>1.3823113278350101</v>
      </c>
      <c r="BC58">
        <v>0.112219299217485</v>
      </c>
      <c r="BD58">
        <v>38096</v>
      </c>
      <c r="BE58">
        <v>54036</v>
      </c>
      <c r="BF58">
        <f t="shared" si="3"/>
        <v>84.353103912733204</v>
      </c>
    </row>
    <row r="59" spans="2:58" x14ac:dyDescent="0.25">
      <c r="B59">
        <v>5995</v>
      </c>
      <c r="C59">
        <v>1211</v>
      </c>
      <c r="D59">
        <v>8534</v>
      </c>
      <c r="E59">
        <v>5</v>
      </c>
      <c r="F59">
        <v>168</v>
      </c>
      <c r="G59">
        <v>20522</v>
      </c>
      <c r="H59">
        <f t="shared" si="4"/>
        <v>1850.8337059316666</v>
      </c>
      <c r="I59">
        <v>0.77735015649130002</v>
      </c>
      <c r="J59">
        <v>4.2585768626015401</v>
      </c>
      <c r="K59">
        <v>15.1212680986387</v>
      </c>
      <c r="L59">
        <v>7.83</v>
      </c>
      <c r="M59">
        <v>1.07</v>
      </c>
      <c r="N59">
        <v>38.43</v>
      </c>
      <c r="O59">
        <v>32.97</v>
      </c>
      <c r="P59">
        <v>0.02</v>
      </c>
      <c r="Q59">
        <v>0.72</v>
      </c>
      <c r="R59">
        <v>73.989999999999995</v>
      </c>
      <c r="S59">
        <v>4.37</v>
      </c>
      <c r="T59">
        <v>174.61</v>
      </c>
      <c r="U59">
        <v>0.72</v>
      </c>
      <c r="V59">
        <v>41.24</v>
      </c>
      <c r="W59">
        <v>121.57</v>
      </c>
      <c r="X59">
        <v>33.36</v>
      </c>
      <c r="Y59">
        <v>98.5</v>
      </c>
      <c r="Z59">
        <v>0.61</v>
      </c>
      <c r="AC59">
        <v>-3997</v>
      </c>
      <c r="AD59">
        <v>4821</v>
      </c>
      <c r="AE59">
        <v>43194</v>
      </c>
      <c r="AF59">
        <v>32668</v>
      </c>
      <c r="AG59">
        <v>88318</v>
      </c>
      <c r="AH59">
        <v>-18.596</v>
      </c>
      <c r="AI59">
        <v>15.388864975999899</v>
      </c>
      <c r="AJ59">
        <v>169001</v>
      </c>
      <c r="AK59">
        <v>0.67959260341445005</v>
      </c>
      <c r="AL59">
        <v>0.220309512854067</v>
      </c>
      <c r="AM59">
        <v>2.4090254863332099E-2</v>
      </c>
      <c r="AN59">
        <v>0.75571149067733401</v>
      </c>
      <c r="AO59">
        <v>92.484280804368197</v>
      </c>
      <c r="AP59">
        <v>4.37</v>
      </c>
      <c r="AQ59">
        <v>174.61</v>
      </c>
      <c r="AR59">
        <v>0.72</v>
      </c>
      <c r="AS59">
        <v>33.345934407228803</v>
      </c>
      <c r="AT59">
        <v>2.0102590315248099E-2</v>
      </c>
      <c r="AU59">
        <v>0.19028107799945701</v>
      </c>
      <c r="AV59">
        <v>0.215806497351268</v>
      </c>
      <c r="AW59">
        <v>0.21780881157747001</v>
      </c>
      <c r="AX59">
        <v>0.133351179247855</v>
      </c>
      <c r="AY59">
        <v>7.0094243916058001E-3</v>
      </c>
      <c r="AZ59">
        <v>0.14172112918888499</v>
      </c>
      <c r="BA59">
        <v>0.21580649735127</v>
      </c>
      <c r="BB59">
        <v>0.217808811577473</v>
      </c>
      <c r="BC59">
        <v>0.133351179247855</v>
      </c>
      <c r="BD59">
        <v>38180</v>
      </c>
      <c r="BE59">
        <v>55203</v>
      </c>
      <c r="BF59">
        <f t="shared" si="3"/>
        <v>84.311484375573571</v>
      </c>
    </row>
    <row r="60" spans="2:58" x14ac:dyDescent="0.25">
      <c r="B60">
        <v>1497</v>
      </c>
      <c r="C60">
        <v>578</v>
      </c>
      <c r="D60">
        <v>8656</v>
      </c>
      <c r="E60">
        <v>2</v>
      </c>
      <c r="F60">
        <v>16</v>
      </c>
      <c r="G60">
        <v>20647</v>
      </c>
      <c r="H60">
        <f t="shared" si="4"/>
        <v>775.82311640288333</v>
      </c>
      <c r="I60">
        <v>0.32584570888921099</v>
      </c>
      <c r="J60">
        <v>4.2365779664007999</v>
      </c>
      <c r="K60">
        <v>15.1432669948395</v>
      </c>
      <c r="L60">
        <v>1.96</v>
      </c>
      <c r="M60">
        <v>0.48</v>
      </c>
      <c r="N60">
        <v>39</v>
      </c>
      <c r="O60">
        <v>33.01</v>
      </c>
      <c r="P60">
        <v>0.01</v>
      </c>
      <c r="Q60">
        <v>7.0000000000000007E-2</v>
      </c>
      <c r="R60">
        <v>74.44</v>
      </c>
      <c r="S60">
        <v>2.08</v>
      </c>
      <c r="T60">
        <v>177.1</v>
      </c>
      <c r="U60">
        <v>0.32</v>
      </c>
      <c r="V60">
        <v>43.43</v>
      </c>
      <c r="W60">
        <v>116.68</v>
      </c>
      <c r="X60">
        <v>33.18</v>
      </c>
      <c r="Y60">
        <v>95.83</v>
      </c>
      <c r="Z60">
        <v>0.06</v>
      </c>
      <c r="AC60">
        <v>-3622</v>
      </c>
      <c r="AD60">
        <v>5023</v>
      </c>
      <c r="AE60">
        <v>43061</v>
      </c>
      <c r="AF60">
        <v>32752</v>
      </c>
      <c r="AG60">
        <v>87832</v>
      </c>
      <c r="AH60">
        <v>-16.323</v>
      </c>
      <c r="AI60">
        <v>15.567553732</v>
      </c>
      <c r="AJ60">
        <v>168668</v>
      </c>
      <c r="AK60">
        <v>0.66662503122658001</v>
      </c>
      <c r="AL60">
        <v>0.22766654032973099</v>
      </c>
      <c r="AM60">
        <v>1.0992292596041399E-2</v>
      </c>
      <c r="AN60">
        <v>7.2084422919862695E-2</v>
      </c>
      <c r="AO60">
        <v>93.047579010865306</v>
      </c>
      <c r="AP60">
        <v>2.08</v>
      </c>
      <c r="AQ60">
        <v>177.1</v>
      </c>
      <c r="AR60">
        <v>0.32</v>
      </c>
      <c r="AS60">
        <v>33.1736764503082</v>
      </c>
      <c r="AT60">
        <v>1.1973704378585299E-3</v>
      </c>
      <c r="AU60">
        <v>2.3945875351730001E-2</v>
      </c>
      <c r="AV60">
        <v>3.4713814364252499E-2</v>
      </c>
      <c r="AW60">
        <v>0.22085809757380301</v>
      </c>
      <c r="AX60">
        <v>4.5130551161567098E-2</v>
      </c>
      <c r="AY60">
        <v>1.18322085707909E-3</v>
      </c>
      <c r="AZ60">
        <v>1.5973215909490499E-2</v>
      </c>
      <c r="BA60">
        <v>3.4713814364252603E-2</v>
      </c>
      <c r="BB60">
        <v>0.22071704761140901</v>
      </c>
      <c r="BC60">
        <v>4.5130551161568E-2</v>
      </c>
      <c r="BD60">
        <v>38328</v>
      </c>
      <c r="BE60">
        <v>53590</v>
      </c>
      <c r="BF60">
        <f t="shared" si="3"/>
        <v>84.129316207564486</v>
      </c>
    </row>
    <row r="61" spans="2:58" x14ac:dyDescent="0.25">
      <c r="B61">
        <v>970</v>
      </c>
      <c r="C61">
        <v>904</v>
      </c>
      <c r="D61">
        <v>8639</v>
      </c>
      <c r="E61">
        <v>3</v>
      </c>
      <c r="F61">
        <v>11</v>
      </c>
      <c r="G61">
        <v>20426</v>
      </c>
      <c r="H61">
        <f t="shared" si="4"/>
        <v>256.23663633582618</v>
      </c>
      <c r="I61">
        <v>0.107619387261047</v>
      </c>
      <c r="J61">
        <v>4.3617436810946497</v>
      </c>
      <c r="K61">
        <v>15.018101280145601</v>
      </c>
      <c r="L61">
        <v>1.27</v>
      </c>
      <c r="M61">
        <v>0.84</v>
      </c>
      <c r="N61">
        <v>38.92</v>
      </c>
      <c r="O61">
        <v>32.74</v>
      </c>
      <c r="P61">
        <v>0.01</v>
      </c>
      <c r="Q61">
        <v>0.05</v>
      </c>
      <c r="R61">
        <v>73.64</v>
      </c>
      <c r="S61">
        <v>3.26</v>
      </c>
      <c r="T61">
        <v>176.74</v>
      </c>
      <c r="U61">
        <v>0.11</v>
      </c>
      <c r="V61">
        <v>43.3</v>
      </c>
      <c r="W61">
        <v>116.58</v>
      </c>
      <c r="X61">
        <v>34.17</v>
      </c>
      <c r="Y61">
        <v>96.94</v>
      </c>
      <c r="Z61">
        <v>0.05</v>
      </c>
      <c r="AC61">
        <v>-3624</v>
      </c>
      <c r="AD61">
        <v>5212</v>
      </c>
      <c r="AE61">
        <v>42924</v>
      </c>
      <c r="AF61">
        <v>32703</v>
      </c>
      <c r="AG61">
        <v>87619</v>
      </c>
      <c r="AH61">
        <v>-16.071999999999999</v>
      </c>
      <c r="AI61">
        <v>15.807448920000001</v>
      </c>
      <c r="AJ61">
        <v>168458</v>
      </c>
      <c r="AK61">
        <v>0.66663886919901605</v>
      </c>
      <c r="AL61">
        <v>0.228020403763906</v>
      </c>
      <c r="AM61">
        <v>1.3798125100752E-2</v>
      </c>
      <c r="AN61">
        <v>4.89276222740362E-2</v>
      </c>
      <c r="AO61">
        <v>92.050080388504696</v>
      </c>
      <c r="AP61">
        <v>3.26</v>
      </c>
      <c r="AQ61">
        <v>176.74</v>
      </c>
      <c r="AR61">
        <v>0.11</v>
      </c>
      <c r="AS61">
        <v>34.153761546075401</v>
      </c>
      <c r="AT61">
        <v>1.3577935448141701E-3</v>
      </c>
      <c r="AU61">
        <v>2.4370252590713202E-3</v>
      </c>
      <c r="AV61">
        <v>3.7645028143410503E-2</v>
      </c>
      <c r="AW61">
        <v>3.52032519960276E-3</v>
      </c>
      <c r="AX61">
        <v>6.2659215114148806E-2</v>
      </c>
      <c r="AY61">
        <v>1.3132472034003699E-3</v>
      </c>
      <c r="AZ61">
        <v>2.4370252590713601E-3</v>
      </c>
      <c r="BA61">
        <v>3.7645028143411398E-2</v>
      </c>
      <c r="BB61">
        <v>3.52032519960279E-3</v>
      </c>
      <c r="BC61">
        <v>6.2659215114150901E-2</v>
      </c>
      <c r="BD61">
        <v>38191</v>
      </c>
      <c r="BE61">
        <v>53442</v>
      </c>
      <c r="BF61">
        <f t="shared" si="3"/>
        <v>83.884749801202972</v>
      </c>
    </row>
    <row r="62" spans="2:58" x14ac:dyDescent="0.25">
      <c r="B62">
        <v>4907</v>
      </c>
      <c r="C62">
        <v>1143</v>
      </c>
      <c r="D62">
        <v>8646</v>
      </c>
      <c r="E62">
        <v>10</v>
      </c>
      <c r="F62">
        <v>103</v>
      </c>
      <c r="G62">
        <v>20031</v>
      </c>
      <c r="H62">
        <f t="shared" si="4"/>
        <v>974.84185909448809</v>
      </c>
      <c r="I62">
        <v>0.40943358081968501</v>
      </c>
      <c r="J62">
        <v>4.66420484505778</v>
      </c>
      <c r="K62">
        <v>14.715640116182501</v>
      </c>
      <c r="L62">
        <v>6.41</v>
      </c>
      <c r="M62">
        <v>1.02</v>
      </c>
      <c r="N62">
        <v>38.950000000000003</v>
      </c>
      <c r="O62">
        <v>32.08</v>
      </c>
      <c r="P62">
        <v>0.04</v>
      </c>
      <c r="Q62">
        <v>0.44</v>
      </c>
      <c r="R62">
        <v>72.22</v>
      </c>
      <c r="S62">
        <v>4.12</v>
      </c>
      <c r="T62">
        <v>176.88</v>
      </c>
      <c r="U62">
        <v>0.38</v>
      </c>
      <c r="V62">
        <v>41.54</v>
      </c>
      <c r="W62">
        <v>120.77</v>
      </c>
      <c r="X62">
        <v>36.549999999999997</v>
      </c>
      <c r="Y62">
        <v>96.13</v>
      </c>
      <c r="Z62">
        <v>0.44</v>
      </c>
      <c r="AC62">
        <v>-3936</v>
      </c>
      <c r="AD62">
        <v>5268</v>
      </c>
      <c r="AE62">
        <v>42707</v>
      </c>
      <c r="AF62">
        <v>32617</v>
      </c>
      <c r="AG62">
        <v>87719</v>
      </c>
      <c r="AH62">
        <v>-17.401</v>
      </c>
      <c r="AI62">
        <v>16.251260695999999</v>
      </c>
      <c r="AJ62">
        <v>168311</v>
      </c>
      <c r="AK62">
        <v>0.67855351170568501</v>
      </c>
      <c r="AL62">
        <v>0.22608634921155399</v>
      </c>
      <c r="AM62">
        <v>4.7269251971029498E-2</v>
      </c>
      <c r="AN62">
        <v>0.46241435359789901</v>
      </c>
      <c r="AO62">
        <v>90.270768526624195</v>
      </c>
      <c r="AP62">
        <v>4.12</v>
      </c>
      <c r="AQ62">
        <v>176.88</v>
      </c>
      <c r="AR62">
        <v>0.38</v>
      </c>
      <c r="AS62">
        <v>36.522123198255898</v>
      </c>
      <c r="AT62">
        <v>4.4470903347203397E-2</v>
      </c>
      <c r="AU62">
        <v>2.2774663062467601E-2</v>
      </c>
      <c r="AV62">
        <v>0.106627987884324</v>
      </c>
      <c r="AW62">
        <v>0.16854492233635199</v>
      </c>
      <c r="AX62">
        <v>6.7015104189337094E-2</v>
      </c>
      <c r="AY62">
        <v>1.4298019030235899E-2</v>
      </c>
      <c r="AZ62">
        <v>2.2774663062467799E-2</v>
      </c>
      <c r="BA62">
        <v>0.10662798788432699</v>
      </c>
      <c r="BB62">
        <v>0.16854492233635501</v>
      </c>
      <c r="BC62">
        <v>6.7015104189338204E-2</v>
      </c>
      <c r="BD62">
        <v>37943</v>
      </c>
      <c r="BE62">
        <v>54800</v>
      </c>
      <c r="BF62">
        <f t="shared" si="3"/>
        <v>83.43229616066877</v>
      </c>
    </row>
    <row r="63" spans="2:58" x14ac:dyDescent="0.25">
      <c r="B63">
        <v>1575</v>
      </c>
      <c r="C63">
        <v>1029</v>
      </c>
      <c r="D63">
        <v>8576</v>
      </c>
      <c r="E63">
        <v>21</v>
      </c>
      <c r="F63">
        <v>16</v>
      </c>
      <c r="G63">
        <v>20632</v>
      </c>
      <c r="H63">
        <f t="shared" si="4"/>
        <v>6256.843559214095</v>
      </c>
      <c r="I63">
        <v>2.6278742948699199</v>
      </c>
      <c r="J63">
        <v>4.65289670779989</v>
      </c>
      <c r="K63">
        <v>14.726948253440399</v>
      </c>
      <c r="L63">
        <v>2.06</v>
      </c>
      <c r="M63">
        <v>0.71</v>
      </c>
      <c r="N63">
        <v>38.520000000000003</v>
      </c>
      <c r="O63">
        <v>32.11</v>
      </c>
      <c r="P63">
        <v>0.08</v>
      </c>
      <c r="Q63">
        <v>7.0000000000000007E-2</v>
      </c>
      <c r="R63">
        <v>74.38</v>
      </c>
      <c r="S63">
        <v>3.71</v>
      </c>
      <c r="T63">
        <v>175.46</v>
      </c>
      <c r="U63">
        <v>1.96</v>
      </c>
      <c r="V63">
        <v>42.68</v>
      </c>
      <c r="W63">
        <v>117.65</v>
      </c>
      <c r="X63">
        <v>36.5</v>
      </c>
      <c r="Y63">
        <v>96.66</v>
      </c>
      <c r="Z63">
        <v>0.06</v>
      </c>
      <c r="AC63">
        <v>-3713</v>
      </c>
      <c r="AD63">
        <v>5470</v>
      </c>
      <c r="AE63">
        <v>42631</v>
      </c>
      <c r="AF63">
        <v>32563</v>
      </c>
      <c r="AG63">
        <v>87640</v>
      </c>
      <c r="AH63">
        <v>-16.03</v>
      </c>
      <c r="AI63">
        <v>16.334564432000001</v>
      </c>
      <c r="AJ63">
        <v>168304</v>
      </c>
      <c r="AK63">
        <v>0.67139865996649895</v>
      </c>
      <c r="AL63">
        <v>0.229485271534598</v>
      </c>
      <c r="AM63">
        <v>9.53477034829011E-2</v>
      </c>
      <c r="AN63">
        <v>7.2448794641572598E-2</v>
      </c>
      <c r="AO63">
        <v>92.978402555276602</v>
      </c>
      <c r="AP63">
        <v>3.71</v>
      </c>
      <c r="AQ63">
        <v>175.46</v>
      </c>
      <c r="AR63">
        <v>1.96</v>
      </c>
      <c r="AS63">
        <v>36.433577091085503</v>
      </c>
      <c r="AT63">
        <v>7.7156952090004005E-2</v>
      </c>
      <c r="AU63">
        <v>2.43225157361209E-2</v>
      </c>
      <c r="AV63">
        <v>0.40591746614996199</v>
      </c>
      <c r="AW63">
        <v>1.55801873518398</v>
      </c>
      <c r="AX63">
        <v>0.56245862570984995</v>
      </c>
      <c r="AY63">
        <v>2.7800186310397601E-2</v>
      </c>
      <c r="AZ63">
        <v>1.61143988126911E-2</v>
      </c>
      <c r="BA63">
        <v>0.40591746614996299</v>
      </c>
      <c r="BB63">
        <v>0.94533960118426696</v>
      </c>
      <c r="BC63">
        <v>0.56245862570986005</v>
      </c>
      <c r="BD63">
        <v>37928</v>
      </c>
      <c r="BE63">
        <v>53652</v>
      </c>
      <c r="BF63">
        <f t="shared" si="3"/>
        <v>83.347370341523089</v>
      </c>
    </row>
    <row r="64" spans="2:58" x14ac:dyDescent="0.25">
      <c r="B64">
        <v>1244</v>
      </c>
      <c r="C64">
        <v>507</v>
      </c>
      <c r="D64">
        <v>8639</v>
      </c>
      <c r="E64">
        <v>22</v>
      </c>
      <c r="F64">
        <v>21</v>
      </c>
      <c r="G64">
        <v>20792</v>
      </c>
      <c r="H64">
        <f t="shared" si="4"/>
        <v>624.38803053729043</v>
      </c>
      <c r="I64">
        <v>0.262242972825662</v>
      </c>
      <c r="J64">
        <v>4.6642280550610602</v>
      </c>
      <c r="K64">
        <v>14.7156169061792</v>
      </c>
      <c r="L64">
        <v>1.62</v>
      </c>
      <c r="M64">
        <v>0.47</v>
      </c>
      <c r="N64">
        <v>38.9</v>
      </c>
      <c r="O64">
        <v>32.08</v>
      </c>
      <c r="P64">
        <v>0.08</v>
      </c>
      <c r="Q64">
        <v>0.09</v>
      </c>
      <c r="R64">
        <v>74.959999999999994</v>
      </c>
      <c r="S64">
        <v>1.83</v>
      </c>
      <c r="T64">
        <v>176.74</v>
      </c>
      <c r="U64">
        <v>0.22</v>
      </c>
      <c r="V64">
        <v>43.11</v>
      </c>
      <c r="W64">
        <v>117.05</v>
      </c>
      <c r="X64">
        <v>36.590000000000003</v>
      </c>
      <c r="Y64">
        <v>96.4</v>
      </c>
      <c r="Z64">
        <v>0.09</v>
      </c>
      <c r="AC64">
        <v>-3657</v>
      </c>
      <c r="AD64">
        <v>5532</v>
      </c>
      <c r="AE64">
        <v>42578</v>
      </c>
      <c r="AF64">
        <v>32610</v>
      </c>
      <c r="AG64">
        <v>87271</v>
      </c>
      <c r="AH64">
        <v>-15.645</v>
      </c>
      <c r="AI64">
        <v>16.432064963999998</v>
      </c>
      <c r="AJ64">
        <v>167991</v>
      </c>
      <c r="AK64">
        <v>0.669705205937696</v>
      </c>
      <c r="AL64">
        <v>0.23166734933865399</v>
      </c>
      <c r="AM64">
        <v>9.8438687914898806E-2</v>
      </c>
      <c r="AN64">
        <v>9.47793631505989E-2</v>
      </c>
      <c r="AO64">
        <v>93.699209377077196</v>
      </c>
      <c r="AP64">
        <v>1.83</v>
      </c>
      <c r="AQ64">
        <v>176.74</v>
      </c>
      <c r="AR64">
        <v>0.22</v>
      </c>
      <c r="AS64">
        <v>36.522304939544597</v>
      </c>
      <c r="AT64">
        <v>6.8674812620111103E-2</v>
      </c>
      <c r="AU64">
        <v>7.3617730496383501E-3</v>
      </c>
      <c r="AV64">
        <v>2.8054385128664101E-2</v>
      </c>
      <c r="AW64">
        <v>2.0599840889019401E-2</v>
      </c>
      <c r="AX64">
        <v>0.13755216113822899</v>
      </c>
      <c r="AY64">
        <v>2.7102284730715898E-2</v>
      </c>
      <c r="AZ64">
        <v>7.3617730496383198E-3</v>
      </c>
      <c r="BA64">
        <v>2.8054385128665101E-2</v>
      </c>
      <c r="BB64">
        <v>2.0599840889019699E-2</v>
      </c>
      <c r="BC64">
        <v>0.13755216113822799</v>
      </c>
      <c r="BD64">
        <v>38008</v>
      </c>
      <c r="BE64">
        <v>53522</v>
      </c>
      <c r="BF64">
        <f t="shared" si="3"/>
        <v>83.247971287593032</v>
      </c>
    </row>
    <row r="65" spans="2:58" x14ac:dyDescent="0.25">
      <c r="B65">
        <v>2849</v>
      </c>
      <c r="C65">
        <v>360</v>
      </c>
      <c r="D65">
        <v>8735</v>
      </c>
      <c r="E65">
        <v>3</v>
      </c>
      <c r="F65">
        <v>11</v>
      </c>
      <c r="G65">
        <v>20426</v>
      </c>
      <c r="H65">
        <f t="shared" si="4"/>
        <v>768.65956165372143</v>
      </c>
      <c r="I65">
        <v>0.32283701589456298</v>
      </c>
      <c r="J65">
        <v>4.9224297632242902</v>
      </c>
      <c r="K65">
        <v>14.457415198015999</v>
      </c>
      <c r="L65">
        <v>3.72</v>
      </c>
      <c r="M65">
        <v>0.28000000000000003</v>
      </c>
      <c r="N65">
        <v>39.35</v>
      </c>
      <c r="O65">
        <v>31.52</v>
      </c>
      <c r="P65">
        <v>0.01</v>
      </c>
      <c r="Q65">
        <v>0.05</v>
      </c>
      <c r="R65">
        <v>73.64</v>
      </c>
      <c r="S65">
        <v>1.3</v>
      </c>
      <c r="T65">
        <v>178.71</v>
      </c>
      <c r="U65">
        <v>0.3</v>
      </c>
      <c r="V65">
        <v>42.61</v>
      </c>
      <c r="W65">
        <v>118.57</v>
      </c>
      <c r="X65">
        <v>38.56</v>
      </c>
      <c r="Y65">
        <v>93.68</v>
      </c>
      <c r="Z65">
        <v>0.04</v>
      </c>
      <c r="AC65">
        <v>-3761</v>
      </c>
      <c r="AD65">
        <v>5626</v>
      </c>
      <c r="AE65">
        <v>42325</v>
      </c>
      <c r="AF65">
        <v>32595</v>
      </c>
      <c r="AG65">
        <v>87165</v>
      </c>
      <c r="AH65">
        <v>-15.827999999999999</v>
      </c>
      <c r="AI65">
        <v>16.869738764000001</v>
      </c>
      <c r="AJ65">
        <v>167711</v>
      </c>
      <c r="AK65">
        <v>0.67428045515394897</v>
      </c>
      <c r="AL65">
        <v>0.23334689080142901</v>
      </c>
      <c r="AM65">
        <v>1.35172558649448E-2</v>
      </c>
      <c r="AN65">
        <v>4.91789263271269E-2</v>
      </c>
      <c r="AO65">
        <v>92.050080388504696</v>
      </c>
      <c r="AP65">
        <v>1.3</v>
      </c>
      <c r="AQ65">
        <v>178.71</v>
      </c>
      <c r="AR65">
        <v>0.3</v>
      </c>
      <c r="AS65">
        <v>38.544101774975097</v>
      </c>
      <c r="AT65">
        <v>1.3301548306750199E-3</v>
      </c>
      <c r="AU65">
        <v>1.0053753074885799E-2</v>
      </c>
      <c r="AV65">
        <v>3.7645028143410503E-2</v>
      </c>
      <c r="AW65">
        <v>0.21009208060367801</v>
      </c>
      <c r="AX65">
        <v>6.3715999241913998E-2</v>
      </c>
      <c r="AY65">
        <v>1.2929139110144899E-3</v>
      </c>
      <c r="AZ65">
        <v>8.4058503372010408E-3</v>
      </c>
      <c r="BA65">
        <v>3.7645028143411398E-2</v>
      </c>
      <c r="BB65">
        <v>0.19222859033738701</v>
      </c>
      <c r="BC65">
        <v>6.3715999241915094E-2</v>
      </c>
      <c r="BD65">
        <v>37881</v>
      </c>
      <c r="BE65">
        <v>54032</v>
      </c>
      <c r="BF65">
        <f t="shared" si="3"/>
        <v>82.801775141196856</v>
      </c>
    </row>
    <row r="66" spans="2:58" x14ac:dyDescent="0.25">
      <c r="B66">
        <v>2849</v>
      </c>
      <c r="C66">
        <v>360</v>
      </c>
      <c r="D66">
        <v>8735</v>
      </c>
      <c r="E66">
        <v>3</v>
      </c>
      <c r="F66">
        <v>11</v>
      </c>
      <c r="G66">
        <v>20426</v>
      </c>
      <c r="H66">
        <f t="shared" si="4"/>
        <v>481.02319055927614</v>
      </c>
      <c r="I66">
        <v>0.20202974003489599</v>
      </c>
      <c r="J66">
        <v>5.1040058438582898</v>
      </c>
      <c r="K66">
        <v>14.275839117382001</v>
      </c>
      <c r="L66">
        <v>3.72</v>
      </c>
      <c r="M66">
        <v>0.31</v>
      </c>
      <c r="N66">
        <v>39.35</v>
      </c>
      <c r="O66">
        <v>31.12</v>
      </c>
      <c r="P66">
        <v>0.01</v>
      </c>
      <c r="Q66">
        <v>0.05</v>
      </c>
      <c r="R66">
        <v>73.64</v>
      </c>
      <c r="S66">
        <v>1.3</v>
      </c>
      <c r="T66">
        <v>178.71</v>
      </c>
      <c r="U66">
        <v>0.2</v>
      </c>
      <c r="V66">
        <v>42.44</v>
      </c>
      <c r="W66">
        <v>118.83</v>
      </c>
      <c r="X66">
        <v>39.979999999999997</v>
      </c>
      <c r="Y66">
        <v>93.83</v>
      </c>
      <c r="Z66">
        <v>0.04</v>
      </c>
      <c r="AC66">
        <v>-3782</v>
      </c>
      <c r="AD66">
        <v>5828</v>
      </c>
      <c r="AE66">
        <v>42124</v>
      </c>
      <c r="AF66">
        <v>32541</v>
      </c>
      <c r="AG66">
        <v>86931</v>
      </c>
      <c r="AH66">
        <v>-15.593999999999999</v>
      </c>
      <c r="AI66">
        <v>17.221447856000001</v>
      </c>
      <c r="AJ66">
        <v>167424</v>
      </c>
      <c r="AK66">
        <v>0.67578779751927498</v>
      </c>
      <c r="AL66">
        <v>0.23481641221546101</v>
      </c>
      <c r="AM66">
        <v>1.35172558649448E-2</v>
      </c>
      <c r="AN66">
        <v>4.91789263271269E-2</v>
      </c>
      <c r="AO66">
        <v>92.050080388504696</v>
      </c>
      <c r="AP66">
        <v>1.3</v>
      </c>
      <c r="AQ66">
        <v>178.71</v>
      </c>
      <c r="AR66">
        <v>0.2</v>
      </c>
      <c r="AS66">
        <v>39.965896959163601</v>
      </c>
      <c r="AT66">
        <v>1.3289783336809899E-3</v>
      </c>
      <c r="AU66">
        <v>1.01227540388029E-2</v>
      </c>
      <c r="AV66">
        <v>3.7645028143410503E-2</v>
      </c>
      <c r="AW66">
        <v>8.9216980277087493E-2</v>
      </c>
      <c r="AX66">
        <v>6.3715999241913998E-2</v>
      </c>
      <c r="AY66">
        <v>1.29203941823357E-3</v>
      </c>
      <c r="AZ66">
        <v>8.4395353186590208E-3</v>
      </c>
      <c r="BA66">
        <v>3.7645028143411398E-2</v>
      </c>
      <c r="BB66">
        <v>8.9216980277088395E-2</v>
      </c>
      <c r="BC66">
        <v>6.3715999241915094E-2</v>
      </c>
      <c r="BD66">
        <v>37746</v>
      </c>
      <c r="BE66">
        <v>54039</v>
      </c>
      <c r="BF66">
        <f t="shared" si="3"/>
        <v>82.443217600163123</v>
      </c>
    </row>
    <row r="67" spans="2:58" x14ac:dyDescent="0.25">
      <c r="B67">
        <v>1274</v>
      </c>
      <c r="C67">
        <v>1169</v>
      </c>
      <c r="D67">
        <v>8559</v>
      </c>
      <c r="E67">
        <v>59</v>
      </c>
      <c r="F67">
        <v>73</v>
      </c>
      <c r="G67">
        <v>20482</v>
      </c>
      <c r="H67">
        <f t="shared" si="4"/>
        <v>882.78973077632145</v>
      </c>
      <c r="I67">
        <v>0.370771686926055</v>
      </c>
      <c r="J67">
        <v>5.22490638892</v>
      </c>
      <c r="K67">
        <v>14.154938572320299</v>
      </c>
      <c r="L67">
        <v>1.66</v>
      </c>
      <c r="M67">
        <v>1.04</v>
      </c>
      <c r="N67">
        <v>38.57</v>
      </c>
      <c r="O67">
        <v>30.86</v>
      </c>
      <c r="P67">
        <v>0.23</v>
      </c>
      <c r="Q67">
        <v>0.31</v>
      </c>
      <c r="R67">
        <v>73.84</v>
      </c>
      <c r="S67">
        <v>4.21</v>
      </c>
      <c r="T67">
        <v>175.1</v>
      </c>
      <c r="U67">
        <v>0.28999999999999998</v>
      </c>
      <c r="V67">
        <v>42.14</v>
      </c>
      <c r="W67">
        <v>118.24</v>
      </c>
      <c r="X67">
        <v>41.1</v>
      </c>
      <c r="Y67">
        <v>98.39</v>
      </c>
      <c r="Z67">
        <v>0.32</v>
      </c>
      <c r="AC67">
        <v>-3771</v>
      </c>
      <c r="AD67">
        <v>6199</v>
      </c>
      <c r="AE67">
        <v>41992</v>
      </c>
      <c r="AF67">
        <v>32399</v>
      </c>
      <c r="AG67">
        <v>86634</v>
      </c>
      <c r="AH67">
        <v>-15.143000000000001</v>
      </c>
      <c r="AI67">
        <v>17.529052136000001</v>
      </c>
      <c r="AJ67">
        <v>167224</v>
      </c>
      <c r="AK67">
        <v>0.67500000000000004</v>
      </c>
      <c r="AL67">
        <v>0.234450741822884</v>
      </c>
      <c r="AM67">
        <v>0.267629241717382</v>
      </c>
      <c r="AN67">
        <v>0.32811439583289498</v>
      </c>
      <c r="AO67">
        <v>92.303789138818701</v>
      </c>
      <c r="AP67">
        <v>4.21</v>
      </c>
      <c r="AQ67">
        <v>175.1</v>
      </c>
      <c r="AR67">
        <v>0.28999999999999998</v>
      </c>
      <c r="AS67">
        <v>40.912584497160303</v>
      </c>
      <c r="AT67">
        <v>0.15706724511252501</v>
      </c>
      <c r="AU67">
        <v>1.17891966306357E-2</v>
      </c>
      <c r="AV67">
        <v>3.32106390982191E-2</v>
      </c>
      <c r="AW67">
        <v>0.167427228165446</v>
      </c>
      <c r="AX67">
        <v>1.27737791922812E-3</v>
      </c>
      <c r="AY67">
        <v>7.2798486317595099E-2</v>
      </c>
      <c r="AZ67">
        <v>1.1789196630635599E-2</v>
      </c>
      <c r="BA67">
        <v>3.3210639098220099E-2</v>
      </c>
      <c r="BB67">
        <v>0.167427228165445</v>
      </c>
      <c r="BC67">
        <v>1.27737791922811E-3</v>
      </c>
      <c r="BD67">
        <v>37478</v>
      </c>
      <c r="BE67">
        <v>53562</v>
      </c>
      <c r="BF67">
        <f t="shared" si="3"/>
        <v>82.129623676215715</v>
      </c>
    </row>
    <row r="68" spans="2:58" x14ac:dyDescent="0.25">
      <c r="B68">
        <v>1249</v>
      </c>
      <c r="C68">
        <v>488</v>
      </c>
      <c r="D68">
        <v>8629</v>
      </c>
      <c r="E68">
        <v>1</v>
      </c>
      <c r="F68">
        <v>16</v>
      </c>
      <c r="G68">
        <v>20894</v>
      </c>
      <c r="H68">
        <f t="shared" si="4"/>
        <v>2437.3473879958092</v>
      </c>
      <c r="I68">
        <v>1.0236859029582399</v>
      </c>
      <c r="J68">
        <v>5.4465160451771704</v>
      </c>
      <c r="K68">
        <v>13.9333289160631</v>
      </c>
      <c r="L68">
        <v>1.63</v>
      </c>
      <c r="M68">
        <v>0.45</v>
      </c>
      <c r="N68">
        <v>38.880000000000003</v>
      </c>
      <c r="O68">
        <v>30.38</v>
      </c>
      <c r="P68">
        <v>0</v>
      </c>
      <c r="Q68">
        <v>7.0000000000000007E-2</v>
      </c>
      <c r="R68">
        <v>75.33</v>
      </c>
      <c r="S68">
        <v>1.76</v>
      </c>
      <c r="T68">
        <v>176.54</v>
      </c>
      <c r="U68">
        <v>1.02</v>
      </c>
      <c r="V68">
        <v>42.42</v>
      </c>
      <c r="W68">
        <v>118.07</v>
      </c>
      <c r="X68">
        <v>42.65</v>
      </c>
      <c r="Y68">
        <v>95.55</v>
      </c>
      <c r="Z68">
        <v>7.0000000000000007E-2</v>
      </c>
      <c r="AC68">
        <v>-3744</v>
      </c>
      <c r="AD68">
        <v>6342</v>
      </c>
      <c r="AE68">
        <v>41713</v>
      </c>
      <c r="AF68">
        <v>32376</v>
      </c>
      <c r="AG68">
        <v>86425</v>
      </c>
      <c r="AH68">
        <v>-14.622</v>
      </c>
      <c r="AI68">
        <v>17.937354807999998</v>
      </c>
      <c r="AJ68">
        <v>166856</v>
      </c>
      <c r="AK68">
        <v>0.67594659478583097</v>
      </c>
      <c r="AL68">
        <v>0.23837481451286599</v>
      </c>
      <c r="AM68">
        <v>4.7227393131816396E-3</v>
      </c>
      <c r="AN68">
        <v>7.2430946463869897E-2</v>
      </c>
      <c r="AO68">
        <v>94.158889064192294</v>
      </c>
      <c r="AP68">
        <v>1.76</v>
      </c>
      <c r="AQ68">
        <v>176.54</v>
      </c>
      <c r="AR68">
        <v>1.02</v>
      </c>
      <c r="AS68">
        <v>42.6478545885508</v>
      </c>
      <c r="AT68" s="1">
        <v>6.8739182335731503E-4</v>
      </c>
      <c r="AU68">
        <v>2.45557251696958E-3</v>
      </c>
      <c r="AV68">
        <v>1.01054781654877</v>
      </c>
      <c r="AW68">
        <v>3.46050554256922E-3</v>
      </c>
      <c r="AX68">
        <v>6.5346165265769297E-3</v>
      </c>
      <c r="AY68">
        <v>0</v>
      </c>
      <c r="AZ68">
        <v>2.4555725169696399E-3</v>
      </c>
      <c r="BA68">
        <v>1.01054781654878</v>
      </c>
      <c r="BB68">
        <v>3.4605055425693202E-3</v>
      </c>
      <c r="BC68">
        <v>6.5346165265768898E-3</v>
      </c>
      <c r="BD68">
        <v>37422</v>
      </c>
      <c r="BE68">
        <v>53518</v>
      </c>
      <c r="BF68">
        <f t="shared" si="3"/>
        <v>81.713370569884802</v>
      </c>
    </row>
    <row r="69" spans="2:58" x14ac:dyDescent="0.25">
      <c r="B69">
        <v>2849</v>
      </c>
      <c r="C69">
        <v>1427</v>
      </c>
      <c r="D69">
        <v>8547</v>
      </c>
      <c r="E69">
        <v>3</v>
      </c>
      <c r="F69">
        <v>11</v>
      </c>
      <c r="G69">
        <v>20426</v>
      </c>
      <c r="H69">
        <f t="shared" si="4"/>
        <v>2499.1767297812858</v>
      </c>
      <c r="I69">
        <v>1.0496542265081401</v>
      </c>
      <c r="J69">
        <v>5.63885050318477</v>
      </c>
      <c r="K69">
        <v>13.7409944580555</v>
      </c>
      <c r="L69">
        <v>3.72</v>
      </c>
      <c r="M69">
        <v>1.1299999999999999</v>
      </c>
      <c r="N69">
        <v>38.5</v>
      </c>
      <c r="O69">
        <v>29.96</v>
      </c>
      <c r="P69">
        <v>0.01</v>
      </c>
      <c r="Q69">
        <v>0.05</v>
      </c>
      <c r="R69">
        <v>73.64</v>
      </c>
      <c r="S69">
        <v>5.14</v>
      </c>
      <c r="T69">
        <v>174.86</v>
      </c>
      <c r="U69">
        <v>0.97</v>
      </c>
      <c r="V69">
        <v>41.1</v>
      </c>
      <c r="W69">
        <v>120.32</v>
      </c>
      <c r="X69">
        <v>44.17</v>
      </c>
      <c r="Y69">
        <v>98.52</v>
      </c>
      <c r="Z69">
        <v>0.04</v>
      </c>
      <c r="AC69">
        <v>-3933</v>
      </c>
      <c r="AD69">
        <v>6492</v>
      </c>
      <c r="AE69">
        <v>41589</v>
      </c>
      <c r="AF69">
        <v>32267</v>
      </c>
      <c r="AG69">
        <v>86401</v>
      </c>
      <c r="AH69">
        <v>-15.451000000000001</v>
      </c>
      <c r="AI69">
        <v>18.130213640000001</v>
      </c>
      <c r="AJ69">
        <v>166749</v>
      </c>
      <c r="AK69">
        <v>0.68216202510248003</v>
      </c>
      <c r="AL69">
        <v>0.23478128759904399</v>
      </c>
      <c r="AM69">
        <v>1.35172558649448E-2</v>
      </c>
      <c r="AN69">
        <v>5.1061073709549397E-2</v>
      </c>
      <c r="AO69">
        <v>92.047845338488003</v>
      </c>
      <c r="AP69">
        <v>5.14</v>
      </c>
      <c r="AQ69">
        <v>174.86</v>
      </c>
      <c r="AR69">
        <v>0.97</v>
      </c>
      <c r="AS69">
        <v>44.153891095087701</v>
      </c>
      <c r="AT69">
        <v>1.3602221443540299E-3</v>
      </c>
      <c r="AU69">
        <v>1.35211993389397E-2</v>
      </c>
      <c r="AV69">
        <v>0.12862556027286001</v>
      </c>
      <c r="AW69">
        <v>0.84352945234180998</v>
      </c>
      <c r="AX69">
        <v>6.26177924101783E-2</v>
      </c>
      <c r="AY69">
        <v>1.31502197463802E-3</v>
      </c>
      <c r="AZ69">
        <v>9.9723930099850696E-3</v>
      </c>
      <c r="BA69">
        <v>0.12862556027286201</v>
      </c>
      <c r="BB69">
        <v>0.76689642217588705</v>
      </c>
      <c r="BC69">
        <v>6.2617792410178896E-2</v>
      </c>
      <c r="BD69">
        <v>37136</v>
      </c>
      <c r="BE69">
        <v>54079</v>
      </c>
      <c r="BF69">
        <f t="shared" si="3"/>
        <v>81.516756407380981</v>
      </c>
    </row>
    <row r="70" spans="2:58" x14ac:dyDescent="0.25">
      <c r="B70">
        <v>989</v>
      </c>
      <c r="C70">
        <v>278</v>
      </c>
      <c r="D70">
        <v>8625</v>
      </c>
      <c r="E70">
        <v>1</v>
      </c>
      <c r="F70">
        <v>51</v>
      </c>
      <c r="G70">
        <v>21081</v>
      </c>
      <c r="H70">
        <f t="shared" si="4"/>
        <v>805.90397107592139</v>
      </c>
      <c r="I70">
        <v>0.33847966785188699</v>
      </c>
      <c r="J70">
        <v>5.6912089880286096</v>
      </c>
      <c r="K70">
        <v>13.6886359732116</v>
      </c>
      <c r="L70">
        <v>1.29</v>
      </c>
      <c r="M70">
        <v>0.26</v>
      </c>
      <c r="N70">
        <v>38.86</v>
      </c>
      <c r="O70">
        <v>29.84</v>
      </c>
      <c r="P70">
        <v>0</v>
      </c>
      <c r="Q70">
        <v>0.22</v>
      </c>
      <c r="R70">
        <v>76</v>
      </c>
      <c r="S70">
        <v>1</v>
      </c>
      <c r="T70">
        <v>176.47</v>
      </c>
      <c r="U70">
        <v>0.3</v>
      </c>
      <c r="V70">
        <v>42.39</v>
      </c>
      <c r="W70">
        <v>118.06</v>
      </c>
      <c r="X70">
        <v>44.57</v>
      </c>
      <c r="Y70">
        <v>96.27</v>
      </c>
      <c r="Z70">
        <v>0.17</v>
      </c>
      <c r="AC70">
        <v>-3743</v>
      </c>
      <c r="AD70">
        <v>6671</v>
      </c>
      <c r="AE70">
        <v>41424</v>
      </c>
      <c r="AF70">
        <v>32301</v>
      </c>
      <c r="AG70">
        <v>85997</v>
      </c>
      <c r="AH70">
        <v>-14.099</v>
      </c>
      <c r="AI70">
        <v>18.463715235999999</v>
      </c>
      <c r="AJ70">
        <v>166393</v>
      </c>
      <c r="AK70">
        <v>0.67737577574196794</v>
      </c>
      <c r="AL70">
        <v>0.24148969253003699</v>
      </c>
      <c r="AM70">
        <v>5.1100923437264398E-3</v>
      </c>
      <c r="AN70">
        <v>0.22883471180864501</v>
      </c>
      <c r="AO70">
        <v>95.003317673956303</v>
      </c>
      <c r="AP70">
        <v>1</v>
      </c>
      <c r="AQ70">
        <v>176.47</v>
      </c>
      <c r="AR70">
        <v>0.3</v>
      </c>
      <c r="AS70">
        <v>44.563873738960403</v>
      </c>
      <c r="AT70" s="1">
        <v>5.41095775673435E-4</v>
      </c>
      <c r="AU70">
        <v>9.2274190340242396E-2</v>
      </c>
      <c r="AV70">
        <v>0.186741254817302</v>
      </c>
      <c r="AW70">
        <v>1.14234697496031E-2</v>
      </c>
      <c r="AX70">
        <v>4.7499657169065602E-2</v>
      </c>
      <c r="AY70">
        <v>0</v>
      </c>
      <c r="AZ70">
        <v>5.6022448421386699E-2</v>
      </c>
      <c r="BA70">
        <v>0.186741254817303</v>
      </c>
      <c r="BB70">
        <v>1.1423469749603E-2</v>
      </c>
      <c r="BC70">
        <v>4.7499657169066102E-2</v>
      </c>
      <c r="BD70">
        <v>37261</v>
      </c>
      <c r="BE70">
        <v>53422</v>
      </c>
      <c r="BF70">
        <f t="shared" ref="BF70:BF101" si="5">($AI$4-AI70)/$AI$4*100</f>
        <v>81.176760897135281</v>
      </c>
    </row>
    <row r="71" spans="2:58" x14ac:dyDescent="0.25">
      <c r="B71">
        <v>1027</v>
      </c>
      <c r="C71">
        <v>114</v>
      </c>
      <c r="D71">
        <v>8619</v>
      </c>
      <c r="E71">
        <v>42</v>
      </c>
      <c r="F71">
        <v>18</v>
      </c>
      <c r="G71">
        <v>21275</v>
      </c>
      <c r="H71">
        <f t="shared" si="4"/>
        <v>538.69433583038574</v>
      </c>
      <c r="I71">
        <v>0.22625162104876201</v>
      </c>
      <c r="J71">
        <v>5.7911095294961896</v>
      </c>
      <c r="K71">
        <v>13.5887354317441</v>
      </c>
      <c r="L71">
        <v>1.34</v>
      </c>
      <c r="M71">
        <v>0.11</v>
      </c>
      <c r="N71">
        <v>38.83</v>
      </c>
      <c r="O71">
        <v>29.62</v>
      </c>
      <c r="P71">
        <v>0.16</v>
      </c>
      <c r="Q71">
        <v>0.08</v>
      </c>
      <c r="R71">
        <v>76.7</v>
      </c>
      <c r="S71">
        <v>0.41</v>
      </c>
      <c r="T71">
        <v>176.35</v>
      </c>
      <c r="U71">
        <v>0.15</v>
      </c>
      <c r="V71">
        <v>42.35</v>
      </c>
      <c r="W71">
        <v>118.17</v>
      </c>
      <c r="X71">
        <v>45.47</v>
      </c>
      <c r="Y71">
        <v>96.48</v>
      </c>
      <c r="Z71">
        <v>7.0000000000000007E-2</v>
      </c>
      <c r="AC71">
        <v>-3751</v>
      </c>
      <c r="AD71">
        <v>6799</v>
      </c>
      <c r="AE71">
        <v>41307</v>
      </c>
      <c r="AF71">
        <v>32267</v>
      </c>
      <c r="AG71">
        <v>85850</v>
      </c>
      <c r="AH71">
        <v>-13.929</v>
      </c>
      <c r="AI71">
        <v>18.678529139999998</v>
      </c>
      <c r="AJ71">
        <v>166223</v>
      </c>
      <c r="AK71">
        <v>0.67838728763418099</v>
      </c>
      <c r="AL71">
        <v>0.24274443496922901</v>
      </c>
      <c r="AM71">
        <v>0.190200969646378</v>
      </c>
      <c r="AN71">
        <v>8.0010849994840899E-2</v>
      </c>
      <c r="AO71">
        <v>95.8740511658917</v>
      </c>
      <c r="AP71">
        <v>0.41</v>
      </c>
      <c r="AQ71">
        <v>176.35</v>
      </c>
      <c r="AR71">
        <v>0.15</v>
      </c>
      <c r="AS71">
        <v>45.346124948814001</v>
      </c>
      <c r="AT71">
        <v>0.131428814302089</v>
      </c>
      <c r="AU71">
        <v>6.5347684850696804E-3</v>
      </c>
      <c r="AV71">
        <v>1.51219985477914E-2</v>
      </c>
      <c r="AW71">
        <v>2.4344250143443599E-3</v>
      </c>
      <c r="AX71">
        <v>7.0731614699466996E-2</v>
      </c>
      <c r="AY71">
        <v>5.3629527918941697E-2</v>
      </c>
      <c r="AZ71">
        <v>6.5347684850699701E-3</v>
      </c>
      <c r="BA71">
        <v>1.51219985477913E-2</v>
      </c>
      <c r="BB71">
        <v>2.4344250143443899E-3</v>
      </c>
      <c r="BC71">
        <v>7.0731614699468703E-2</v>
      </c>
      <c r="BD71">
        <v>37201</v>
      </c>
      <c r="BE71">
        <v>53431</v>
      </c>
      <c r="BF71">
        <f t="shared" si="5"/>
        <v>80.957764155367528</v>
      </c>
    </row>
    <row r="72" spans="2:58" x14ac:dyDescent="0.25">
      <c r="B72">
        <v>938</v>
      </c>
      <c r="C72">
        <v>1092</v>
      </c>
      <c r="D72">
        <v>8641</v>
      </c>
      <c r="E72">
        <v>1</v>
      </c>
      <c r="F72">
        <v>37</v>
      </c>
      <c r="G72">
        <v>20198</v>
      </c>
      <c r="H72">
        <f t="shared" si="4"/>
        <v>127.92612794328403</v>
      </c>
      <c r="I72">
        <v>5.3728973736179297E-2</v>
      </c>
      <c r="J72">
        <v>5.9185895690175903</v>
      </c>
      <c r="K72">
        <v>13.4612553922227</v>
      </c>
      <c r="L72">
        <v>1.23</v>
      </c>
      <c r="M72">
        <v>1.01</v>
      </c>
      <c r="N72">
        <v>38.94</v>
      </c>
      <c r="O72">
        <v>29.35</v>
      </c>
      <c r="P72">
        <v>0</v>
      </c>
      <c r="Q72">
        <v>0.16</v>
      </c>
      <c r="R72">
        <v>72.819999999999993</v>
      </c>
      <c r="S72">
        <v>3.94</v>
      </c>
      <c r="T72">
        <v>176.78</v>
      </c>
      <c r="U72">
        <v>0.05</v>
      </c>
      <c r="V72">
        <v>41.87</v>
      </c>
      <c r="W72">
        <v>118.65</v>
      </c>
      <c r="X72">
        <v>46.35</v>
      </c>
      <c r="Y72">
        <v>96.92</v>
      </c>
      <c r="Z72">
        <v>0.16</v>
      </c>
      <c r="AC72">
        <v>-3802</v>
      </c>
      <c r="AD72">
        <v>6908</v>
      </c>
      <c r="AE72">
        <v>41206</v>
      </c>
      <c r="AF72">
        <v>32244</v>
      </c>
      <c r="AG72">
        <v>85757</v>
      </c>
      <c r="AH72">
        <v>-14.005000000000001</v>
      </c>
      <c r="AI72">
        <v>18.855295988000002</v>
      </c>
      <c r="AJ72">
        <v>166115</v>
      </c>
      <c r="AK72">
        <v>0.67884631650173399</v>
      </c>
      <c r="AL72">
        <v>0.241065939086165</v>
      </c>
      <c r="AM72">
        <v>3.21781205757239E-3</v>
      </c>
      <c r="AN72">
        <v>0.16850441619640499</v>
      </c>
      <c r="AO72">
        <v>91.0235835700622</v>
      </c>
      <c r="AP72">
        <v>3.94</v>
      </c>
      <c r="AQ72">
        <v>176.78</v>
      </c>
      <c r="AR72">
        <v>0.05</v>
      </c>
      <c r="AS72">
        <v>46.344331902278498</v>
      </c>
      <c r="AT72" s="1">
        <v>3.4049459733607898E-4</v>
      </c>
      <c r="AU72">
        <v>7.7502185933060099E-3</v>
      </c>
      <c r="AV72">
        <v>1.29138666028208E-2</v>
      </c>
      <c r="AW72">
        <v>3.1987469345577203E-2</v>
      </c>
      <c r="AX72" s="1">
        <v>7.3692459713912604E-4</v>
      </c>
      <c r="AY72">
        <v>0</v>
      </c>
      <c r="AZ72">
        <v>7.7502185933060698E-3</v>
      </c>
      <c r="BA72">
        <v>1.29138666028209E-2</v>
      </c>
      <c r="BB72">
        <v>3.19874693455783E-2</v>
      </c>
      <c r="BC72" s="1">
        <v>7.3692459713915303E-4</v>
      </c>
      <c r="BD72">
        <v>37012</v>
      </c>
      <c r="BE72">
        <v>53434</v>
      </c>
      <c r="BF72">
        <f t="shared" si="5"/>
        <v>80.777555318584987</v>
      </c>
    </row>
    <row r="73" spans="2:58" x14ac:dyDescent="0.25">
      <c r="B73">
        <v>1466</v>
      </c>
      <c r="C73">
        <v>1135</v>
      </c>
      <c r="D73">
        <v>8553</v>
      </c>
      <c r="E73">
        <v>10</v>
      </c>
      <c r="F73">
        <v>183</v>
      </c>
      <c r="G73">
        <v>20468</v>
      </c>
      <c r="H73">
        <f t="shared" si="4"/>
        <v>2317.8042044211952</v>
      </c>
      <c r="I73">
        <v>0.97347776585690204</v>
      </c>
      <c r="J73">
        <v>6.0440348696166604</v>
      </c>
      <c r="K73">
        <v>13.3358100916236</v>
      </c>
      <c r="L73">
        <v>1.91</v>
      </c>
      <c r="M73">
        <v>1.01</v>
      </c>
      <c r="N73">
        <v>38.47</v>
      </c>
      <c r="O73">
        <v>29.07</v>
      </c>
      <c r="P73">
        <v>0.04</v>
      </c>
      <c r="Q73">
        <v>0.78</v>
      </c>
      <c r="R73">
        <v>73.790000000000006</v>
      </c>
      <c r="S73">
        <v>4.09</v>
      </c>
      <c r="T73">
        <v>174.99</v>
      </c>
      <c r="U73">
        <v>0.9</v>
      </c>
      <c r="V73">
        <v>41.35</v>
      </c>
      <c r="W73">
        <v>119.56</v>
      </c>
      <c r="X73">
        <v>47.36</v>
      </c>
      <c r="Y73">
        <v>97.93</v>
      </c>
      <c r="Z73">
        <v>0.66</v>
      </c>
      <c r="AC73">
        <v>-3878</v>
      </c>
      <c r="AD73">
        <v>7066</v>
      </c>
      <c r="AE73">
        <v>41089</v>
      </c>
      <c r="AF73">
        <v>32141</v>
      </c>
      <c r="AG73">
        <v>85743</v>
      </c>
      <c r="AH73">
        <v>-14.13</v>
      </c>
      <c r="AI73">
        <v>19.145876739999999</v>
      </c>
      <c r="AJ73">
        <v>166039</v>
      </c>
      <c r="AK73">
        <v>0.68266089686479103</v>
      </c>
      <c r="AL73">
        <v>0.24147895702969299</v>
      </c>
      <c r="AM73">
        <v>4.4005710406143997E-2</v>
      </c>
      <c r="AN73">
        <v>0.82559763137336595</v>
      </c>
      <c r="AO73">
        <v>92.240279561758598</v>
      </c>
      <c r="AP73">
        <v>4.09</v>
      </c>
      <c r="AQ73">
        <v>174.99</v>
      </c>
      <c r="AR73">
        <v>0.9</v>
      </c>
      <c r="AS73">
        <v>47.326606239559297</v>
      </c>
      <c r="AT73">
        <v>3.2413950651653103E-2</v>
      </c>
      <c r="AU73">
        <v>0.20407711562000599</v>
      </c>
      <c r="AV73">
        <v>0.22285293966215899</v>
      </c>
      <c r="AW73">
        <v>0.153896659779613</v>
      </c>
      <c r="AX73">
        <v>0.36023710014346899</v>
      </c>
      <c r="AY73">
        <v>1.33605956315315E-2</v>
      </c>
      <c r="AZ73">
        <v>0.15264601398924099</v>
      </c>
      <c r="BA73">
        <v>0.22285293966216199</v>
      </c>
      <c r="BB73">
        <v>0.153896659779615</v>
      </c>
      <c r="BC73">
        <v>0.36023710014347599</v>
      </c>
      <c r="BD73">
        <v>36869</v>
      </c>
      <c r="BE73">
        <v>53649</v>
      </c>
      <c r="BF73">
        <f t="shared" si="5"/>
        <v>80.481316403303083</v>
      </c>
    </row>
    <row r="74" spans="2:58" x14ac:dyDescent="0.25">
      <c r="B74">
        <v>962</v>
      </c>
      <c r="C74">
        <v>883</v>
      </c>
      <c r="D74">
        <v>8562</v>
      </c>
      <c r="E74">
        <v>9</v>
      </c>
      <c r="F74">
        <v>15</v>
      </c>
      <c r="G74">
        <v>20869</v>
      </c>
      <c r="H74">
        <f t="shared" si="4"/>
        <v>1795.3922223544596</v>
      </c>
      <c r="I74">
        <v>0.75406473338887303</v>
      </c>
      <c r="J74">
        <v>6.1857567164643497</v>
      </c>
      <c r="K74">
        <v>13.1940882447759</v>
      </c>
      <c r="L74">
        <v>1.26</v>
      </c>
      <c r="M74">
        <v>0.78</v>
      </c>
      <c r="N74">
        <v>38.46</v>
      </c>
      <c r="O74">
        <v>28.76</v>
      </c>
      <c r="P74">
        <v>0.04</v>
      </c>
      <c r="Q74">
        <v>0.06</v>
      </c>
      <c r="R74">
        <v>75.239999999999995</v>
      </c>
      <c r="S74">
        <v>3.18</v>
      </c>
      <c r="T74">
        <v>175.18</v>
      </c>
      <c r="U74">
        <v>0.74</v>
      </c>
      <c r="V74">
        <v>41.54</v>
      </c>
      <c r="W74">
        <v>119.17</v>
      </c>
      <c r="X74">
        <v>48.48</v>
      </c>
      <c r="Y74">
        <v>98.63</v>
      </c>
      <c r="Z74">
        <v>0.05</v>
      </c>
      <c r="AC74">
        <v>-3847</v>
      </c>
      <c r="AD74">
        <v>7243</v>
      </c>
      <c r="AE74">
        <v>40906</v>
      </c>
      <c r="AF74">
        <v>32101</v>
      </c>
      <c r="AG74">
        <v>85476</v>
      </c>
      <c r="AH74">
        <v>-13.757999999999999</v>
      </c>
      <c r="AI74">
        <v>19.348260696000001</v>
      </c>
      <c r="AJ74">
        <v>165726</v>
      </c>
      <c r="AK74">
        <v>0.68273928374187498</v>
      </c>
      <c r="AL74">
        <v>0.24291514079683801</v>
      </c>
      <c r="AM74">
        <v>4.27899109877014E-2</v>
      </c>
      <c r="AN74">
        <v>6.6169141917011995E-2</v>
      </c>
      <c r="AO74">
        <v>94.046870620424698</v>
      </c>
      <c r="AP74">
        <v>3.18</v>
      </c>
      <c r="AQ74">
        <v>175.18</v>
      </c>
      <c r="AR74">
        <v>0.74</v>
      </c>
      <c r="AS74">
        <v>48.436330816930798</v>
      </c>
      <c r="AT74">
        <v>1.05977768887288E-3</v>
      </c>
      <c r="AU74">
        <v>2.96060652380465E-2</v>
      </c>
      <c r="AV74">
        <v>6.0082330994077502E-3</v>
      </c>
      <c r="AW74">
        <v>0.15170832914215701</v>
      </c>
      <c r="AX74">
        <v>0.565682328220388</v>
      </c>
      <c r="AY74">
        <v>1.05977768887289E-3</v>
      </c>
      <c r="AZ74">
        <v>1.65548460192977E-2</v>
      </c>
      <c r="BA74">
        <v>6.0082330994078699E-3</v>
      </c>
      <c r="BB74">
        <v>0.15170832914215701</v>
      </c>
      <c r="BC74">
        <v>0.56568232822040099</v>
      </c>
      <c r="BD74">
        <v>36795</v>
      </c>
      <c r="BE74">
        <v>53473</v>
      </c>
      <c r="BF74">
        <f t="shared" si="5"/>
        <v>80.274991644408203</v>
      </c>
    </row>
    <row r="75" spans="2:58" x14ac:dyDescent="0.25">
      <c r="B75">
        <v>979</v>
      </c>
      <c r="C75">
        <v>883</v>
      </c>
      <c r="D75">
        <v>8562</v>
      </c>
      <c r="E75">
        <v>10</v>
      </c>
      <c r="F75">
        <v>15</v>
      </c>
      <c r="G75">
        <v>20869</v>
      </c>
      <c r="H75">
        <f t="shared" si="4"/>
        <v>665.2036523767357</v>
      </c>
      <c r="I75">
        <v>0.27938553399822902</v>
      </c>
      <c r="J75">
        <v>6.1857567164643497</v>
      </c>
      <c r="K75">
        <v>13.1940882447759</v>
      </c>
      <c r="L75">
        <v>1.28</v>
      </c>
      <c r="M75">
        <v>0.82</v>
      </c>
      <c r="N75">
        <v>38.58</v>
      </c>
      <c r="O75">
        <v>28.76</v>
      </c>
      <c r="P75">
        <v>0.04</v>
      </c>
      <c r="Q75">
        <v>0.06</v>
      </c>
      <c r="R75">
        <v>75.239999999999995</v>
      </c>
      <c r="S75">
        <v>3.18</v>
      </c>
      <c r="T75">
        <v>175.18</v>
      </c>
      <c r="U75">
        <v>0.27</v>
      </c>
      <c r="V75">
        <v>41.55</v>
      </c>
      <c r="W75">
        <v>119.13</v>
      </c>
      <c r="X75">
        <v>48.48</v>
      </c>
      <c r="Y75">
        <v>98.6</v>
      </c>
      <c r="Z75">
        <v>0.05</v>
      </c>
      <c r="AC75">
        <v>-3844</v>
      </c>
      <c r="AD75">
        <v>7245</v>
      </c>
      <c r="AE75">
        <v>40906</v>
      </c>
      <c r="AF75">
        <v>32116</v>
      </c>
      <c r="AG75">
        <v>85416</v>
      </c>
      <c r="AH75">
        <v>-13.737</v>
      </c>
      <c r="AI75">
        <v>19.349807219999999</v>
      </c>
      <c r="AJ75">
        <v>165683</v>
      </c>
      <c r="AK75">
        <v>0.68226402275911802</v>
      </c>
      <c r="AL75">
        <v>0.243062386062778</v>
      </c>
      <c r="AM75">
        <v>4.3577408493258397E-2</v>
      </c>
      <c r="AN75">
        <v>6.5464538885724205E-2</v>
      </c>
      <c r="AO75">
        <v>94.046870620424698</v>
      </c>
      <c r="AP75">
        <v>3.18</v>
      </c>
      <c r="AQ75">
        <v>175.18</v>
      </c>
      <c r="AR75">
        <v>0.27</v>
      </c>
      <c r="AS75">
        <v>48.436330816930798</v>
      </c>
      <c r="AT75">
        <v>1.1368774248070601E-3</v>
      </c>
      <c r="AU75">
        <v>2.9290804639119698E-2</v>
      </c>
      <c r="AV75">
        <v>0.19544895450907401</v>
      </c>
      <c r="AW75">
        <v>1.7762219148489002E-2</v>
      </c>
      <c r="AX75">
        <v>3.5746678276738601E-2</v>
      </c>
      <c r="AY75">
        <v>1.1368774248070499E-3</v>
      </c>
      <c r="AZ75">
        <v>1.6470517775415201E-2</v>
      </c>
      <c r="BA75">
        <v>0.19544895450908001</v>
      </c>
      <c r="BB75">
        <v>1.7762219148488599E-2</v>
      </c>
      <c r="BC75">
        <v>3.5746678276739101E-2</v>
      </c>
      <c r="BD75">
        <v>36795</v>
      </c>
      <c r="BE75">
        <v>53458</v>
      </c>
      <c r="BF75">
        <f t="shared" si="5"/>
        <v>80.273415006626564</v>
      </c>
    </row>
    <row r="76" spans="2:58" x14ac:dyDescent="0.25">
      <c r="B76">
        <v>1148</v>
      </c>
      <c r="C76">
        <v>897</v>
      </c>
      <c r="D76">
        <v>8562</v>
      </c>
      <c r="E76">
        <v>10</v>
      </c>
      <c r="F76">
        <v>10</v>
      </c>
      <c r="G76">
        <v>20861</v>
      </c>
      <c r="H76">
        <f t="shared" si="4"/>
        <v>1030.2219430152452</v>
      </c>
      <c r="I76">
        <v>0.43269321606640299</v>
      </c>
      <c r="J76">
        <v>6.3867753366517404</v>
      </c>
      <c r="K76">
        <v>12.9930696245885</v>
      </c>
      <c r="L76">
        <v>1.5</v>
      </c>
      <c r="M76">
        <v>0.74</v>
      </c>
      <c r="N76">
        <v>38.58</v>
      </c>
      <c r="O76">
        <v>28.33</v>
      </c>
      <c r="P76">
        <v>0.04</v>
      </c>
      <c r="Q76">
        <v>0.04</v>
      </c>
      <c r="R76">
        <v>75.209999999999994</v>
      </c>
      <c r="S76">
        <v>3.23</v>
      </c>
      <c r="T76">
        <v>175.18</v>
      </c>
      <c r="U76">
        <v>0.43</v>
      </c>
      <c r="V76">
        <v>41.33</v>
      </c>
      <c r="W76">
        <v>119.5</v>
      </c>
      <c r="X76">
        <v>50.05</v>
      </c>
      <c r="Y76">
        <v>98.34</v>
      </c>
      <c r="Z76">
        <v>0.04</v>
      </c>
      <c r="AC76">
        <v>-3874</v>
      </c>
      <c r="AD76">
        <v>7445</v>
      </c>
      <c r="AE76">
        <v>40689</v>
      </c>
      <c r="AF76">
        <v>32054</v>
      </c>
      <c r="AG76">
        <v>85213</v>
      </c>
      <c r="AH76">
        <v>-13.522</v>
      </c>
      <c r="AI76">
        <v>19.732783691999899</v>
      </c>
      <c r="AJ76">
        <v>165401</v>
      </c>
      <c r="AK76">
        <v>0.68415007656967797</v>
      </c>
      <c r="AL76">
        <v>0.244742479689781</v>
      </c>
      <c r="AM76">
        <v>4.3577408493258397E-2</v>
      </c>
      <c r="AN76">
        <v>4.5065250426416702E-2</v>
      </c>
      <c r="AO76">
        <v>94.008839259678993</v>
      </c>
      <c r="AP76">
        <v>3.23</v>
      </c>
      <c r="AQ76">
        <v>175.18</v>
      </c>
      <c r="AR76">
        <v>0.43</v>
      </c>
      <c r="AS76">
        <v>50.010366918584097</v>
      </c>
      <c r="AT76">
        <v>1.19082313873355E-3</v>
      </c>
      <c r="AU76">
        <v>1.30189494770194E-2</v>
      </c>
      <c r="AV76">
        <v>3.4555284498070001E-2</v>
      </c>
      <c r="AW76">
        <v>0.34801018858237598</v>
      </c>
      <c r="AX76">
        <v>3.5917970370203799E-2</v>
      </c>
      <c r="AY76">
        <v>1.1908231387335599E-3</v>
      </c>
      <c r="AZ76">
        <v>8.8728258981837192E-3</v>
      </c>
      <c r="BA76">
        <v>3.4555284498070299E-2</v>
      </c>
      <c r="BB76">
        <v>0.34748763336841898</v>
      </c>
      <c r="BC76">
        <v>3.5917970370204798E-2</v>
      </c>
      <c r="BD76">
        <v>36644</v>
      </c>
      <c r="BE76">
        <v>53496</v>
      </c>
      <c r="BF76">
        <f t="shared" si="5"/>
        <v>79.882981249872671</v>
      </c>
    </row>
    <row r="77" spans="2:58" x14ac:dyDescent="0.25">
      <c r="B77">
        <v>4907</v>
      </c>
      <c r="C77">
        <v>1046</v>
      </c>
      <c r="D77">
        <v>8646</v>
      </c>
      <c r="E77">
        <v>15</v>
      </c>
      <c r="F77">
        <v>3</v>
      </c>
      <c r="G77">
        <v>20241</v>
      </c>
      <c r="H77">
        <f t="shared" si="4"/>
        <v>1570.3662263293381</v>
      </c>
      <c r="I77">
        <v>0.659553815058322</v>
      </c>
      <c r="J77">
        <v>6.6520192448631903</v>
      </c>
      <c r="K77">
        <v>12.727825716377099</v>
      </c>
      <c r="L77">
        <v>6.41</v>
      </c>
      <c r="M77">
        <v>0.93</v>
      </c>
      <c r="N77">
        <v>38.880000000000003</v>
      </c>
      <c r="O77">
        <v>27.75</v>
      </c>
      <c r="P77">
        <v>0.06</v>
      </c>
      <c r="Q77">
        <v>0.01</v>
      </c>
      <c r="R77">
        <v>72.97</v>
      </c>
      <c r="S77">
        <v>3.77</v>
      </c>
      <c r="T77">
        <v>176.89</v>
      </c>
      <c r="U77">
        <v>0.66</v>
      </c>
      <c r="V77">
        <v>39.85</v>
      </c>
      <c r="W77">
        <v>123.4</v>
      </c>
      <c r="X77">
        <v>52.15</v>
      </c>
      <c r="Y77">
        <v>96.54</v>
      </c>
      <c r="Z77">
        <v>0.01</v>
      </c>
      <c r="AC77">
        <v>-4154</v>
      </c>
      <c r="AD77">
        <v>7417</v>
      </c>
      <c r="AE77">
        <v>40501</v>
      </c>
      <c r="AF77">
        <v>32016</v>
      </c>
      <c r="AG77">
        <v>85358</v>
      </c>
      <c r="AH77">
        <v>-14.815</v>
      </c>
      <c r="AI77">
        <v>20.05889814</v>
      </c>
      <c r="AJ77">
        <v>165292</v>
      </c>
      <c r="AK77">
        <v>0.69527257240204399</v>
      </c>
      <c r="AL77">
        <v>0.24258891313216499</v>
      </c>
      <c r="AM77">
        <v>6.7264676108570398E-2</v>
      </c>
      <c r="AN77">
        <v>1.3437195952942601E-2</v>
      </c>
      <c r="AO77">
        <v>91.216202559197797</v>
      </c>
      <c r="AP77">
        <v>3.77</v>
      </c>
      <c r="AQ77">
        <v>176.89</v>
      </c>
      <c r="AR77">
        <v>0.66</v>
      </c>
      <c r="AS77">
        <v>52.087306293052201</v>
      </c>
      <c r="AT77">
        <v>1.6551432609025901E-3</v>
      </c>
      <c r="AU77" s="1">
        <v>6.6180387341248804E-4</v>
      </c>
      <c r="AV77">
        <v>0.112689990845515</v>
      </c>
      <c r="AW77">
        <v>0.163182475588975</v>
      </c>
      <c r="AX77">
        <v>0.381364401489516</v>
      </c>
      <c r="AY77">
        <v>1.65514326090261E-3</v>
      </c>
      <c r="AZ77" s="1">
        <v>6.6180387341251297E-4</v>
      </c>
      <c r="BA77">
        <v>0.11268999084551599</v>
      </c>
      <c r="BB77">
        <v>0.163182475588977</v>
      </c>
      <c r="BC77">
        <v>0.381364401489521</v>
      </c>
      <c r="BD77">
        <v>36474</v>
      </c>
      <c r="BE77">
        <v>54813</v>
      </c>
      <c r="BF77">
        <f t="shared" si="5"/>
        <v>79.55051672953411</v>
      </c>
    </row>
    <row r="78" spans="2:58" x14ac:dyDescent="0.25">
      <c r="B78">
        <v>2269</v>
      </c>
      <c r="C78">
        <v>1356</v>
      </c>
      <c r="D78">
        <v>8600</v>
      </c>
      <c r="E78">
        <v>3</v>
      </c>
      <c r="F78">
        <v>10</v>
      </c>
      <c r="G78">
        <v>20196</v>
      </c>
      <c r="H78">
        <f t="shared" si="4"/>
        <v>481.15024958064765</v>
      </c>
      <c r="I78">
        <v>0.20208310482387201</v>
      </c>
      <c r="J78">
        <v>6.7111033997225604</v>
      </c>
      <c r="K78">
        <v>12.668741561517701</v>
      </c>
      <c r="L78">
        <v>2.96</v>
      </c>
      <c r="M78">
        <v>1.25</v>
      </c>
      <c r="N78">
        <v>38.75</v>
      </c>
      <c r="O78">
        <v>27.62</v>
      </c>
      <c r="P78">
        <v>0.01</v>
      </c>
      <c r="Q78">
        <v>0.04</v>
      </c>
      <c r="R78">
        <v>72.81</v>
      </c>
      <c r="S78">
        <v>4.8899999999999997</v>
      </c>
      <c r="T78">
        <v>175.95</v>
      </c>
      <c r="U78">
        <v>0.17</v>
      </c>
      <c r="V78">
        <v>40.51</v>
      </c>
      <c r="W78">
        <v>121.19</v>
      </c>
      <c r="X78">
        <v>52.56</v>
      </c>
      <c r="Y78">
        <v>98.26</v>
      </c>
      <c r="Z78">
        <v>0.03</v>
      </c>
      <c r="AC78">
        <v>-4005</v>
      </c>
      <c r="AD78">
        <v>7695</v>
      </c>
      <c r="AE78">
        <v>40378</v>
      </c>
      <c r="AF78">
        <v>31981</v>
      </c>
      <c r="AG78">
        <v>84964</v>
      </c>
      <c r="AH78">
        <v>-13.718999999999999</v>
      </c>
      <c r="AI78">
        <v>20.273968723999999</v>
      </c>
      <c r="AJ78">
        <v>165018</v>
      </c>
      <c r="AK78">
        <v>0.68943463801483695</v>
      </c>
      <c r="AL78">
        <v>0.24481278416803101</v>
      </c>
      <c r="AM78">
        <v>1.52332859707736E-2</v>
      </c>
      <c r="AN78">
        <v>4.3869375182286299E-2</v>
      </c>
      <c r="AO78">
        <v>91.011967972899996</v>
      </c>
      <c r="AP78">
        <v>4.8899999999999997</v>
      </c>
      <c r="AQ78">
        <v>175.95</v>
      </c>
      <c r="AR78">
        <v>0.17</v>
      </c>
      <c r="AS78">
        <v>52.549952950847498</v>
      </c>
      <c r="AT78">
        <v>2.13761508739139E-3</v>
      </c>
      <c r="AU78">
        <v>4.1998381844836598E-2</v>
      </c>
      <c r="AV78">
        <v>0.107062125026441</v>
      </c>
      <c r="AW78">
        <v>1.7637217676927799E-2</v>
      </c>
      <c r="AX78">
        <v>3.3247765188275699E-2</v>
      </c>
      <c r="AY78">
        <v>1.7424890841268601E-3</v>
      </c>
      <c r="AZ78">
        <v>1.4141642048619001E-2</v>
      </c>
      <c r="BA78">
        <v>0.107062125026441</v>
      </c>
      <c r="BB78">
        <v>1.7637217676927702E-2</v>
      </c>
      <c r="BC78">
        <v>3.3247765188275401E-2</v>
      </c>
      <c r="BD78">
        <v>36373</v>
      </c>
      <c r="BE78">
        <v>53916</v>
      </c>
      <c r="BF78">
        <f t="shared" si="5"/>
        <v>79.331258309715565</v>
      </c>
    </row>
    <row r="79" spans="2:58" x14ac:dyDescent="0.25">
      <c r="B79">
        <v>1631</v>
      </c>
      <c r="C79">
        <v>357</v>
      </c>
      <c r="D79">
        <v>8633</v>
      </c>
      <c r="E79">
        <v>44</v>
      </c>
      <c r="F79">
        <v>6</v>
      </c>
      <c r="G79">
        <v>20966</v>
      </c>
      <c r="H79">
        <f t="shared" si="4"/>
        <v>1040.0454576856118</v>
      </c>
      <c r="I79">
        <v>0.43681909222795701</v>
      </c>
      <c r="J79">
        <v>6.7171136363727202</v>
      </c>
      <c r="K79">
        <v>12.662731324867501</v>
      </c>
      <c r="L79">
        <v>2.13</v>
      </c>
      <c r="M79">
        <v>0.32</v>
      </c>
      <c r="N79">
        <v>38.89</v>
      </c>
      <c r="O79">
        <v>27.61</v>
      </c>
      <c r="P79">
        <v>0.17</v>
      </c>
      <c r="Q79">
        <v>0.03</v>
      </c>
      <c r="R79">
        <v>75.59</v>
      </c>
      <c r="S79">
        <v>1.29</v>
      </c>
      <c r="T79">
        <v>176.63</v>
      </c>
      <c r="U79">
        <v>0.33</v>
      </c>
      <c r="V79">
        <v>41.26</v>
      </c>
      <c r="W79">
        <v>120.05</v>
      </c>
      <c r="X79">
        <v>52.73</v>
      </c>
      <c r="Y79">
        <v>96.18</v>
      </c>
      <c r="Z79">
        <v>0.02</v>
      </c>
      <c r="AC79">
        <v>-3903</v>
      </c>
      <c r="AD79">
        <v>7742</v>
      </c>
      <c r="AE79">
        <v>40308</v>
      </c>
      <c r="AF79">
        <v>31998</v>
      </c>
      <c r="AG79">
        <v>84854</v>
      </c>
      <c r="AH79">
        <v>-13.023999999999999</v>
      </c>
      <c r="AI79">
        <v>20.432958023999898</v>
      </c>
      <c r="AJ79">
        <v>164902</v>
      </c>
      <c r="AK79">
        <v>0.68739080410789599</v>
      </c>
      <c r="AL79">
        <v>0.24923442745944999</v>
      </c>
      <c r="AM79">
        <v>0.200138273112866</v>
      </c>
      <c r="AN79">
        <v>2.73061505527845E-2</v>
      </c>
      <c r="AO79">
        <v>94.4823518999859</v>
      </c>
      <c r="AP79">
        <v>1.29</v>
      </c>
      <c r="AQ79">
        <v>176.63</v>
      </c>
      <c r="AR79">
        <v>0.33</v>
      </c>
      <c r="AS79">
        <v>52.597014906889299</v>
      </c>
      <c r="AT79">
        <v>0.170699028401856</v>
      </c>
      <c r="AU79">
        <v>2.3171382624712698E-3</v>
      </c>
      <c r="AV79">
        <v>0.15532838638315799</v>
      </c>
      <c r="AW79">
        <v>3.9121243779011897E-2</v>
      </c>
      <c r="AX79">
        <v>6.9353295401459403E-2</v>
      </c>
      <c r="AY79">
        <v>5.9567902957558198E-2</v>
      </c>
      <c r="AZ79">
        <v>2.3171382624712399E-3</v>
      </c>
      <c r="BA79">
        <v>0.15532838638316199</v>
      </c>
      <c r="BB79">
        <v>3.9121243779012299E-2</v>
      </c>
      <c r="BC79">
        <v>6.9353295401460596E-2</v>
      </c>
      <c r="BD79">
        <v>36493</v>
      </c>
      <c r="BE79">
        <v>53645</v>
      </c>
      <c r="BF79">
        <f t="shared" si="5"/>
        <v>79.169173183810884</v>
      </c>
    </row>
    <row r="80" spans="2:58" x14ac:dyDescent="0.25">
      <c r="B80">
        <v>938</v>
      </c>
      <c r="C80">
        <v>81</v>
      </c>
      <c r="D80">
        <v>8704</v>
      </c>
      <c r="E80">
        <v>29</v>
      </c>
      <c r="F80">
        <v>41</v>
      </c>
      <c r="G80">
        <v>20816</v>
      </c>
      <c r="H80">
        <f t="shared" si="4"/>
        <v>1397.4563406248549</v>
      </c>
      <c r="I80">
        <v>0.58693166306243905</v>
      </c>
      <c r="J80">
        <v>6.7101441982513199</v>
      </c>
      <c r="K80">
        <v>12.669700762988899</v>
      </c>
      <c r="L80">
        <v>1.22</v>
      </c>
      <c r="M80">
        <v>7.0000000000000007E-2</v>
      </c>
      <c r="N80">
        <v>39.159999999999997</v>
      </c>
      <c r="O80">
        <v>27.62</v>
      </c>
      <c r="P80">
        <v>0.11</v>
      </c>
      <c r="Q80">
        <v>0.18</v>
      </c>
      <c r="R80">
        <v>75.05</v>
      </c>
      <c r="S80">
        <v>0.28999999999999998</v>
      </c>
      <c r="T80">
        <v>178.07</v>
      </c>
      <c r="U80">
        <v>0.55000000000000004</v>
      </c>
      <c r="V80">
        <v>41.79</v>
      </c>
      <c r="W80">
        <v>119.14</v>
      </c>
      <c r="X80">
        <v>52.65</v>
      </c>
      <c r="Y80">
        <v>94.01</v>
      </c>
      <c r="Z80">
        <v>0.14000000000000001</v>
      </c>
      <c r="AC80">
        <v>-3826</v>
      </c>
      <c r="AD80">
        <v>7737</v>
      </c>
      <c r="AE80">
        <v>40282</v>
      </c>
      <c r="AF80">
        <v>32036</v>
      </c>
      <c r="AG80">
        <v>84821</v>
      </c>
      <c r="AH80">
        <v>-12.528</v>
      </c>
      <c r="AI80">
        <v>20.516923796</v>
      </c>
      <c r="AJ80">
        <v>164876</v>
      </c>
      <c r="AK80">
        <v>0.68495424558416695</v>
      </c>
      <c r="AL80">
        <v>0.25160152457046298</v>
      </c>
      <c r="AM80">
        <v>0.13200105280372701</v>
      </c>
      <c r="AN80">
        <v>0.186339962974229</v>
      </c>
      <c r="AO80">
        <v>93.809380932239705</v>
      </c>
      <c r="AP80">
        <v>0.28999999999999998</v>
      </c>
      <c r="AQ80">
        <v>178.07</v>
      </c>
      <c r="AR80">
        <v>0.55000000000000004</v>
      </c>
      <c r="AS80">
        <v>52.542442115567297</v>
      </c>
      <c r="AT80">
        <v>2.19773151455472E-2</v>
      </c>
      <c r="AU80">
        <v>8.2676482058390302E-2</v>
      </c>
      <c r="AV80">
        <v>0.19095351889162801</v>
      </c>
      <c r="AW80">
        <v>1.35275271132905E-3</v>
      </c>
      <c r="AX80">
        <v>0.28997159425554397</v>
      </c>
      <c r="AY80">
        <v>1.8424065676522199E-2</v>
      </c>
      <c r="AZ80">
        <v>4.7974912772398098E-2</v>
      </c>
      <c r="BA80">
        <v>0.19095351889163201</v>
      </c>
      <c r="BB80">
        <v>1.3527527113290699E-3</v>
      </c>
      <c r="BC80">
        <v>0.28997159425554703</v>
      </c>
      <c r="BD80">
        <v>36564</v>
      </c>
      <c r="BE80">
        <v>53392</v>
      </c>
      <c r="BF80">
        <f t="shared" si="5"/>
        <v>79.083572437557351</v>
      </c>
    </row>
    <row r="81" spans="2:58" x14ac:dyDescent="0.25">
      <c r="B81">
        <v>1040</v>
      </c>
      <c r="C81">
        <v>1200</v>
      </c>
      <c r="D81">
        <v>8541</v>
      </c>
      <c r="E81">
        <v>97</v>
      </c>
      <c r="F81">
        <v>82</v>
      </c>
      <c r="G81">
        <v>20502</v>
      </c>
      <c r="H81">
        <f t="shared" si="4"/>
        <v>4215.5659071765713</v>
      </c>
      <c r="I81">
        <v>1.77053768101416</v>
      </c>
      <c r="J81">
        <v>6.9467271053360999</v>
      </c>
      <c r="K81">
        <v>12.4331178559042</v>
      </c>
      <c r="L81">
        <v>1.36</v>
      </c>
      <c r="M81">
        <v>0.97</v>
      </c>
      <c r="N81">
        <v>38.409999999999997</v>
      </c>
      <c r="O81">
        <v>27.11</v>
      </c>
      <c r="P81">
        <v>0.37</v>
      </c>
      <c r="Q81">
        <v>0.35</v>
      </c>
      <c r="R81">
        <v>73.91</v>
      </c>
      <c r="S81">
        <v>4.33</v>
      </c>
      <c r="T81">
        <v>174.74</v>
      </c>
      <c r="U81">
        <v>1.4</v>
      </c>
      <c r="V81">
        <v>40.72</v>
      </c>
      <c r="W81">
        <v>120.35</v>
      </c>
      <c r="X81">
        <v>54.68</v>
      </c>
      <c r="Y81">
        <v>97.79</v>
      </c>
      <c r="Z81">
        <v>0.26</v>
      </c>
      <c r="AC81">
        <v>-3950</v>
      </c>
      <c r="AD81">
        <v>8071</v>
      </c>
      <c r="AE81">
        <v>40083</v>
      </c>
      <c r="AF81">
        <v>31867</v>
      </c>
      <c r="AG81">
        <v>84719</v>
      </c>
      <c r="AH81">
        <v>-12.75</v>
      </c>
      <c r="AI81">
        <v>20.916445727999999</v>
      </c>
      <c r="AJ81">
        <v>164740</v>
      </c>
      <c r="AK81">
        <v>0.68924643758825799</v>
      </c>
      <c r="AL81">
        <v>0.24937891497849901</v>
      </c>
      <c r="AM81">
        <v>0.43811932215791899</v>
      </c>
      <c r="AN81">
        <v>0.37076654351518801</v>
      </c>
      <c r="AO81">
        <v>92.390336294103705</v>
      </c>
      <c r="AP81">
        <v>4.33</v>
      </c>
      <c r="AQ81">
        <v>174.74</v>
      </c>
      <c r="AR81">
        <v>1.4</v>
      </c>
      <c r="AS81">
        <v>54.394957252913201</v>
      </c>
      <c r="AT81">
        <v>0.36889689619010202</v>
      </c>
      <c r="AU81">
        <v>0.215093777665223</v>
      </c>
      <c r="AV81">
        <v>0.22321547741766101</v>
      </c>
      <c r="AW81">
        <v>0.60297941657434795</v>
      </c>
      <c r="AX81">
        <v>0.36035211316683202</v>
      </c>
      <c r="AY81">
        <v>0.12946128474517299</v>
      </c>
      <c r="AZ81">
        <v>0.106396847516719</v>
      </c>
      <c r="BA81">
        <v>0.22321547741766601</v>
      </c>
      <c r="BB81">
        <v>0.579297418218639</v>
      </c>
      <c r="BC81">
        <v>0.36035211316684101</v>
      </c>
      <c r="BD81">
        <v>36183</v>
      </c>
      <c r="BE81">
        <v>53478</v>
      </c>
      <c r="BF81">
        <f t="shared" si="5"/>
        <v>78.6762710490366</v>
      </c>
    </row>
    <row r="82" spans="2:58" x14ac:dyDescent="0.25">
      <c r="B82">
        <v>985</v>
      </c>
      <c r="C82">
        <v>567</v>
      </c>
      <c r="D82">
        <v>8625</v>
      </c>
      <c r="E82">
        <v>4</v>
      </c>
      <c r="F82">
        <v>49</v>
      </c>
      <c r="G82">
        <v>20797</v>
      </c>
      <c r="H82">
        <f t="shared" si="4"/>
        <v>1047.815924304281</v>
      </c>
      <c r="I82">
        <v>0.440082688207798</v>
      </c>
      <c r="J82">
        <v>6.9783895598843202</v>
      </c>
      <c r="K82">
        <v>12.4014554013559</v>
      </c>
      <c r="L82">
        <v>1.29</v>
      </c>
      <c r="M82">
        <v>0.46</v>
      </c>
      <c r="N82">
        <v>38.86</v>
      </c>
      <c r="O82">
        <v>27.04</v>
      </c>
      <c r="P82">
        <v>0.01</v>
      </c>
      <c r="Q82">
        <v>0.21</v>
      </c>
      <c r="R82">
        <v>74.98</v>
      </c>
      <c r="S82">
        <v>2.04</v>
      </c>
      <c r="T82">
        <v>176.46</v>
      </c>
      <c r="U82">
        <v>0.43</v>
      </c>
      <c r="V82">
        <v>41.18</v>
      </c>
      <c r="W82">
        <v>119.86</v>
      </c>
      <c r="X82">
        <v>54.66</v>
      </c>
      <c r="Y82">
        <v>96.3</v>
      </c>
      <c r="Z82">
        <v>0.2</v>
      </c>
      <c r="AC82">
        <v>-3897</v>
      </c>
      <c r="AD82">
        <v>8065</v>
      </c>
      <c r="AE82">
        <v>40011</v>
      </c>
      <c r="AF82">
        <v>31918</v>
      </c>
      <c r="AG82">
        <v>84489</v>
      </c>
      <c r="AH82">
        <v>-12.44</v>
      </c>
      <c r="AI82">
        <v>20.969585832</v>
      </c>
      <c r="AJ82">
        <v>164483</v>
      </c>
      <c r="AK82">
        <v>0.68799931644379797</v>
      </c>
      <c r="AL82">
        <v>0.25177463789905202</v>
      </c>
      <c r="AM82">
        <v>1.5955679126975899E-2</v>
      </c>
      <c r="AN82">
        <v>0.22122725535122401</v>
      </c>
      <c r="AO82">
        <v>93.719571585287596</v>
      </c>
      <c r="AP82">
        <v>2.04</v>
      </c>
      <c r="AQ82">
        <v>176.46</v>
      </c>
      <c r="AR82">
        <v>0.43</v>
      </c>
      <c r="AS82">
        <v>54.642883770762197</v>
      </c>
      <c r="AT82" s="1">
        <v>4.7813998700946698E-4</v>
      </c>
      <c r="AU82">
        <v>2.49782631890373E-2</v>
      </c>
      <c r="AV82">
        <v>9.3479063627956993E-2</v>
      </c>
      <c r="AW82">
        <v>0.270713737539098</v>
      </c>
      <c r="AX82">
        <v>5.0433483864696503E-2</v>
      </c>
      <c r="AY82" s="1">
        <v>4.78139987009473E-4</v>
      </c>
      <c r="AZ82">
        <v>2.4701356215800201E-2</v>
      </c>
      <c r="BA82">
        <v>9.3479063627958506E-2</v>
      </c>
      <c r="BB82">
        <v>0.26327618824762</v>
      </c>
      <c r="BC82">
        <v>5.0433483864697599E-2</v>
      </c>
      <c r="BD82">
        <v>36271</v>
      </c>
      <c r="BE82">
        <v>53417</v>
      </c>
      <c r="BF82">
        <f t="shared" si="5"/>
        <v>78.622096205525523</v>
      </c>
    </row>
    <row r="83" spans="2:58" x14ac:dyDescent="0.25">
      <c r="B83">
        <v>1375</v>
      </c>
      <c r="C83">
        <v>1154</v>
      </c>
      <c r="D83">
        <v>8676</v>
      </c>
      <c r="E83">
        <v>12</v>
      </c>
      <c r="F83">
        <v>28</v>
      </c>
      <c r="G83">
        <v>19933</v>
      </c>
      <c r="H83">
        <f t="shared" si="4"/>
        <v>1208.3030188676478</v>
      </c>
      <c r="I83">
        <v>0.50748726792441201</v>
      </c>
      <c r="J83">
        <v>7.2124829532298396</v>
      </c>
      <c r="K83">
        <v>12.1673620080104</v>
      </c>
      <c r="L83">
        <v>1.8</v>
      </c>
      <c r="M83">
        <v>1.05</v>
      </c>
      <c r="N83">
        <v>39.090000000000003</v>
      </c>
      <c r="O83">
        <v>26.53</v>
      </c>
      <c r="P83">
        <v>0.05</v>
      </c>
      <c r="Q83">
        <v>0.12</v>
      </c>
      <c r="R83">
        <v>71.86</v>
      </c>
      <c r="S83">
        <v>4.16</v>
      </c>
      <c r="T83">
        <v>177.51</v>
      </c>
      <c r="U83">
        <v>0.49</v>
      </c>
      <c r="V83">
        <v>40.68</v>
      </c>
      <c r="W83">
        <v>120.73</v>
      </c>
      <c r="X83">
        <v>56.53</v>
      </c>
      <c r="Y83">
        <v>95.57</v>
      </c>
      <c r="Z83">
        <v>0.1</v>
      </c>
      <c r="AC83">
        <v>-3969</v>
      </c>
      <c r="AD83">
        <v>8243</v>
      </c>
      <c r="AE83">
        <v>39787</v>
      </c>
      <c r="AF83">
        <v>31881</v>
      </c>
      <c r="AG83">
        <v>84330</v>
      </c>
      <c r="AH83">
        <v>-12.433999999999999</v>
      </c>
      <c r="AI83">
        <v>21.369259631999999</v>
      </c>
      <c r="AJ83">
        <v>164241</v>
      </c>
      <c r="AK83">
        <v>0.69040591984259303</v>
      </c>
      <c r="AL83">
        <v>0.25172469923887603</v>
      </c>
      <c r="AM83">
        <v>5.4336254817156801E-2</v>
      </c>
      <c r="AN83">
        <v>0.126772779719554</v>
      </c>
      <c r="AO83">
        <v>89.827392491508505</v>
      </c>
      <c r="AP83">
        <v>4.16</v>
      </c>
      <c r="AQ83">
        <v>177.51</v>
      </c>
      <c r="AR83">
        <v>0.49</v>
      </c>
      <c r="AS83">
        <v>56.475905268675596</v>
      </c>
      <c r="AT83">
        <v>4.3247121094468098E-3</v>
      </c>
      <c r="AU83">
        <v>4.7363013008874001E-2</v>
      </c>
      <c r="AV83">
        <v>0.328713642426398</v>
      </c>
      <c r="AW83">
        <v>0.100136023500052</v>
      </c>
      <c r="AX83">
        <v>2.69498768796398E-2</v>
      </c>
      <c r="AY83">
        <v>4.3247121094468098E-3</v>
      </c>
      <c r="AZ83">
        <v>2.9615572295783901E-2</v>
      </c>
      <c r="BA83">
        <v>0.32871364242640999</v>
      </c>
      <c r="BB83">
        <v>0.100136023500054</v>
      </c>
      <c r="BC83">
        <v>2.69498768796399E-2</v>
      </c>
      <c r="BD83">
        <v>36061</v>
      </c>
      <c r="BE83">
        <v>53577</v>
      </c>
      <c r="BF83">
        <f t="shared" si="5"/>
        <v>78.214639991844223</v>
      </c>
    </row>
    <row r="84" spans="2:58" x14ac:dyDescent="0.25">
      <c r="B84">
        <v>3575</v>
      </c>
      <c r="C84">
        <v>603</v>
      </c>
      <c r="D84">
        <v>8632</v>
      </c>
      <c r="E84">
        <v>1</v>
      </c>
      <c r="F84">
        <v>50</v>
      </c>
      <c r="G84">
        <v>20719</v>
      </c>
      <c r="H84">
        <f t="shared" si="4"/>
        <v>1510.5583990767736</v>
      </c>
      <c r="I84">
        <v>0.63443452761224495</v>
      </c>
      <c r="J84">
        <v>7.3924417225624497</v>
      </c>
      <c r="K84">
        <v>11.9874032386778</v>
      </c>
      <c r="L84">
        <v>4.67</v>
      </c>
      <c r="M84">
        <v>0.56000000000000005</v>
      </c>
      <c r="N84">
        <v>38.81</v>
      </c>
      <c r="O84">
        <v>26.13</v>
      </c>
      <c r="P84">
        <v>0</v>
      </c>
      <c r="Q84">
        <v>0.21</v>
      </c>
      <c r="R84">
        <v>74.7</v>
      </c>
      <c r="S84">
        <v>2.1800000000000002</v>
      </c>
      <c r="T84">
        <v>176.61</v>
      </c>
      <c r="U84">
        <v>0.63</v>
      </c>
      <c r="V84">
        <v>39.869999999999997</v>
      </c>
      <c r="W84">
        <v>122.99</v>
      </c>
      <c r="X84">
        <v>57.89</v>
      </c>
      <c r="Y84">
        <v>96.43</v>
      </c>
      <c r="Z84">
        <v>0.21</v>
      </c>
      <c r="AC84">
        <v>-4128</v>
      </c>
      <c r="AD84">
        <v>8335</v>
      </c>
      <c r="AE84">
        <v>39624</v>
      </c>
      <c r="AF84">
        <v>31787</v>
      </c>
      <c r="AG84">
        <v>84287</v>
      </c>
      <c r="AH84">
        <v>-13.101000000000001</v>
      </c>
      <c r="AI84">
        <v>21.629991187999899</v>
      </c>
      <c r="AJ84">
        <v>164033</v>
      </c>
      <c r="AK84">
        <v>0.69864012697867905</v>
      </c>
      <c r="AL84">
        <v>0.251815917117516</v>
      </c>
      <c r="AM84">
        <v>4.5925306430417796E-3</v>
      </c>
      <c r="AN84">
        <v>0.22342690416052599</v>
      </c>
      <c r="AO84">
        <v>93.369157458669207</v>
      </c>
      <c r="AP84">
        <v>2.1800000000000002</v>
      </c>
      <c r="AQ84">
        <v>176.61</v>
      </c>
      <c r="AR84">
        <v>0.63</v>
      </c>
      <c r="AS84">
        <v>57.885036420180697</v>
      </c>
      <c r="AT84" s="1">
        <v>7.57524860880375E-4</v>
      </c>
      <c r="AU84">
        <v>1.45072736651045E-2</v>
      </c>
      <c r="AV84">
        <v>0.18248281664131499</v>
      </c>
      <c r="AW84">
        <v>3.1883809451238201E-3</v>
      </c>
      <c r="AX84">
        <v>0.43349853149982098</v>
      </c>
      <c r="AY84">
        <v>0</v>
      </c>
      <c r="AZ84">
        <v>1.45072736651047E-2</v>
      </c>
      <c r="BA84">
        <v>0.18248281664131499</v>
      </c>
      <c r="BB84">
        <v>3.1883809451239099E-3</v>
      </c>
      <c r="BC84">
        <v>0.43349853149982998</v>
      </c>
      <c r="BD84">
        <v>35963</v>
      </c>
      <c r="BE84">
        <v>54350</v>
      </c>
      <c r="BF84">
        <f t="shared" si="5"/>
        <v>77.948831493526455</v>
      </c>
    </row>
    <row r="85" spans="2:58" x14ac:dyDescent="0.25">
      <c r="B85">
        <v>1016</v>
      </c>
      <c r="C85">
        <v>425</v>
      </c>
      <c r="D85">
        <v>8760</v>
      </c>
      <c r="E85">
        <v>2</v>
      </c>
      <c r="F85">
        <v>18</v>
      </c>
      <c r="G85">
        <v>20209</v>
      </c>
      <c r="H85">
        <f t="shared" si="4"/>
        <v>425.45520365151191</v>
      </c>
      <c r="I85">
        <v>0.178691185533635</v>
      </c>
      <c r="J85">
        <v>7.53004024616836</v>
      </c>
      <c r="K85">
        <v>11.849804715071899</v>
      </c>
      <c r="L85">
        <v>1.33</v>
      </c>
      <c r="M85">
        <v>0.38</v>
      </c>
      <c r="N85">
        <v>39.450000000000003</v>
      </c>
      <c r="O85">
        <v>25.83</v>
      </c>
      <c r="P85">
        <v>0.01</v>
      </c>
      <c r="Q85">
        <v>0.08</v>
      </c>
      <c r="R85">
        <v>72.86</v>
      </c>
      <c r="S85">
        <v>1.53</v>
      </c>
      <c r="T85">
        <v>179.23</v>
      </c>
      <c r="U85">
        <v>0.18</v>
      </c>
      <c r="V85">
        <v>41.06</v>
      </c>
      <c r="W85">
        <v>120.31</v>
      </c>
      <c r="X85">
        <v>58.97</v>
      </c>
      <c r="Y85">
        <v>93.28</v>
      </c>
      <c r="Z85">
        <v>0.08</v>
      </c>
      <c r="AC85">
        <v>-3923</v>
      </c>
      <c r="AD85">
        <v>8578</v>
      </c>
      <c r="AE85">
        <v>39388</v>
      </c>
      <c r="AF85">
        <v>31835</v>
      </c>
      <c r="AG85">
        <v>83847</v>
      </c>
      <c r="AH85">
        <v>-11.51</v>
      </c>
      <c r="AI85">
        <v>22.076027543999999</v>
      </c>
      <c r="AJ85">
        <v>163648</v>
      </c>
      <c r="AK85">
        <v>0.691240094238595</v>
      </c>
      <c r="AL85">
        <v>0.257696708201271</v>
      </c>
      <c r="AM85">
        <v>1.05602364380693E-2</v>
      </c>
      <c r="AN85">
        <v>8.03258643935474E-2</v>
      </c>
      <c r="AO85">
        <v>91.069912076928205</v>
      </c>
      <c r="AP85">
        <v>1.53</v>
      </c>
      <c r="AQ85">
        <v>179.23</v>
      </c>
      <c r="AR85">
        <v>0.18</v>
      </c>
      <c r="AS85">
        <v>58.962474139572102</v>
      </c>
      <c r="AT85" s="1">
        <v>7.3205376126239804E-4</v>
      </c>
      <c r="AU85">
        <v>1.0142902533770001E-3</v>
      </c>
      <c r="AV85">
        <v>3.05320572019241E-2</v>
      </c>
      <c r="AW85">
        <v>4.4775433968473999E-2</v>
      </c>
      <c r="AX85">
        <v>0.101637350348597</v>
      </c>
      <c r="AY85" s="1">
        <v>7.3205376126240205E-4</v>
      </c>
      <c r="AZ85">
        <v>1.0142902533770001E-3</v>
      </c>
      <c r="BA85">
        <v>3.0532057201924302E-2</v>
      </c>
      <c r="BB85">
        <v>4.47754339684737E-2</v>
      </c>
      <c r="BC85">
        <v>0.101637350348597</v>
      </c>
      <c r="BD85">
        <v>35946</v>
      </c>
      <c r="BE85">
        <v>53409</v>
      </c>
      <c r="BF85">
        <f t="shared" si="5"/>
        <v>77.494109956162703</v>
      </c>
    </row>
    <row r="86" spans="2:58" x14ac:dyDescent="0.25">
      <c r="B86">
        <v>1016</v>
      </c>
      <c r="C86">
        <v>423</v>
      </c>
      <c r="D86">
        <v>8760</v>
      </c>
      <c r="E86">
        <v>8</v>
      </c>
      <c r="F86">
        <v>13</v>
      </c>
      <c r="G86">
        <v>20210</v>
      </c>
      <c r="H86">
        <f t="shared" si="4"/>
        <v>456.70754283779291</v>
      </c>
      <c r="I86">
        <v>0.19181716799187301</v>
      </c>
      <c r="J86">
        <v>7.5921961164958702</v>
      </c>
      <c r="K86">
        <v>11.7876488447444</v>
      </c>
      <c r="L86">
        <v>1.33</v>
      </c>
      <c r="M86">
        <v>0.38</v>
      </c>
      <c r="N86">
        <v>39.450000000000003</v>
      </c>
      <c r="O86">
        <v>25.7</v>
      </c>
      <c r="P86">
        <v>0.03</v>
      </c>
      <c r="Q86">
        <v>0.06</v>
      </c>
      <c r="R86">
        <v>72.86</v>
      </c>
      <c r="S86">
        <v>1.52</v>
      </c>
      <c r="T86">
        <v>179.23</v>
      </c>
      <c r="U86">
        <v>0.19</v>
      </c>
      <c r="V86">
        <v>41.01</v>
      </c>
      <c r="W86">
        <v>120.39</v>
      </c>
      <c r="X86">
        <v>59.48</v>
      </c>
      <c r="Y86">
        <v>93.26</v>
      </c>
      <c r="Z86">
        <v>0.06</v>
      </c>
      <c r="AC86">
        <v>-3929</v>
      </c>
      <c r="AD86">
        <v>8647</v>
      </c>
      <c r="AE86">
        <v>39319</v>
      </c>
      <c r="AF86">
        <v>31817</v>
      </c>
      <c r="AG86">
        <v>83774</v>
      </c>
      <c r="AH86">
        <v>-11.423</v>
      </c>
      <c r="AI86">
        <v>22.200294924000001</v>
      </c>
      <c r="AJ86">
        <v>163557</v>
      </c>
      <c r="AK86">
        <v>0.691753814503686</v>
      </c>
      <c r="AL86">
        <v>0.25822957981917199</v>
      </c>
      <c r="AM86">
        <v>3.6768383810790499E-2</v>
      </c>
      <c r="AN86">
        <v>5.8359897632399398E-2</v>
      </c>
      <c r="AO86">
        <v>91.077100661960898</v>
      </c>
      <c r="AP86">
        <v>1.52</v>
      </c>
      <c r="AQ86">
        <v>179.23</v>
      </c>
      <c r="AR86">
        <v>0.19</v>
      </c>
      <c r="AS86">
        <v>59.449173250997603</v>
      </c>
      <c r="AT86">
        <v>3.0875237596377299E-3</v>
      </c>
      <c r="AU86" s="1">
        <v>7.3692173502931701E-4</v>
      </c>
      <c r="AV86">
        <v>3.0534467243664699E-2</v>
      </c>
      <c r="AW86">
        <v>5.5820904904943798E-2</v>
      </c>
      <c r="AX86">
        <v>0.101637350348597</v>
      </c>
      <c r="AY86">
        <v>3.0875237596378001E-3</v>
      </c>
      <c r="AZ86" s="1">
        <v>7.3692173502930801E-4</v>
      </c>
      <c r="BA86">
        <v>3.0534467243664799E-2</v>
      </c>
      <c r="BB86">
        <v>5.5820904904944603E-2</v>
      </c>
      <c r="BC86">
        <v>0.101637350348597</v>
      </c>
      <c r="BD86">
        <v>35900</v>
      </c>
      <c r="BE86">
        <v>53408</v>
      </c>
      <c r="BF86">
        <f t="shared" si="5"/>
        <v>77.36742285248242</v>
      </c>
    </row>
    <row r="87" spans="2:58" x14ac:dyDescent="0.25">
      <c r="B87">
        <v>1247</v>
      </c>
      <c r="C87">
        <v>488</v>
      </c>
      <c r="D87">
        <v>8629</v>
      </c>
      <c r="E87">
        <v>8</v>
      </c>
      <c r="F87">
        <v>10</v>
      </c>
      <c r="G87">
        <v>20894</v>
      </c>
      <c r="H87">
        <f t="shared" si="4"/>
        <v>244.43119288805954</v>
      </c>
      <c r="I87">
        <v>0.10266110101298501</v>
      </c>
      <c r="J87">
        <v>7.7725260231843896</v>
      </c>
      <c r="K87">
        <v>11.607318938055901</v>
      </c>
      <c r="L87">
        <v>1.63</v>
      </c>
      <c r="M87">
        <v>0.45</v>
      </c>
      <c r="N87">
        <v>38.89</v>
      </c>
      <c r="O87">
        <v>25.31</v>
      </c>
      <c r="P87">
        <v>0.03</v>
      </c>
      <c r="Q87">
        <v>0.04</v>
      </c>
      <c r="R87">
        <v>75.33</v>
      </c>
      <c r="S87">
        <v>1.76</v>
      </c>
      <c r="T87">
        <v>176.54</v>
      </c>
      <c r="U87">
        <v>0.1</v>
      </c>
      <c r="V87">
        <v>40.46</v>
      </c>
      <c r="W87">
        <v>121.18</v>
      </c>
      <c r="X87">
        <v>60.89</v>
      </c>
      <c r="Y87">
        <v>96.72</v>
      </c>
      <c r="Z87">
        <v>0.04</v>
      </c>
      <c r="AC87">
        <v>-4001</v>
      </c>
      <c r="AD87">
        <v>8918</v>
      </c>
      <c r="AE87">
        <v>39134</v>
      </c>
      <c r="AF87">
        <v>31685</v>
      </c>
      <c r="AG87">
        <v>83514</v>
      </c>
      <c r="AH87">
        <v>-11.512</v>
      </c>
      <c r="AI87">
        <v>22.485236103999998</v>
      </c>
      <c r="AJ87">
        <v>163251</v>
      </c>
      <c r="AK87">
        <v>0.69561475233463799</v>
      </c>
      <c r="AL87">
        <v>0.25800667430753499</v>
      </c>
      <c r="AM87">
        <v>3.3948274067710699E-2</v>
      </c>
      <c r="AN87">
        <v>4.3541678049948497E-2</v>
      </c>
      <c r="AO87">
        <v>94.158638369010902</v>
      </c>
      <c r="AP87">
        <v>1.76</v>
      </c>
      <c r="AQ87">
        <v>176.54</v>
      </c>
      <c r="AR87">
        <v>0.1</v>
      </c>
      <c r="AS87">
        <v>60.861210519340702</v>
      </c>
      <c r="AT87">
        <v>4.9411505619429497E-3</v>
      </c>
      <c r="AU87">
        <v>9.1863979474611501E-3</v>
      </c>
      <c r="AV87">
        <v>7.8216341235786996E-2</v>
      </c>
      <c r="AW87">
        <v>7.2551754173661304E-3</v>
      </c>
      <c r="AX87">
        <v>3.0620358504282099E-3</v>
      </c>
      <c r="AY87">
        <v>4.4855522892717501E-3</v>
      </c>
      <c r="AZ87">
        <v>7.2631656483270902E-3</v>
      </c>
      <c r="BA87">
        <v>7.8216341235787606E-2</v>
      </c>
      <c r="BB87">
        <v>7.2551754173661399E-3</v>
      </c>
      <c r="BC87">
        <v>3.0620358504283001E-3</v>
      </c>
      <c r="BD87">
        <v>35690</v>
      </c>
      <c r="BE87">
        <v>53518</v>
      </c>
      <c r="BF87">
        <f t="shared" si="5"/>
        <v>77.07693332245897</v>
      </c>
    </row>
    <row r="88" spans="2:58" x14ac:dyDescent="0.25">
      <c r="B88">
        <v>1862</v>
      </c>
      <c r="C88">
        <v>786</v>
      </c>
      <c r="D88">
        <v>8556</v>
      </c>
      <c r="E88">
        <v>2</v>
      </c>
      <c r="F88">
        <v>15</v>
      </c>
      <c r="G88">
        <v>21011</v>
      </c>
      <c r="H88">
        <f t="shared" si="4"/>
        <v>1114.1740840941238</v>
      </c>
      <c r="I88">
        <v>0.46795311531953199</v>
      </c>
      <c r="J88">
        <v>7.9905393072183903</v>
      </c>
      <c r="K88">
        <v>11.3893056540219</v>
      </c>
      <c r="L88">
        <v>2.4300000000000002</v>
      </c>
      <c r="M88">
        <v>0.72</v>
      </c>
      <c r="N88">
        <v>38.479999999999997</v>
      </c>
      <c r="O88">
        <v>24.83</v>
      </c>
      <c r="P88">
        <v>0.01</v>
      </c>
      <c r="Q88">
        <v>0.06</v>
      </c>
      <c r="R88">
        <v>75.75</v>
      </c>
      <c r="S88">
        <v>2.83</v>
      </c>
      <c r="T88">
        <v>175.05</v>
      </c>
      <c r="U88">
        <v>0.47</v>
      </c>
      <c r="V88">
        <v>39.75</v>
      </c>
      <c r="W88">
        <v>122.42</v>
      </c>
      <c r="X88">
        <v>62.58</v>
      </c>
      <c r="Y88">
        <v>98.8</v>
      </c>
      <c r="Z88">
        <v>0.06</v>
      </c>
      <c r="AC88">
        <v>-4104</v>
      </c>
      <c r="AD88">
        <v>9153</v>
      </c>
      <c r="AE88">
        <v>38926</v>
      </c>
      <c r="AF88">
        <v>31565</v>
      </c>
      <c r="AG88">
        <v>83353</v>
      </c>
      <c r="AH88">
        <v>-11.728</v>
      </c>
      <c r="AI88">
        <v>22.830432900000002</v>
      </c>
      <c r="AJ88">
        <v>162997</v>
      </c>
      <c r="AK88">
        <v>0.70057888370485499</v>
      </c>
      <c r="AL88">
        <v>0.25736962373265398</v>
      </c>
      <c r="AM88">
        <v>8.68449535011169E-3</v>
      </c>
      <c r="AN88">
        <v>6.6031063847830501E-2</v>
      </c>
      <c r="AO88">
        <v>94.683925063419593</v>
      </c>
      <c r="AP88">
        <v>2.83</v>
      </c>
      <c r="AQ88">
        <v>175.05</v>
      </c>
      <c r="AR88">
        <v>0.47</v>
      </c>
      <c r="AS88">
        <v>62.568319937312097</v>
      </c>
      <c r="AT88">
        <v>1.3732360967149101E-3</v>
      </c>
      <c r="AU88">
        <v>2.3252715523190901E-3</v>
      </c>
      <c r="AV88">
        <v>0.112851475000769</v>
      </c>
      <c r="AW88">
        <v>2.1819136703482699E-2</v>
      </c>
      <c r="AX88">
        <v>0.32958399596624599</v>
      </c>
      <c r="AY88">
        <v>1.3243922746376199E-3</v>
      </c>
      <c r="AZ88">
        <v>2.3252715523190901E-3</v>
      </c>
      <c r="BA88">
        <v>0.11285147500077</v>
      </c>
      <c r="BB88">
        <v>2.1819136703482799E-2</v>
      </c>
      <c r="BC88">
        <v>0.32958399596625099</v>
      </c>
      <c r="BD88">
        <v>35458</v>
      </c>
      <c r="BE88">
        <v>53776</v>
      </c>
      <c r="BF88">
        <f t="shared" si="5"/>
        <v>76.725014884289934</v>
      </c>
    </row>
    <row r="89" spans="2:58" x14ac:dyDescent="0.25">
      <c r="B89">
        <v>2453</v>
      </c>
      <c r="C89">
        <v>1213</v>
      </c>
      <c r="D89">
        <v>8600</v>
      </c>
      <c r="E89">
        <v>3</v>
      </c>
      <c r="F89">
        <v>8</v>
      </c>
      <c r="G89">
        <v>20341</v>
      </c>
      <c r="H89">
        <f t="shared" si="4"/>
        <v>461.03792418374525</v>
      </c>
      <c r="I89">
        <v>0.19363592815717301</v>
      </c>
      <c r="J89">
        <v>8.1680510413732694</v>
      </c>
      <c r="K89">
        <v>11.211793919867</v>
      </c>
      <c r="L89">
        <v>3.2</v>
      </c>
      <c r="M89">
        <v>1.1200000000000001</v>
      </c>
      <c r="N89">
        <v>38.75</v>
      </c>
      <c r="O89">
        <v>24.44</v>
      </c>
      <c r="P89">
        <v>0.01</v>
      </c>
      <c r="Q89">
        <v>0.03</v>
      </c>
      <c r="R89">
        <v>73.33</v>
      </c>
      <c r="S89">
        <v>4.37</v>
      </c>
      <c r="T89">
        <v>175.95</v>
      </c>
      <c r="U89">
        <v>0.17</v>
      </c>
      <c r="V89">
        <v>39.32</v>
      </c>
      <c r="W89">
        <v>123.28</v>
      </c>
      <c r="X89">
        <v>63.97</v>
      </c>
      <c r="Y89">
        <v>98.13</v>
      </c>
      <c r="Z89">
        <v>0.02</v>
      </c>
      <c r="AC89">
        <v>-4171</v>
      </c>
      <c r="AD89">
        <v>9271</v>
      </c>
      <c r="AE89">
        <v>38763</v>
      </c>
      <c r="AF89">
        <v>31548</v>
      </c>
      <c r="AG89">
        <v>83221</v>
      </c>
      <c r="AH89">
        <v>-11.81</v>
      </c>
      <c r="AI89">
        <v>23.127932368</v>
      </c>
      <c r="AJ89">
        <v>162803</v>
      </c>
      <c r="AK89">
        <v>0.70280082987551795</v>
      </c>
      <c r="AL89">
        <v>0.25736053904151002</v>
      </c>
      <c r="AM89">
        <v>1.54456033672464E-2</v>
      </c>
      <c r="AN89">
        <v>3.5655025536295099E-2</v>
      </c>
      <c r="AO89">
        <v>91.667370706158195</v>
      </c>
      <c r="AP89">
        <v>4.37</v>
      </c>
      <c r="AQ89">
        <v>175.95</v>
      </c>
      <c r="AR89">
        <v>0.17</v>
      </c>
      <c r="AS89">
        <v>63.958290069265097</v>
      </c>
      <c r="AT89">
        <v>2.1674085850573901E-3</v>
      </c>
      <c r="AU89">
        <v>3.4462406715582997E-2</v>
      </c>
      <c r="AV89">
        <v>0.107984765264576</v>
      </c>
      <c r="AW89">
        <v>1.57735824036816E-2</v>
      </c>
      <c r="AX89">
        <v>3.3247765188275699E-2</v>
      </c>
      <c r="AY89">
        <v>1.7562681029888599E-3</v>
      </c>
      <c r="AZ89">
        <v>1.07895542889776E-2</v>
      </c>
      <c r="BA89">
        <v>0.107984765264574</v>
      </c>
      <c r="BB89">
        <v>1.57735824036817E-2</v>
      </c>
      <c r="BC89">
        <v>3.3247765188275401E-2</v>
      </c>
      <c r="BD89">
        <v>35303</v>
      </c>
      <c r="BE89">
        <v>53974</v>
      </c>
      <c r="BF89">
        <f t="shared" si="5"/>
        <v>76.421722532368236</v>
      </c>
    </row>
    <row r="90" spans="2:58" x14ac:dyDescent="0.25">
      <c r="B90">
        <v>4827</v>
      </c>
      <c r="C90">
        <v>1920</v>
      </c>
      <c r="D90">
        <v>8641</v>
      </c>
      <c r="E90">
        <v>1</v>
      </c>
      <c r="F90">
        <v>5</v>
      </c>
      <c r="G90">
        <v>19408</v>
      </c>
      <c r="H90">
        <f t="shared" ref="H90:H121" si="6">I90*10^6/420</f>
        <v>695.60953241224524</v>
      </c>
      <c r="I90">
        <v>0.29215600361314298</v>
      </c>
      <c r="J90">
        <v>8.4428003907457505</v>
      </c>
      <c r="K90">
        <v>10.9370445704945</v>
      </c>
      <c r="L90">
        <v>6.31</v>
      </c>
      <c r="M90">
        <v>1.74</v>
      </c>
      <c r="N90">
        <v>38.92</v>
      </c>
      <c r="O90">
        <v>23.84</v>
      </c>
      <c r="P90">
        <v>0</v>
      </c>
      <c r="Q90">
        <v>0.02</v>
      </c>
      <c r="R90">
        <v>69.97</v>
      </c>
      <c r="S90">
        <v>6.92</v>
      </c>
      <c r="T90">
        <v>176.78</v>
      </c>
      <c r="U90">
        <v>0.28999999999999998</v>
      </c>
      <c r="V90">
        <v>38.04</v>
      </c>
      <c r="W90">
        <v>126.14</v>
      </c>
      <c r="X90">
        <v>66.11</v>
      </c>
      <c r="Y90">
        <v>97.63</v>
      </c>
      <c r="Z90">
        <v>0.02</v>
      </c>
      <c r="AC90">
        <v>-4389</v>
      </c>
      <c r="AD90">
        <v>9363</v>
      </c>
      <c r="AE90">
        <v>38554</v>
      </c>
      <c r="AF90">
        <v>31492</v>
      </c>
      <c r="AG90">
        <v>83224</v>
      </c>
      <c r="AH90">
        <v>-12.662000000000001</v>
      </c>
      <c r="AI90">
        <v>23.499977296000001</v>
      </c>
      <c r="AJ90">
        <v>162633</v>
      </c>
      <c r="AK90">
        <v>0.71095137054518598</v>
      </c>
      <c r="AL90">
        <v>0.25524460601951598</v>
      </c>
      <c r="AM90">
        <v>5.08960208425451E-3</v>
      </c>
      <c r="AN90">
        <v>2.3460135111897502E-2</v>
      </c>
      <c r="AO90">
        <v>87.461520279503503</v>
      </c>
      <c r="AP90">
        <v>6.92</v>
      </c>
      <c r="AQ90">
        <v>176.78</v>
      </c>
      <c r="AR90">
        <v>0.28999999999999998</v>
      </c>
      <c r="AS90">
        <v>66.109659899656407</v>
      </c>
      <c r="AT90" s="1">
        <v>7.9779830249787295E-4</v>
      </c>
      <c r="AU90">
        <v>1.14585806467714E-3</v>
      </c>
      <c r="AV90">
        <v>4.8742454051144801E-2</v>
      </c>
      <c r="AW90">
        <v>0.17050891885331201</v>
      </c>
      <c r="AX90">
        <v>7.0960974341510705E-2</v>
      </c>
      <c r="AY90">
        <v>0</v>
      </c>
      <c r="AZ90">
        <v>1.14585806467721E-3</v>
      </c>
      <c r="BA90">
        <v>4.8742454051146397E-2</v>
      </c>
      <c r="BB90">
        <v>0.17050891885331801</v>
      </c>
      <c r="BC90">
        <v>7.0960974341510497E-2</v>
      </c>
      <c r="BD90">
        <v>35044</v>
      </c>
      <c r="BE90">
        <v>54808</v>
      </c>
      <c r="BF90">
        <f t="shared" si="5"/>
        <v>76.042433177693951</v>
      </c>
    </row>
    <row r="91" spans="2:58" x14ac:dyDescent="0.25">
      <c r="B91">
        <v>2860</v>
      </c>
      <c r="C91">
        <v>1920</v>
      </c>
      <c r="D91">
        <v>8641</v>
      </c>
      <c r="E91">
        <v>3</v>
      </c>
      <c r="F91">
        <v>4</v>
      </c>
      <c r="G91">
        <v>19408</v>
      </c>
      <c r="H91">
        <f t="shared" si="6"/>
        <v>528.42680331488805</v>
      </c>
      <c r="I91">
        <v>0.22193925739225301</v>
      </c>
      <c r="J91">
        <v>8.5297771891105203</v>
      </c>
      <c r="K91">
        <v>10.8500677721297</v>
      </c>
      <c r="L91">
        <v>3.74</v>
      </c>
      <c r="M91">
        <v>1.74</v>
      </c>
      <c r="N91">
        <v>38.94</v>
      </c>
      <c r="O91">
        <v>23.65</v>
      </c>
      <c r="P91">
        <v>0.01</v>
      </c>
      <c r="Q91">
        <v>0.02</v>
      </c>
      <c r="R91">
        <v>69.97</v>
      </c>
      <c r="S91">
        <v>6.92</v>
      </c>
      <c r="T91">
        <v>176.78</v>
      </c>
      <c r="U91">
        <v>0.22</v>
      </c>
      <c r="V91">
        <v>38.67</v>
      </c>
      <c r="W91">
        <v>124.38</v>
      </c>
      <c r="X91">
        <v>66.8</v>
      </c>
      <c r="Y91">
        <v>97.63</v>
      </c>
      <c r="Z91">
        <v>0.02</v>
      </c>
      <c r="AC91">
        <v>-4263</v>
      </c>
      <c r="AD91">
        <v>9593</v>
      </c>
      <c r="AE91">
        <v>38404</v>
      </c>
      <c r="AF91">
        <v>31468</v>
      </c>
      <c r="AG91">
        <v>82911</v>
      </c>
      <c r="AH91">
        <v>-11.657</v>
      </c>
      <c r="AI91">
        <v>23.779408308000001</v>
      </c>
      <c r="AJ91">
        <v>162376</v>
      </c>
      <c r="AK91">
        <v>0.70657826313052496</v>
      </c>
      <c r="AL91">
        <v>0.25824546395381098</v>
      </c>
      <c r="AM91">
        <v>1.30817121604001E-2</v>
      </c>
      <c r="AN91">
        <v>1.6309299780609299E-2</v>
      </c>
      <c r="AO91">
        <v>87.461520279503503</v>
      </c>
      <c r="AP91">
        <v>6.92</v>
      </c>
      <c r="AQ91">
        <v>176.78</v>
      </c>
      <c r="AR91">
        <v>0.22</v>
      </c>
      <c r="AS91">
        <v>66.790714323892104</v>
      </c>
      <c r="AT91">
        <v>1.3705579504517001E-3</v>
      </c>
      <c r="AU91" s="1">
        <v>7.96591434521235E-4</v>
      </c>
      <c r="AV91">
        <v>4.8742454051144801E-2</v>
      </c>
      <c r="AW91">
        <v>0.17050891885331201</v>
      </c>
      <c r="AX91" s="1">
        <v>5.2073510282240004E-4</v>
      </c>
      <c r="AY91">
        <v>1.3224967500581599E-3</v>
      </c>
      <c r="AZ91" s="1">
        <v>7.9659143452123597E-4</v>
      </c>
      <c r="BA91">
        <v>4.8742454051146397E-2</v>
      </c>
      <c r="BB91">
        <v>0.17050891885331801</v>
      </c>
      <c r="BC91" s="1">
        <v>5.2073510282241501E-4</v>
      </c>
      <c r="BD91">
        <v>34980</v>
      </c>
      <c r="BE91">
        <v>54125</v>
      </c>
      <c r="BF91">
        <f t="shared" si="5"/>
        <v>75.757561109185446</v>
      </c>
    </row>
    <row r="92" spans="2:58" x14ac:dyDescent="0.25">
      <c r="B92">
        <v>2289</v>
      </c>
      <c r="C92">
        <v>586</v>
      </c>
      <c r="D92">
        <v>8600</v>
      </c>
      <c r="E92">
        <v>25</v>
      </c>
      <c r="F92">
        <v>12</v>
      </c>
      <c r="G92">
        <v>20940</v>
      </c>
      <c r="H92">
        <f t="shared" si="6"/>
        <v>2499.0290052852383</v>
      </c>
      <c r="I92">
        <v>1.0495921822198</v>
      </c>
      <c r="J92">
        <v>8.6683033338069393</v>
      </c>
      <c r="K92">
        <v>10.7115416274333</v>
      </c>
      <c r="L92">
        <v>2.99</v>
      </c>
      <c r="M92">
        <v>0.53</v>
      </c>
      <c r="N92">
        <v>38.58</v>
      </c>
      <c r="O92">
        <v>23.35</v>
      </c>
      <c r="P92">
        <v>0.1</v>
      </c>
      <c r="Q92">
        <v>0.05</v>
      </c>
      <c r="R92">
        <v>75.489999999999995</v>
      </c>
      <c r="S92">
        <v>2.11</v>
      </c>
      <c r="T92">
        <v>175.95</v>
      </c>
      <c r="U92">
        <v>1.02</v>
      </c>
      <c r="V92">
        <v>39.22</v>
      </c>
      <c r="W92">
        <v>123.64</v>
      </c>
      <c r="X92">
        <v>67.97</v>
      </c>
      <c r="Y92">
        <v>97.33</v>
      </c>
      <c r="Z92">
        <v>0.04</v>
      </c>
      <c r="AC92">
        <v>-4192</v>
      </c>
      <c r="AD92">
        <v>9832</v>
      </c>
      <c r="AE92">
        <v>38177</v>
      </c>
      <c r="AF92">
        <v>31376</v>
      </c>
      <c r="AG92">
        <v>82662</v>
      </c>
      <c r="AH92">
        <v>-10.896000000000001</v>
      </c>
      <c r="AI92">
        <v>24.181467128000001</v>
      </c>
      <c r="AJ92">
        <v>162047</v>
      </c>
      <c r="AK92">
        <v>0.70777922642329405</v>
      </c>
      <c r="AL92">
        <v>0.26349095184397497</v>
      </c>
      <c r="AM92">
        <v>0.112593325479446</v>
      </c>
      <c r="AN92">
        <v>5.48940802751684E-2</v>
      </c>
      <c r="AO92">
        <v>94.364715975628499</v>
      </c>
      <c r="AP92">
        <v>2.11</v>
      </c>
      <c r="AQ92">
        <v>175.95</v>
      </c>
      <c r="AR92">
        <v>1.02</v>
      </c>
      <c r="AS92">
        <v>67.8754155947084</v>
      </c>
      <c r="AT92">
        <v>1.24275629101446E-2</v>
      </c>
      <c r="AU92">
        <v>4.85456965301534E-2</v>
      </c>
      <c r="AV92">
        <v>0.109733545229674</v>
      </c>
      <c r="AW92">
        <v>6.7981425145647298E-2</v>
      </c>
      <c r="AX92">
        <v>0.810903952404186</v>
      </c>
      <c r="AY92">
        <v>1.2228872136099999E-2</v>
      </c>
      <c r="AZ92">
        <v>1.7399071639044399E-2</v>
      </c>
      <c r="BA92">
        <v>0.109733545229674</v>
      </c>
      <c r="BB92">
        <v>6.7981425145648505E-2</v>
      </c>
      <c r="BC92">
        <v>0.81090395240419899</v>
      </c>
      <c r="BD92">
        <v>34998</v>
      </c>
      <c r="BE92">
        <v>53929</v>
      </c>
      <c r="BF92">
        <f t="shared" si="5"/>
        <v>75.347673434600864</v>
      </c>
    </row>
    <row r="93" spans="2:58" x14ac:dyDescent="0.25">
      <c r="B93">
        <v>2289</v>
      </c>
      <c r="C93">
        <v>586</v>
      </c>
      <c r="D93">
        <v>8600</v>
      </c>
      <c r="E93">
        <v>25</v>
      </c>
      <c r="F93">
        <v>12</v>
      </c>
      <c r="G93">
        <v>20940</v>
      </c>
      <c r="H93">
        <f t="shared" si="6"/>
        <v>2499.0290052852383</v>
      </c>
      <c r="I93">
        <v>1.0495921822198</v>
      </c>
      <c r="J93">
        <v>8.6683033338069393</v>
      </c>
      <c r="K93">
        <v>10.7115416274333</v>
      </c>
      <c r="L93">
        <v>2.99</v>
      </c>
      <c r="M93">
        <v>0.53</v>
      </c>
      <c r="N93">
        <v>38.58</v>
      </c>
      <c r="O93">
        <v>23.35</v>
      </c>
      <c r="P93">
        <v>0.1</v>
      </c>
      <c r="Q93">
        <v>0.05</v>
      </c>
      <c r="R93">
        <v>75.489999999999995</v>
      </c>
      <c r="S93">
        <v>2.11</v>
      </c>
      <c r="T93">
        <v>175.95</v>
      </c>
      <c r="U93">
        <v>1.02</v>
      </c>
      <c r="V93">
        <v>39.22</v>
      </c>
      <c r="W93">
        <v>123.64</v>
      </c>
      <c r="X93">
        <v>67.97</v>
      </c>
      <c r="Y93">
        <v>97.33</v>
      </c>
      <c r="Z93">
        <v>0.04</v>
      </c>
      <c r="AC93">
        <v>-4192</v>
      </c>
      <c r="AD93">
        <v>9832</v>
      </c>
      <c r="AE93">
        <v>38177</v>
      </c>
      <c r="AF93">
        <v>31376</v>
      </c>
      <c r="AG93">
        <v>82662</v>
      </c>
      <c r="AH93">
        <v>-10.896000000000001</v>
      </c>
      <c r="AI93">
        <v>24.181467128000001</v>
      </c>
      <c r="AJ93">
        <v>162047</v>
      </c>
      <c r="AK93">
        <v>0.70777922642329405</v>
      </c>
      <c r="AL93">
        <v>0.26349095184397497</v>
      </c>
      <c r="AM93">
        <v>0.112593325479446</v>
      </c>
      <c r="AN93">
        <v>5.48940802751684E-2</v>
      </c>
      <c r="AO93">
        <v>94.364715975628499</v>
      </c>
      <c r="AP93">
        <v>2.11</v>
      </c>
      <c r="AQ93">
        <v>175.95</v>
      </c>
      <c r="AR93">
        <v>1.02</v>
      </c>
      <c r="AS93">
        <v>67.8754155947084</v>
      </c>
      <c r="AT93">
        <v>1.24275629101446E-2</v>
      </c>
      <c r="AU93">
        <v>4.85456965301534E-2</v>
      </c>
      <c r="AV93">
        <v>0.109733545229674</v>
      </c>
      <c r="AW93">
        <v>6.7981425145647298E-2</v>
      </c>
      <c r="AX93">
        <v>0.810903952404186</v>
      </c>
      <c r="AY93">
        <v>1.2228872136099999E-2</v>
      </c>
      <c r="AZ93">
        <v>1.7399071639044399E-2</v>
      </c>
      <c r="BA93">
        <v>0.109733545229674</v>
      </c>
      <c r="BB93">
        <v>6.7981425145648505E-2</v>
      </c>
      <c r="BC93">
        <v>0.81090395240419899</v>
      </c>
      <c r="BD93">
        <v>34998</v>
      </c>
      <c r="BE93">
        <v>53929</v>
      </c>
      <c r="BF93">
        <f t="shared" si="5"/>
        <v>75.347673434600864</v>
      </c>
    </row>
    <row r="94" spans="2:58" x14ac:dyDescent="0.25">
      <c r="B94">
        <v>1497</v>
      </c>
      <c r="C94">
        <v>605</v>
      </c>
      <c r="D94">
        <v>8651</v>
      </c>
      <c r="E94">
        <v>9</v>
      </c>
      <c r="F94">
        <v>9</v>
      </c>
      <c r="G94">
        <v>20649</v>
      </c>
      <c r="H94">
        <f t="shared" si="6"/>
        <v>895.57072428438812</v>
      </c>
      <c r="I94">
        <v>0.37613970419944298</v>
      </c>
      <c r="J94">
        <v>8.8390629557642608</v>
      </c>
      <c r="K94">
        <v>10.540782005476</v>
      </c>
      <c r="L94">
        <v>1.96</v>
      </c>
      <c r="M94">
        <v>0.5</v>
      </c>
      <c r="N94">
        <v>38.979999999999997</v>
      </c>
      <c r="O94">
        <v>22.98</v>
      </c>
      <c r="P94">
        <v>0.03</v>
      </c>
      <c r="Q94">
        <v>0.04</v>
      </c>
      <c r="R94">
        <v>74.44</v>
      </c>
      <c r="S94">
        <v>2.1800000000000002</v>
      </c>
      <c r="T94">
        <v>177</v>
      </c>
      <c r="U94">
        <v>0.36</v>
      </c>
      <c r="V94">
        <v>39.53</v>
      </c>
      <c r="W94">
        <v>122.86</v>
      </c>
      <c r="X94">
        <v>69.25</v>
      </c>
      <c r="Y94">
        <v>95.91</v>
      </c>
      <c r="Z94">
        <v>0.03</v>
      </c>
      <c r="AC94">
        <v>-4133</v>
      </c>
      <c r="AD94">
        <v>10034</v>
      </c>
      <c r="AE94">
        <v>37964</v>
      </c>
      <c r="AF94">
        <v>31381</v>
      </c>
      <c r="AG94">
        <v>82315</v>
      </c>
      <c r="AH94">
        <v>-10.183</v>
      </c>
      <c r="AI94">
        <v>24.567409372</v>
      </c>
      <c r="AJ94">
        <v>161694</v>
      </c>
      <c r="AK94">
        <v>0.70564463564072399</v>
      </c>
      <c r="AL94">
        <v>0.26668754835467501</v>
      </c>
      <c r="AM94">
        <v>4.1118497607492303E-2</v>
      </c>
      <c r="AN94">
        <v>3.9781161041152202E-2</v>
      </c>
      <c r="AO94">
        <v>93.053930041521596</v>
      </c>
      <c r="AP94">
        <v>2.1800000000000002</v>
      </c>
      <c r="AQ94">
        <v>177</v>
      </c>
      <c r="AR94">
        <v>0.36</v>
      </c>
      <c r="AS94">
        <v>69.212514662520903</v>
      </c>
      <c r="AT94" s="1">
        <v>8.8350786011723E-4</v>
      </c>
      <c r="AU94">
        <v>2.5492277604406699E-2</v>
      </c>
      <c r="AV94">
        <v>7.6059591797814505E-2</v>
      </c>
      <c r="AW94">
        <v>0.232854580719907</v>
      </c>
      <c r="AX94">
        <v>4.0849746217197003E-2</v>
      </c>
      <c r="AY94" s="1">
        <v>8.8350786011724203E-4</v>
      </c>
      <c r="AZ94">
        <v>1.23378946771744E-2</v>
      </c>
      <c r="BA94">
        <v>7.6059591797814796E-2</v>
      </c>
      <c r="BB94">
        <v>0.232629120123959</v>
      </c>
      <c r="BC94">
        <v>4.0849746217197801E-2</v>
      </c>
      <c r="BD94">
        <v>34895</v>
      </c>
      <c r="BE94">
        <v>53592</v>
      </c>
      <c r="BF94">
        <f t="shared" si="5"/>
        <v>74.954216156590888</v>
      </c>
    </row>
    <row r="95" spans="2:58" x14ac:dyDescent="0.25">
      <c r="B95">
        <v>1930</v>
      </c>
      <c r="C95">
        <v>742</v>
      </c>
      <c r="D95">
        <v>8564</v>
      </c>
      <c r="E95">
        <v>2</v>
      </c>
      <c r="F95">
        <v>15</v>
      </c>
      <c r="G95">
        <v>21010</v>
      </c>
      <c r="H95">
        <f t="shared" si="6"/>
        <v>1085.8798952663192</v>
      </c>
      <c r="I95">
        <v>0.456069556011854</v>
      </c>
      <c r="J95">
        <v>9.0933085582051696</v>
      </c>
      <c r="K95">
        <v>10.2865364030351</v>
      </c>
      <c r="L95">
        <v>2.52</v>
      </c>
      <c r="M95">
        <v>0.65</v>
      </c>
      <c r="N95">
        <v>38.56</v>
      </c>
      <c r="O95">
        <v>22.43</v>
      </c>
      <c r="P95">
        <v>0.01</v>
      </c>
      <c r="Q95">
        <v>0.06</v>
      </c>
      <c r="R95">
        <v>75.739999999999995</v>
      </c>
      <c r="S95">
        <v>2.68</v>
      </c>
      <c r="T95">
        <v>175.21</v>
      </c>
      <c r="U95">
        <v>0.45</v>
      </c>
      <c r="V95">
        <v>38.909999999999997</v>
      </c>
      <c r="W95">
        <v>123.93</v>
      </c>
      <c r="X95">
        <v>71.209999999999994</v>
      </c>
      <c r="Y95">
        <v>98.36</v>
      </c>
      <c r="Z95">
        <v>0.05</v>
      </c>
      <c r="AC95">
        <v>-4222</v>
      </c>
      <c r="AD95">
        <v>10339</v>
      </c>
      <c r="AE95">
        <v>37704</v>
      </c>
      <c r="AF95">
        <v>31247</v>
      </c>
      <c r="AG95">
        <v>82035</v>
      </c>
      <c r="AH95">
        <v>-10.237</v>
      </c>
      <c r="AI95">
        <v>24.998524883999998</v>
      </c>
      <c r="AJ95">
        <v>161325</v>
      </c>
      <c r="AK95">
        <v>0.71059521731541198</v>
      </c>
      <c r="AL95">
        <v>0.26692861946704699</v>
      </c>
      <c r="AM95">
        <v>9.4841055239680092E-3</v>
      </c>
      <c r="AN95">
        <v>6.6659711972807706E-2</v>
      </c>
      <c r="AO95">
        <v>94.680213927303697</v>
      </c>
      <c r="AP95">
        <v>2.68</v>
      </c>
      <c r="AQ95">
        <v>175.21</v>
      </c>
      <c r="AR95">
        <v>0.45</v>
      </c>
      <c r="AS95">
        <v>71.203334003313998</v>
      </c>
      <c r="AT95" s="1">
        <v>1.2919160278254799E-4</v>
      </c>
      <c r="AU95">
        <v>2.6345289753673999E-2</v>
      </c>
      <c r="AV95">
        <v>0.112435061997984</v>
      </c>
      <c r="AW95">
        <v>0.154062210703999</v>
      </c>
      <c r="AX95">
        <v>0.163097801953414</v>
      </c>
      <c r="AY95" s="1">
        <v>1.29191602782551E-4</v>
      </c>
      <c r="AZ95">
        <v>1.5636392081850199E-2</v>
      </c>
      <c r="BA95">
        <v>0.112435061997986</v>
      </c>
      <c r="BB95">
        <v>0.154062210704003</v>
      </c>
      <c r="BC95">
        <v>0.163097801953417</v>
      </c>
      <c r="BD95">
        <v>34646</v>
      </c>
      <c r="BE95">
        <v>53778</v>
      </c>
      <c r="BF95">
        <f t="shared" si="5"/>
        <v>74.514706000611682</v>
      </c>
    </row>
    <row r="96" spans="2:58" x14ac:dyDescent="0.25">
      <c r="B96">
        <v>1123</v>
      </c>
      <c r="C96">
        <v>1920</v>
      </c>
      <c r="D96">
        <v>8641</v>
      </c>
      <c r="E96">
        <v>3</v>
      </c>
      <c r="F96">
        <v>5</v>
      </c>
      <c r="G96">
        <v>19407</v>
      </c>
      <c r="H96">
        <f t="shared" si="6"/>
        <v>528.94843307917859</v>
      </c>
      <c r="I96">
        <v>0.22215834189325501</v>
      </c>
      <c r="J96">
        <v>9.3174572449692494</v>
      </c>
      <c r="K96">
        <v>10.062387716270999</v>
      </c>
      <c r="L96">
        <v>1.47</v>
      </c>
      <c r="M96">
        <v>1.74</v>
      </c>
      <c r="N96">
        <v>38.94</v>
      </c>
      <c r="O96">
        <v>21.94</v>
      </c>
      <c r="P96">
        <v>0.01</v>
      </c>
      <c r="Q96">
        <v>0.02</v>
      </c>
      <c r="R96">
        <v>69.97</v>
      </c>
      <c r="S96">
        <v>6.92</v>
      </c>
      <c r="T96">
        <v>176.78</v>
      </c>
      <c r="U96">
        <v>0.22</v>
      </c>
      <c r="V96">
        <v>38.68</v>
      </c>
      <c r="W96">
        <v>123.84</v>
      </c>
      <c r="X96">
        <v>72.97</v>
      </c>
      <c r="Y96">
        <v>97.62</v>
      </c>
      <c r="Z96">
        <v>0.02</v>
      </c>
      <c r="AC96">
        <v>-4231</v>
      </c>
      <c r="AD96">
        <v>10570</v>
      </c>
      <c r="AE96">
        <v>37484</v>
      </c>
      <c r="AF96">
        <v>31233</v>
      </c>
      <c r="AG96">
        <v>81789</v>
      </c>
      <c r="AH96">
        <v>-9.8230000000000004</v>
      </c>
      <c r="AI96">
        <v>25.424954831999901</v>
      </c>
      <c r="AJ96">
        <v>161076</v>
      </c>
      <c r="AK96">
        <v>0.70953940187731901</v>
      </c>
      <c r="AL96">
        <v>0.26682274273158602</v>
      </c>
      <c r="AM96">
        <v>1.30817121604001E-2</v>
      </c>
      <c r="AN96">
        <v>2.0572262312815101E-2</v>
      </c>
      <c r="AO96">
        <v>87.456458011496494</v>
      </c>
      <c r="AP96">
        <v>6.92</v>
      </c>
      <c r="AQ96">
        <v>176.78</v>
      </c>
      <c r="AR96">
        <v>0.22</v>
      </c>
      <c r="AS96">
        <v>72.958485465282706</v>
      </c>
      <c r="AT96">
        <v>1.3842487487856401E-3</v>
      </c>
      <c r="AU96">
        <v>1.00480634776217E-3</v>
      </c>
      <c r="AV96">
        <v>4.8739632840571999E-2</v>
      </c>
      <c r="AW96">
        <v>0.17050891885331201</v>
      </c>
      <c r="AX96" s="1">
        <v>5.2073510282240004E-4</v>
      </c>
      <c r="AY96">
        <v>1.3321678656258299E-3</v>
      </c>
      <c r="AZ96">
        <v>1.0048063477621999E-3</v>
      </c>
      <c r="BA96">
        <v>4.8739632840572901E-2</v>
      </c>
      <c r="BB96">
        <v>0.17050891885331801</v>
      </c>
      <c r="BC96" s="1">
        <v>5.2073510282241501E-4</v>
      </c>
      <c r="BD96">
        <v>34393</v>
      </c>
      <c r="BE96">
        <v>53526</v>
      </c>
      <c r="BF96">
        <f t="shared" si="5"/>
        <v>74.079972645529722</v>
      </c>
    </row>
    <row r="97" spans="2:58" x14ac:dyDescent="0.25">
      <c r="B97">
        <v>1257</v>
      </c>
      <c r="C97">
        <v>1217</v>
      </c>
      <c r="D97">
        <v>8766</v>
      </c>
      <c r="E97">
        <v>12</v>
      </c>
      <c r="F97">
        <v>32</v>
      </c>
      <c r="G97">
        <v>19356</v>
      </c>
      <c r="H97">
        <f t="shared" si="6"/>
        <v>1851.4958346308595</v>
      </c>
      <c r="I97">
        <v>0.77762825054496099</v>
      </c>
      <c r="J97">
        <v>9.4272355500629601</v>
      </c>
      <c r="K97">
        <v>9.95260941117734</v>
      </c>
      <c r="L97">
        <v>1.64</v>
      </c>
      <c r="M97">
        <v>1.0900000000000001</v>
      </c>
      <c r="N97">
        <v>39.47</v>
      </c>
      <c r="O97">
        <v>21.7</v>
      </c>
      <c r="P97">
        <v>0.05</v>
      </c>
      <c r="Q97">
        <v>0.14000000000000001</v>
      </c>
      <c r="R97">
        <v>69.78</v>
      </c>
      <c r="S97">
        <v>4.3899999999999997</v>
      </c>
      <c r="T97">
        <v>179.34</v>
      </c>
      <c r="U97">
        <v>0.74</v>
      </c>
      <c r="V97">
        <v>39.119999999999997</v>
      </c>
      <c r="W97">
        <v>123.52</v>
      </c>
      <c r="X97">
        <v>73.849999999999994</v>
      </c>
      <c r="Y97">
        <v>93.16</v>
      </c>
      <c r="Z97">
        <v>0.11</v>
      </c>
      <c r="AC97">
        <v>-4187</v>
      </c>
      <c r="AD97">
        <v>10590</v>
      </c>
      <c r="AE97">
        <v>37330</v>
      </c>
      <c r="AF97">
        <v>31271</v>
      </c>
      <c r="AG97">
        <v>81742</v>
      </c>
      <c r="AH97">
        <v>-9.3059999999999992</v>
      </c>
      <c r="AI97">
        <v>25.748001888000001</v>
      </c>
      <c r="AJ97">
        <v>160933</v>
      </c>
      <c r="AK97">
        <v>0.70916543123746401</v>
      </c>
      <c r="AL97">
        <v>0.27106256800239698</v>
      </c>
      <c r="AM97">
        <v>5.4685219811490202E-2</v>
      </c>
      <c r="AN97">
        <v>0.14476694161659101</v>
      </c>
      <c r="AO97">
        <v>87.229922765148899</v>
      </c>
      <c r="AP97">
        <v>4.3899999999999997</v>
      </c>
      <c r="AQ97">
        <v>179.34</v>
      </c>
      <c r="AR97">
        <v>0.74</v>
      </c>
      <c r="AS97">
        <v>73.818082527658007</v>
      </c>
      <c r="AT97">
        <v>3.7973782334414299E-2</v>
      </c>
      <c r="AU97">
        <v>4.7322373915863698E-2</v>
      </c>
      <c r="AV97">
        <v>0.39313658272172702</v>
      </c>
      <c r="AW97">
        <v>0.151692989917045</v>
      </c>
      <c r="AX97">
        <v>0.14750252165590999</v>
      </c>
      <c r="AY97">
        <v>1.6394129883780001E-2</v>
      </c>
      <c r="AZ97">
        <v>3.1731709462799101E-2</v>
      </c>
      <c r="BA97">
        <v>0.39313658272172802</v>
      </c>
      <c r="BB97">
        <v>0.15169298991704599</v>
      </c>
      <c r="BC97">
        <v>0.14750252165591099</v>
      </c>
      <c r="BD97">
        <v>34451</v>
      </c>
      <c r="BE97">
        <v>53522</v>
      </c>
      <c r="BF97">
        <f t="shared" si="5"/>
        <v>73.750635245182991</v>
      </c>
    </row>
    <row r="98" spans="2:58" x14ac:dyDescent="0.25">
      <c r="B98">
        <v>2722</v>
      </c>
      <c r="C98">
        <v>1092</v>
      </c>
      <c r="D98">
        <v>8641</v>
      </c>
      <c r="E98">
        <v>1</v>
      </c>
      <c r="F98">
        <v>37</v>
      </c>
      <c r="G98">
        <v>20198</v>
      </c>
      <c r="H98">
        <f t="shared" si="6"/>
        <v>569.5166162411881</v>
      </c>
      <c r="I98">
        <v>0.23919697882129901</v>
      </c>
      <c r="J98">
        <v>9.4931094594190402</v>
      </c>
      <c r="K98">
        <v>9.8867355018212599</v>
      </c>
      <c r="L98">
        <v>3.56</v>
      </c>
      <c r="M98">
        <v>0.96</v>
      </c>
      <c r="N98">
        <v>38.94</v>
      </c>
      <c r="O98">
        <v>21.55</v>
      </c>
      <c r="P98">
        <v>0</v>
      </c>
      <c r="Q98">
        <v>0.16</v>
      </c>
      <c r="R98">
        <v>72.819999999999993</v>
      </c>
      <c r="S98">
        <v>3.94</v>
      </c>
      <c r="T98">
        <v>176.78</v>
      </c>
      <c r="U98">
        <v>0.24</v>
      </c>
      <c r="V98">
        <v>38.340000000000003</v>
      </c>
      <c r="W98">
        <v>125.19</v>
      </c>
      <c r="X98">
        <v>74.34</v>
      </c>
      <c r="Y98">
        <v>96.64</v>
      </c>
      <c r="Z98">
        <v>0.16</v>
      </c>
      <c r="AC98">
        <v>-4317</v>
      </c>
      <c r="AD98">
        <v>10669</v>
      </c>
      <c r="AE98">
        <v>37295</v>
      </c>
      <c r="AF98">
        <v>31181</v>
      </c>
      <c r="AG98">
        <v>81673</v>
      </c>
      <c r="AH98">
        <v>-10.010999999999999</v>
      </c>
      <c r="AI98">
        <v>25.765373015999899</v>
      </c>
      <c r="AJ98">
        <v>160818</v>
      </c>
      <c r="AK98">
        <v>0.71516662293361299</v>
      </c>
      <c r="AL98">
        <v>0.269302209222607</v>
      </c>
      <c r="AM98">
        <v>3.21781205757239E-3</v>
      </c>
      <c r="AN98">
        <v>0.16850441619640499</v>
      </c>
      <c r="AO98">
        <v>91.0235835700622</v>
      </c>
      <c r="AP98">
        <v>3.94</v>
      </c>
      <c r="AQ98">
        <v>176.78</v>
      </c>
      <c r="AR98">
        <v>0.24</v>
      </c>
      <c r="AS98">
        <v>74.333895000088901</v>
      </c>
      <c r="AT98" s="1">
        <v>3.4049459733607898E-4</v>
      </c>
      <c r="AU98">
        <v>7.7502185933060099E-3</v>
      </c>
      <c r="AV98">
        <v>8.8339477899602396E-3</v>
      </c>
      <c r="AW98">
        <v>0.22175158273787399</v>
      </c>
      <c r="AX98" s="1">
        <v>5.2073510282240004E-4</v>
      </c>
      <c r="AY98">
        <v>0</v>
      </c>
      <c r="AZ98">
        <v>7.7502185933060698E-3</v>
      </c>
      <c r="BA98">
        <v>8.8339477899603107E-3</v>
      </c>
      <c r="BB98">
        <v>0.22175158273787701</v>
      </c>
      <c r="BC98" s="1">
        <v>5.2073510282241501E-4</v>
      </c>
      <c r="BD98">
        <v>34351</v>
      </c>
      <c r="BE98">
        <v>54037</v>
      </c>
      <c r="BF98">
        <f t="shared" si="5"/>
        <v>73.732925868080429</v>
      </c>
    </row>
    <row r="99" spans="2:58" x14ac:dyDescent="0.25">
      <c r="B99">
        <v>1045</v>
      </c>
      <c r="C99">
        <v>469</v>
      </c>
      <c r="D99">
        <v>8746</v>
      </c>
      <c r="E99">
        <v>2</v>
      </c>
      <c r="F99">
        <v>24</v>
      </c>
      <c r="G99">
        <v>20236</v>
      </c>
      <c r="H99">
        <f t="shared" si="6"/>
        <v>236.82394367559812</v>
      </c>
      <c r="I99">
        <v>9.9466056343751205E-2</v>
      </c>
      <c r="J99">
        <v>9.5588360637443106</v>
      </c>
      <c r="K99">
        <v>9.8210088974959895</v>
      </c>
      <c r="L99">
        <v>1.37</v>
      </c>
      <c r="M99">
        <v>0.43</v>
      </c>
      <c r="N99">
        <v>39.4</v>
      </c>
      <c r="O99">
        <v>21.41</v>
      </c>
      <c r="P99">
        <v>0.01</v>
      </c>
      <c r="Q99">
        <v>0.1</v>
      </c>
      <c r="R99">
        <v>72.95</v>
      </c>
      <c r="S99">
        <v>1.69</v>
      </c>
      <c r="T99">
        <v>178.94</v>
      </c>
      <c r="U99">
        <v>0.1</v>
      </c>
      <c r="V99">
        <v>39.39</v>
      </c>
      <c r="W99">
        <v>123.2</v>
      </c>
      <c r="X99">
        <v>74.86</v>
      </c>
      <c r="Y99">
        <v>93.72</v>
      </c>
      <c r="Z99">
        <v>0.11</v>
      </c>
      <c r="AC99">
        <v>-4155</v>
      </c>
      <c r="AD99">
        <v>10797</v>
      </c>
      <c r="AE99">
        <v>37143</v>
      </c>
      <c r="AF99">
        <v>31225</v>
      </c>
      <c r="AG99">
        <v>81402</v>
      </c>
      <c r="AH99">
        <v>-8.8409999999999993</v>
      </c>
      <c r="AI99">
        <v>26.055758036</v>
      </c>
      <c r="AJ99">
        <v>160567</v>
      </c>
      <c r="AK99">
        <v>0.71006201414970704</v>
      </c>
      <c r="AL99">
        <v>0.27442345096069598</v>
      </c>
      <c r="AM99">
        <v>8.7784005375803106E-3</v>
      </c>
      <c r="AN99">
        <v>0.109963442346273</v>
      </c>
      <c r="AO99">
        <v>91.193709916727499</v>
      </c>
      <c r="AP99">
        <v>1.69</v>
      </c>
      <c r="AQ99">
        <v>178.94</v>
      </c>
      <c r="AR99">
        <v>0.1</v>
      </c>
      <c r="AS99">
        <v>74.848554029937105</v>
      </c>
      <c r="AT99" s="1">
        <v>1.1769173889027801E-4</v>
      </c>
      <c r="AU99" s="1">
        <v>4.8057909162027302E-4</v>
      </c>
      <c r="AV99">
        <v>1.5203540989611301E-2</v>
      </c>
      <c r="AW99">
        <v>1.3552907603676599E-2</v>
      </c>
      <c r="AX99">
        <v>7.0111336919952694E-2</v>
      </c>
      <c r="AY99" s="1">
        <v>1.1769173889027801E-4</v>
      </c>
      <c r="AZ99" s="1">
        <v>4.8057909162027801E-4</v>
      </c>
      <c r="BA99">
        <v>1.5203540989611099E-2</v>
      </c>
      <c r="BB99">
        <v>1.3552907603676599E-2</v>
      </c>
      <c r="BC99">
        <v>7.0111336919952597E-2</v>
      </c>
      <c r="BD99">
        <v>34423</v>
      </c>
      <c r="BE99">
        <v>53424</v>
      </c>
      <c r="BF99">
        <f t="shared" si="5"/>
        <v>73.436886496075033</v>
      </c>
    </row>
    <row r="100" spans="2:58" x14ac:dyDescent="0.25">
      <c r="B100">
        <v>5375</v>
      </c>
      <c r="C100">
        <v>1192</v>
      </c>
      <c r="D100">
        <v>8544</v>
      </c>
      <c r="E100">
        <v>29</v>
      </c>
      <c r="F100">
        <v>152</v>
      </c>
      <c r="G100">
        <v>20479</v>
      </c>
      <c r="H100">
        <f t="shared" si="6"/>
        <v>1278.1363476369095</v>
      </c>
      <c r="I100">
        <v>0.53681726600750201</v>
      </c>
      <c r="J100">
        <v>9.9587155066412798</v>
      </c>
      <c r="K100">
        <v>9.4211294545990203</v>
      </c>
      <c r="L100">
        <v>7.02</v>
      </c>
      <c r="M100">
        <v>1.07</v>
      </c>
      <c r="N100">
        <v>38.5</v>
      </c>
      <c r="O100">
        <v>20.54</v>
      </c>
      <c r="P100">
        <v>0.11</v>
      </c>
      <c r="Q100">
        <v>0.65</v>
      </c>
      <c r="R100">
        <v>73.83</v>
      </c>
      <c r="S100">
        <v>4.3</v>
      </c>
      <c r="T100">
        <v>174.81</v>
      </c>
      <c r="U100">
        <v>0.39</v>
      </c>
      <c r="V100">
        <v>36.799999999999997</v>
      </c>
      <c r="W100">
        <v>128.68</v>
      </c>
      <c r="X100">
        <v>78.069999999999993</v>
      </c>
      <c r="Y100">
        <v>98.53</v>
      </c>
      <c r="Z100">
        <v>0.52</v>
      </c>
      <c r="AC100">
        <v>-4580</v>
      </c>
      <c r="AD100">
        <v>11075</v>
      </c>
      <c r="AE100">
        <v>36861</v>
      </c>
      <c r="AF100">
        <v>30982</v>
      </c>
      <c r="AG100">
        <v>81386</v>
      </c>
      <c r="AH100">
        <v>-10.673</v>
      </c>
      <c r="AI100">
        <v>26.593208319999999</v>
      </c>
      <c r="AJ100">
        <v>160304</v>
      </c>
      <c r="AK100">
        <v>0.72831301439197205</v>
      </c>
      <c r="AL100">
        <v>0.26983267051166299</v>
      </c>
      <c r="AM100">
        <v>0.1294012442776</v>
      </c>
      <c r="AN100">
        <v>0.68293851353322399</v>
      </c>
      <c r="AO100">
        <v>92.288748348227998</v>
      </c>
      <c r="AP100">
        <v>4.3</v>
      </c>
      <c r="AQ100">
        <v>174.81</v>
      </c>
      <c r="AR100">
        <v>0.39</v>
      </c>
      <c r="AS100">
        <v>77.979730031653204</v>
      </c>
      <c r="AT100">
        <v>8.8736719816947807E-2</v>
      </c>
      <c r="AU100">
        <v>0.24714023637289401</v>
      </c>
      <c r="AV100">
        <v>2.8474610891321701E-2</v>
      </c>
      <c r="AW100">
        <v>0.15267499229374501</v>
      </c>
      <c r="AX100">
        <v>1.97907066325923E-2</v>
      </c>
      <c r="AY100">
        <v>3.6697717562963E-2</v>
      </c>
      <c r="AZ100">
        <v>0.15727822250776999</v>
      </c>
      <c r="BA100">
        <v>2.8474610891322399E-2</v>
      </c>
      <c r="BB100">
        <v>0.15267499229374701</v>
      </c>
      <c r="BC100">
        <v>1.9790706632592199E-2</v>
      </c>
      <c r="BD100">
        <v>33944</v>
      </c>
      <c r="BE100">
        <v>54984</v>
      </c>
      <c r="BF100">
        <f t="shared" si="5"/>
        <v>72.888971026608218</v>
      </c>
    </row>
    <row r="101" spans="2:58" x14ac:dyDescent="0.25">
      <c r="B101">
        <v>3083</v>
      </c>
      <c r="C101">
        <v>1066</v>
      </c>
      <c r="D101">
        <v>8622</v>
      </c>
      <c r="E101">
        <v>5</v>
      </c>
      <c r="F101">
        <v>6</v>
      </c>
      <c r="G101">
        <v>20360</v>
      </c>
      <c r="H101">
        <f t="shared" si="6"/>
        <v>320.98284349060475</v>
      </c>
      <c r="I101">
        <v>0.134812794266054</v>
      </c>
      <c r="J101">
        <v>9.9748628600994707</v>
      </c>
      <c r="K101">
        <v>9.4049821011408294</v>
      </c>
      <c r="L101">
        <v>4.03</v>
      </c>
      <c r="M101">
        <v>0.99</v>
      </c>
      <c r="N101">
        <v>38.840000000000003</v>
      </c>
      <c r="O101">
        <v>20.5</v>
      </c>
      <c r="P101">
        <v>0.02</v>
      </c>
      <c r="Q101">
        <v>0.03</v>
      </c>
      <c r="R101">
        <v>73.400000000000006</v>
      </c>
      <c r="S101">
        <v>3.84</v>
      </c>
      <c r="T101">
        <v>176.41</v>
      </c>
      <c r="U101">
        <v>0.13</v>
      </c>
      <c r="V101">
        <v>37.799999999999997</v>
      </c>
      <c r="W101">
        <v>126.3</v>
      </c>
      <c r="X101">
        <v>78.12</v>
      </c>
      <c r="Y101">
        <v>97.5</v>
      </c>
      <c r="Z101">
        <v>0.02</v>
      </c>
      <c r="AC101">
        <v>-4402</v>
      </c>
      <c r="AD101">
        <v>11184</v>
      </c>
      <c r="AE101">
        <v>36770</v>
      </c>
      <c r="AF101">
        <v>31025</v>
      </c>
      <c r="AG101">
        <v>81107</v>
      </c>
      <c r="AH101">
        <v>-9.5960000000000001</v>
      </c>
      <c r="AI101">
        <v>26.662860719999902</v>
      </c>
      <c r="AJ101">
        <v>160086</v>
      </c>
      <c r="AK101">
        <v>0.72128697639664097</v>
      </c>
      <c r="AL101">
        <v>0.272404853873571</v>
      </c>
      <c r="AM101">
        <v>2.1576569504107902E-2</v>
      </c>
      <c r="AN101">
        <v>2.8200343763310601E-2</v>
      </c>
      <c r="AO101">
        <v>91.753826833418799</v>
      </c>
      <c r="AP101">
        <v>3.84</v>
      </c>
      <c r="AQ101">
        <v>176.41</v>
      </c>
      <c r="AR101">
        <v>0.13</v>
      </c>
      <c r="AS101">
        <v>78.106168653436896</v>
      </c>
      <c r="AT101">
        <v>3.4045872306304702E-3</v>
      </c>
      <c r="AU101">
        <v>6.6324629654852902E-3</v>
      </c>
      <c r="AV101">
        <v>4.7510033769595797E-2</v>
      </c>
      <c r="AW101">
        <v>1.0649528420666301E-2</v>
      </c>
      <c r="AX101">
        <v>6.6616181879676606E-2</v>
      </c>
      <c r="AY101">
        <v>3.0489993841780502E-3</v>
      </c>
      <c r="AZ101">
        <v>5.3288096933736002E-3</v>
      </c>
      <c r="BA101">
        <v>4.7510033769595797E-2</v>
      </c>
      <c r="BB101">
        <v>1.06495284206662E-2</v>
      </c>
      <c r="BC101">
        <v>6.6616181879677897E-2</v>
      </c>
      <c r="BD101">
        <v>33985</v>
      </c>
      <c r="BE101">
        <v>54182</v>
      </c>
      <c r="BF101">
        <f t="shared" si="5"/>
        <v>72.817962361097059</v>
      </c>
    </row>
    <row r="102" spans="2:58" x14ac:dyDescent="0.25">
      <c r="B102">
        <v>1363</v>
      </c>
      <c r="C102">
        <v>2056</v>
      </c>
      <c r="D102">
        <v>8705</v>
      </c>
      <c r="E102">
        <v>17</v>
      </c>
      <c r="F102">
        <v>10</v>
      </c>
      <c r="G102">
        <v>18882</v>
      </c>
      <c r="H102">
        <f t="shared" si="6"/>
        <v>450.92957286286662</v>
      </c>
      <c r="I102">
        <v>0.18939042060240399</v>
      </c>
      <c r="J102">
        <v>10.230610783122399</v>
      </c>
      <c r="K102">
        <v>9.1492341781178101</v>
      </c>
      <c r="L102">
        <v>1.78</v>
      </c>
      <c r="M102">
        <v>1.89</v>
      </c>
      <c r="N102">
        <v>39.229999999999997</v>
      </c>
      <c r="O102">
        <v>19.95</v>
      </c>
      <c r="P102">
        <v>0.06</v>
      </c>
      <c r="Q102">
        <v>0.04</v>
      </c>
      <c r="R102">
        <v>68.069999999999993</v>
      </c>
      <c r="S102">
        <v>7.41</v>
      </c>
      <c r="T102">
        <v>178.1</v>
      </c>
      <c r="U102">
        <v>0.19</v>
      </c>
      <c r="V102">
        <v>37.979999999999997</v>
      </c>
      <c r="W102">
        <v>125.31</v>
      </c>
      <c r="X102">
        <v>80.17</v>
      </c>
      <c r="Y102">
        <v>96.1</v>
      </c>
      <c r="Z102">
        <v>0.04</v>
      </c>
      <c r="AC102">
        <v>-4340</v>
      </c>
      <c r="AD102">
        <v>11507</v>
      </c>
      <c r="AE102">
        <v>36482</v>
      </c>
      <c r="AF102">
        <v>31000</v>
      </c>
      <c r="AG102">
        <v>80754</v>
      </c>
      <c r="AH102">
        <v>-8.6449999999999996</v>
      </c>
      <c r="AI102">
        <v>27.239698151999999</v>
      </c>
      <c r="AJ102">
        <v>159743</v>
      </c>
      <c r="AK102">
        <v>0.718231801187596</v>
      </c>
      <c r="AL102">
        <v>0.27438079971831802</v>
      </c>
      <c r="AM102">
        <v>7.6203123616951099E-2</v>
      </c>
      <c r="AN102">
        <v>4.5185576857838E-2</v>
      </c>
      <c r="AO102">
        <v>85.0929882314568</v>
      </c>
      <c r="AP102">
        <v>7.41</v>
      </c>
      <c r="AQ102">
        <v>178.1</v>
      </c>
      <c r="AR102">
        <v>0.19</v>
      </c>
      <c r="AS102">
        <v>80.108751615084003</v>
      </c>
      <c r="AT102">
        <v>1.6948590993778601E-2</v>
      </c>
      <c r="AU102" s="1">
        <v>9.9414365617237497E-4</v>
      </c>
      <c r="AV102">
        <v>0.10230106304400199</v>
      </c>
      <c r="AW102">
        <v>6.5956653139523105E-2</v>
      </c>
      <c r="AX102">
        <v>3.1899697689276702E-3</v>
      </c>
      <c r="AY102">
        <v>1.22690652708972E-2</v>
      </c>
      <c r="AZ102" s="1">
        <v>9.9414365617238299E-4</v>
      </c>
      <c r="BA102">
        <v>0.10230106304400501</v>
      </c>
      <c r="BB102">
        <v>6.5956653139524299E-2</v>
      </c>
      <c r="BC102">
        <v>3.18996976892774E-3</v>
      </c>
      <c r="BD102">
        <v>33732</v>
      </c>
      <c r="BE102">
        <v>53607</v>
      </c>
      <c r="BF102">
        <f t="shared" ref="BF102:BF133" si="7">($AI$4-AI102)/$AI$4*100</f>
        <v>72.229892800489353</v>
      </c>
    </row>
    <row r="103" spans="2:58" x14ac:dyDescent="0.25">
      <c r="B103">
        <v>1350</v>
      </c>
      <c r="C103">
        <v>76</v>
      </c>
      <c r="D103">
        <v>8706</v>
      </c>
      <c r="E103">
        <v>1</v>
      </c>
      <c r="F103">
        <v>23</v>
      </c>
      <c r="G103">
        <v>20859</v>
      </c>
      <c r="H103">
        <f t="shared" si="6"/>
        <v>360.77716056946667</v>
      </c>
      <c r="I103">
        <v>0.151526407439176</v>
      </c>
      <c r="J103">
        <v>10.329777288057301</v>
      </c>
      <c r="K103">
        <v>9.0500676731829603</v>
      </c>
      <c r="L103">
        <v>1.76</v>
      </c>
      <c r="M103">
        <v>7.0000000000000007E-2</v>
      </c>
      <c r="N103">
        <v>39.229999999999997</v>
      </c>
      <c r="O103">
        <v>19.73</v>
      </c>
      <c r="P103">
        <v>0</v>
      </c>
      <c r="Q103">
        <v>0.1</v>
      </c>
      <c r="R103">
        <v>75.2</v>
      </c>
      <c r="S103">
        <v>0.28000000000000003</v>
      </c>
      <c r="T103">
        <v>178.12</v>
      </c>
      <c r="U103">
        <v>0.15</v>
      </c>
      <c r="V103">
        <v>38.78</v>
      </c>
      <c r="W103">
        <v>124.48</v>
      </c>
      <c r="X103">
        <v>80.89</v>
      </c>
      <c r="Y103">
        <v>94.25</v>
      </c>
      <c r="Z103">
        <v>0.1</v>
      </c>
      <c r="AC103">
        <v>-4250</v>
      </c>
      <c r="AD103">
        <v>11645</v>
      </c>
      <c r="AE103">
        <v>36282</v>
      </c>
      <c r="AF103">
        <v>30971</v>
      </c>
      <c r="AG103">
        <v>80463</v>
      </c>
      <c r="AH103">
        <v>-7.883</v>
      </c>
      <c r="AI103">
        <v>27.567420072000001</v>
      </c>
      <c r="AJ103">
        <v>159361</v>
      </c>
      <c r="AK103">
        <v>0.71879540351340598</v>
      </c>
      <c r="AL103">
        <v>0.281340140843165</v>
      </c>
      <c r="AM103">
        <v>5.1100923437264398E-3</v>
      </c>
      <c r="AN103">
        <v>0.104835942643121</v>
      </c>
      <c r="AO103">
        <v>93.999872455294806</v>
      </c>
      <c r="AP103">
        <v>0.28000000000000003</v>
      </c>
      <c r="AQ103">
        <v>178.12</v>
      </c>
      <c r="AR103">
        <v>0.15</v>
      </c>
      <c r="AS103">
        <v>80.885255098675401</v>
      </c>
      <c r="AT103">
        <v>1.1546267157633099E-3</v>
      </c>
      <c r="AU103">
        <v>2.3224136347507899E-3</v>
      </c>
      <c r="AV103">
        <v>0.12679598216030599</v>
      </c>
      <c r="AW103">
        <v>3.0025143669953798E-3</v>
      </c>
      <c r="AX103">
        <v>1.8250870561359898E-2</v>
      </c>
      <c r="AY103">
        <v>0</v>
      </c>
      <c r="AZ103">
        <v>2.3224136347508601E-3</v>
      </c>
      <c r="BA103">
        <v>0.12679598216030699</v>
      </c>
      <c r="BB103">
        <v>3.00251436699546E-3</v>
      </c>
      <c r="BC103">
        <v>1.82508705613601E-2</v>
      </c>
      <c r="BD103">
        <v>33870</v>
      </c>
      <c r="BE103">
        <v>53519</v>
      </c>
      <c r="BF103">
        <f t="shared" si="7"/>
        <v>71.895789507595069</v>
      </c>
    </row>
    <row r="104" spans="2:58" x14ac:dyDescent="0.25">
      <c r="B104">
        <v>1350</v>
      </c>
      <c r="C104">
        <v>76</v>
      </c>
      <c r="D104">
        <v>8706</v>
      </c>
      <c r="E104">
        <v>1</v>
      </c>
      <c r="F104">
        <v>23</v>
      </c>
      <c r="G104">
        <v>20859</v>
      </c>
      <c r="H104">
        <f t="shared" si="6"/>
        <v>360.77716056946667</v>
      </c>
      <c r="I104">
        <v>0.151526407439176</v>
      </c>
      <c r="J104">
        <v>10.329777288057301</v>
      </c>
      <c r="K104">
        <v>9.0500676731829603</v>
      </c>
      <c r="L104">
        <v>1.76</v>
      </c>
      <c r="M104">
        <v>7.0000000000000007E-2</v>
      </c>
      <c r="N104">
        <v>39.229999999999997</v>
      </c>
      <c r="O104">
        <v>19.73</v>
      </c>
      <c r="P104">
        <v>0</v>
      </c>
      <c r="Q104">
        <v>0.1</v>
      </c>
      <c r="R104">
        <v>75.2</v>
      </c>
      <c r="S104">
        <v>0.28000000000000003</v>
      </c>
      <c r="T104">
        <v>178.12</v>
      </c>
      <c r="U104">
        <v>0.15</v>
      </c>
      <c r="V104">
        <v>38.78</v>
      </c>
      <c r="W104">
        <v>124.48</v>
      </c>
      <c r="X104">
        <v>80.89</v>
      </c>
      <c r="Y104">
        <v>94.25</v>
      </c>
      <c r="Z104">
        <v>0.1</v>
      </c>
      <c r="AC104">
        <v>-4250</v>
      </c>
      <c r="AD104">
        <v>11645</v>
      </c>
      <c r="AE104">
        <v>36282</v>
      </c>
      <c r="AF104">
        <v>30971</v>
      </c>
      <c r="AG104">
        <v>80463</v>
      </c>
      <c r="AH104">
        <v>-7.883</v>
      </c>
      <c r="AI104">
        <v>27.567420072000001</v>
      </c>
      <c r="AJ104">
        <v>159361</v>
      </c>
      <c r="AK104">
        <v>0.71879540351340598</v>
      </c>
      <c r="AL104">
        <v>0.281340140843165</v>
      </c>
      <c r="AM104">
        <v>5.1100923437264398E-3</v>
      </c>
      <c r="AN104">
        <v>0.104835942643121</v>
      </c>
      <c r="AO104">
        <v>93.999872455294806</v>
      </c>
      <c r="AP104">
        <v>0.28000000000000003</v>
      </c>
      <c r="AQ104">
        <v>178.12</v>
      </c>
      <c r="AR104">
        <v>0.15</v>
      </c>
      <c r="AS104">
        <v>80.885255098675401</v>
      </c>
      <c r="AT104">
        <v>1.1546267157633099E-3</v>
      </c>
      <c r="AU104">
        <v>2.3224136347507899E-3</v>
      </c>
      <c r="AV104">
        <v>0.12679598216030599</v>
      </c>
      <c r="AW104">
        <v>3.0025143669953798E-3</v>
      </c>
      <c r="AX104">
        <v>1.8250870561359898E-2</v>
      </c>
      <c r="AY104">
        <v>0</v>
      </c>
      <c r="AZ104">
        <v>2.3224136347508601E-3</v>
      </c>
      <c r="BA104">
        <v>0.12679598216030699</v>
      </c>
      <c r="BB104">
        <v>3.00251436699546E-3</v>
      </c>
      <c r="BC104">
        <v>1.82508705613601E-2</v>
      </c>
      <c r="BD104">
        <v>33870</v>
      </c>
      <c r="BE104">
        <v>53519</v>
      </c>
      <c r="BF104">
        <f t="shared" si="7"/>
        <v>71.895789507595069</v>
      </c>
    </row>
    <row r="105" spans="2:58" x14ac:dyDescent="0.25">
      <c r="B105">
        <v>1298</v>
      </c>
      <c r="C105">
        <v>1211</v>
      </c>
      <c r="D105">
        <v>8534</v>
      </c>
      <c r="E105">
        <v>13</v>
      </c>
      <c r="F105">
        <v>161</v>
      </c>
      <c r="G105">
        <v>20522</v>
      </c>
      <c r="H105">
        <f t="shared" si="6"/>
        <v>1877.220965343857</v>
      </c>
      <c r="I105">
        <v>0.78843280544441996</v>
      </c>
      <c r="J105">
        <v>10.456243193155901</v>
      </c>
      <c r="K105">
        <v>8.9236017680843496</v>
      </c>
      <c r="L105">
        <v>1.7</v>
      </c>
      <c r="M105">
        <v>1.07</v>
      </c>
      <c r="N105">
        <v>38.43</v>
      </c>
      <c r="O105">
        <v>19.45</v>
      </c>
      <c r="P105">
        <v>0.05</v>
      </c>
      <c r="Q105">
        <v>0.69</v>
      </c>
      <c r="R105">
        <v>73.989999999999995</v>
      </c>
      <c r="S105">
        <v>4.37</v>
      </c>
      <c r="T105">
        <v>174.61</v>
      </c>
      <c r="U105">
        <v>0.71</v>
      </c>
      <c r="V105">
        <v>37.85</v>
      </c>
      <c r="W105">
        <v>125.56</v>
      </c>
      <c r="X105">
        <v>81.91</v>
      </c>
      <c r="Y105">
        <v>98.51</v>
      </c>
      <c r="Z105">
        <v>0.57999999999999996</v>
      </c>
      <c r="AC105">
        <v>-4360</v>
      </c>
      <c r="AD105">
        <v>11890</v>
      </c>
      <c r="AE105">
        <v>36200</v>
      </c>
      <c r="AF105">
        <v>30826</v>
      </c>
      <c r="AG105">
        <v>80404</v>
      </c>
      <c r="AH105">
        <v>-8.2029999999999994</v>
      </c>
      <c r="AI105">
        <v>27.794593339999999</v>
      </c>
      <c r="AJ105">
        <v>159320</v>
      </c>
      <c r="AK105">
        <v>0.72289316522893099</v>
      </c>
      <c r="AL105">
        <v>0.27839440102194801</v>
      </c>
      <c r="AM105">
        <v>5.6998438663304798E-2</v>
      </c>
      <c r="AN105">
        <v>0.72666301525627597</v>
      </c>
      <c r="AO105">
        <v>92.483810923643205</v>
      </c>
      <c r="AP105">
        <v>4.37</v>
      </c>
      <c r="AQ105">
        <v>174.61</v>
      </c>
      <c r="AR105">
        <v>0.71</v>
      </c>
      <c r="AS105">
        <v>81.875521075368994</v>
      </c>
      <c r="AT105">
        <v>4.7561585454937001E-2</v>
      </c>
      <c r="AU105">
        <v>0.18296694385494899</v>
      </c>
      <c r="AV105">
        <v>0.215559600832055</v>
      </c>
      <c r="AW105">
        <v>0.208993496054622</v>
      </c>
      <c r="AX105">
        <v>0.133351179247855</v>
      </c>
      <c r="AY105">
        <v>1.7325284170797799E-2</v>
      </c>
      <c r="AZ105">
        <v>0.13607933373800299</v>
      </c>
      <c r="BA105">
        <v>0.215559600832054</v>
      </c>
      <c r="BB105">
        <v>0.208993496054625</v>
      </c>
      <c r="BC105">
        <v>0.133351179247855</v>
      </c>
      <c r="BD105">
        <v>33566</v>
      </c>
      <c r="BE105">
        <v>53582</v>
      </c>
      <c r="BF105">
        <f t="shared" si="7"/>
        <v>71.664192741359969</v>
      </c>
    </row>
    <row r="106" spans="2:58" x14ac:dyDescent="0.25">
      <c r="B106">
        <v>1000</v>
      </c>
      <c r="C106">
        <v>761</v>
      </c>
      <c r="D106">
        <v>8644</v>
      </c>
      <c r="E106">
        <v>35</v>
      </c>
      <c r="F106">
        <v>3</v>
      </c>
      <c r="G106">
        <v>20516</v>
      </c>
      <c r="H106">
        <f t="shared" si="6"/>
        <v>2086.0859385556359</v>
      </c>
      <c r="I106">
        <v>0.87615609419336704</v>
      </c>
      <c r="J106">
        <v>10.662290879296901</v>
      </c>
      <c r="K106">
        <v>8.7175540819433301</v>
      </c>
      <c r="L106">
        <v>1.31</v>
      </c>
      <c r="M106">
        <v>0.68</v>
      </c>
      <c r="N106">
        <v>38.92</v>
      </c>
      <c r="O106">
        <v>19.010000000000002</v>
      </c>
      <c r="P106">
        <v>0.13</v>
      </c>
      <c r="Q106">
        <v>0.01</v>
      </c>
      <c r="R106">
        <v>73.97</v>
      </c>
      <c r="S106">
        <v>2.74</v>
      </c>
      <c r="T106">
        <v>176.85</v>
      </c>
      <c r="U106">
        <v>0.77</v>
      </c>
      <c r="V106">
        <v>38.229999999999997</v>
      </c>
      <c r="W106">
        <v>125.11</v>
      </c>
      <c r="X106">
        <v>83.59</v>
      </c>
      <c r="Y106">
        <v>95.85</v>
      </c>
      <c r="Z106">
        <v>0.01</v>
      </c>
      <c r="AC106">
        <v>-4313</v>
      </c>
      <c r="AD106">
        <v>12045</v>
      </c>
      <c r="AE106">
        <v>35939</v>
      </c>
      <c r="AF106">
        <v>30832</v>
      </c>
      <c r="AG106">
        <v>80151</v>
      </c>
      <c r="AH106">
        <v>-7.5890000000000004</v>
      </c>
      <c r="AI106">
        <v>28.1823612519999</v>
      </c>
      <c r="AJ106">
        <v>158967</v>
      </c>
      <c r="AK106">
        <v>0.72242370632463504</v>
      </c>
      <c r="AL106">
        <v>0.28185161518667701</v>
      </c>
      <c r="AM106">
        <v>0.15588014839901501</v>
      </c>
      <c r="AN106">
        <v>1.12686902291484E-2</v>
      </c>
      <c r="AO106">
        <v>92.457443451231796</v>
      </c>
      <c r="AP106">
        <v>2.74</v>
      </c>
      <c r="AQ106">
        <v>176.85</v>
      </c>
      <c r="AR106">
        <v>0.77</v>
      </c>
      <c r="AS106">
        <v>83.488936272158995</v>
      </c>
      <c r="AT106">
        <v>0.15412015015764299</v>
      </c>
      <c r="AU106" s="1">
        <v>7.9794408226820102E-4</v>
      </c>
      <c r="AV106">
        <v>0.47238457828455899</v>
      </c>
      <c r="AW106">
        <v>0.111775602275555</v>
      </c>
      <c r="AX106">
        <v>0.13707781939334099</v>
      </c>
      <c r="AY106">
        <v>4.7023005925061701E-2</v>
      </c>
      <c r="AZ106" s="1">
        <v>7.9794408226822801E-4</v>
      </c>
      <c r="BA106">
        <v>0.47238457828456698</v>
      </c>
      <c r="BB106">
        <v>0.111775602275556</v>
      </c>
      <c r="BC106">
        <v>0.13707781939334199</v>
      </c>
      <c r="BD106">
        <v>33517</v>
      </c>
      <c r="BE106">
        <v>53442</v>
      </c>
      <c r="BF106">
        <f t="shared" si="7"/>
        <v>71.268874246100609</v>
      </c>
    </row>
    <row r="107" spans="2:58" x14ac:dyDescent="0.25">
      <c r="B107">
        <v>1298</v>
      </c>
      <c r="C107">
        <v>592</v>
      </c>
      <c r="D107">
        <v>8643</v>
      </c>
      <c r="E107">
        <v>13</v>
      </c>
      <c r="F107">
        <v>168</v>
      </c>
      <c r="G107">
        <v>20515</v>
      </c>
      <c r="H107">
        <f t="shared" si="6"/>
        <v>1623.0883248040429</v>
      </c>
      <c r="I107">
        <v>0.68169709641769805</v>
      </c>
      <c r="J107">
        <v>10.7404099665714</v>
      </c>
      <c r="K107">
        <v>8.6394349946688198</v>
      </c>
      <c r="L107">
        <v>1.7</v>
      </c>
      <c r="M107">
        <v>0.53</v>
      </c>
      <c r="N107">
        <v>38.92</v>
      </c>
      <c r="O107">
        <v>18.829999999999998</v>
      </c>
      <c r="P107">
        <v>0.05</v>
      </c>
      <c r="Q107">
        <v>0.72</v>
      </c>
      <c r="R107">
        <v>73.959999999999994</v>
      </c>
      <c r="S107">
        <v>2.13</v>
      </c>
      <c r="T107">
        <v>176.84</v>
      </c>
      <c r="U107">
        <v>0.6</v>
      </c>
      <c r="V107">
        <v>38.14</v>
      </c>
      <c r="W107">
        <v>125.43</v>
      </c>
      <c r="X107">
        <v>84.14</v>
      </c>
      <c r="Y107">
        <v>95.27</v>
      </c>
      <c r="Z107">
        <v>0.61</v>
      </c>
      <c r="AC107">
        <v>-4334</v>
      </c>
      <c r="AD107">
        <v>12138</v>
      </c>
      <c r="AE107">
        <v>35853</v>
      </c>
      <c r="AF107">
        <v>30809</v>
      </c>
      <c r="AG107">
        <v>80048</v>
      </c>
      <c r="AH107">
        <v>-7.4619999999999997</v>
      </c>
      <c r="AI107">
        <v>28.436442536000001</v>
      </c>
      <c r="AJ107">
        <v>158848</v>
      </c>
      <c r="AK107">
        <v>0.72401735127478695</v>
      </c>
      <c r="AL107">
        <v>0.283621862713821</v>
      </c>
      <c r="AM107">
        <v>5.6998438663304798E-2</v>
      </c>
      <c r="AN107">
        <v>0.75629452235758698</v>
      </c>
      <c r="AO107">
        <v>92.448623508960495</v>
      </c>
      <c r="AP107">
        <v>2.13</v>
      </c>
      <c r="AQ107">
        <v>176.84</v>
      </c>
      <c r="AR107">
        <v>0.6</v>
      </c>
      <c r="AS107">
        <v>84.100632161244604</v>
      </c>
      <c r="AT107">
        <v>4.7561585454937001E-2</v>
      </c>
      <c r="AU107">
        <v>0.19042787991790699</v>
      </c>
      <c r="AV107">
        <v>0.215477586639651</v>
      </c>
      <c r="AW107">
        <v>9.3173573100188201E-2</v>
      </c>
      <c r="AX107">
        <v>0.135056471305014</v>
      </c>
      <c r="AY107">
        <v>1.7325284170797799E-2</v>
      </c>
      <c r="AZ107">
        <v>0.14178412334953</v>
      </c>
      <c r="BA107">
        <v>0.215477586639652</v>
      </c>
      <c r="BB107">
        <v>9.3173573100190102E-2</v>
      </c>
      <c r="BC107">
        <v>0.135056471305013</v>
      </c>
      <c r="BD107">
        <v>33477</v>
      </c>
      <c r="BE107">
        <v>53538</v>
      </c>
      <c r="BF107">
        <f t="shared" si="7"/>
        <v>71.0098455133041</v>
      </c>
    </row>
    <row r="108" spans="2:58" x14ac:dyDescent="0.25">
      <c r="B108">
        <v>1101</v>
      </c>
      <c r="C108">
        <v>1472</v>
      </c>
      <c r="D108">
        <v>8564</v>
      </c>
      <c r="E108">
        <v>1</v>
      </c>
      <c r="F108">
        <v>51</v>
      </c>
      <c r="G108">
        <v>20236</v>
      </c>
      <c r="H108">
        <f t="shared" si="6"/>
        <v>4993.9375597547614</v>
      </c>
      <c r="I108">
        <v>2.0974537750970002</v>
      </c>
      <c r="J108">
        <v>11.0526268323291</v>
      </c>
      <c r="K108">
        <v>8.3272181289111398</v>
      </c>
      <c r="L108">
        <v>1.44</v>
      </c>
      <c r="M108">
        <v>1.23</v>
      </c>
      <c r="N108">
        <v>38.26</v>
      </c>
      <c r="O108">
        <v>18.149999999999999</v>
      </c>
      <c r="P108">
        <v>0</v>
      </c>
      <c r="Q108">
        <v>0.22</v>
      </c>
      <c r="R108">
        <v>72.95</v>
      </c>
      <c r="S108">
        <v>5.31</v>
      </c>
      <c r="T108">
        <v>175.22</v>
      </c>
      <c r="U108">
        <v>2.08</v>
      </c>
      <c r="V108">
        <v>37.380000000000003</v>
      </c>
      <c r="W108">
        <v>126.46</v>
      </c>
      <c r="X108">
        <v>86.55</v>
      </c>
      <c r="Y108">
        <v>98.44</v>
      </c>
      <c r="Z108">
        <v>0.19</v>
      </c>
      <c r="AC108">
        <v>-4430</v>
      </c>
      <c r="AD108">
        <v>12494</v>
      </c>
      <c r="AE108">
        <v>35548</v>
      </c>
      <c r="AF108">
        <v>30625</v>
      </c>
      <c r="AG108">
        <v>79874</v>
      </c>
      <c r="AH108">
        <v>-7.5209999999999999</v>
      </c>
      <c r="AI108">
        <v>28.875906711999999</v>
      </c>
      <c r="AJ108">
        <v>158541</v>
      </c>
      <c r="AK108">
        <v>0.729539585003117</v>
      </c>
      <c r="AL108">
        <v>0.28173405559936299</v>
      </c>
      <c r="AM108">
        <v>2.3965679632250401E-3</v>
      </c>
      <c r="AN108">
        <v>0.23126260204383101</v>
      </c>
      <c r="AO108">
        <v>91.192805417934096</v>
      </c>
      <c r="AP108">
        <v>5.31</v>
      </c>
      <c r="AQ108">
        <v>175.22</v>
      </c>
      <c r="AR108">
        <v>2.08</v>
      </c>
      <c r="AS108">
        <v>86.545383885186993</v>
      </c>
      <c r="AT108" s="1">
        <v>3.7028615803030699E-4</v>
      </c>
      <c r="AU108">
        <v>5.3926276488056202E-2</v>
      </c>
      <c r="AV108">
        <v>6.6846316397999603E-3</v>
      </c>
      <c r="AW108">
        <v>0.52036676520051295</v>
      </c>
      <c r="AX108">
        <v>1.5161058156106</v>
      </c>
      <c r="AY108">
        <v>0</v>
      </c>
      <c r="AZ108">
        <v>4.1468901180127998E-2</v>
      </c>
      <c r="BA108">
        <v>6.6846316398001104E-3</v>
      </c>
      <c r="BB108">
        <v>0.52036676520051195</v>
      </c>
      <c r="BC108">
        <v>1.51610581561064</v>
      </c>
      <c r="BD108">
        <v>33109</v>
      </c>
      <c r="BE108">
        <v>53576</v>
      </c>
      <c r="BF108">
        <f t="shared" si="7"/>
        <v>70.561824128861247</v>
      </c>
    </row>
    <row r="109" spans="2:58" x14ac:dyDescent="0.25">
      <c r="B109">
        <v>1101</v>
      </c>
      <c r="C109">
        <v>659</v>
      </c>
      <c r="D109">
        <v>8564</v>
      </c>
      <c r="E109">
        <v>1</v>
      </c>
      <c r="F109">
        <v>51</v>
      </c>
      <c r="G109">
        <v>21049</v>
      </c>
      <c r="H109">
        <f t="shared" si="6"/>
        <v>640.33175550312137</v>
      </c>
      <c r="I109">
        <v>0.26893933731131098</v>
      </c>
      <c r="J109">
        <v>11.0526268323291</v>
      </c>
      <c r="K109">
        <v>8.3272181289111398</v>
      </c>
      <c r="L109">
        <v>1.44</v>
      </c>
      <c r="M109">
        <v>0.55000000000000004</v>
      </c>
      <c r="N109">
        <v>38.590000000000003</v>
      </c>
      <c r="O109">
        <v>18.149999999999999</v>
      </c>
      <c r="P109">
        <v>0</v>
      </c>
      <c r="Q109">
        <v>0.22</v>
      </c>
      <c r="R109">
        <v>75.88</v>
      </c>
      <c r="S109">
        <v>2.38</v>
      </c>
      <c r="T109">
        <v>175.22</v>
      </c>
      <c r="U109">
        <v>0.27</v>
      </c>
      <c r="V109">
        <v>37.799999999999997</v>
      </c>
      <c r="W109">
        <v>125.87</v>
      </c>
      <c r="X109">
        <v>86.55</v>
      </c>
      <c r="Y109">
        <v>98.09</v>
      </c>
      <c r="Z109">
        <v>0.23</v>
      </c>
      <c r="AC109">
        <v>-4375</v>
      </c>
      <c r="AD109">
        <v>12540</v>
      </c>
      <c r="AE109">
        <v>35507</v>
      </c>
      <c r="AF109">
        <v>30670</v>
      </c>
      <c r="AG109">
        <v>79568</v>
      </c>
      <c r="AH109">
        <v>-7.165</v>
      </c>
      <c r="AI109">
        <v>28.948860719999999</v>
      </c>
      <c r="AJ109">
        <v>158285</v>
      </c>
      <c r="AK109">
        <v>0.72771330754524</v>
      </c>
      <c r="AL109">
        <v>0.28489812245922302</v>
      </c>
      <c r="AM109">
        <v>2.3965679632250401E-3</v>
      </c>
      <c r="AN109">
        <v>0.23126260204383101</v>
      </c>
      <c r="AO109">
        <v>94.855875516139506</v>
      </c>
      <c r="AP109">
        <v>2.38</v>
      </c>
      <c r="AQ109">
        <v>175.22</v>
      </c>
      <c r="AR109">
        <v>0.27</v>
      </c>
      <c r="AS109">
        <v>86.545383885186993</v>
      </c>
      <c r="AT109" s="1">
        <v>1.00665930833588E-4</v>
      </c>
      <c r="AU109">
        <v>4.0391711623591802E-3</v>
      </c>
      <c r="AV109">
        <v>6.9531426716192904E-3</v>
      </c>
      <c r="AW109">
        <v>0.23989312911813801</v>
      </c>
      <c r="AX109">
        <v>1.7953228428360599E-2</v>
      </c>
      <c r="AY109">
        <v>0</v>
      </c>
      <c r="AZ109">
        <v>4.0391711623591602E-3</v>
      </c>
      <c r="BA109">
        <v>6.95314267161928E-3</v>
      </c>
      <c r="BB109">
        <v>0.239893129118145</v>
      </c>
      <c r="BC109">
        <v>1.7953228428361001E-2</v>
      </c>
      <c r="BD109">
        <v>33196</v>
      </c>
      <c r="BE109">
        <v>53474</v>
      </c>
      <c r="BF109">
        <f t="shared" si="7"/>
        <v>70.487449566724436</v>
      </c>
    </row>
    <row r="110" spans="2:58" x14ac:dyDescent="0.25">
      <c r="B110">
        <v>1490</v>
      </c>
      <c r="C110">
        <v>355</v>
      </c>
      <c r="D110">
        <v>8634</v>
      </c>
      <c r="E110">
        <v>8</v>
      </c>
      <c r="F110">
        <v>33</v>
      </c>
      <c r="G110">
        <v>20973</v>
      </c>
      <c r="H110">
        <f t="shared" si="6"/>
        <v>1593.0646021838238</v>
      </c>
      <c r="I110">
        <v>0.66908713291720601</v>
      </c>
      <c r="J110">
        <v>11.2197733544303</v>
      </c>
      <c r="K110">
        <v>8.1600716068099608</v>
      </c>
      <c r="L110">
        <v>1.95</v>
      </c>
      <c r="M110">
        <v>0.27</v>
      </c>
      <c r="N110">
        <v>38.89</v>
      </c>
      <c r="O110">
        <v>17.79</v>
      </c>
      <c r="P110">
        <v>0.03</v>
      </c>
      <c r="Q110">
        <v>0.14000000000000001</v>
      </c>
      <c r="R110">
        <v>75.61</v>
      </c>
      <c r="S110">
        <v>1.28</v>
      </c>
      <c r="T110">
        <v>176.64</v>
      </c>
      <c r="U110">
        <v>0.56000000000000005</v>
      </c>
      <c r="V110">
        <v>37.82</v>
      </c>
      <c r="W110">
        <v>126.18</v>
      </c>
      <c r="X110">
        <v>87.88</v>
      </c>
      <c r="Y110">
        <v>95.83</v>
      </c>
      <c r="Z110">
        <v>0.11</v>
      </c>
      <c r="AC110">
        <v>-4388</v>
      </c>
      <c r="AD110">
        <v>12636</v>
      </c>
      <c r="AE110">
        <v>35316</v>
      </c>
      <c r="AF110">
        <v>30662</v>
      </c>
      <c r="AG110">
        <v>79466</v>
      </c>
      <c r="AH110">
        <v>-6.9329999999999998</v>
      </c>
      <c r="AI110">
        <v>29.282953767999999</v>
      </c>
      <c r="AJ110">
        <v>158080</v>
      </c>
      <c r="AK110">
        <v>0.72937513898154305</v>
      </c>
      <c r="AL110">
        <v>0.28725922659033598</v>
      </c>
      <c r="AM110">
        <v>3.6028379724050902E-2</v>
      </c>
      <c r="AN110">
        <v>0.14683516776894001</v>
      </c>
      <c r="AO110">
        <v>94.514777953767407</v>
      </c>
      <c r="AP110">
        <v>1.28</v>
      </c>
      <c r="AQ110">
        <v>176.64</v>
      </c>
      <c r="AR110">
        <v>0.56000000000000005</v>
      </c>
      <c r="AS110">
        <v>87.854191297195896</v>
      </c>
      <c r="AT110">
        <v>3.0728802233245998E-2</v>
      </c>
      <c r="AU110">
        <v>4.5808724533693501E-2</v>
      </c>
      <c r="AV110">
        <v>0.21423529884407599</v>
      </c>
      <c r="AW110">
        <v>0.30895933913984203</v>
      </c>
      <c r="AX110">
        <v>6.93549681663468E-2</v>
      </c>
      <c r="AY110">
        <v>1.0554256705392199E-2</v>
      </c>
      <c r="AZ110">
        <v>3.1149249817038E-2</v>
      </c>
      <c r="BA110">
        <v>0.21423529884408199</v>
      </c>
      <c r="BB110">
        <v>0.239180619110788</v>
      </c>
      <c r="BC110">
        <v>6.9354968166348702E-2</v>
      </c>
      <c r="BD110">
        <v>33140</v>
      </c>
      <c r="BE110">
        <v>53582</v>
      </c>
      <c r="BF110">
        <f t="shared" si="7"/>
        <v>70.146851087776525</v>
      </c>
    </row>
    <row r="111" spans="2:58" x14ac:dyDescent="0.25">
      <c r="B111">
        <v>1147</v>
      </c>
      <c r="C111">
        <v>1147</v>
      </c>
      <c r="D111">
        <v>8556</v>
      </c>
      <c r="E111">
        <v>1</v>
      </c>
      <c r="F111">
        <v>18</v>
      </c>
      <c r="G111">
        <v>20647</v>
      </c>
      <c r="H111">
        <f t="shared" si="6"/>
        <v>1306.3262848402048</v>
      </c>
      <c r="I111">
        <v>0.54865703963288603</v>
      </c>
      <c r="J111">
        <v>11.4187599045604</v>
      </c>
      <c r="K111">
        <v>7.9610850566798304</v>
      </c>
      <c r="L111">
        <v>1.5</v>
      </c>
      <c r="M111">
        <v>0.95</v>
      </c>
      <c r="N111">
        <v>38.549999999999997</v>
      </c>
      <c r="O111">
        <v>17.36</v>
      </c>
      <c r="P111">
        <v>0</v>
      </c>
      <c r="Q111">
        <v>0.08</v>
      </c>
      <c r="R111">
        <v>74.44</v>
      </c>
      <c r="S111">
        <v>4.1399999999999997</v>
      </c>
      <c r="T111">
        <v>175.05</v>
      </c>
      <c r="U111">
        <v>0.54</v>
      </c>
      <c r="V111">
        <v>37.299999999999997</v>
      </c>
      <c r="W111">
        <v>126.67</v>
      </c>
      <c r="X111">
        <v>89.41</v>
      </c>
      <c r="Y111">
        <v>98.6</v>
      </c>
      <c r="Z111">
        <v>0.06</v>
      </c>
      <c r="AC111">
        <v>-4443</v>
      </c>
      <c r="AD111">
        <v>12916</v>
      </c>
      <c r="AE111">
        <v>35126</v>
      </c>
      <c r="AF111">
        <v>30556</v>
      </c>
      <c r="AG111">
        <v>79207</v>
      </c>
      <c r="AH111">
        <v>-6.883</v>
      </c>
      <c r="AI111">
        <v>29.60053452</v>
      </c>
      <c r="AJ111">
        <v>157805</v>
      </c>
      <c r="AK111">
        <v>0.73174759014637603</v>
      </c>
      <c r="AL111">
        <v>0.28612290422203202</v>
      </c>
      <c r="AM111">
        <v>3.0129311309958699E-3</v>
      </c>
      <c r="AN111">
        <v>8.0325925413557195E-2</v>
      </c>
      <c r="AO111">
        <v>93.046270298210601</v>
      </c>
      <c r="AP111">
        <v>4.1399999999999997</v>
      </c>
      <c r="AQ111">
        <v>175.05</v>
      </c>
      <c r="AR111">
        <v>0.54</v>
      </c>
      <c r="AS111">
        <v>89.412315680679896</v>
      </c>
      <c r="AT111" s="1">
        <v>3.33344849172268E-4</v>
      </c>
      <c r="AU111">
        <v>3.2496120176597601E-2</v>
      </c>
      <c r="AV111">
        <v>3.4270329628516498E-2</v>
      </c>
      <c r="AW111">
        <v>0.44068751002794898</v>
      </c>
      <c r="AX111">
        <v>4.0869734950650501E-2</v>
      </c>
      <c r="AY111">
        <v>0</v>
      </c>
      <c r="AZ111">
        <v>2.0041444968307998E-2</v>
      </c>
      <c r="BA111">
        <v>3.4270329628517601E-2</v>
      </c>
      <c r="BB111">
        <v>0.44035498219678498</v>
      </c>
      <c r="BC111">
        <v>4.0869734950651201E-2</v>
      </c>
      <c r="BD111">
        <v>32867</v>
      </c>
      <c r="BE111">
        <v>53502</v>
      </c>
      <c r="BF111">
        <f t="shared" si="7"/>
        <v>69.823086430828837</v>
      </c>
    </row>
    <row r="112" spans="2:58" x14ac:dyDescent="0.25">
      <c r="B112">
        <v>1489</v>
      </c>
      <c r="C112">
        <v>605</v>
      </c>
      <c r="D112">
        <v>8651</v>
      </c>
      <c r="E112">
        <v>9</v>
      </c>
      <c r="F112">
        <v>11</v>
      </c>
      <c r="G112">
        <v>20647</v>
      </c>
      <c r="H112">
        <f t="shared" si="6"/>
        <v>811.36978790007379</v>
      </c>
      <c r="I112">
        <v>0.34077531091803098</v>
      </c>
      <c r="J112">
        <v>11.4187599045604</v>
      </c>
      <c r="K112">
        <v>7.9610850566798304</v>
      </c>
      <c r="L112">
        <v>1.95</v>
      </c>
      <c r="M112">
        <v>0.5</v>
      </c>
      <c r="N112">
        <v>38.979999999999997</v>
      </c>
      <c r="O112">
        <v>17.36</v>
      </c>
      <c r="P112">
        <v>0.03</v>
      </c>
      <c r="Q112">
        <v>0.05</v>
      </c>
      <c r="R112">
        <v>74.44</v>
      </c>
      <c r="S112">
        <v>2.1800000000000002</v>
      </c>
      <c r="T112">
        <v>177</v>
      </c>
      <c r="U112">
        <v>0.32</v>
      </c>
      <c r="V112">
        <v>37.6</v>
      </c>
      <c r="W112">
        <v>126.54</v>
      </c>
      <c r="X112">
        <v>89.45</v>
      </c>
      <c r="Y112">
        <v>95.95</v>
      </c>
      <c r="Z112">
        <v>0.03</v>
      </c>
      <c r="AC112">
        <v>-4418</v>
      </c>
      <c r="AD112">
        <v>12845</v>
      </c>
      <c r="AE112">
        <v>35106</v>
      </c>
      <c r="AF112">
        <v>30614</v>
      </c>
      <c r="AG112">
        <v>79214</v>
      </c>
      <c r="AH112">
        <v>-6.73</v>
      </c>
      <c r="AI112">
        <v>29.651930239999999</v>
      </c>
      <c r="AJ112">
        <v>157779</v>
      </c>
      <c r="AK112">
        <v>0.73110329161284504</v>
      </c>
      <c r="AL112">
        <v>0.28813433915756198</v>
      </c>
      <c r="AM112">
        <v>3.8915646914074301E-2</v>
      </c>
      <c r="AN112">
        <v>4.9750730032718397E-2</v>
      </c>
      <c r="AO112">
        <v>93.044431707205803</v>
      </c>
      <c r="AP112">
        <v>2.1800000000000002</v>
      </c>
      <c r="AQ112">
        <v>177</v>
      </c>
      <c r="AR112">
        <v>0.32</v>
      </c>
      <c r="AS112">
        <v>89.412315680679896</v>
      </c>
      <c r="AT112" s="1">
        <v>8.3617549109738496E-4</v>
      </c>
      <c r="AU112">
        <v>3.1880905127529599E-2</v>
      </c>
      <c r="AV112">
        <v>3.42696524480171E-2</v>
      </c>
      <c r="AW112">
        <v>0.23246265475890601</v>
      </c>
      <c r="AX112">
        <v>4.1325923092479899E-2</v>
      </c>
      <c r="AY112" s="1">
        <v>8.3617549109739602E-4</v>
      </c>
      <c r="AZ112">
        <v>1.54252794610315E-2</v>
      </c>
      <c r="BA112">
        <v>3.4269652448018002E-2</v>
      </c>
      <c r="BB112">
        <v>0.23226181312559199</v>
      </c>
      <c r="BC112">
        <v>4.1325923092480302E-2</v>
      </c>
      <c r="BD112">
        <v>32975</v>
      </c>
      <c r="BE112">
        <v>53589</v>
      </c>
      <c r="BF112">
        <f t="shared" si="7"/>
        <v>69.770689937812207</v>
      </c>
    </row>
    <row r="113" spans="2:58" x14ac:dyDescent="0.25">
      <c r="B113">
        <v>1254</v>
      </c>
      <c r="C113">
        <v>788</v>
      </c>
      <c r="D113">
        <v>8639</v>
      </c>
      <c r="E113">
        <v>8</v>
      </c>
      <c r="F113">
        <v>24</v>
      </c>
      <c r="G113">
        <v>20519</v>
      </c>
      <c r="H113">
        <f t="shared" si="6"/>
        <v>1571.7697151212403</v>
      </c>
      <c r="I113">
        <v>0.66014328035092096</v>
      </c>
      <c r="J113">
        <v>11.7107358651027</v>
      </c>
      <c r="K113">
        <v>7.6691090961375403</v>
      </c>
      <c r="L113">
        <v>1.64</v>
      </c>
      <c r="M113">
        <v>0.73</v>
      </c>
      <c r="N113">
        <v>38.9</v>
      </c>
      <c r="O113">
        <v>16.72</v>
      </c>
      <c r="P113">
        <v>0.03</v>
      </c>
      <c r="Q113">
        <v>0.1</v>
      </c>
      <c r="R113">
        <v>73.98</v>
      </c>
      <c r="S113">
        <v>2.84</v>
      </c>
      <c r="T113">
        <v>176.75</v>
      </c>
      <c r="U113">
        <v>0.64</v>
      </c>
      <c r="V113">
        <v>37.35</v>
      </c>
      <c r="W113">
        <v>126.92</v>
      </c>
      <c r="X113">
        <v>91.72</v>
      </c>
      <c r="Y113">
        <v>96.17</v>
      </c>
      <c r="Z113">
        <v>0.1</v>
      </c>
      <c r="AC113">
        <v>-4450</v>
      </c>
      <c r="AD113">
        <v>13174</v>
      </c>
      <c r="AE113">
        <v>34785</v>
      </c>
      <c r="AF113">
        <v>30517</v>
      </c>
      <c r="AG113">
        <v>78891</v>
      </c>
      <c r="AH113">
        <v>-6.3289999999999997</v>
      </c>
      <c r="AI113">
        <v>30.2312671399999</v>
      </c>
      <c r="AJ113">
        <v>157367</v>
      </c>
      <c r="AK113">
        <v>0.734036373385763</v>
      </c>
      <c r="AL113">
        <v>0.29001671682666202</v>
      </c>
      <c r="AM113">
        <v>3.5657443372149399E-2</v>
      </c>
      <c r="AN113">
        <v>0.10756768344509</v>
      </c>
      <c r="AO113">
        <v>92.470825020878905</v>
      </c>
      <c r="AP113">
        <v>2.84</v>
      </c>
      <c r="AQ113">
        <v>176.75</v>
      </c>
      <c r="AR113">
        <v>0.64</v>
      </c>
      <c r="AS113">
        <v>91.698575044514101</v>
      </c>
      <c r="AT113">
        <v>3.5254845361617902E-2</v>
      </c>
      <c r="AU113">
        <v>7.6169452441142297E-3</v>
      </c>
      <c r="AV113">
        <v>0.472452947546119</v>
      </c>
      <c r="AW113">
        <v>7.8170379707800802E-3</v>
      </c>
      <c r="AX113">
        <v>0.13700150422828899</v>
      </c>
      <c r="AY113">
        <v>1.0834253403772301E-2</v>
      </c>
      <c r="AZ113">
        <v>7.6169452441142097E-3</v>
      </c>
      <c r="BA113">
        <v>0.47245294754612699</v>
      </c>
      <c r="BB113">
        <v>7.8170379707801999E-3</v>
      </c>
      <c r="BC113">
        <v>0.13700150422828999</v>
      </c>
      <c r="BD113">
        <v>32731</v>
      </c>
      <c r="BE113">
        <v>53538</v>
      </c>
      <c r="BF113">
        <f t="shared" si="7"/>
        <v>69.180072239779903</v>
      </c>
    </row>
    <row r="114" spans="2:58" x14ac:dyDescent="0.25">
      <c r="B114">
        <v>5173</v>
      </c>
      <c r="C114">
        <v>1362</v>
      </c>
      <c r="D114">
        <v>8578</v>
      </c>
      <c r="E114">
        <v>6</v>
      </c>
      <c r="F114">
        <v>17</v>
      </c>
      <c r="G114">
        <v>20302</v>
      </c>
      <c r="H114">
        <f t="shared" si="6"/>
        <v>1978.6101640750451</v>
      </c>
      <c r="I114">
        <v>0.83101626891151903</v>
      </c>
      <c r="J114">
        <v>11.9024365983159</v>
      </c>
      <c r="K114">
        <v>7.47740836292434</v>
      </c>
      <c r="L114">
        <v>6.76</v>
      </c>
      <c r="M114">
        <v>1.26</v>
      </c>
      <c r="N114">
        <v>38.5</v>
      </c>
      <c r="O114">
        <v>16.3</v>
      </c>
      <c r="P114">
        <v>0.02</v>
      </c>
      <c r="Q114">
        <v>7.0000000000000007E-2</v>
      </c>
      <c r="R114">
        <v>73.19</v>
      </c>
      <c r="S114">
        <v>4.91</v>
      </c>
      <c r="T114">
        <v>175.5</v>
      </c>
      <c r="U114">
        <v>0.82</v>
      </c>
      <c r="V114">
        <v>35.409999999999997</v>
      </c>
      <c r="W114">
        <v>131.46</v>
      </c>
      <c r="X114">
        <v>93.22</v>
      </c>
      <c r="Y114">
        <v>98.79</v>
      </c>
      <c r="Z114">
        <v>0.06</v>
      </c>
      <c r="AC114">
        <v>-4791</v>
      </c>
      <c r="AD114">
        <v>13157</v>
      </c>
      <c r="AE114">
        <v>34709</v>
      </c>
      <c r="AF114">
        <v>30404</v>
      </c>
      <c r="AG114">
        <v>79101</v>
      </c>
      <c r="AH114">
        <v>-8.16</v>
      </c>
      <c r="AI114">
        <v>30.323241484</v>
      </c>
      <c r="AJ114">
        <v>157371</v>
      </c>
      <c r="AK114">
        <v>0.74839664528860295</v>
      </c>
      <c r="AL114">
        <v>0.284599636634361</v>
      </c>
      <c r="AM114">
        <v>2.7486133494795499E-2</v>
      </c>
      <c r="AN114">
        <v>7.7293212590793095E-2</v>
      </c>
      <c r="AO114">
        <v>91.491481138425996</v>
      </c>
      <c r="AP114">
        <v>4.91</v>
      </c>
      <c r="AQ114">
        <v>175.5</v>
      </c>
      <c r="AR114">
        <v>0.82</v>
      </c>
      <c r="AS114">
        <v>93.199649295793407</v>
      </c>
      <c r="AT114">
        <v>4.0102703092335101E-3</v>
      </c>
      <c r="AU114">
        <v>2.0530733149028899E-2</v>
      </c>
      <c r="AV114">
        <v>0.101211933943614</v>
      </c>
      <c r="AW114">
        <v>5.6269503183804899E-3</v>
      </c>
      <c r="AX114">
        <v>0.69963638119126104</v>
      </c>
      <c r="AY114">
        <v>3.3568574092087099E-3</v>
      </c>
      <c r="AZ114">
        <v>1.4625280680377399E-2</v>
      </c>
      <c r="BA114">
        <v>0.10121193394361699</v>
      </c>
      <c r="BB114">
        <v>5.6269503183805402E-3</v>
      </c>
      <c r="BC114">
        <v>0.69963638119127702</v>
      </c>
      <c r="BD114">
        <v>32496</v>
      </c>
      <c r="BE114">
        <v>54962</v>
      </c>
      <c r="BF114">
        <f t="shared" si="7"/>
        <v>69.086306979304723</v>
      </c>
    </row>
    <row r="115" spans="2:58" x14ac:dyDescent="0.25">
      <c r="B115">
        <v>1123</v>
      </c>
      <c r="C115">
        <v>721</v>
      </c>
      <c r="D115">
        <v>8641</v>
      </c>
      <c r="E115">
        <v>9</v>
      </c>
      <c r="F115">
        <v>11</v>
      </c>
      <c r="G115">
        <v>20591</v>
      </c>
      <c r="H115">
        <f t="shared" si="6"/>
        <v>292.86993614781903</v>
      </c>
      <c r="I115">
        <v>0.123005373182084</v>
      </c>
      <c r="J115">
        <v>11.911717764638</v>
      </c>
      <c r="K115">
        <v>7.46812719660225</v>
      </c>
      <c r="L115">
        <v>1.47</v>
      </c>
      <c r="M115">
        <v>0.65</v>
      </c>
      <c r="N115">
        <v>38.94</v>
      </c>
      <c r="O115">
        <v>16.28</v>
      </c>
      <c r="P115">
        <v>0.03</v>
      </c>
      <c r="Q115">
        <v>0.05</v>
      </c>
      <c r="R115">
        <v>74.239999999999995</v>
      </c>
      <c r="S115">
        <v>2.6</v>
      </c>
      <c r="T115">
        <v>176.78</v>
      </c>
      <c r="U115">
        <v>0.12</v>
      </c>
      <c r="V115">
        <v>37.299999999999997</v>
      </c>
      <c r="W115">
        <v>127.02</v>
      </c>
      <c r="X115">
        <v>93.31</v>
      </c>
      <c r="Y115">
        <v>96.57</v>
      </c>
      <c r="Z115">
        <v>0.05</v>
      </c>
      <c r="AC115">
        <v>-4458</v>
      </c>
      <c r="AD115">
        <v>13420</v>
      </c>
      <c r="AE115">
        <v>34555</v>
      </c>
      <c r="AF115">
        <v>30463</v>
      </c>
      <c r="AG115">
        <v>78561</v>
      </c>
      <c r="AH115">
        <v>-5.97</v>
      </c>
      <c r="AI115">
        <v>30.63553452</v>
      </c>
      <c r="AJ115">
        <v>156999</v>
      </c>
      <c r="AK115">
        <v>0.73557455570974495</v>
      </c>
      <c r="AL115">
        <v>0.29204889132212197</v>
      </c>
      <c r="AM115">
        <v>4.0937265714329402E-2</v>
      </c>
      <c r="AN115">
        <v>4.8850781107191099E-2</v>
      </c>
      <c r="AO115">
        <v>92.794662455820003</v>
      </c>
      <c r="AP115">
        <v>2.6</v>
      </c>
      <c r="AQ115">
        <v>176.78</v>
      </c>
      <c r="AR115">
        <v>0.12</v>
      </c>
      <c r="AS115">
        <v>93.272323612445305</v>
      </c>
      <c r="AT115">
        <v>4.3317998553205001E-3</v>
      </c>
      <c r="AU115">
        <v>2.3860076350994798E-3</v>
      </c>
      <c r="AV115">
        <v>5.1714623259347503E-2</v>
      </c>
      <c r="AW115">
        <v>6.4052207329494196E-2</v>
      </c>
      <c r="AX115" s="1">
        <v>5.2073510282240004E-4</v>
      </c>
      <c r="AY115">
        <v>4.1187466784861401E-3</v>
      </c>
      <c r="AZ115">
        <v>2.3860076350995401E-3</v>
      </c>
      <c r="BA115">
        <v>5.1714623259347503E-2</v>
      </c>
      <c r="BB115">
        <v>6.4052207329494099E-2</v>
      </c>
      <c r="BC115" s="1">
        <v>5.2073510282241501E-4</v>
      </c>
      <c r="BD115">
        <v>32590</v>
      </c>
      <c r="BE115">
        <v>53479</v>
      </c>
      <c r="BF115">
        <f t="shared" si="7"/>
        <v>68.767933000305845</v>
      </c>
    </row>
    <row r="116" spans="2:58" x14ac:dyDescent="0.25">
      <c r="B116">
        <v>1239</v>
      </c>
      <c r="C116">
        <v>321</v>
      </c>
      <c r="D116">
        <v>8692</v>
      </c>
      <c r="E116">
        <v>1</v>
      </c>
      <c r="F116">
        <v>7</v>
      </c>
      <c r="G116">
        <v>20714</v>
      </c>
      <c r="H116">
        <f t="shared" si="6"/>
        <v>976.76008885620945</v>
      </c>
      <c r="I116">
        <v>0.41023923731960799</v>
      </c>
      <c r="J116">
        <v>12.051715468521101</v>
      </c>
      <c r="K116">
        <v>7.3281294927191301</v>
      </c>
      <c r="L116">
        <v>1.62</v>
      </c>
      <c r="M116">
        <v>0.26</v>
      </c>
      <c r="N116">
        <v>39.15</v>
      </c>
      <c r="O116">
        <v>15.98</v>
      </c>
      <c r="P116">
        <v>0.01</v>
      </c>
      <c r="Q116">
        <v>0.03</v>
      </c>
      <c r="R116">
        <v>74.680000000000007</v>
      </c>
      <c r="S116">
        <v>1.1599999999999999</v>
      </c>
      <c r="T116">
        <v>177.83</v>
      </c>
      <c r="U116">
        <v>0.4</v>
      </c>
      <c r="V116">
        <v>37.44</v>
      </c>
      <c r="W116">
        <v>127.01</v>
      </c>
      <c r="X116">
        <v>94.37</v>
      </c>
      <c r="Y116">
        <v>94.65</v>
      </c>
      <c r="Z116">
        <v>0.02</v>
      </c>
      <c r="AC116">
        <v>-4448</v>
      </c>
      <c r="AD116">
        <v>13520</v>
      </c>
      <c r="AE116">
        <v>34383</v>
      </c>
      <c r="AF116">
        <v>30451</v>
      </c>
      <c r="AG116">
        <v>78433</v>
      </c>
      <c r="AH116">
        <v>-5.6390000000000002</v>
      </c>
      <c r="AI116">
        <v>30.936185856000002</v>
      </c>
      <c r="AJ116">
        <v>156787</v>
      </c>
      <c r="AK116">
        <v>0.73645320197044295</v>
      </c>
      <c r="AL116">
        <v>0.29470319974122</v>
      </c>
      <c r="AM116">
        <v>6.6042868273400298E-3</v>
      </c>
      <c r="AN116">
        <v>3.0087617515079601E-2</v>
      </c>
      <c r="AO116">
        <v>93.345309811622101</v>
      </c>
      <c r="AP116">
        <v>1.1599999999999999</v>
      </c>
      <c r="AQ116">
        <v>177.83</v>
      </c>
      <c r="AR116">
        <v>0.4</v>
      </c>
      <c r="AS116">
        <v>94.368547633161299</v>
      </c>
      <c r="AT116">
        <v>1.4631462130307001E-3</v>
      </c>
      <c r="AU116">
        <v>7.6663589420108902E-3</v>
      </c>
      <c r="AV116">
        <v>0.17524616423293399</v>
      </c>
      <c r="AW116">
        <v>0.153248980611117</v>
      </c>
      <c r="AX116">
        <v>7.2614587320515206E-2</v>
      </c>
      <c r="AY116">
        <v>1.3856474976349799E-3</v>
      </c>
      <c r="AZ116">
        <v>5.7914163689124004E-3</v>
      </c>
      <c r="BA116">
        <v>0.17524616423293701</v>
      </c>
      <c r="BB116">
        <v>0.14918014855058101</v>
      </c>
      <c r="BC116">
        <v>7.2614587320515497E-2</v>
      </c>
      <c r="BD116">
        <v>32555</v>
      </c>
      <c r="BE116">
        <v>53488</v>
      </c>
      <c r="BF116">
        <f t="shared" si="7"/>
        <v>68.461427407482915</v>
      </c>
    </row>
    <row r="117" spans="2:58" x14ac:dyDescent="0.25">
      <c r="B117">
        <v>1241</v>
      </c>
      <c r="C117">
        <v>187</v>
      </c>
      <c r="D117">
        <v>8723</v>
      </c>
      <c r="E117">
        <v>88</v>
      </c>
      <c r="F117">
        <v>108</v>
      </c>
      <c r="G117">
        <v>20459</v>
      </c>
      <c r="H117">
        <f t="shared" si="6"/>
        <v>1845.3054018555381</v>
      </c>
      <c r="I117">
        <v>0.77502826877932596</v>
      </c>
      <c r="J117">
        <v>12.158506236005101</v>
      </c>
      <c r="K117">
        <v>7.2213387252352002</v>
      </c>
      <c r="L117">
        <v>1.62</v>
      </c>
      <c r="M117">
        <v>0.17</v>
      </c>
      <c r="N117">
        <v>39.29</v>
      </c>
      <c r="O117">
        <v>15.74</v>
      </c>
      <c r="P117">
        <v>0.34</v>
      </c>
      <c r="Q117">
        <v>0.46</v>
      </c>
      <c r="R117">
        <v>73.760000000000005</v>
      </c>
      <c r="S117">
        <v>0.67</v>
      </c>
      <c r="T117">
        <v>178.47</v>
      </c>
      <c r="U117">
        <v>0.53</v>
      </c>
      <c r="V117">
        <v>37.479999999999997</v>
      </c>
      <c r="W117">
        <v>127.06</v>
      </c>
      <c r="X117">
        <v>95.47</v>
      </c>
      <c r="Y117">
        <v>92.92</v>
      </c>
      <c r="Z117">
        <v>0.39</v>
      </c>
      <c r="AC117">
        <v>-4447</v>
      </c>
      <c r="AD117">
        <v>13649</v>
      </c>
      <c r="AE117">
        <v>34258</v>
      </c>
      <c r="AF117">
        <v>30437</v>
      </c>
      <c r="AG117">
        <v>78355</v>
      </c>
      <c r="AH117">
        <v>-5.2750000000000004</v>
      </c>
      <c r="AI117">
        <v>31.307371952</v>
      </c>
      <c r="AJ117">
        <v>156699</v>
      </c>
      <c r="AK117">
        <v>0.73718637992831504</v>
      </c>
      <c r="AL117">
        <v>0.29729050439637</v>
      </c>
      <c r="AM117">
        <v>0.39863126433784701</v>
      </c>
      <c r="AN117">
        <v>0.48804344974555802</v>
      </c>
      <c r="AO117">
        <v>92.196571475626001</v>
      </c>
      <c r="AP117">
        <v>0.67</v>
      </c>
      <c r="AQ117">
        <v>178.47</v>
      </c>
      <c r="AR117">
        <v>0.53</v>
      </c>
      <c r="AS117">
        <v>95.204751379790693</v>
      </c>
      <c r="AT117">
        <v>0.32325524904717301</v>
      </c>
      <c r="AU117">
        <v>0.13212630111003901</v>
      </c>
      <c r="AV117">
        <v>0.20335839628593599</v>
      </c>
      <c r="AW117">
        <v>2.9060171363782101E-2</v>
      </c>
      <c r="AX117">
        <v>8.7228150972394905E-2</v>
      </c>
      <c r="AY117">
        <v>0.117799507370367</v>
      </c>
      <c r="AZ117">
        <v>9.4965548228120394E-2</v>
      </c>
      <c r="BA117">
        <v>0.20335839628594099</v>
      </c>
      <c r="BB117">
        <v>2.9060171363782701E-2</v>
      </c>
      <c r="BC117">
        <v>8.7228150972397805E-2</v>
      </c>
      <c r="BD117">
        <v>32506</v>
      </c>
      <c r="BE117">
        <v>53484</v>
      </c>
      <c r="BF117">
        <f t="shared" si="7"/>
        <v>68.083013607911099</v>
      </c>
    </row>
    <row r="118" spans="2:58" x14ac:dyDescent="0.25">
      <c r="B118">
        <v>2774</v>
      </c>
      <c r="C118">
        <v>82</v>
      </c>
      <c r="D118">
        <v>8837</v>
      </c>
      <c r="E118">
        <v>6</v>
      </c>
      <c r="F118">
        <v>21</v>
      </c>
      <c r="G118">
        <v>20107</v>
      </c>
      <c r="H118">
        <f t="shared" si="6"/>
        <v>1393.1838513048358</v>
      </c>
      <c r="I118">
        <v>0.58513721754803105</v>
      </c>
      <c r="J118">
        <v>12.373644366715499</v>
      </c>
      <c r="K118">
        <v>7.0062005945247998</v>
      </c>
      <c r="L118">
        <v>3.62</v>
      </c>
      <c r="M118">
        <v>7.0000000000000007E-2</v>
      </c>
      <c r="N118">
        <v>39.71</v>
      </c>
      <c r="O118">
        <v>15.27</v>
      </c>
      <c r="P118">
        <v>0.02</v>
      </c>
      <c r="Q118">
        <v>0.09</v>
      </c>
      <c r="R118">
        <v>72.489999999999995</v>
      </c>
      <c r="S118">
        <v>0.3</v>
      </c>
      <c r="T118">
        <v>180.8</v>
      </c>
      <c r="U118">
        <v>0.57999999999999996</v>
      </c>
      <c r="V118">
        <v>37.03</v>
      </c>
      <c r="W118">
        <v>128.57</v>
      </c>
      <c r="X118">
        <v>96.91</v>
      </c>
      <c r="Y118">
        <v>90.99</v>
      </c>
      <c r="Z118">
        <v>0.08</v>
      </c>
      <c r="AC118">
        <v>-4547</v>
      </c>
      <c r="AD118">
        <v>13677</v>
      </c>
      <c r="AE118">
        <v>34051</v>
      </c>
      <c r="AF118">
        <v>30429</v>
      </c>
      <c r="AG118">
        <v>78273</v>
      </c>
      <c r="AH118">
        <v>-5.6260000000000003</v>
      </c>
      <c r="AI118">
        <v>31.559778372</v>
      </c>
      <c r="AJ118">
        <v>156430</v>
      </c>
      <c r="AK118">
        <v>0.74210172529688501</v>
      </c>
      <c r="AL118">
        <v>0.29745128959400302</v>
      </c>
      <c r="AM118">
        <v>2.4896344248105901E-2</v>
      </c>
      <c r="AN118">
        <v>9.5543513229472896E-2</v>
      </c>
      <c r="AO118">
        <v>90.611977311929905</v>
      </c>
      <c r="AP118">
        <v>0.3</v>
      </c>
      <c r="AQ118">
        <v>180.8</v>
      </c>
      <c r="AR118">
        <v>0.57999999999999996</v>
      </c>
      <c r="AS118">
        <v>96.889347484692394</v>
      </c>
      <c r="AT118">
        <v>7.2410255989088504E-3</v>
      </c>
      <c r="AU118">
        <v>1.20084221995701E-2</v>
      </c>
      <c r="AV118">
        <v>4.6168081261839598E-2</v>
      </c>
      <c r="AW118">
        <v>8.3237928105539694E-3</v>
      </c>
      <c r="AX118">
        <v>0.51139589567715904</v>
      </c>
      <c r="AY118">
        <v>4.7114312270798197E-3</v>
      </c>
      <c r="AZ118">
        <v>1.16637487300416E-2</v>
      </c>
      <c r="BA118">
        <v>4.61680812618405E-2</v>
      </c>
      <c r="BB118">
        <v>8.3237928105542296E-3</v>
      </c>
      <c r="BC118">
        <v>0.51139589567715404</v>
      </c>
      <c r="BD118">
        <v>32416</v>
      </c>
      <c r="BE118">
        <v>54009</v>
      </c>
      <c r="BF118">
        <f t="shared" si="7"/>
        <v>67.825692351921703</v>
      </c>
    </row>
    <row r="119" spans="2:58" x14ac:dyDescent="0.25">
      <c r="B119">
        <v>2774</v>
      </c>
      <c r="C119">
        <v>81</v>
      </c>
      <c r="D119">
        <v>8837</v>
      </c>
      <c r="E119">
        <v>5</v>
      </c>
      <c r="F119">
        <v>21</v>
      </c>
      <c r="G119">
        <v>20107</v>
      </c>
      <c r="H119">
        <f t="shared" si="6"/>
        <v>1382.3176760951906</v>
      </c>
      <c r="I119">
        <v>0.58057342395998002</v>
      </c>
      <c r="J119">
        <v>12.373644366715499</v>
      </c>
      <c r="K119">
        <v>7.0062005945247998</v>
      </c>
      <c r="L119">
        <v>3.62</v>
      </c>
      <c r="M119">
        <v>7.0000000000000007E-2</v>
      </c>
      <c r="N119">
        <v>39.71</v>
      </c>
      <c r="O119">
        <v>15.27</v>
      </c>
      <c r="P119">
        <v>0.02</v>
      </c>
      <c r="Q119">
        <v>0.09</v>
      </c>
      <c r="R119">
        <v>72.489999999999995</v>
      </c>
      <c r="S119">
        <v>0.28999999999999998</v>
      </c>
      <c r="T119">
        <v>180.81</v>
      </c>
      <c r="U119">
        <v>0.56999999999999995</v>
      </c>
      <c r="V119">
        <v>37.03</v>
      </c>
      <c r="W119">
        <v>128.57</v>
      </c>
      <c r="X119">
        <v>96.91</v>
      </c>
      <c r="Y119">
        <v>91</v>
      </c>
      <c r="Z119">
        <v>0.08</v>
      </c>
      <c r="AC119">
        <v>-4547</v>
      </c>
      <c r="AD119">
        <v>13677</v>
      </c>
      <c r="AE119">
        <v>34051</v>
      </c>
      <c r="AF119">
        <v>30429</v>
      </c>
      <c r="AG119">
        <v>78272</v>
      </c>
      <c r="AH119">
        <v>-5.6260000000000003</v>
      </c>
      <c r="AI119">
        <v>31.559778372</v>
      </c>
      <c r="AJ119">
        <v>156429</v>
      </c>
      <c r="AK119">
        <v>0.74210172529688501</v>
      </c>
      <c r="AL119">
        <v>0.29745001580194202</v>
      </c>
      <c r="AM119">
        <v>2.4048997910463998E-2</v>
      </c>
      <c r="AN119">
        <v>9.6858595247475296E-2</v>
      </c>
      <c r="AO119">
        <v>90.611315957517306</v>
      </c>
      <c r="AP119">
        <v>0.28999999999999998</v>
      </c>
      <c r="AQ119">
        <v>180.81</v>
      </c>
      <c r="AR119">
        <v>0.56999999999999995</v>
      </c>
      <c r="AS119">
        <v>96.889347484692394</v>
      </c>
      <c r="AT119">
        <v>6.9350252907573497E-3</v>
      </c>
      <c r="AU119">
        <v>1.9665521538772001E-2</v>
      </c>
      <c r="AV119">
        <v>3.4336094581635397E-2</v>
      </c>
      <c r="AW119">
        <v>8.2316251306567608E-3</v>
      </c>
      <c r="AX119">
        <v>0.51140515741815795</v>
      </c>
      <c r="AY119">
        <v>4.5987854219116404E-3</v>
      </c>
      <c r="AZ119">
        <v>1.5879598705791999E-2</v>
      </c>
      <c r="BA119">
        <v>3.43360945816358E-2</v>
      </c>
      <c r="BB119">
        <v>8.2316251306567903E-3</v>
      </c>
      <c r="BC119">
        <v>0.51140515741816905</v>
      </c>
      <c r="BD119">
        <v>32416</v>
      </c>
      <c r="BE119">
        <v>54009</v>
      </c>
      <c r="BF119">
        <f t="shared" si="7"/>
        <v>67.825692351921703</v>
      </c>
    </row>
    <row r="120" spans="2:58" x14ac:dyDescent="0.25">
      <c r="B120">
        <v>1650</v>
      </c>
      <c r="C120">
        <v>767</v>
      </c>
      <c r="D120">
        <v>8620</v>
      </c>
      <c r="E120">
        <v>29</v>
      </c>
      <c r="F120">
        <v>148</v>
      </c>
      <c r="G120">
        <v>20480</v>
      </c>
      <c r="H120">
        <f t="shared" si="6"/>
        <v>760.02296489330729</v>
      </c>
      <c r="I120">
        <v>0.31920964525518902</v>
      </c>
      <c r="J120">
        <v>12.3719892809457</v>
      </c>
      <c r="K120">
        <v>7.0078556802945098</v>
      </c>
      <c r="L120">
        <v>2.15</v>
      </c>
      <c r="M120">
        <v>0.69</v>
      </c>
      <c r="N120">
        <v>38.840000000000003</v>
      </c>
      <c r="O120">
        <v>15.28</v>
      </c>
      <c r="P120">
        <v>0.11</v>
      </c>
      <c r="Q120">
        <v>0.63</v>
      </c>
      <c r="R120">
        <v>73.84</v>
      </c>
      <c r="S120">
        <v>2.77</v>
      </c>
      <c r="T120">
        <v>176.35</v>
      </c>
      <c r="U120">
        <v>0.24</v>
      </c>
      <c r="V120">
        <v>36.71</v>
      </c>
      <c r="W120">
        <v>128.27000000000001</v>
      </c>
      <c r="X120">
        <v>96.96</v>
      </c>
      <c r="Y120">
        <v>96.31</v>
      </c>
      <c r="Z120">
        <v>0.63</v>
      </c>
      <c r="AC120">
        <v>-4552</v>
      </c>
      <c r="AD120">
        <v>13922</v>
      </c>
      <c r="AE120">
        <v>34063</v>
      </c>
      <c r="AF120">
        <v>30310</v>
      </c>
      <c r="AG120">
        <v>78082</v>
      </c>
      <c r="AH120">
        <v>-5.5069999999999997</v>
      </c>
      <c r="AI120">
        <v>31.635289604</v>
      </c>
      <c r="AJ120">
        <v>156377</v>
      </c>
      <c r="AK120">
        <v>0.74218363399163201</v>
      </c>
      <c r="AL120">
        <v>0.29597444326595101</v>
      </c>
      <c r="AM120">
        <v>0.12955487193529</v>
      </c>
      <c r="AN120">
        <v>0.66778750058993797</v>
      </c>
      <c r="AO120">
        <v>92.295189053833397</v>
      </c>
      <c r="AP120">
        <v>2.77</v>
      </c>
      <c r="AQ120">
        <v>176.35</v>
      </c>
      <c r="AR120">
        <v>0.24</v>
      </c>
      <c r="AS120">
        <v>96.876387666589693</v>
      </c>
      <c r="AT120">
        <v>0.12157718085937499</v>
      </c>
      <c r="AU120">
        <v>3.71021002993022E-2</v>
      </c>
      <c r="AV120">
        <v>2.3227822848742301E-2</v>
      </c>
      <c r="AW120">
        <v>9.8308517323957206E-2</v>
      </c>
      <c r="AX120">
        <v>3.8994023923811502E-2</v>
      </c>
      <c r="AY120">
        <v>3.9275845452889702E-2</v>
      </c>
      <c r="AZ120">
        <v>3.7102100299303199E-2</v>
      </c>
      <c r="BA120">
        <v>2.3227822848742599E-2</v>
      </c>
      <c r="BB120">
        <v>9.8308517323959704E-2</v>
      </c>
      <c r="BC120">
        <v>3.8994023923811197E-2</v>
      </c>
      <c r="BD120">
        <v>32231</v>
      </c>
      <c r="BE120">
        <v>53667</v>
      </c>
      <c r="BF120">
        <f t="shared" si="7"/>
        <v>67.748710771740235</v>
      </c>
    </row>
    <row r="121" spans="2:58" x14ac:dyDescent="0.25">
      <c r="B121">
        <v>1261</v>
      </c>
      <c r="C121">
        <v>709</v>
      </c>
      <c r="D121">
        <v>8677</v>
      </c>
      <c r="E121">
        <v>1</v>
      </c>
      <c r="F121">
        <v>184</v>
      </c>
      <c r="G121">
        <v>20202</v>
      </c>
      <c r="H121">
        <f t="shared" si="6"/>
        <v>4013.696408118381</v>
      </c>
      <c r="I121">
        <v>1.6857524914097199</v>
      </c>
      <c r="J121">
        <v>12.5451313075296</v>
      </c>
      <c r="K121">
        <v>6.8347136537106898</v>
      </c>
      <c r="L121">
        <v>1.65</v>
      </c>
      <c r="M121">
        <v>0.64</v>
      </c>
      <c r="N121">
        <v>39.03</v>
      </c>
      <c r="O121">
        <v>14.9</v>
      </c>
      <c r="P121">
        <v>0</v>
      </c>
      <c r="Q121">
        <v>0.79</v>
      </c>
      <c r="R121">
        <v>72.83</v>
      </c>
      <c r="S121">
        <v>2.56</v>
      </c>
      <c r="T121">
        <v>177.52</v>
      </c>
      <c r="U121">
        <v>1.61</v>
      </c>
      <c r="V121">
        <v>36.86</v>
      </c>
      <c r="W121">
        <v>128.05000000000001</v>
      </c>
      <c r="X121">
        <v>98.24</v>
      </c>
      <c r="Y121">
        <v>93.52</v>
      </c>
      <c r="Z121">
        <v>0.65</v>
      </c>
      <c r="AC121">
        <v>-4531</v>
      </c>
      <c r="AD121">
        <v>14039</v>
      </c>
      <c r="AE121">
        <v>33858</v>
      </c>
      <c r="AF121">
        <v>30286</v>
      </c>
      <c r="AG121">
        <v>78034</v>
      </c>
      <c r="AH121">
        <v>-5.0350000000000001</v>
      </c>
      <c r="AI121">
        <v>32.003487464000003</v>
      </c>
      <c r="AJ121">
        <v>156217</v>
      </c>
      <c r="AK121">
        <v>0.74250337685727097</v>
      </c>
      <c r="AL121">
        <v>0.29836883202902098</v>
      </c>
      <c r="AM121">
        <v>5.7759814421056797E-3</v>
      </c>
      <c r="AN121">
        <v>0.82905003806939703</v>
      </c>
      <c r="AO121">
        <v>91.038448748868305</v>
      </c>
      <c r="AP121">
        <v>2.56</v>
      </c>
      <c r="AQ121">
        <v>177.52</v>
      </c>
      <c r="AR121">
        <v>1.61</v>
      </c>
      <c r="AS121">
        <v>98.232141677349105</v>
      </c>
      <c r="AT121" s="1">
        <v>5.2226035940059303E-4</v>
      </c>
      <c r="AU121">
        <v>0.24552138375079799</v>
      </c>
      <c r="AV121">
        <v>1.00661429731954</v>
      </c>
      <c r="AW121">
        <v>8.6215942663170897E-2</v>
      </c>
      <c r="AX121">
        <v>0.34687860731680598</v>
      </c>
      <c r="AY121">
        <v>0</v>
      </c>
      <c r="AZ121">
        <v>0.17064632051695899</v>
      </c>
      <c r="BA121">
        <v>1.00661429731958</v>
      </c>
      <c r="BB121">
        <v>8.6215942663172701E-2</v>
      </c>
      <c r="BC121">
        <v>0.34687860731680698</v>
      </c>
      <c r="BD121">
        <v>32138</v>
      </c>
      <c r="BE121">
        <v>53536</v>
      </c>
      <c r="BF121">
        <f t="shared" si="7"/>
        <v>67.37334339484147</v>
      </c>
    </row>
    <row r="122" spans="2:58" x14ac:dyDescent="0.25">
      <c r="B122">
        <v>1488</v>
      </c>
      <c r="C122">
        <v>316</v>
      </c>
      <c r="D122">
        <v>8785</v>
      </c>
      <c r="E122">
        <v>2</v>
      </c>
      <c r="F122">
        <v>20</v>
      </c>
      <c r="G122">
        <v>20176</v>
      </c>
      <c r="H122">
        <f t="shared" ref="H122:H153" si="8">I122*10^6/420</f>
        <v>710.2768020169857</v>
      </c>
      <c r="I122">
        <v>0.29831625684713398</v>
      </c>
      <c r="J122">
        <v>12.6379293888611</v>
      </c>
      <c r="K122">
        <v>6.7419155723791997</v>
      </c>
      <c r="L122">
        <v>1.94</v>
      </c>
      <c r="M122">
        <v>0.25</v>
      </c>
      <c r="N122">
        <v>39.58</v>
      </c>
      <c r="O122">
        <v>14.7</v>
      </c>
      <c r="P122">
        <v>0.01</v>
      </c>
      <c r="Q122">
        <v>0.09</v>
      </c>
      <c r="R122">
        <v>72.739999999999995</v>
      </c>
      <c r="S122">
        <v>1.1399999999999999</v>
      </c>
      <c r="T122">
        <v>179.73</v>
      </c>
      <c r="U122">
        <v>0.28000000000000003</v>
      </c>
      <c r="V122">
        <v>37.130000000000003</v>
      </c>
      <c r="W122">
        <v>127.88</v>
      </c>
      <c r="X122">
        <v>98.97</v>
      </c>
      <c r="Y122">
        <v>92.32</v>
      </c>
      <c r="Z122">
        <v>0.08</v>
      </c>
      <c r="AC122">
        <v>-4506</v>
      </c>
      <c r="AD122">
        <v>14084</v>
      </c>
      <c r="AE122">
        <v>33736</v>
      </c>
      <c r="AF122">
        <v>30332</v>
      </c>
      <c r="AG122">
        <v>77783</v>
      </c>
      <c r="AH122">
        <v>-4.8049999999999997</v>
      </c>
      <c r="AI122">
        <v>32.123243612000003</v>
      </c>
      <c r="AJ122">
        <v>155935</v>
      </c>
      <c r="AK122">
        <v>0.74178467071251897</v>
      </c>
      <c r="AL122">
        <v>0.30017260738375701</v>
      </c>
      <c r="AM122">
        <v>1.0823421009846601E-2</v>
      </c>
      <c r="AN122">
        <v>8.9477834569585593E-2</v>
      </c>
      <c r="AO122">
        <v>90.922218302859093</v>
      </c>
      <c r="AP122">
        <v>1.1399999999999999</v>
      </c>
      <c r="AQ122">
        <v>179.73</v>
      </c>
      <c r="AR122">
        <v>0.28000000000000003</v>
      </c>
      <c r="AS122">
        <v>98.958778493598999</v>
      </c>
      <c r="AT122">
        <v>3.1640580496008399E-3</v>
      </c>
      <c r="AU122">
        <v>8.6258383462912095E-3</v>
      </c>
      <c r="AV122">
        <v>5.2106537732969298E-2</v>
      </c>
      <c r="AW122">
        <v>0.19072670137066899</v>
      </c>
      <c r="AX122">
        <v>4.3693121347603697E-2</v>
      </c>
      <c r="AY122">
        <v>2.1825117011965199E-3</v>
      </c>
      <c r="AZ122">
        <v>8.6258383462913292E-3</v>
      </c>
      <c r="BA122">
        <v>5.2106537732968902E-2</v>
      </c>
      <c r="BB122">
        <v>0.17202616456825601</v>
      </c>
      <c r="BC122">
        <v>4.3693121347604301E-2</v>
      </c>
      <c r="BD122">
        <v>32167</v>
      </c>
      <c r="BE122">
        <v>53549</v>
      </c>
      <c r="BF122">
        <f t="shared" si="7"/>
        <v>67.25125536548066</v>
      </c>
    </row>
    <row r="123" spans="2:58" x14ac:dyDescent="0.25">
      <c r="B123">
        <v>4907</v>
      </c>
      <c r="C123">
        <v>1133</v>
      </c>
      <c r="D123">
        <v>8646</v>
      </c>
      <c r="E123">
        <v>1</v>
      </c>
      <c r="F123">
        <v>90</v>
      </c>
      <c r="G123">
        <v>20064</v>
      </c>
      <c r="H123">
        <f t="shared" si="8"/>
        <v>1985.0555472945714</v>
      </c>
      <c r="I123">
        <v>0.83372332986372</v>
      </c>
      <c r="J123">
        <v>12.925033866660099</v>
      </c>
      <c r="K123">
        <v>6.4548110945801396</v>
      </c>
      <c r="L123">
        <v>6.41</v>
      </c>
      <c r="M123">
        <v>0.89</v>
      </c>
      <c r="N123">
        <v>38.950000000000003</v>
      </c>
      <c r="O123">
        <v>14.07</v>
      </c>
      <c r="P123">
        <v>0</v>
      </c>
      <c r="Q123">
        <v>0.39</v>
      </c>
      <c r="R123">
        <v>72.33</v>
      </c>
      <c r="S123">
        <v>4.09</v>
      </c>
      <c r="T123">
        <v>176.89</v>
      </c>
      <c r="U123">
        <v>0.76</v>
      </c>
      <c r="V123">
        <v>35.1</v>
      </c>
      <c r="W123">
        <v>132.21</v>
      </c>
      <c r="X123">
        <v>101.21</v>
      </c>
      <c r="Y123">
        <v>95.6</v>
      </c>
      <c r="Z123">
        <v>0.38</v>
      </c>
      <c r="AC123">
        <v>-4842</v>
      </c>
      <c r="AD123">
        <v>14238</v>
      </c>
      <c r="AE123">
        <v>33555</v>
      </c>
      <c r="AF123">
        <v>30161</v>
      </c>
      <c r="AG123">
        <v>77859</v>
      </c>
      <c r="AH123">
        <v>-6.3330000000000002</v>
      </c>
      <c r="AI123">
        <v>32.469299239999998</v>
      </c>
      <c r="AJ123">
        <v>155813</v>
      </c>
      <c r="AK123">
        <v>0.756408517564085</v>
      </c>
      <c r="AL123">
        <v>0.29592928454935902</v>
      </c>
      <c r="AM123">
        <v>5.8258431878090502E-3</v>
      </c>
      <c r="AN123">
        <v>0.40663855136779198</v>
      </c>
      <c r="AO123">
        <v>90.418011489805195</v>
      </c>
      <c r="AP123">
        <v>4.09</v>
      </c>
      <c r="AQ123">
        <v>176.89</v>
      </c>
      <c r="AR123">
        <v>0.76</v>
      </c>
      <c r="AS123">
        <v>101.206892686109</v>
      </c>
      <c r="AT123">
        <v>1.09405757474412E-3</v>
      </c>
      <c r="AU123">
        <v>2.2714284537541599E-2</v>
      </c>
      <c r="AV123">
        <v>5.15513247683222E-2</v>
      </c>
      <c r="AW123">
        <v>0.693439045326668</v>
      </c>
      <c r="AX123">
        <v>6.4924617656444E-2</v>
      </c>
      <c r="AY123">
        <v>0</v>
      </c>
      <c r="AZ123">
        <v>2.2714284537541801E-2</v>
      </c>
      <c r="BA123">
        <v>5.1551324768323498E-2</v>
      </c>
      <c r="BB123">
        <v>0.62203740836003596</v>
      </c>
      <c r="BC123">
        <v>6.4924617656445596E-2</v>
      </c>
      <c r="BD123">
        <v>31794</v>
      </c>
      <c r="BE123">
        <v>54765</v>
      </c>
      <c r="BF123">
        <f t="shared" si="7"/>
        <v>66.898461372209198</v>
      </c>
    </row>
    <row r="124" spans="2:58" x14ac:dyDescent="0.25">
      <c r="B124">
        <v>1482</v>
      </c>
      <c r="C124">
        <v>50</v>
      </c>
      <c r="D124">
        <v>8813</v>
      </c>
      <c r="E124">
        <v>3</v>
      </c>
      <c r="F124">
        <v>13</v>
      </c>
      <c r="G124">
        <v>20289</v>
      </c>
      <c r="H124">
        <f t="shared" si="8"/>
        <v>306.87931357101189</v>
      </c>
      <c r="I124">
        <v>0.12888931169982501</v>
      </c>
      <c r="J124">
        <v>12.8438668400756</v>
      </c>
      <c r="K124">
        <v>6.5359781211646704</v>
      </c>
      <c r="L124">
        <v>1.94</v>
      </c>
      <c r="M124">
        <v>0.05</v>
      </c>
      <c r="N124">
        <v>39.700000000000003</v>
      </c>
      <c r="O124">
        <v>14.25</v>
      </c>
      <c r="P124">
        <v>0.01</v>
      </c>
      <c r="Q124">
        <v>0.05</v>
      </c>
      <c r="R124">
        <v>73.150000000000006</v>
      </c>
      <c r="S124">
        <v>0.18</v>
      </c>
      <c r="T124">
        <v>180.31</v>
      </c>
      <c r="U124">
        <v>0.12</v>
      </c>
      <c r="V124">
        <v>37.15</v>
      </c>
      <c r="W124">
        <v>128.02000000000001</v>
      </c>
      <c r="X124">
        <v>100.58</v>
      </c>
      <c r="Y124">
        <v>91.66</v>
      </c>
      <c r="Z124">
        <v>0.04</v>
      </c>
      <c r="AC124">
        <v>-4510</v>
      </c>
      <c r="AD124">
        <v>14299</v>
      </c>
      <c r="AE124">
        <v>33494</v>
      </c>
      <c r="AF124">
        <v>30288</v>
      </c>
      <c r="AG124">
        <v>77504</v>
      </c>
      <c r="AH124">
        <v>-4.4219999999999997</v>
      </c>
      <c r="AI124">
        <v>32.550336659999999</v>
      </c>
      <c r="AJ124">
        <v>155585</v>
      </c>
      <c r="AK124">
        <v>0.74360705924725301</v>
      </c>
      <c r="AL124">
        <v>0.30270320927486999</v>
      </c>
      <c r="AM124">
        <v>1.4812448480094199E-2</v>
      </c>
      <c r="AN124">
        <v>5.6759275987154002E-2</v>
      </c>
      <c r="AO124">
        <v>91.431471471107102</v>
      </c>
      <c r="AP124">
        <v>0.18</v>
      </c>
      <c r="AQ124">
        <v>180.31</v>
      </c>
      <c r="AR124">
        <v>0.12</v>
      </c>
      <c r="AS124">
        <v>100.571330517844</v>
      </c>
      <c r="AT124">
        <v>1.6134930695671701E-3</v>
      </c>
      <c r="AU124">
        <v>1.7146612481206299E-2</v>
      </c>
      <c r="AV124">
        <v>3.4772314730744401E-2</v>
      </c>
      <c r="AW124">
        <v>1.2387074388137301E-3</v>
      </c>
      <c r="AX124">
        <v>7.4118183979493699E-2</v>
      </c>
      <c r="AY124">
        <v>1.4772955370951401E-3</v>
      </c>
      <c r="AZ124">
        <v>1.14253900035862E-2</v>
      </c>
      <c r="BA124">
        <v>3.4772314730744699E-2</v>
      </c>
      <c r="BB124">
        <v>1.23870743881376E-3</v>
      </c>
      <c r="BC124">
        <v>7.4118183979494795E-2</v>
      </c>
      <c r="BD124">
        <v>32057</v>
      </c>
      <c r="BE124">
        <v>53543</v>
      </c>
      <c r="BF124">
        <f t="shared" si="7"/>
        <v>66.81584599857274</v>
      </c>
    </row>
    <row r="125" spans="2:58" x14ac:dyDescent="0.25">
      <c r="B125">
        <v>1597</v>
      </c>
      <c r="C125">
        <v>36</v>
      </c>
      <c r="D125">
        <v>8619</v>
      </c>
      <c r="E125">
        <v>42</v>
      </c>
      <c r="F125">
        <v>22</v>
      </c>
      <c r="G125">
        <v>21348</v>
      </c>
      <c r="H125">
        <f t="shared" si="8"/>
        <v>431.57469088588334</v>
      </c>
      <c r="I125">
        <v>0.181261370172071</v>
      </c>
      <c r="J125">
        <v>12.9507966839421</v>
      </c>
      <c r="K125">
        <v>6.42904827729821</v>
      </c>
      <c r="L125">
        <v>2.09</v>
      </c>
      <c r="M125">
        <v>0.03</v>
      </c>
      <c r="N125">
        <v>38.83</v>
      </c>
      <c r="O125">
        <v>14.02</v>
      </c>
      <c r="P125">
        <v>0.16</v>
      </c>
      <c r="Q125">
        <v>0.1</v>
      </c>
      <c r="R125">
        <v>76.959999999999994</v>
      </c>
      <c r="S125">
        <v>0.13</v>
      </c>
      <c r="T125">
        <v>176.35</v>
      </c>
      <c r="U125">
        <v>0.15</v>
      </c>
      <c r="V125">
        <v>36.64</v>
      </c>
      <c r="W125">
        <v>128.74</v>
      </c>
      <c r="X125">
        <v>101.55</v>
      </c>
      <c r="Y125">
        <v>96.37</v>
      </c>
      <c r="Z125">
        <v>0.09</v>
      </c>
      <c r="AC125">
        <v>-4577</v>
      </c>
      <c r="AD125">
        <v>14556</v>
      </c>
      <c r="AE125">
        <v>33386</v>
      </c>
      <c r="AF125">
        <v>30138</v>
      </c>
      <c r="AG125">
        <v>77303</v>
      </c>
      <c r="AH125">
        <v>-4.5810000000000004</v>
      </c>
      <c r="AI125">
        <v>32.737463935999997</v>
      </c>
      <c r="AJ125">
        <v>155383</v>
      </c>
      <c r="AK125">
        <v>0.74825807619219897</v>
      </c>
      <c r="AL125">
        <v>0.30209505519145102</v>
      </c>
      <c r="AM125">
        <v>0.190200969646378</v>
      </c>
      <c r="AN125">
        <v>0.10025544655669</v>
      </c>
      <c r="AO125">
        <v>96.205674907958198</v>
      </c>
      <c r="AP125">
        <v>0.13</v>
      </c>
      <c r="AQ125">
        <v>176.35</v>
      </c>
      <c r="AR125">
        <v>0.15</v>
      </c>
      <c r="AS125">
        <v>101.40862327427099</v>
      </c>
      <c r="AT125">
        <v>7.7464456272627796E-2</v>
      </c>
      <c r="AU125">
        <v>7.5412437750631703E-3</v>
      </c>
      <c r="AV125">
        <v>1.5174304815075999E-2</v>
      </c>
      <c r="AW125">
        <v>1.03497506098378E-2</v>
      </c>
      <c r="AX125">
        <v>7.0731614699466996E-2</v>
      </c>
      <c r="AY125">
        <v>4.3747749588306101E-2</v>
      </c>
      <c r="AZ125">
        <v>7.5412437750631504E-3</v>
      </c>
      <c r="BA125">
        <v>1.51743048150761E-2</v>
      </c>
      <c r="BB125">
        <v>1.0349750609838001E-2</v>
      </c>
      <c r="BC125">
        <v>7.0731614699468703E-2</v>
      </c>
      <c r="BD125">
        <v>31878</v>
      </c>
      <c r="BE125">
        <v>53624</v>
      </c>
      <c r="BF125">
        <f t="shared" si="7"/>
        <v>66.625074996431849</v>
      </c>
    </row>
    <row r="126" spans="2:58" x14ac:dyDescent="0.25">
      <c r="B126">
        <v>1597</v>
      </c>
      <c r="C126">
        <v>36</v>
      </c>
      <c r="D126">
        <v>8619</v>
      </c>
      <c r="E126">
        <v>42</v>
      </c>
      <c r="F126">
        <v>22</v>
      </c>
      <c r="G126">
        <v>21348</v>
      </c>
      <c r="H126">
        <f t="shared" si="8"/>
        <v>431.57469088588334</v>
      </c>
      <c r="I126">
        <v>0.181261370172071</v>
      </c>
      <c r="J126">
        <v>13.029812141637899</v>
      </c>
      <c r="K126">
        <v>6.3500328196023101</v>
      </c>
      <c r="L126">
        <v>2.09</v>
      </c>
      <c r="M126">
        <v>0.03</v>
      </c>
      <c r="N126">
        <v>38.83</v>
      </c>
      <c r="O126">
        <v>13.84</v>
      </c>
      <c r="P126">
        <v>0.16</v>
      </c>
      <c r="Q126">
        <v>0.1</v>
      </c>
      <c r="R126">
        <v>76.959999999999994</v>
      </c>
      <c r="S126">
        <v>0.13</v>
      </c>
      <c r="T126">
        <v>176.35</v>
      </c>
      <c r="U126">
        <v>0.15</v>
      </c>
      <c r="V126">
        <v>36.58</v>
      </c>
      <c r="W126">
        <v>128.86000000000001</v>
      </c>
      <c r="X126">
        <v>102.17</v>
      </c>
      <c r="Y126">
        <v>96.37</v>
      </c>
      <c r="Z126">
        <v>0.09</v>
      </c>
      <c r="AC126">
        <v>-4585</v>
      </c>
      <c r="AD126">
        <v>14642</v>
      </c>
      <c r="AE126">
        <v>33299</v>
      </c>
      <c r="AF126">
        <v>30114</v>
      </c>
      <c r="AG126">
        <v>77208</v>
      </c>
      <c r="AH126">
        <v>-4.476</v>
      </c>
      <c r="AI126">
        <v>32.893184792</v>
      </c>
      <c r="AJ126">
        <v>155263</v>
      </c>
      <c r="AK126">
        <v>0.74913964861438098</v>
      </c>
      <c r="AL126">
        <v>0.30272521348980302</v>
      </c>
      <c r="AM126">
        <v>0.190200969646378</v>
      </c>
      <c r="AN126">
        <v>0.10025544655669</v>
      </c>
      <c r="AO126">
        <v>96.205674907958198</v>
      </c>
      <c r="AP126">
        <v>0.13</v>
      </c>
      <c r="AQ126">
        <v>176.35</v>
      </c>
      <c r="AR126">
        <v>0.15</v>
      </c>
      <c r="AS126">
        <v>102.027338012667</v>
      </c>
      <c r="AT126">
        <v>7.7464456272627796E-2</v>
      </c>
      <c r="AU126">
        <v>7.5412437750631703E-3</v>
      </c>
      <c r="AV126">
        <v>1.5174304815075999E-2</v>
      </c>
      <c r="AW126">
        <v>1.03497506098378E-2</v>
      </c>
      <c r="AX126">
        <v>7.0731614699466996E-2</v>
      </c>
      <c r="AY126">
        <v>4.3747749588306101E-2</v>
      </c>
      <c r="AZ126">
        <v>7.5412437750631504E-3</v>
      </c>
      <c r="BA126">
        <v>1.51743048150761E-2</v>
      </c>
      <c r="BB126">
        <v>1.0349750609838001E-2</v>
      </c>
      <c r="BC126">
        <v>7.0731614699468703E-2</v>
      </c>
      <c r="BD126">
        <v>31819</v>
      </c>
      <c r="BE126">
        <v>53624</v>
      </c>
      <c r="BF126">
        <f t="shared" si="7"/>
        <v>66.466321957386072</v>
      </c>
    </row>
    <row r="127" spans="2:58" x14ac:dyDescent="0.25">
      <c r="B127">
        <v>1241</v>
      </c>
      <c r="C127">
        <v>261</v>
      </c>
      <c r="D127">
        <v>8710</v>
      </c>
      <c r="E127">
        <v>88</v>
      </c>
      <c r="F127">
        <v>126</v>
      </c>
      <c r="G127">
        <v>20437</v>
      </c>
      <c r="H127">
        <f t="shared" si="8"/>
        <v>1901.656338066407</v>
      </c>
      <c r="I127">
        <v>0.79869566198789099</v>
      </c>
      <c r="J127">
        <v>13.1827283846415</v>
      </c>
      <c r="K127">
        <v>6.1971165765987299</v>
      </c>
      <c r="L127">
        <v>1.62</v>
      </c>
      <c r="M127">
        <v>0.23</v>
      </c>
      <c r="N127">
        <v>39.229999999999997</v>
      </c>
      <c r="O127">
        <v>13.51</v>
      </c>
      <c r="P127">
        <v>0.34</v>
      </c>
      <c r="Q127">
        <v>0.54</v>
      </c>
      <c r="R127">
        <v>73.680000000000007</v>
      </c>
      <c r="S127">
        <v>0.94</v>
      </c>
      <c r="T127">
        <v>178.2</v>
      </c>
      <c r="U127">
        <v>0.56000000000000005</v>
      </c>
      <c r="V127">
        <v>36.700000000000003</v>
      </c>
      <c r="W127">
        <v>128.63999999999999</v>
      </c>
      <c r="X127">
        <v>103.49</v>
      </c>
      <c r="Y127">
        <v>93.21</v>
      </c>
      <c r="Z127">
        <v>0.45</v>
      </c>
      <c r="AC127">
        <v>-4567</v>
      </c>
      <c r="AD127">
        <v>14773</v>
      </c>
      <c r="AE127">
        <v>33128</v>
      </c>
      <c r="AF127">
        <v>30123</v>
      </c>
      <c r="AG127">
        <v>77129</v>
      </c>
      <c r="AH127">
        <v>-3.9359999999999999</v>
      </c>
      <c r="AI127">
        <v>33.336743079999998</v>
      </c>
      <c r="AJ127">
        <v>155153</v>
      </c>
      <c r="AK127">
        <v>0.74844959485763396</v>
      </c>
      <c r="AL127">
        <v>0.30537074320216101</v>
      </c>
      <c r="AM127">
        <v>0.39863126433784701</v>
      </c>
      <c r="AN127">
        <v>0.56842805566453902</v>
      </c>
      <c r="AO127">
        <v>92.101056859289699</v>
      </c>
      <c r="AP127">
        <v>0.94</v>
      </c>
      <c r="AQ127">
        <v>178.2</v>
      </c>
      <c r="AR127">
        <v>0.56000000000000005</v>
      </c>
      <c r="AS127">
        <v>103.22471807025801</v>
      </c>
      <c r="AT127">
        <v>0.31885284751975901</v>
      </c>
      <c r="AU127">
        <v>0.148913978813321</v>
      </c>
      <c r="AV127">
        <v>0.20314771926303599</v>
      </c>
      <c r="AW127">
        <v>4.0684523116542901E-2</v>
      </c>
      <c r="AX127">
        <v>8.7096593275231005E-2</v>
      </c>
      <c r="AY127">
        <v>0.117460872379985</v>
      </c>
      <c r="AZ127">
        <v>0.108916834638451</v>
      </c>
      <c r="BA127">
        <v>0.20314771926304001</v>
      </c>
      <c r="BB127">
        <v>4.0684523116542803E-2</v>
      </c>
      <c r="BC127">
        <v>8.7096593275232601E-2</v>
      </c>
      <c r="BD127">
        <v>31728</v>
      </c>
      <c r="BE127">
        <v>53490</v>
      </c>
      <c r="BF127">
        <f t="shared" si="7"/>
        <v>66.014126740748296</v>
      </c>
    </row>
    <row r="128" spans="2:58" x14ac:dyDescent="0.25">
      <c r="B128">
        <v>1011</v>
      </c>
      <c r="C128">
        <v>128</v>
      </c>
      <c r="D128">
        <v>8801</v>
      </c>
      <c r="E128">
        <v>2</v>
      </c>
      <c r="F128">
        <v>73</v>
      </c>
      <c r="G128">
        <v>20206</v>
      </c>
      <c r="H128">
        <f t="shared" si="8"/>
        <v>308.55150208277377</v>
      </c>
      <c r="I128">
        <v>0.129591630874765</v>
      </c>
      <c r="J128">
        <v>13.540532279014</v>
      </c>
      <c r="K128">
        <v>5.83931268222622</v>
      </c>
      <c r="L128">
        <v>1.32</v>
      </c>
      <c r="M128">
        <v>0.12</v>
      </c>
      <c r="N128">
        <v>39.65</v>
      </c>
      <c r="O128">
        <v>12.73</v>
      </c>
      <c r="P128">
        <v>0.01</v>
      </c>
      <c r="Q128">
        <v>0.31</v>
      </c>
      <c r="R128">
        <v>72.849999999999994</v>
      </c>
      <c r="S128">
        <v>0.46</v>
      </c>
      <c r="T128">
        <v>180.07</v>
      </c>
      <c r="U128">
        <v>0.13</v>
      </c>
      <c r="V128">
        <v>36.79</v>
      </c>
      <c r="W128">
        <v>128.66999999999999</v>
      </c>
      <c r="X128">
        <v>106.03</v>
      </c>
      <c r="Y128">
        <v>91.71</v>
      </c>
      <c r="Z128">
        <v>0.3</v>
      </c>
      <c r="AC128">
        <v>-4561</v>
      </c>
      <c r="AD128">
        <v>15106</v>
      </c>
      <c r="AE128">
        <v>32713</v>
      </c>
      <c r="AF128">
        <v>30076</v>
      </c>
      <c r="AG128">
        <v>76621</v>
      </c>
      <c r="AH128">
        <v>-3.27</v>
      </c>
      <c r="AI128">
        <v>33.998661796</v>
      </c>
      <c r="AJ128">
        <v>154516</v>
      </c>
      <c r="AK128">
        <v>0.75021537066424804</v>
      </c>
      <c r="AL128">
        <v>0.308973010159109</v>
      </c>
      <c r="AM128">
        <v>9.7174707263318408E-3</v>
      </c>
      <c r="AN128">
        <v>0.329595117732568</v>
      </c>
      <c r="AO128">
        <v>91.060208235827503</v>
      </c>
      <c r="AP128">
        <v>0.46</v>
      </c>
      <c r="AQ128">
        <v>180.07</v>
      </c>
      <c r="AR128">
        <v>0.13</v>
      </c>
      <c r="AS128">
        <v>106.02642990436399</v>
      </c>
      <c r="AT128">
        <v>1.93800803557822E-3</v>
      </c>
      <c r="AU128">
        <v>2.7547982639625001E-2</v>
      </c>
      <c r="AV128">
        <v>3.0078569447433201E-2</v>
      </c>
      <c r="AW128">
        <v>5.7652350274798496E-3</v>
      </c>
      <c r="AX128">
        <v>6.42618357246489E-2</v>
      </c>
      <c r="AY128">
        <v>1.6456584992075301E-3</v>
      </c>
      <c r="AZ128">
        <v>2.7547982639625601E-2</v>
      </c>
      <c r="BA128">
        <v>3.00785694474336E-2</v>
      </c>
      <c r="BB128">
        <v>5.76523502748003E-3</v>
      </c>
      <c r="BC128">
        <v>6.4261835724650704E-2</v>
      </c>
      <c r="BD128">
        <v>31524</v>
      </c>
      <c r="BE128">
        <v>53385</v>
      </c>
      <c r="BF128">
        <f t="shared" si="7"/>
        <v>65.339319200734025</v>
      </c>
    </row>
    <row r="129" spans="2:58" x14ac:dyDescent="0.25">
      <c r="B129">
        <v>1390</v>
      </c>
      <c r="C129">
        <v>1176</v>
      </c>
      <c r="D129">
        <v>8671</v>
      </c>
      <c r="E129">
        <v>10</v>
      </c>
      <c r="F129">
        <v>43</v>
      </c>
      <c r="G129">
        <v>19925</v>
      </c>
      <c r="H129">
        <f t="shared" si="8"/>
        <v>3642.4661321792382</v>
      </c>
      <c r="I129">
        <v>1.52983577551528</v>
      </c>
      <c r="J129">
        <v>13.703590185361399</v>
      </c>
      <c r="K129">
        <v>5.6762547758788404</v>
      </c>
      <c r="L129">
        <v>1.82</v>
      </c>
      <c r="M129">
        <v>1.05</v>
      </c>
      <c r="N129">
        <v>39.04</v>
      </c>
      <c r="O129">
        <v>12.37</v>
      </c>
      <c r="P129">
        <v>0.04</v>
      </c>
      <c r="Q129">
        <v>0.19</v>
      </c>
      <c r="R129">
        <v>71.83</v>
      </c>
      <c r="S129">
        <v>4.24</v>
      </c>
      <c r="T129">
        <v>177.4</v>
      </c>
      <c r="U129">
        <v>1.51</v>
      </c>
      <c r="V129">
        <v>35.81</v>
      </c>
      <c r="W129">
        <v>130.1</v>
      </c>
      <c r="X129">
        <v>107.34</v>
      </c>
      <c r="Y129">
        <v>94.57</v>
      </c>
      <c r="Z129">
        <v>0.15</v>
      </c>
      <c r="AC129">
        <v>-4690</v>
      </c>
      <c r="AD129">
        <v>15270</v>
      </c>
      <c r="AE129">
        <v>32599</v>
      </c>
      <c r="AF129">
        <v>29942</v>
      </c>
      <c r="AG129">
        <v>76673</v>
      </c>
      <c r="AH129">
        <v>-3.7749999999999999</v>
      </c>
      <c r="AI129">
        <v>34.165102443999999</v>
      </c>
      <c r="AJ129">
        <v>154484</v>
      </c>
      <c r="AK129">
        <v>0.75557883231624001</v>
      </c>
      <c r="AL129">
        <v>0.305417099737611</v>
      </c>
      <c r="AM129">
        <v>4.3918651336264498E-2</v>
      </c>
      <c r="AN129">
        <v>0.19601207980416599</v>
      </c>
      <c r="AO129">
        <v>89.791002512117004</v>
      </c>
      <c r="AP129">
        <v>4.24</v>
      </c>
      <c r="AQ129">
        <v>177.4</v>
      </c>
      <c r="AR129">
        <v>1.51</v>
      </c>
      <c r="AS129">
        <v>107.303222228435</v>
      </c>
      <c r="AT129">
        <v>2.1570746655423102E-3</v>
      </c>
      <c r="AU129">
        <v>6.8031321175522103E-2</v>
      </c>
      <c r="AV129">
        <v>1.1247754824563101</v>
      </c>
      <c r="AW129">
        <v>0.16226649233439</v>
      </c>
      <c r="AX129">
        <v>0.172605404883516</v>
      </c>
      <c r="AY129">
        <v>2.1570746655423401E-3</v>
      </c>
      <c r="AZ129">
        <v>4.4482846787683397E-2</v>
      </c>
      <c r="BA129">
        <v>1.1247754824563301</v>
      </c>
      <c r="BB129">
        <v>0.162266492334394</v>
      </c>
      <c r="BC129">
        <v>0.172605404883515</v>
      </c>
      <c r="BD129">
        <v>31223</v>
      </c>
      <c r="BE129">
        <v>53588</v>
      </c>
      <c r="BF129">
        <f t="shared" si="7"/>
        <v>65.169637634825165</v>
      </c>
    </row>
    <row r="130" spans="2:58" x14ac:dyDescent="0.25">
      <c r="B130">
        <v>1246</v>
      </c>
      <c r="C130">
        <v>947</v>
      </c>
      <c r="D130">
        <v>8768</v>
      </c>
      <c r="E130">
        <v>7</v>
      </c>
      <c r="F130">
        <v>45</v>
      </c>
      <c r="G130">
        <v>19605</v>
      </c>
      <c r="H130">
        <f t="shared" si="8"/>
        <v>1268.0398501196262</v>
      </c>
      <c r="I130">
        <v>0.532576737050243</v>
      </c>
      <c r="J130">
        <v>13.812956723202801</v>
      </c>
      <c r="K130">
        <v>5.56688823803748</v>
      </c>
      <c r="L130">
        <v>1.63</v>
      </c>
      <c r="M130">
        <v>0.77</v>
      </c>
      <c r="N130">
        <v>39.51</v>
      </c>
      <c r="O130">
        <v>12.14</v>
      </c>
      <c r="P130">
        <v>0.03</v>
      </c>
      <c r="Q130">
        <v>0.19</v>
      </c>
      <c r="R130">
        <v>70.680000000000007</v>
      </c>
      <c r="S130">
        <v>3.41</v>
      </c>
      <c r="T130">
        <v>179.39</v>
      </c>
      <c r="U130">
        <v>0.51</v>
      </c>
      <c r="V130">
        <v>36.119999999999997</v>
      </c>
      <c r="W130">
        <v>129.69999999999999</v>
      </c>
      <c r="X130">
        <v>108.18</v>
      </c>
      <c r="Y130">
        <v>92.87</v>
      </c>
      <c r="Z130">
        <v>0.16</v>
      </c>
      <c r="AC130">
        <v>-4652</v>
      </c>
      <c r="AD130">
        <v>15375</v>
      </c>
      <c r="AE130">
        <v>32458</v>
      </c>
      <c r="AF130">
        <v>29975</v>
      </c>
      <c r="AG130">
        <v>76424</v>
      </c>
      <c r="AH130">
        <v>-3.31</v>
      </c>
      <c r="AI130">
        <v>34.439044687999903</v>
      </c>
      <c r="AJ130">
        <v>154232</v>
      </c>
      <c r="AK130">
        <v>0.75434446365207897</v>
      </c>
      <c r="AL130">
        <v>0.308181111747028</v>
      </c>
      <c r="AM130">
        <v>3.09642167621672E-2</v>
      </c>
      <c r="AN130">
        <v>0.20236147491408499</v>
      </c>
      <c r="AO130">
        <v>88.350955414314498</v>
      </c>
      <c r="AP130">
        <v>3.41</v>
      </c>
      <c r="AQ130">
        <v>179.39</v>
      </c>
      <c r="AR130">
        <v>0.51</v>
      </c>
      <c r="AS130">
        <v>108.159595029695</v>
      </c>
      <c r="AT130">
        <v>6.5349520486236599E-3</v>
      </c>
      <c r="AU130">
        <v>5.99498949887496E-2</v>
      </c>
      <c r="AV130">
        <v>3.3602883462690997E-2</v>
      </c>
      <c r="AW130">
        <v>0.40965321461418303</v>
      </c>
      <c r="AX130">
        <v>2.28357919359953E-2</v>
      </c>
      <c r="AY130">
        <v>5.2838825943048702E-3</v>
      </c>
      <c r="AZ130">
        <v>4.1401404377047299E-2</v>
      </c>
      <c r="BA130">
        <v>3.3602883462691698E-2</v>
      </c>
      <c r="BB130">
        <v>0.40466417479188899</v>
      </c>
      <c r="BC130">
        <v>2.2835791935995001E-2</v>
      </c>
      <c r="BD130">
        <v>31216</v>
      </c>
      <c r="BE130">
        <v>53482</v>
      </c>
      <c r="BF130">
        <f t="shared" si="7"/>
        <v>64.890361211132728</v>
      </c>
    </row>
    <row r="131" spans="2:58" x14ac:dyDescent="0.25">
      <c r="B131">
        <v>1223</v>
      </c>
      <c r="C131">
        <v>1007</v>
      </c>
      <c r="D131">
        <v>8622</v>
      </c>
      <c r="E131">
        <v>22</v>
      </c>
      <c r="F131">
        <v>165</v>
      </c>
      <c r="G131">
        <v>20213</v>
      </c>
      <c r="H131">
        <f t="shared" si="8"/>
        <v>708.67745894487371</v>
      </c>
      <c r="I131">
        <v>0.29764453275684699</v>
      </c>
      <c r="J131">
        <v>13.863849129697799</v>
      </c>
      <c r="K131">
        <v>5.5159958315424298</v>
      </c>
      <c r="L131">
        <v>1.6</v>
      </c>
      <c r="M131">
        <v>0.92</v>
      </c>
      <c r="N131">
        <v>38.85</v>
      </c>
      <c r="O131">
        <v>12.03</v>
      </c>
      <c r="P131">
        <v>0.09</v>
      </c>
      <c r="Q131">
        <v>0.71</v>
      </c>
      <c r="R131">
        <v>72.87</v>
      </c>
      <c r="S131">
        <v>3.63</v>
      </c>
      <c r="T131">
        <v>176.41</v>
      </c>
      <c r="U131">
        <v>0.25</v>
      </c>
      <c r="V131">
        <v>35.74</v>
      </c>
      <c r="W131">
        <v>130.21</v>
      </c>
      <c r="X131">
        <v>108.62</v>
      </c>
      <c r="Y131">
        <v>96.37</v>
      </c>
      <c r="Z131">
        <v>0.71</v>
      </c>
      <c r="AC131">
        <v>-4699</v>
      </c>
      <c r="AD131">
        <v>15570</v>
      </c>
      <c r="AE131">
        <v>32409</v>
      </c>
      <c r="AF131">
        <v>29870</v>
      </c>
      <c r="AG131">
        <v>76267</v>
      </c>
      <c r="AH131">
        <v>-3.3839999999999999</v>
      </c>
      <c r="AI131">
        <v>34.609276776000002</v>
      </c>
      <c r="AJ131">
        <v>154116</v>
      </c>
      <c r="AK131">
        <v>0.75758959141748405</v>
      </c>
      <c r="AL131">
        <v>0.30788801192430698</v>
      </c>
      <c r="AM131">
        <v>0.10066725520698799</v>
      </c>
      <c r="AN131">
        <v>0.74276993896200405</v>
      </c>
      <c r="AO131">
        <v>91.089631340461594</v>
      </c>
      <c r="AP131">
        <v>3.63</v>
      </c>
      <c r="AQ131">
        <v>176.41</v>
      </c>
      <c r="AR131">
        <v>0.25</v>
      </c>
      <c r="AS131">
        <v>108.55809784027301</v>
      </c>
      <c r="AT131">
        <v>7.4970449778400797E-2</v>
      </c>
      <c r="AU131">
        <v>3.5576793302047903E-2</v>
      </c>
      <c r="AV131">
        <v>7.8984632468884097E-2</v>
      </c>
      <c r="AW131">
        <v>7.7242332022321294E-2</v>
      </c>
      <c r="AX131">
        <v>3.0870325185193399E-2</v>
      </c>
      <c r="AY131">
        <v>3.0271629620922801E-2</v>
      </c>
      <c r="AZ131">
        <v>3.5576793302048403E-2</v>
      </c>
      <c r="BA131">
        <v>7.8984632468884999E-2</v>
      </c>
      <c r="BB131">
        <v>7.7242332022321405E-2</v>
      </c>
      <c r="BC131">
        <v>3.0870325185193202E-2</v>
      </c>
      <c r="BD131">
        <v>31096</v>
      </c>
      <c r="BE131">
        <v>53531</v>
      </c>
      <c r="BF131">
        <f t="shared" si="7"/>
        <v>64.716814378631867</v>
      </c>
    </row>
    <row r="132" spans="2:58" x14ac:dyDescent="0.25">
      <c r="B132">
        <v>4797</v>
      </c>
      <c r="C132">
        <v>1488</v>
      </c>
      <c r="D132">
        <v>8551</v>
      </c>
      <c r="E132">
        <v>4</v>
      </c>
      <c r="F132">
        <v>14</v>
      </c>
      <c r="G132">
        <v>20333</v>
      </c>
      <c r="H132">
        <f t="shared" si="8"/>
        <v>3614.3460537605474</v>
      </c>
      <c r="I132">
        <v>1.5180253425794299</v>
      </c>
      <c r="J132">
        <v>14.2744152081204</v>
      </c>
      <c r="K132">
        <v>5.1054297531198802</v>
      </c>
      <c r="L132">
        <v>6.27</v>
      </c>
      <c r="M132">
        <v>1.24</v>
      </c>
      <c r="N132">
        <v>38.4</v>
      </c>
      <c r="O132">
        <v>11.13</v>
      </c>
      <c r="P132">
        <v>0.02</v>
      </c>
      <c r="Q132">
        <v>0.06</v>
      </c>
      <c r="R132">
        <v>73.3</v>
      </c>
      <c r="S132">
        <v>5.36</v>
      </c>
      <c r="T132">
        <v>174.95</v>
      </c>
      <c r="U132">
        <v>1.52</v>
      </c>
      <c r="V132">
        <v>33.840000000000003</v>
      </c>
      <c r="W132">
        <v>134.63999999999999</v>
      </c>
      <c r="X132">
        <v>111.79</v>
      </c>
      <c r="Y132">
        <v>98.49</v>
      </c>
      <c r="Z132">
        <v>0.06</v>
      </c>
      <c r="AC132">
        <v>-5032</v>
      </c>
      <c r="AD132">
        <v>15748</v>
      </c>
      <c r="AE132">
        <v>32079</v>
      </c>
      <c r="AF132">
        <v>29687</v>
      </c>
      <c r="AG132">
        <v>76303</v>
      </c>
      <c r="AH132">
        <v>-4.8490000000000002</v>
      </c>
      <c r="AI132">
        <v>35.026437215999998</v>
      </c>
      <c r="AJ132">
        <v>153817</v>
      </c>
      <c r="AK132">
        <v>0.77390904915020597</v>
      </c>
      <c r="AL132">
        <v>0.304203224894605</v>
      </c>
      <c r="AM132">
        <v>1.79651568386433E-2</v>
      </c>
      <c r="AN132">
        <v>6.4268758038345003E-2</v>
      </c>
      <c r="AO132">
        <v>91.630714873248607</v>
      </c>
      <c r="AP132">
        <v>5.36</v>
      </c>
      <c r="AQ132">
        <v>174.95</v>
      </c>
      <c r="AR132">
        <v>1.52</v>
      </c>
      <c r="AS132">
        <v>111.772953404145</v>
      </c>
      <c r="AT132">
        <v>2.5209656261502098E-3</v>
      </c>
      <c r="AU132">
        <v>1.74798938595504E-3</v>
      </c>
      <c r="AV132">
        <v>0.32561499888197099</v>
      </c>
      <c r="AW132">
        <v>0.56665887996730901</v>
      </c>
      <c r="AX132">
        <v>0.62148250871805</v>
      </c>
      <c r="AY132">
        <v>2.4760007390492102E-3</v>
      </c>
      <c r="AZ132">
        <v>1.7479893859550699E-3</v>
      </c>
      <c r="BA132">
        <v>0.32561499888198198</v>
      </c>
      <c r="BB132">
        <v>0.56637417183955197</v>
      </c>
      <c r="BC132">
        <v>0.62148250871805799</v>
      </c>
      <c r="BD132">
        <v>30702</v>
      </c>
      <c r="BE132">
        <v>54803</v>
      </c>
      <c r="BF132">
        <f t="shared" si="7"/>
        <v>64.291531026608212</v>
      </c>
    </row>
    <row r="133" spans="2:58" x14ac:dyDescent="0.25">
      <c r="B133">
        <v>4797</v>
      </c>
      <c r="C133">
        <v>1488</v>
      </c>
      <c r="D133">
        <v>8551</v>
      </c>
      <c r="E133">
        <v>4</v>
      </c>
      <c r="F133">
        <v>14</v>
      </c>
      <c r="G133">
        <v>20333</v>
      </c>
      <c r="H133">
        <f t="shared" si="8"/>
        <v>3614.3460537605474</v>
      </c>
      <c r="I133">
        <v>1.5180253425794299</v>
      </c>
      <c r="J133">
        <v>14.2744152081204</v>
      </c>
      <c r="K133">
        <v>5.1054297531198802</v>
      </c>
      <c r="L133">
        <v>6.27</v>
      </c>
      <c r="M133">
        <v>1.24</v>
      </c>
      <c r="N133">
        <v>38.4</v>
      </c>
      <c r="O133">
        <v>11.13</v>
      </c>
      <c r="P133">
        <v>0.02</v>
      </c>
      <c r="Q133">
        <v>0.06</v>
      </c>
      <c r="R133">
        <v>73.3</v>
      </c>
      <c r="S133">
        <v>5.36</v>
      </c>
      <c r="T133">
        <v>174.95</v>
      </c>
      <c r="U133">
        <v>1.52</v>
      </c>
      <c r="V133">
        <v>33.840000000000003</v>
      </c>
      <c r="W133">
        <v>134.63999999999999</v>
      </c>
      <c r="X133">
        <v>111.79</v>
      </c>
      <c r="Y133">
        <v>98.49</v>
      </c>
      <c r="Z133">
        <v>0.06</v>
      </c>
      <c r="AC133">
        <v>-5032</v>
      </c>
      <c r="AD133">
        <v>15748</v>
      </c>
      <c r="AE133">
        <v>32079</v>
      </c>
      <c r="AF133">
        <v>29687</v>
      </c>
      <c r="AG133">
        <v>76303</v>
      </c>
      <c r="AH133">
        <v>-4.8490000000000002</v>
      </c>
      <c r="AI133">
        <v>35.026437215999998</v>
      </c>
      <c r="AJ133">
        <v>153817</v>
      </c>
      <c r="AK133">
        <v>0.77390904915020597</v>
      </c>
      <c r="AL133">
        <v>0.304203224894605</v>
      </c>
      <c r="AM133">
        <v>1.79651568386433E-2</v>
      </c>
      <c r="AN133">
        <v>6.4268758038345003E-2</v>
      </c>
      <c r="AO133">
        <v>91.630714873248607</v>
      </c>
      <c r="AP133">
        <v>5.36</v>
      </c>
      <c r="AQ133">
        <v>174.95</v>
      </c>
      <c r="AR133">
        <v>1.52</v>
      </c>
      <c r="AS133">
        <v>111.772953404145</v>
      </c>
      <c r="AT133">
        <v>2.5209656261502098E-3</v>
      </c>
      <c r="AU133">
        <v>1.74798938595504E-3</v>
      </c>
      <c r="AV133">
        <v>0.32561499888197099</v>
      </c>
      <c r="AW133">
        <v>0.56665887996730901</v>
      </c>
      <c r="AX133">
        <v>0.62148250871805</v>
      </c>
      <c r="AY133">
        <v>2.4760007390492102E-3</v>
      </c>
      <c r="AZ133">
        <v>1.7479893859550699E-3</v>
      </c>
      <c r="BA133">
        <v>0.32561499888198198</v>
      </c>
      <c r="BB133">
        <v>0.56637417183955197</v>
      </c>
      <c r="BC133">
        <v>0.62148250871805799</v>
      </c>
      <c r="BD133">
        <v>30702</v>
      </c>
      <c r="BE133">
        <v>54803</v>
      </c>
      <c r="BF133">
        <f t="shared" si="7"/>
        <v>64.291531026608212</v>
      </c>
    </row>
    <row r="134" spans="2:58" x14ac:dyDescent="0.25">
      <c r="B134">
        <v>2681</v>
      </c>
      <c r="C134">
        <v>258</v>
      </c>
      <c r="D134">
        <v>8742</v>
      </c>
      <c r="E134">
        <v>42</v>
      </c>
      <c r="F134">
        <v>94</v>
      </c>
      <c r="G134">
        <v>20347</v>
      </c>
      <c r="H134">
        <f t="shared" si="8"/>
        <v>1438.2056975494145</v>
      </c>
      <c r="I134">
        <v>0.60404639297075402</v>
      </c>
      <c r="J134">
        <v>14.1558935230809</v>
      </c>
      <c r="K134">
        <v>5.2239514381593599</v>
      </c>
      <c r="L134">
        <v>3.5</v>
      </c>
      <c r="M134">
        <v>0.23</v>
      </c>
      <c r="N134">
        <v>39.39</v>
      </c>
      <c r="O134">
        <v>11.39</v>
      </c>
      <c r="P134">
        <v>0.16</v>
      </c>
      <c r="Q134">
        <v>0.4</v>
      </c>
      <c r="R134">
        <v>73.36</v>
      </c>
      <c r="S134">
        <v>0.93</v>
      </c>
      <c r="T134">
        <v>178.85</v>
      </c>
      <c r="U134">
        <v>0.52</v>
      </c>
      <c r="V134">
        <v>35.58</v>
      </c>
      <c r="W134">
        <v>131.36000000000001</v>
      </c>
      <c r="X134">
        <v>110.97</v>
      </c>
      <c r="Y134">
        <v>92.59</v>
      </c>
      <c r="Z134">
        <v>0.37</v>
      </c>
      <c r="AC134">
        <v>-4764</v>
      </c>
      <c r="AD134">
        <v>15694</v>
      </c>
      <c r="AE134">
        <v>32087</v>
      </c>
      <c r="AF134">
        <v>29856</v>
      </c>
      <c r="AG134">
        <v>76097</v>
      </c>
      <c r="AH134">
        <v>-3.2789999999999999</v>
      </c>
      <c r="AI134">
        <v>35.139532392</v>
      </c>
      <c r="AJ134">
        <v>153734</v>
      </c>
      <c r="AK134">
        <v>0.76245718200502399</v>
      </c>
      <c r="AL134">
        <v>0.311578952967973</v>
      </c>
      <c r="AM134">
        <v>0.190200969646378</v>
      </c>
      <c r="AN134">
        <v>0.42175471649735902</v>
      </c>
      <c r="AO134">
        <v>91.695622178014702</v>
      </c>
      <c r="AP134">
        <v>0.93</v>
      </c>
      <c r="AQ134">
        <v>178.85</v>
      </c>
      <c r="AR134">
        <v>0.52</v>
      </c>
      <c r="AS134">
        <v>110.84489305378</v>
      </c>
      <c r="AT134">
        <v>0.13165821502512901</v>
      </c>
      <c r="AU134">
        <v>5.5112255919445498E-2</v>
      </c>
      <c r="AV134">
        <v>0.374889497779059</v>
      </c>
      <c r="AW134">
        <v>3.3737580628734103E-2</v>
      </c>
      <c r="AX134">
        <v>8.6488436183857504E-3</v>
      </c>
      <c r="AY134">
        <v>5.3653066057755001E-2</v>
      </c>
      <c r="AZ134">
        <v>5.3105080758039699E-2</v>
      </c>
      <c r="BA134">
        <v>0.374889497779063</v>
      </c>
      <c r="BB134">
        <v>3.37375806287342E-2</v>
      </c>
      <c r="BC134">
        <v>8.6488436183858198E-3</v>
      </c>
      <c r="BD134">
        <v>31021</v>
      </c>
      <c r="BE134">
        <v>53976</v>
      </c>
      <c r="BF134">
        <f t="shared" ref="BF134:BF165" si="9">($AI$4-AI134)/$AI$4*100</f>
        <v>64.176233671118368</v>
      </c>
    </row>
    <row r="135" spans="2:58" x14ac:dyDescent="0.25">
      <c r="B135">
        <v>1474</v>
      </c>
      <c r="C135">
        <v>495</v>
      </c>
      <c r="D135">
        <v>8650</v>
      </c>
      <c r="E135">
        <v>2</v>
      </c>
      <c r="F135">
        <v>14</v>
      </c>
      <c r="G135">
        <v>20771</v>
      </c>
      <c r="H135">
        <f t="shared" si="8"/>
        <v>822.22144794855956</v>
      </c>
      <c r="I135">
        <v>0.34533300813839501</v>
      </c>
      <c r="J135">
        <v>14.3042925193503</v>
      </c>
      <c r="K135">
        <v>5.0755524418899096</v>
      </c>
      <c r="L135">
        <v>1.92</v>
      </c>
      <c r="M135">
        <v>0.46</v>
      </c>
      <c r="N135">
        <v>38.909999999999997</v>
      </c>
      <c r="O135">
        <v>11.07</v>
      </c>
      <c r="P135">
        <v>0.01</v>
      </c>
      <c r="Q135">
        <v>0.06</v>
      </c>
      <c r="R135">
        <v>74.88</v>
      </c>
      <c r="S135">
        <v>1.78</v>
      </c>
      <c r="T135">
        <v>176.96</v>
      </c>
      <c r="U135">
        <v>0.35</v>
      </c>
      <c r="V135">
        <v>35.61</v>
      </c>
      <c r="W135">
        <v>130.84</v>
      </c>
      <c r="X135">
        <v>112.02</v>
      </c>
      <c r="Y135">
        <v>96.26</v>
      </c>
      <c r="Z135">
        <v>0.06</v>
      </c>
      <c r="AC135">
        <v>-4737</v>
      </c>
      <c r="AD135">
        <v>15995</v>
      </c>
      <c r="AE135">
        <v>31904</v>
      </c>
      <c r="AF135">
        <v>29747</v>
      </c>
      <c r="AG135">
        <v>75740</v>
      </c>
      <c r="AH135">
        <v>-2.8759999999999999</v>
      </c>
      <c r="AI135">
        <v>35.361171963999901</v>
      </c>
      <c r="AJ135">
        <v>153386</v>
      </c>
      <c r="AK135">
        <v>0.76300710520284198</v>
      </c>
      <c r="AL135">
        <v>0.31154082641955599</v>
      </c>
      <c r="AM135">
        <v>1.1189434217824999E-2</v>
      </c>
      <c r="AN135">
        <v>6.3725548446617097E-2</v>
      </c>
      <c r="AO135">
        <v>93.603341569095505</v>
      </c>
      <c r="AP135">
        <v>1.78</v>
      </c>
      <c r="AQ135">
        <v>176.96</v>
      </c>
      <c r="AR135">
        <v>0.35</v>
      </c>
      <c r="AS135">
        <v>112.00690171426901</v>
      </c>
      <c r="AT135">
        <v>1.7433685059600999E-3</v>
      </c>
      <c r="AU135" s="1">
        <v>7.53527175956556E-4</v>
      </c>
      <c r="AV135">
        <v>3.1230875546123599E-2</v>
      </c>
      <c r="AW135">
        <v>3.1212007779891902E-3</v>
      </c>
      <c r="AX135">
        <v>0.30848403613236602</v>
      </c>
      <c r="AY135">
        <v>1.5462532618147199E-3</v>
      </c>
      <c r="AZ135" s="1">
        <v>7.53527175956565E-4</v>
      </c>
      <c r="BA135">
        <v>3.1230875546124599E-2</v>
      </c>
      <c r="BB135">
        <v>3.1212007779892101E-3</v>
      </c>
      <c r="BC135">
        <v>0.30848403613238001</v>
      </c>
      <c r="BD135">
        <v>30837</v>
      </c>
      <c r="BE135">
        <v>53609</v>
      </c>
      <c r="BF135">
        <f t="shared" si="9"/>
        <v>63.950278352533488</v>
      </c>
    </row>
    <row r="136" spans="2:58" x14ac:dyDescent="0.25">
      <c r="B136">
        <v>1457</v>
      </c>
      <c r="C136">
        <v>593</v>
      </c>
      <c r="D136">
        <v>8623</v>
      </c>
      <c r="E136">
        <v>3</v>
      </c>
      <c r="F136">
        <v>12</v>
      </c>
      <c r="G136">
        <v>20824</v>
      </c>
      <c r="H136">
        <f t="shared" si="8"/>
        <v>3026.5284813524045</v>
      </c>
      <c r="I136">
        <v>1.27114196216801</v>
      </c>
      <c r="J136">
        <v>14.5293215506679</v>
      </c>
      <c r="K136">
        <v>4.8505234105723698</v>
      </c>
      <c r="L136">
        <v>1.9</v>
      </c>
      <c r="M136">
        <v>0.55000000000000004</v>
      </c>
      <c r="N136">
        <v>38.630000000000003</v>
      </c>
      <c r="O136">
        <v>10.57</v>
      </c>
      <c r="P136">
        <v>0.01</v>
      </c>
      <c r="Q136">
        <v>0.05</v>
      </c>
      <c r="R136">
        <v>75.08</v>
      </c>
      <c r="S136">
        <v>2.14</v>
      </c>
      <c r="T136">
        <v>176.43</v>
      </c>
      <c r="U136">
        <v>1.27</v>
      </c>
      <c r="V136">
        <v>35.33</v>
      </c>
      <c r="W136">
        <v>131.4</v>
      </c>
      <c r="X136">
        <v>113.78</v>
      </c>
      <c r="Y136">
        <v>96.82</v>
      </c>
      <c r="Z136">
        <v>0.04</v>
      </c>
      <c r="AC136">
        <v>-4780</v>
      </c>
      <c r="AD136">
        <v>16241</v>
      </c>
      <c r="AE136">
        <v>31661</v>
      </c>
      <c r="AF136">
        <v>29642</v>
      </c>
      <c r="AG136">
        <v>75584</v>
      </c>
      <c r="AH136">
        <v>-2.6989999999999998</v>
      </c>
      <c r="AI136">
        <v>35.783869291999999</v>
      </c>
      <c r="AJ136">
        <v>153128</v>
      </c>
      <c r="AK136">
        <v>0.76703316925058596</v>
      </c>
      <c r="AL136">
        <v>0.312399625230184</v>
      </c>
      <c r="AM136">
        <v>1.1292592217531899E-2</v>
      </c>
      <c r="AN136">
        <v>5.2174609247166499E-2</v>
      </c>
      <c r="AO136">
        <v>93.845289501329404</v>
      </c>
      <c r="AP136">
        <v>2.14</v>
      </c>
      <c r="AQ136">
        <v>176.43</v>
      </c>
      <c r="AR136">
        <v>1.27</v>
      </c>
      <c r="AS136">
        <v>113.768946538195</v>
      </c>
      <c r="AT136" s="1">
        <v>1.9880288026281101E-4</v>
      </c>
      <c r="AU136">
        <v>1.2537472005646699E-2</v>
      </c>
      <c r="AV136">
        <v>0.20645663440137599</v>
      </c>
      <c r="AW136">
        <v>3.8037755820657599E-3</v>
      </c>
      <c r="AX136">
        <v>1.0481452772986599</v>
      </c>
      <c r="AY136" s="1">
        <v>1.9880288026281599E-4</v>
      </c>
      <c r="AZ136">
        <v>9.5476606720861293E-3</v>
      </c>
      <c r="BA136">
        <v>0.20645663440137901</v>
      </c>
      <c r="BB136">
        <v>3.80377558206589E-3</v>
      </c>
      <c r="BC136">
        <v>1.0481452772986799</v>
      </c>
      <c r="BD136">
        <v>30673</v>
      </c>
      <c r="BE136">
        <v>53654</v>
      </c>
      <c r="BF136">
        <f t="shared" si="9"/>
        <v>63.51935029870527</v>
      </c>
    </row>
    <row r="137" spans="2:58" x14ac:dyDescent="0.25">
      <c r="B137">
        <v>1644</v>
      </c>
      <c r="C137">
        <v>958</v>
      </c>
      <c r="D137">
        <v>8751</v>
      </c>
      <c r="E137">
        <v>3</v>
      </c>
      <c r="F137">
        <v>188</v>
      </c>
      <c r="G137">
        <v>19525</v>
      </c>
      <c r="H137">
        <f t="shared" si="8"/>
        <v>1684.3898890928358</v>
      </c>
      <c r="I137">
        <v>0.70744375341899102</v>
      </c>
      <c r="J137">
        <v>14.6319405322216</v>
      </c>
      <c r="K137">
        <v>4.7479044290186696</v>
      </c>
      <c r="L137">
        <v>2.15</v>
      </c>
      <c r="M137">
        <v>0.89</v>
      </c>
      <c r="N137">
        <v>39.4</v>
      </c>
      <c r="O137">
        <v>10.35</v>
      </c>
      <c r="P137">
        <v>0.01</v>
      </c>
      <c r="Q137">
        <v>0.81</v>
      </c>
      <c r="R137">
        <v>70.39</v>
      </c>
      <c r="S137">
        <v>3.45</v>
      </c>
      <c r="T137">
        <v>179.04</v>
      </c>
      <c r="U137">
        <v>0.56999999999999995</v>
      </c>
      <c r="V137">
        <v>35.35</v>
      </c>
      <c r="W137">
        <v>131.46</v>
      </c>
      <c r="X137">
        <v>114.58</v>
      </c>
      <c r="Y137">
        <v>92.96</v>
      </c>
      <c r="Z137">
        <v>0.63</v>
      </c>
      <c r="AC137">
        <v>-4781</v>
      </c>
      <c r="AD137">
        <v>16269</v>
      </c>
      <c r="AE137">
        <v>31563</v>
      </c>
      <c r="AF137">
        <v>29717</v>
      </c>
      <c r="AG137">
        <v>75497</v>
      </c>
      <c r="AH137">
        <v>-2.3759999999999999</v>
      </c>
      <c r="AI137">
        <v>36.120962339999998</v>
      </c>
      <c r="AJ137">
        <v>153046</v>
      </c>
      <c r="AK137">
        <v>0.76546439060205496</v>
      </c>
      <c r="AL137">
        <v>0.31454129668942699</v>
      </c>
      <c r="AM137">
        <v>1.3308198937612901E-2</v>
      </c>
      <c r="AN137">
        <v>0.84897297160908902</v>
      </c>
      <c r="AO137">
        <v>87.988839133353906</v>
      </c>
      <c r="AP137">
        <v>3.45</v>
      </c>
      <c r="AQ137">
        <v>179.04</v>
      </c>
      <c r="AR137">
        <v>0.56999999999999995</v>
      </c>
      <c r="AS137">
        <v>114.57248394945501</v>
      </c>
      <c r="AT137" s="1">
        <v>9.5921848551077705E-4</v>
      </c>
      <c r="AU137">
        <v>0.34643751617906599</v>
      </c>
      <c r="AV137">
        <v>0.201507689984254</v>
      </c>
      <c r="AW137">
        <v>8.0794013968517198E-3</v>
      </c>
      <c r="AX137">
        <v>0.15045992737330699</v>
      </c>
      <c r="AY137" s="1">
        <v>9.5921848551081196E-4</v>
      </c>
      <c r="AZ137">
        <v>0.208312349208127</v>
      </c>
      <c r="BA137">
        <v>0.201507689984262</v>
      </c>
      <c r="BB137">
        <v>8.0794013968517597E-3</v>
      </c>
      <c r="BC137">
        <v>0.15045992737331201</v>
      </c>
      <c r="BD137">
        <v>30715</v>
      </c>
      <c r="BE137">
        <v>53657</v>
      </c>
      <c r="BF137">
        <f t="shared" si="9"/>
        <v>63.17569340401672</v>
      </c>
    </row>
    <row r="138" spans="2:58" x14ac:dyDescent="0.25">
      <c r="B138">
        <v>2849</v>
      </c>
      <c r="C138">
        <v>24</v>
      </c>
      <c r="D138">
        <v>8798</v>
      </c>
      <c r="E138">
        <v>3</v>
      </c>
      <c r="F138">
        <v>11</v>
      </c>
      <c r="G138">
        <v>20403</v>
      </c>
      <c r="H138">
        <f t="shared" si="8"/>
        <v>300.35216596998333</v>
      </c>
      <c r="I138">
        <v>0.12614790970739301</v>
      </c>
      <c r="J138">
        <v>14.8535829544703</v>
      </c>
      <c r="K138">
        <v>4.5262620067699704</v>
      </c>
      <c r="L138">
        <v>3.72</v>
      </c>
      <c r="M138">
        <v>0.02</v>
      </c>
      <c r="N138">
        <v>39.630000000000003</v>
      </c>
      <c r="O138">
        <v>9.8699999999999992</v>
      </c>
      <c r="P138">
        <v>0.01</v>
      </c>
      <c r="Q138">
        <v>0.05</v>
      </c>
      <c r="R138">
        <v>73.56</v>
      </c>
      <c r="S138">
        <v>0.08</v>
      </c>
      <c r="T138">
        <v>180</v>
      </c>
      <c r="U138">
        <v>0.12</v>
      </c>
      <c r="V138">
        <v>35.26</v>
      </c>
      <c r="W138">
        <v>132.33000000000001</v>
      </c>
      <c r="X138">
        <v>116.32</v>
      </c>
      <c r="Y138">
        <v>92.01</v>
      </c>
      <c r="Z138">
        <v>0.04</v>
      </c>
      <c r="AC138">
        <v>-4828</v>
      </c>
      <c r="AD138">
        <v>16403</v>
      </c>
      <c r="AE138">
        <v>31304</v>
      </c>
      <c r="AF138">
        <v>29681</v>
      </c>
      <c r="AG138">
        <v>75221</v>
      </c>
      <c r="AH138">
        <v>-2.363</v>
      </c>
      <c r="AI138">
        <v>36.449043623999998</v>
      </c>
      <c r="AJ138">
        <v>152609</v>
      </c>
      <c r="AK138">
        <v>0.76992695364542596</v>
      </c>
      <c r="AL138">
        <v>0.31731886537035597</v>
      </c>
      <c r="AM138">
        <v>1.35172558649448E-2</v>
      </c>
      <c r="AN138">
        <v>4.91789263271269E-2</v>
      </c>
      <c r="AO138">
        <v>91.943899193719005</v>
      </c>
      <c r="AP138">
        <v>0.08</v>
      </c>
      <c r="AQ138">
        <v>180</v>
      </c>
      <c r="AR138">
        <v>0.12</v>
      </c>
      <c r="AS138">
        <v>116.308010608389</v>
      </c>
      <c r="AT138">
        <v>1.3301548306750199E-3</v>
      </c>
      <c r="AU138">
        <v>1.0053753074885799E-2</v>
      </c>
      <c r="AV138">
        <v>3.7601604019834201E-2</v>
      </c>
      <c r="AW138">
        <v>1.2981726493062E-2</v>
      </c>
      <c r="AX138">
        <v>6.4180671288935995E-2</v>
      </c>
      <c r="AY138">
        <v>1.2929139110144899E-3</v>
      </c>
      <c r="AZ138">
        <v>8.4058503372010408E-3</v>
      </c>
      <c r="BA138">
        <v>3.76016040198347E-2</v>
      </c>
      <c r="BB138">
        <v>1.1857695819773801E-2</v>
      </c>
      <c r="BC138">
        <v>6.41806712889363E-2</v>
      </c>
      <c r="BD138">
        <v>30908</v>
      </c>
      <c r="BE138">
        <v>54015</v>
      </c>
      <c r="BF138">
        <f t="shared" si="9"/>
        <v>62.841223749617704</v>
      </c>
    </row>
    <row r="139" spans="2:58" x14ac:dyDescent="0.25">
      <c r="B139">
        <v>1546</v>
      </c>
      <c r="C139">
        <v>666</v>
      </c>
      <c r="D139">
        <v>8563</v>
      </c>
      <c r="E139">
        <v>1</v>
      </c>
      <c r="F139">
        <v>59</v>
      </c>
      <c r="G139">
        <v>21040</v>
      </c>
      <c r="H139">
        <f t="shared" si="8"/>
        <v>2064.7672136302353</v>
      </c>
      <c r="I139">
        <v>0.86720222972469896</v>
      </c>
      <c r="J139">
        <v>15.116021362366901</v>
      </c>
      <c r="K139">
        <v>4.2638235988733397</v>
      </c>
      <c r="L139">
        <v>2.02</v>
      </c>
      <c r="M139">
        <v>0.59</v>
      </c>
      <c r="N139">
        <v>38.46</v>
      </c>
      <c r="O139">
        <v>9.3000000000000007</v>
      </c>
      <c r="P139">
        <v>0</v>
      </c>
      <c r="Q139">
        <v>0.25</v>
      </c>
      <c r="R139">
        <v>75.849999999999994</v>
      </c>
      <c r="S139">
        <v>2.4</v>
      </c>
      <c r="T139">
        <v>175.19</v>
      </c>
      <c r="U139">
        <v>0.77</v>
      </c>
      <c r="V139">
        <v>34.78</v>
      </c>
      <c r="W139">
        <v>132.46</v>
      </c>
      <c r="X139">
        <v>118.37</v>
      </c>
      <c r="Y139">
        <v>98.29</v>
      </c>
      <c r="Z139">
        <v>0.18</v>
      </c>
      <c r="AC139">
        <v>-4863</v>
      </c>
      <c r="AD139">
        <v>16926</v>
      </c>
      <c r="AE139">
        <v>31019</v>
      </c>
      <c r="AF139">
        <v>29444</v>
      </c>
      <c r="AG139">
        <v>74814</v>
      </c>
      <c r="AH139">
        <v>-2.0009999999999999</v>
      </c>
      <c r="AI139">
        <v>36.947810472</v>
      </c>
      <c r="AJ139">
        <v>152203</v>
      </c>
      <c r="AK139">
        <v>0.774510257953966</v>
      </c>
      <c r="AL139">
        <v>0.31677131405002901</v>
      </c>
      <c r="AM139">
        <v>2.3965679632250401E-3</v>
      </c>
      <c r="AN139">
        <v>0.26407043206422498</v>
      </c>
      <c r="AO139">
        <v>94.816916217990297</v>
      </c>
      <c r="AP139">
        <v>2.4</v>
      </c>
      <c r="AQ139">
        <v>175.19</v>
      </c>
      <c r="AR139">
        <v>0.77</v>
      </c>
      <c r="AS139">
        <v>118.362982073742</v>
      </c>
      <c r="AT139" s="1">
        <v>1.12616972032935E-4</v>
      </c>
      <c r="AU139">
        <v>0.180225845989649</v>
      </c>
      <c r="AV139">
        <v>6.9502868700472304E-3</v>
      </c>
      <c r="AW139">
        <v>0.103178742018231</v>
      </c>
      <c r="AX139">
        <v>0.57673473787473795</v>
      </c>
      <c r="AY139">
        <v>0</v>
      </c>
      <c r="AZ139">
        <v>8.0619127180460201E-2</v>
      </c>
      <c r="BA139">
        <v>6.9502868700473197E-3</v>
      </c>
      <c r="BB139">
        <v>0.103178742018233</v>
      </c>
      <c r="BC139">
        <v>0.57673473787475005</v>
      </c>
      <c r="BD139">
        <v>30613</v>
      </c>
      <c r="BE139">
        <v>53669</v>
      </c>
      <c r="BF139">
        <f t="shared" si="9"/>
        <v>62.33274495667245</v>
      </c>
    </row>
    <row r="140" spans="2:58" x14ac:dyDescent="0.25">
      <c r="B140">
        <v>4907</v>
      </c>
      <c r="C140">
        <v>1050</v>
      </c>
      <c r="D140">
        <v>8646</v>
      </c>
      <c r="E140">
        <v>1</v>
      </c>
      <c r="F140">
        <v>13</v>
      </c>
      <c r="G140">
        <v>20241</v>
      </c>
      <c r="H140">
        <f t="shared" si="8"/>
        <v>2104.8634959130118</v>
      </c>
      <c r="I140">
        <v>0.88404266828346501</v>
      </c>
      <c r="J140">
        <v>15.3622368899279</v>
      </c>
      <c r="K140">
        <v>4.0176080713123703</v>
      </c>
      <c r="L140">
        <v>6.41</v>
      </c>
      <c r="M140">
        <v>0.93</v>
      </c>
      <c r="N140">
        <v>38.83</v>
      </c>
      <c r="O140">
        <v>8.76</v>
      </c>
      <c r="P140">
        <v>0.01</v>
      </c>
      <c r="Q140">
        <v>0.05</v>
      </c>
      <c r="R140">
        <v>72.97</v>
      </c>
      <c r="S140">
        <v>3.78</v>
      </c>
      <c r="T140">
        <v>176.88</v>
      </c>
      <c r="U140">
        <v>0.88</v>
      </c>
      <c r="V140">
        <v>33.43</v>
      </c>
      <c r="W140">
        <v>136.02000000000001</v>
      </c>
      <c r="X140">
        <v>120.3</v>
      </c>
      <c r="Y140">
        <v>96.56</v>
      </c>
      <c r="Z140">
        <v>0.05</v>
      </c>
      <c r="AC140">
        <v>-5120</v>
      </c>
      <c r="AD140">
        <v>16891</v>
      </c>
      <c r="AE140">
        <v>30851</v>
      </c>
      <c r="AF140">
        <v>29420</v>
      </c>
      <c r="AG140">
        <v>74934</v>
      </c>
      <c r="AH140">
        <v>-3.1970000000000001</v>
      </c>
      <c r="AI140">
        <v>37.228029732000003</v>
      </c>
      <c r="AJ140">
        <v>152096</v>
      </c>
      <c r="AK140">
        <v>0.78536336670374496</v>
      </c>
      <c r="AL140">
        <v>0.31458042848510598</v>
      </c>
      <c r="AM140">
        <v>6.6493307590402301E-3</v>
      </c>
      <c r="AN140">
        <v>5.7163402296625997E-2</v>
      </c>
      <c r="AO140">
        <v>91.216283779119394</v>
      </c>
      <c r="AP140">
        <v>3.78</v>
      </c>
      <c r="AQ140">
        <v>176.88</v>
      </c>
      <c r="AR140">
        <v>0.88</v>
      </c>
      <c r="AS140">
        <v>120.290923519202</v>
      </c>
      <c r="AT140" s="1">
        <v>1.66455212921278E-4</v>
      </c>
      <c r="AU140">
        <v>2.81539103767098E-3</v>
      </c>
      <c r="AV140">
        <v>0.11269009118593699</v>
      </c>
      <c r="AW140">
        <v>0.163719352769293</v>
      </c>
      <c r="AX140">
        <v>0.60465137807764202</v>
      </c>
      <c r="AY140" s="1">
        <v>1.6645521292128E-4</v>
      </c>
      <c r="AZ140">
        <v>2.81539103767101E-3</v>
      </c>
      <c r="BA140">
        <v>0.11269009118594001</v>
      </c>
      <c r="BB140">
        <v>0.163719352769295</v>
      </c>
      <c r="BC140">
        <v>0.60465137807764702</v>
      </c>
      <c r="BD140">
        <v>30616</v>
      </c>
      <c r="BE140">
        <v>54826</v>
      </c>
      <c r="BF140">
        <f t="shared" si="9"/>
        <v>62.047069291467018</v>
      </c>
    </row>
    <row r="141" spans="2:58" x14ac:dyDescent="0.25">
      <c r="B141">
        <v>4670</v>
      </c>
      <c r="C141">
        <v>768</v>
      </c>
      <c r="D141">
        <v>8562</v>
      </c>
      <c r="E141">
        <v>1</v>
      </c>
      <c r="F141">
        <v>11</v>
      </c>
      <c r="G141">
        <v>21002</v>
      </c>
      <c r="H141">
        <f t="shared" si="8"/>
        <v>1071.4878903884858</v>
      </c>
      <c r="I141">
        <v>0.45002491396316402</v>
      </c>
      <c r="J141">
        <v>15.490734171980501</v>
      </c>
      <c r="K141">
        <v>3.8891107892597798</v>
      </c>
      <c r="L141">
        <v>6.1</v>
      </c>
      <c r="M141">
        <v>0.71</v>
      </c>
      <c r="N141">
        <v>38.49</v>
      </c>
      <c r="O141">
        <v>8.48</v>
      </c>
      <c r="P141">
        <v>0</v>
      </c>
      <c r="Q141">
        <v>0.05</v>
      </c>
      <c r="R141">
        <v>75.72</v>
      </c>
      <c r="S141">
        <v>2.77</v>
      </c>
      <c r="T141">
        <v>175.16</v>
      </c>
      <c r="U141">
        <v>0.45</v>
      </c>
      <c r="V141">
        <v>33.380000000000003</v>
      </c>
      <c r="W141">
        <v>136.05000000000001</v>
      </c>
      <c r="X141">
        <v>121.3</v>
      </c>
      <c r="Y141">
        <v>98.83</v>
      </c>
      <c r="Z141">
        <v>0.05</v>
      </c>
      <c r="AC141">
        <v>-5124</v>
      </c>
      <c r="AD141">
        <v>17123</v>
      </c>
      <c r="AE141">
        <v>30692</v>
      </c>
      <c r="AF141">
        <v>29336</v>
      </c>
      <c r="AG141">
        <v>74636</v>
      </c>
      <c r="AH141">
        <v>-2.9620000000000002</v>
      </c>
      <c r="AI141">
        <v>37.486297112000003</v>
      </c>
      <c r="AJ141">
        <v>151787</v>
      </c>
      <c r="AK141">
        <v>0.787533698986706</v>
      </c>
      <c r="AL141">
        <v>0.31592448142218599</v>
      </c>
      <c r="AM141">
        <v>2.3616825448409999E-3</v>
      </c>
      <c r="AN141">
        <v>4.9703378854772301E-2</v>
      </c>
      <c r="AO141">
        <v>94.646732069389003</v>
      </c>
      <c r="AP141">
        <v>2.77</v>
      </c>
      <c r="AQ141">
        <v>175.16</v>
      </c>
      <c r="AR141">
        <v>0.45</v>
      </c>
      <c r="AS141">
        <v>121.297095786859</v>
      </c>
      <c r="AT141" s="1">
        <v>3.7554313462388999E-4</v>
      </c>
      <c r="AU141" s="1">
        <v>9.4312104642057702E-4</v>
      </c>
      <c r="AV141" s="1">
        <v>3.3810827453410898E-4</v>
      </c>
      <c r="AW141">
        <v>1.08889387493524E-2</v>
      </c>
      <c r="AX141">
        <v>0.43747920275823299</v>
      </c>
      <c r="AY141">
        <v>0</v>
      </c>
      <c r="AZ141" s="1">
        <v>9.4312104642059198E-4</v>
      </c>
      <c r="BA141" s="1">
        <v>3.3810827453411701E-4</v>
      </c>
      <c r="BB141">
        <v>1.08889387493526E-2</v>
      </c>
      <c r="BC141">
        <v>0.43747920275823599</v>
      </c>
      <c r="BD141">
        <v>30595</v>
      </c>
      <c r="BE141">
        <v>54750</v>
      </c>
      <c r="BF141">
        <f t="shared" si="9"/>
        <v>61.783772951371184</v>
      </c>
    </row>
    <row r="142" spans="2:58" x14ac:dyDescent="0.25">
      <c r="B142">
        <v>1119</v>
      </c>
      <c r="C142">
        <v>659</v>
      </c>
      <c r="D142">
        <v>8564</v>
      </c>
      <c r="E142">
        <v>1</v>
      </c>
      <c r="F142">
        <v>12</v>
      </c>
      <c r="G142">
        <v>21095</v>
      </c>
      <c r="H142">
        <f t="shared" si="8"/>
        <v>613.75525813434047</v>
      </c>
      <c r="I142">
        <v>0.25777720841642299</v>
      </c>
      <c r="J142">
        <v>15.477668710204499</v>
      </c>
      <c r="K142">
        <v>3.9021762510357898</v>
      </c>
      <c r="L142">
        <v>1.46</v>
      </c>
      <c r="M142">
        <v>0.61</v>
      </c>
      <c r="N142">
        <v>38.58</v>
      </c>
      <c r="O142">
        <v>8.51</v>
      </c>
      <c r="P142">
        <v>0</v>
      </c>
      <c r="Q142">
        <v>0.05</v>
      </c>
      <c r="R142">
        <v>76.05</v>
      </c>
      <c r="S142">
        <v>2.38</v>
      </c>
      <c r="T142">
        <v>175.22</v>
      </c>
      <c r="U142">
        <v>0.26</v>
      </c>
      <c r="V142">
        <v>34.729999999999997</v>
      </c>
      <c r="W142">
        <v>132.54</v>
      </c>
      <c r="X142">
        <v>121.2</v>
      </c>
      <c r="Y142">
        <v>98.4</v>
      </c>
      <c r="Z142">
        <v>0.05</v>
      </c>
      <c r="AC142">
        <v>-4868</v>
      </c>
      <c r="AD142">
        <v>17348</v>
      </c>
      <c r="AE142">
        <v>30605</v>
      </c>
      <c r="AF142">
        <v>29353</v>
      </c>
      <c r="AG142">
        <v>74258</v>
      </c>
      <c r="AH142">
        <v>-1.3160000000000001</v>
      </c>
      <c r="AI142">
        <v>37.669077852000001</v>
      </c>
      <c r="AJ142">
        <v>151564</v>
      </c>
      <c r="AK142">
        <v>0.77706029917309205</v>
      </c>
      <c r="AL142">
        <v>0.32014350623451299</v>
      </c>
      <c r="AM142">
        <v>3.4722619550875602E-3</v>
      </c>
      <c r="AN142">
        <v>5.6134534486703101E-2</v>
      </c>
      <c r="AO142">
        <v>95.062697171497206</v>
      </c>
      <c r="AP142">
        <v>2.38</v>
      </c>
      <c r="AQ142">
        <v>175.22</v>
      </c>
      <c r="AR142">
        <v>0.26</v>
      </c>
      <c r="AS142">
        <v>121.19478930151401</v>
      </c>
      <c r="AT142" s="1">
        <v>1.6781397838077901E-4</v>
      </c>
      <c r="AU142">
        <v>1.169588613764E-3</v>
      </c>
      <c r="AV142">
        <v>0.202488339794969</v>
      </c>
      <c r="AW142">
        <v>7.02169470017456E-3</v>
      </c>
      <c r="AX142">
        <v>4.6929771329134402E-2</v>
      </c>
      <c r="AY142">
        <v>0</v>
      </c>
      <c r="AZ142">
        <v>1.169588613764E-3</v>
      </c>
      <c r="BA142">
        <v>0.202488339794971</v>
      </c>
      <c r="BB142">
        <v>7.0216947001746997E-3</v>
      </c>
      <c r="BC142">
        <v>4.6929771329135402E-2</v>
      </c>
      <c r="BD142">
        <v>30615</v>
      </c>
      <c r="BE142">
        <v>53497</v>
      </c>
      <c r="BF142">
        <f t="shared" si="9"/>
        <v>61.597433120603526</v>
      </c>
    </row>
    <row r="143" spans="2:58" x14ac:dyDescent="0.25">
      <c r="B143">
        <v>2104</v>
      </c>
      <c r="C143">
        <v>1369</v>
      </c>
      <c r="D143">
        <v>8604</v>
      </c>
      <c r="E143">
        <v>19</v>
      </c>
      <c r="F143">
        <v>4</v>
      </c>
      <c r="G143">
        <v>20150</v>
      </c>
      <c r="H143">
        <f t="shared" si="8"/>
        <v>2018.9366804468498</v>
      </c>
      <c r="I143">
        <v>0.84795340578767697</v>
      </c>
      <c r="J143">
        <v>15.6379535662452</v>
      </c>
      <c r="K143">
        <v>3.7418913949950201</v>
      </c>
      <c r="L143">
        <v>2.75</v>
      </c>
      <c r="M143">
        <v>1.24</v>
      </c>
      <c r="N143">
        <v>38.74</v>
      </c>
      <c r="O143">
        <v>8.16</v>
      </c>
      <c r="P143">
        <v>7.0000000000000007E-2</v>
      </c>
      <c r="Q143">
        <v>0.02</v>
      </c>
      <c r="R143">
        <v>72.64</v>
      </c>
      <c r="S143">
        <v>4.9400000000000004</v>
      </c>
      <c r="T143">
        <v>176.03</v>
      </c>
      <c r="U143">
        <v>0.82</v>
      </c>
      <c r="V143">
        <v>34.049999999999997</v>
      </c>
      <c r="W143">
        <v>133.96</v>
      </c>
      <c r="X143">
        <v>122.51</v>
      </c>
      <c r="Y143">
        <v>97.42</v>
      </c>
      <c r="Z143">
        <v>0.02</v>
      </c>
      <c r="AC143">
        <v>-4979</v>
      </c>
      <c r="AD143">
        <v>17397</v>
      </c>
      <c r="AE143">
        <v>30486</v>
      </c>
      <c r="AF143">
        <v>29328</v>
      </c>
      <c r="AG143">
        <v>74321</v>
      </c>
      <c r="AH143">
        <v>-1.698</v>
      </c>
      <c r="AI143">
        <v>37.904914220000002</v>
      </c>
      <c r="AJ143">
        <v>151532</v>
      </c>
      <c r="AK143">
        <v>0.78118752034221395</v>
      </c>
      <c r="AL143">
        <v>0.31864052550455801</v>
      </c>
      <c r="AM143">
        <v>8.4316244021354694E-2</v>
      </c>
      <c r="AN143">
        <v>1.7020005230035998E-2</v>
      </c>
      <c r="AO143">
        <v>90.805099062353804</v>
      </c>
      <c r="AP143">
        <v>4.9400000000000004</v>
      </c>
      <c r="AQ143">
        <v>176.03</v>
      </c>
      <c r="AR143">
        <v>0.82</v>
      </c>
      <c r="AS143">
        <v>122.44986780977</v>
      </c>
      <c r="AT143">
        <v>5.0891320504557302E-2</v>
      </c>
      <c r="AU143">
        <v>1.37602734300527E-3</v>
      </c>
      <c r="AV143">
        <v>0.52128885064967001</v>
      </c>
      <c r="AW143">
        <v>0.137546129050479</v>
      </c>
      <c r="AX143">
        <v>0.13685107823996401</v>
      </c>
      <c r="AY143">
        <v>2.263643355189E-2</v>
      </c>
      <c r="AZ143">
        <v>1.3760273430052799E-3</v>
      </c>
      <c r="BA143">
        <v>0.521288850649678</v>
      </c>
      <c r="BB143">
        <v>0.137546129050481</v>
      </c>
      <c r="BC143">
        <v>0.13685107823996701</v>
      </c>
      <c r="BD143">
        <v>30529</v>
      </c>
      <c r="BE143">
        <v>53857</v>
      </c>
      <c r="BF143">
        <f t="shared" si="9"/>
        <v>61.357004567234178</v>
      </c>
    </row>
    <row r="144" spans="2:58" x14ac:dyDescent="0.25">
      <c r="B144">
        <v>1216</v>
      </c>
      <c r="C144">
        <v>106</v>
      </c>
      <c r="D144">
        <v>8781</v>
      </c>
      <c r="E144">
        <v>10</v>
      </c>
      <c r="F144">
        <v>3</v>
      </c>
      <c r="G144">
        <v>20416</v>
      </c>
      <c r="H144">
        <f t="shared" si="8"/>
        <v>2640.4801901135716</v>
      </c>
      <c r="I144">
        <v>1.1090016798477</v>
      </c>
      <c r="J144">
        <v>15.684559299818099</v>
      </c>
      <c r="K144">
        <v>3.6952856614221998</v>
      </c>
      <c r="L144">
        <v>1.59</v>
      </c>
      <c r="M144">
        <v>0.09</v>
      </c>
      <c r="N144">
        <v>39.35</v>
      </c>
      <c r="O144">
        <v>8.06</v>
      </c>
      <c r="P144">
        <v>0.04</v>
      </c>
      <c r="Q144">
        <v>0.01</v>
      </c>
      <c r="R144">
        <v>73.599999999999994</v>
      </c>
      <c r="S144">
        <v>0.38</v>
      </c>
      <c r="T144">
        <v>179.66</v>
      </c>
      <c r="U144">
        <v>1.1100000000000001</v>
      </c>
      <c r="V144">
        <v>35.19</v>
      </c>
      <c r="W144">
        <v>132.29</v>
      </c>
      <c r="X144">
        <v>122.86</v>
      </c>
      <c r="Y144">
        <v>92.48</v>
      </c>
      <c r="Z144">
        <v>0.01</v>
      </c>
      <c r="AC144">
        <v>-4827</v>
      </c>
      <c r="AD144">
        <v>17419</v>
      </c>
      <c r="AE144">
        <v>30346</v>
      </c>
      <c r="AF144">
        <v>29396</v>
      </c>
      <c r="AG144">
        <v>74185</v>
      </c>
      <c r="AH144">
        <v>-0.64100000000000001</v>
      </c>
      <c r="AI144">
        <v>38.173217956000002</v>
      </c>
      <c r="AJ144">
        <v>151346</v>
      </c>
      <c r="AK144">
        <v>0.77688097226087705</v>
      </c>
      <c r="AL144">
        <v>0.32471795887226201</v>
      </c>
      <c r="AM144">
        <v>4.5488235848355103E-2</v>
      </c>
      <c r="AN144">
        <v>1.3369869091568299E-2</v>
      </c>
      <c r="AO144">
        <v>92.005620192879704</v>
      </c>
      <c r="AP144">
        <v>0.38</v>
      </c>
      <c r="AQ144">
        <v>179.66</v>
      </c>
      <c r="AR144">
        <v>1.1100000000000001</v>
      </c>
      <c r="AS144">
        <v>122.814804685365</v>
      </c>
      <c r="AT144">
        <v>4.4891283502853999E-3</v>
      </c>
      <c r="AU144">
        <v>2.6313592365599199E-3</v>
      </c>
      <c r="AV144">
        <v>4.7586297850898601E-2</v>
      </c>
      <c r="AW144">
        <v>2.6835040796303299E-2</v>
      </c>
      <c r="AX144">
        <v>1.0274598536136601</v>
      </c>
      <c r="AY144">
        <v>4.4684943985703997E-3</v>
      </c>
      <c r="AZ144">
        <v>1.9634394717028699E-3</v>
      </c>
      <c r="BA144">
        <v>4.7586297850900003E-2</v>
      </c>
      <c r="BB144">
        <v>2.6835040796303701E-2</v>
      </c>
      <c r="BC144">
        <v>1.0274598536136701</v>
      </c>
      <c r="BD144">
        <v>30881</v>
      </c>
      <c r="BE144">
        <v>53512</v>
      </c>
      <c r="BF144">
        <f t="shared" si="9"/>
        <v>61.083476444081967</v>
      </c>
    </row>
    <row r="145" spans="2:58" x14ac:dyDescent="0.25">
      <c r="B145">
        <v>1279</v>
      </c>
      <c r="C145">
        <v>689</v>
      </c>
      <c r="D145">
        <v>8560</v>
      </c>
      <c r="E145">
        <v>0</v>
      </c>
      <c r="F145">
        <v>3</v>
      </c>
      <c r="G145">
        <v>21099</v>
      </c>
      <c r="H145">
        <f t="shared" si="8"/>
        <v>1593.5968115303431</v>
      </c>
      <c r="I145">
        <v>0.66931066084274404</v>
      </c>
      <c r="J145">
        <v>15.9281696169858</v>
      </c>
      <c r="K145">
        <v>3.4516753442544501</v>
      </c>
      <c r="L145">
        <v>1.67</v>
      </c>
      <c r="M145">
        <v>0.57999999999999996</v>
      </c>
      <c r="N145">
        <v>38.5</v>
      </c>
      <c r="O145">
        <v>7.52</v>
      </c>
      <c r="P145">
        <v>0</v>
      </c>
      <c r="Q145">
        <v>0.01</v>
      </c>
      <c r="R145">
        <v>76.069999999999993</v>
      </c>
      <c r="S145">
        <v>2.4900000000000002</v>
      </c>
      <c r="T145">
        <v>175.13</v>
      </c>
      <c r="U145">
        <v>0.67</v>
      </c>
      <c r="V145">
        <v>34.35</v>
      </c>
      <c r="W145">
        <v>133.4</v>
      </c>
      <c r="X145">
        <v>124.72</v>
      </c>
      <c r="Y145">
        <v>98.36</v>
      </c>
      <c r="Z145">
        <v>0.01</v>
      </c>
      <c r="AC145">
        <v>-4932</v>
      </c>
      <c r="AD145">
        <v>17820</v>
      </c>
      <c r="AE145">
        <v>30113</v>
      </c>
      <c r="AF145">
        <v>29208</v>
      </c>
      <c r="AG145">
        <v>73788</v>
      </c>
      <c r="AH145">
        <v>-0.81200000000000006</v>
      </c>
      <c r="AI145">
        <v>38.541309939999998</v>
      </c>
      <c r="AJ145">
        <v>150929</v>
      </c>
      <c r="AK145">
        <v>0.78318315514263004</v>
      </c>
      <c r="AL145">
        <v>0.32331459013664499</v>
      </c>
      <c r="AM145">
        <v>2.17787249928674E-3</v>
      </c>
      <c r="AN145">
        <v>1.3571499462300801E-2</v>
      </c>
      <c r="AO145">
        <v>95.083232491657199</v>
      </c>
      <c r="AP145">
        <v>2.4900000000000002</v>
      </c>
      <c r="AQ145">
        <v>175.13</v>
      </c>
      <c r="AR145">
        <v>0.67</v>
      </c>
      <c r="AS145">
        <v>124.722346551884</v>
      </c>
      <c r="AT145" s="1">
        <v>4.8718710585357898E-4</v>
      </c>
      <c r="AU145">
        <v>2.9231552029692501E-3</v>
      </c>
      <c r="AV145">
        <v>0.108084082832738</v>
      </c>
      <c r="AW145">
        <v>0.23232918180191001</v>
      </c>
      <c r="AX145">
        <v>0.32548705389927202</v>
      </c>
      <c r="AY145">
        <v>0</v>
      </c>
      <c r="AZ145">
        <v>2.0853233338418899E-3</v>
      </c>
      <c r="BA145">
        <v>0.108084082832738</v>
      </c>
      <c r="BB145">
        <v>0.232329181801917</v>
      </c>
      <c r="BC145">
        <v>0.32548705389927501</v>
      </c>
      <c r="BD145">
        <v>30606</v>
      </c>
      <c r="BE145">
        <v>53556</v>
      </c>
      <c r="BF145">
        <f t="shared" si="9"/>
        <v>60.708217004791521</v>
      </c>
    </row>
    <row r="146" spans="2:58" x14ac:dyDescent="0.25">
      <c r="B146">
        <v>1216</v>
      </c>
      <c r="C146">
        <v>106</v>
      </c>
      <c r="D146">
        <v>8781</v>
      </c>
      <c r="E146">
        <v>2</v>
      </c>
      <c r="F146">
        <v>11</v>
      </c>
      <c r="G146">
        <v>20416</v>
      </c>
      <c r="H146">
        <f t="shared" si="8"/>
        <v>1838.442817154938</v>
      </c>
      <c r="I146">
        <v>0.77214598320507399</v>
      </c>
      <c r="J146">
        <v>15.969843831310699</v>
      </c>
      <c r="K146">
        <v>3.4100011299295701</v>
      </c>
      <c r="L146">
        <v>1.59</v>
      </c>
      <c r="M146">
        <v>0.09</v>
      </c>
      <c r="N146">
        <v>39.43</v>
      </c>
      <c r="O146">
        <v>7.43</v>
      </c>
      <c r="P146">
        <v>0.01</v>
      </c>
      <c r="Q146">
        <v>0.04</v>
      </c>
      <c r="R146">
        <v>73.599999999999994</v>
      </c>
      <c r="S146">
        <v>0.38</v>
      </c>
      <c r="T146">
        <v>179.66</v>
      </c>
      <c r="U146">
        <v>0.77</v>
      </c>
      <c r="V146">
        <v>35.020000000000003</v>
      </c>
      <c r="W146">
        <v>132.66</v>
      </c>
      <c r="X146">
        <v>125.06</v>
      </c>
      <c r="Y146">
        <v>92.45</v>
      </c>
      <c r="Z146">
        <v>0.04</v>
      </c>
      <c r="AC146">
        <v>-4854</v>
      </c>
      <c r="AD146">
        <v>17731</v>
      </c>
      <c r="AE146">
        <v>30029</v>
      </c>
      <c r="AF146">
        <v>29323</v>
      </c>
      <c r="AG146">
        <v>73799</v>
      </c>
      <c r="AH146">
        <v>-0.23400000000000001</v>
      </c>
      <c r="AI146">
        <v>38.737927048000003</v>
      </c>
      <c r="AJ146">
        <v>150882</v>
      </c>
      <c r="AK146">
        <v>0.77979816769752996</v>
      </c>
      <c r="AL146">
        <v>0.32715376044149602</v>
      </c>
      <c r="AM146">
        <v>7.5208420897613397E-3</v>
      </c>
      <c r="AN146">
        <v>4.7340695086099699E-2</v>
      </c>
      <c r="AO146">
        <v>92.005620192879704</v>
      </c>
      <c r="AP146">
        <v>0.38</v>
      </c>
      <c r="AQ146">
        <v>179.66</v>
      </c>
      <c r="AR146">
        <v>0.77</v>
      </c>
      <c r="AS146">
        <v>125.048668152312</v>
      </c>
      <c r="AT146" s="1">
        <v>7.5042316438424998E-4</v>
      </c>
      <c r="AU146">
        <v>1.31021131217574E-2</v>
      </c>
      <c r="AV146">
        <v>4.1346538083536499E-2</v>
      </c>
      <c r="AW146">
        <v>5.3725995713755199E-2</v>
      </c>
      <c r="AX146">
        <v>0.66322091312164</v>
      </c>
      <c r="AY146" s="1">
        <v>7.5042316438427199E-4</v>
      </c>
      <c r="AZ146">
        <v>8.9051899658189396E-3</v>
      </c>
      <c r="BA146">
        <v>4.13465380835377E-2</v>
      </c>
      <c r="BB146">
        <v>5.1393607036127602E-2</v>
      </c>
      <c r="BC146">
        <v>0.66322091312165798</v>
      </c>
      <c r="BD146">
        <v>30881</v>
      </c>
      <c r="BE146">
        <v>53490</v>
      </c>
      <c r="BF146">
        <f t="shared" si="9"/>
        <v>60.507771385462327</v>
      </c>
    </row>
    <row r="147" spans="2:58" x14ac:dyDescent="0.25">
      <c r="B147">
        <v>2774</v>
      </c>
      <c r="C147">
        <v>872</v>
      </c>
      <c r="D147">
        <v>8808</v>
      </c>
      <c r="E147">
        <v>5</v>
      </c>
      <c r="F147">
        <v>25</v>
      </c>
      <c r="G147">
        <v>19476</v>
      </c>
      <c r="H147">
        <f t="shared" si="8"/>
        <v>2745.3412965909283</v>
      </c>
      <c r="I147">
        <v>1.15304334456819</v>
      </c>
      <c r="J147">
        <v>16.2002693686253</v>
      </c>
      <c r="K147">
        <v>3.179575592615</v>
      </c>
      <c r="L147">
        <v>3.62</v>
      </c>
      <c r="M147">
        <v>0.68</v>
      </c>
      <c r="N147">
        <v>39.58</v>
      </c>
      <c r="O147">
        <v>6.93</v>
      </c>
      <c r="P147">
        <v>0.02</v>
      </c>
      <c r="Q147">
        <v>0.11</v>
      </c>
      <c r="R147">
        <v>70.209999999999994</v>
      </c>
      <c r="S147">
        <v>3.14</v>
      </c>
      <c r="T147">
        <v>180.22</v>
      </c>
      <c r="U147">
        <v>1.07</v>
      </c>
      <c r="V147">
        <v>34.08</v>
      </c>
      <c r="W147">
        <v>134.69</v>
      </c>
      <c r="X147">
        <v>126.87</v>
      </c>
      <c r="Y147">
        <v>91.71</v>
      </c>
      <c r="Z147">
        <v>0.1</v>
      </c>
      <c r="AC147">
        <v>-5011</v>
      </c>
      <c r="AD147">
        <v>17830</v>
      </c>
      <c r="AE147">
        <v>29850</v>
      </c>
      <c r="AF147">
        <v>29275</v>
      </c>
      <c r="AG147">
        <v>73807</v>
      </c>
      <c r="AH147">
        <v>-0.76</v>
      </c>
      <c r="AI147">
        <v>39.089553791999997</v>
      </c>
      <c r="AJ147">
        <v>150762</v>
      </c>
      <c r="AK147">
        <v>0.78614682317868401</v>
      </c>
      <c r="AL147">
        <v>0.32578488265851202</v>
      </c>
      <c r="AM147">
        <v>2.21848577337928E-2</v>
      </c>
      <c r="AN147">
        <v>0.111765295358828</v>
      </c>
      <c r="AO147">
        <v>87.768174897226203</v>
      </c>
      <c r="AP147">
        <v>3.14</v>
      </c>
      <c r="AQ147">
        <v>180.22</v>
      </c>
      <c r="AR147">
        <v>1.07</v>
      </c>
      <c r="AS147">
        <v>126.852969237146</v>
      </c>
      <c r="AT147">
        <v>2.2157054286643199E-3</v>
      </c>
      <c r="AU147">
        <v>1.3124726993263201E-2</v>
      </c>
      <c r="AV147">
        <v>4.47191237965072E-2</v>
      </c>
      <c r="AW147">
        <v>0.58324457543776198</v>
      </c>
      <c r="AX147">
        <v>0.50973921291199997</v>
      </c>
      <c r="AY147">
        <v>2.2080614563972402E-3</v>
      </c>
      <c r="AZ147">
        <v>1.29747135689576E-2</v>
      </c>
      <c r="BA147">
        <v>4.4719123796507797E-2</v>
      </c>
      <c r="BB147">
        <v>0.50397948692412398</v>
      </c>
      <c r="BC147">
        <v>0.50973921291200897</v>
      </c>
      <c r="BD147">
        <v>30776</v>
      </c>
      <c r="BE147">
        <v>54013</v>
      </c>
      <c r="BF147">
        <f t="shared" si="9"/>
        <v>60.149297795901724</v>
      </c>
    </row>
    <row r="148" spans="2:58" x14ac:dyDescent="0.25">
      <c r="B148">
        <v>1103</v>
      </c>
      <c r="C148">
        <v>1675</v>
      </c>
      <c r="D148">
        <v>8620</v>
      </c>
      <c r="E148">
        <v>13</v>
      </c>
      <c r="F148">
        <v>172</v>
      </c>
      <c r="G148">
        <v>19557</v>
      </c>
      <c r="H148">
        <f t="shared" si="8"/>
        <v>1541.2709578873596</v>
      </c>
      <c r="I148">
        <v>0.647333802312691</v>
      </c>
      <c r="J148">
        <v>16.212666799052599</v>
      </c>
      <c r="K148">
        <v>3.1671781621876298</v>
      </c>
      <c r="L148">
        <v>1.44</v>
      </c>
      <c r="M148">
        <v>1.55</v>
      </c>
      <c r="N148">
        <v>38.78</v>
      </c>
      <c r="O148">
        <v>6.9</v>
      </c>
      <c r="P148">
        <v>0.05</v>
      </c>
      <c r="Q148">
        <v>0.74</v>
      </c>
      <c r="R148">
        <v>70.510000000000005</v>
      </c>
      <c r="S148">
        <v>6.04</v>
      </c>
      <c r="T148">
        <v>176.37</v>
      </c>
      <c r="U148">
        <v>0.61</v>
      </c>
      <c r="V148">
        <v>33.93</v>
      </c>
      <c r="W148">
        <v>134.07</v>
      </c>
      <c r="X148">
        <v>126.99</v>
      </c>
      <c r="Y148">
        <v>97.08</v>
      </c>
      <c r="Z148">
        <v>0.65</v>
      </c>
      <c r="AC148">
        <v>-4989</v>
      </c>
      <c r="AD148">
        <v>18115</v>
      </c>
      <c r="AE148">
        <v>29835</v>
      </c>
      <c r="AF148">
        <v>29161</v>
      </c>
      <c r="AG148">
        <v>73536</v>
      </c>
      <c r="AH148">
        <v>-0.45100000000000001</v>
      </c>
      <c r="AI148">
        <v>39.211355931999996</v>
      </c>
      <c r="AJ148">
        <v>150647</v>
      </c>
      <c r="AK148">
        <v>0.78559738134206203</v>
      </c>
      <c r="AL148">
        <v>0.32424165219943601</v>
      </c>
      <c r="AM148">
        <v>5.99850913798727E-2</v>
      </c>
      <c r="AN148">
        <v>0.77461866429798198</v>
      </c>
      <c r="AO148">
        <v>88.132935874627293</v>
      </c>
      <c r="AP148">
        <v>6.04</v>
      </c>
      <c r="AQ148">
        <v>176.37</v>
      </c>
      <c r="AR148">
        <v>0.61</v>
      </c>
      <c r="AS148">
        <v>126.950044836622</v>
      </c>
      <c r="AT148">
        <v>3.1385672194710397E-2</v>
      </c>
      <c r="AU148">
        <v>0.13487681968534501</v>
      </c>
      <c r="AV148">
        <v>0.144658177530673</v>
      </c>
      <c r="AW148">
        <v>1.30365301734547E-2</v>
      </c>
      <c r="AX148">
        <v>0.32337660272850699</v>
      </c>
      <c r="AY148">
        <v>1.5330195306377E-2</v>
      </c>
      <c r="AZ148">
        <v>0.117451358965129</v>
      </c>
      <c r="BA148">
        <v>0.144658177530674</v>
      </c>
      <c r="BB148">
        <v>1.3036530173454901E-2</v>
      </c>
      <c r="BC148">
        <v>0.32337660272850899</v>
      </c>
      <c r="BD148">
        <v>30491</v>
      </c>
      <c r="BE148">
        <v>53540</v>
      </c>
      <c r="BF148">
        <f t="shared" si="9"/>
        <v>60.025123935161595</v>
      </c>
    </row>
    <row r="149" spans="2:58" x14ac:dyDescent="0.25">
      <c r="B149">
        <v>1274</v>
      </c>
      <c r="C149">
        <v>134</v>
      </c>
      <c r="D149">
        <v>8830</v>
      </c>
      <c r="E149">
        <v>2</v>
      </c>
      <c r="F149">
        <v>25</v>
      </c>
      <c r="G149">
        <v>20094</v>
      </c>
      <c r="H149">
        <f t="shared" si="8"/>
        <v>1294.1636741310358</v>
      </c>
      <c r="I149">
        <v>0.54354874313503498</v>
      </c>
      <c r="J149">
        <v>16.3504626812542</v>
      </c>
      <c r="K149">
        <v>3.0293822799860499</v>
      </c>
      <c r="L149">
        <v>1.66</v>
      </c>
      <c r="M149">
        <v>0.12</v>
      </c>
      <c r="N149">
        <v>39.68</v>
      </c>
      <c r="O149">
        <v>6.6</v>
      </c>
      <c r="P149">
        <v>0.01</v>
      </c>
      <c r="Q149">
        <v>0.11</v>
      </c>
      <c r="R149">
        <v>72.44</v>
      </c>
      <c r="S149">
        <v>0.48</v>
      </c>
      <c r="T149">
        <v>180.66</v>
      </c>
      <c r="U149">
        <v>0.54</v>
      </c>
      <c r="V149">
        <v>34.85</v>
      </c>
      <c r="W149">
        <v>133.18</v>
      </c>
      <c r="X149">
        <v>128.04</v>
      </c>
      <c r="Y149">
        <v>91.24</v>
      </c>
      <c r="Z149">
        <v>0.1</v>
      </c>
      <c r="AC149">
        <v>-4888</v>
      </c>
      <c r="AD149">
        <v>18113</v>
      </c>
      <c r="AE149">
        <v>29608</v>
      </c>
      <c r="AF149">
        <v>29242</v>
      </c>
      <c r="AG149">
        <v>73343</v>
      </c>
      <c r="AH149">
        <v>0.33600000000000002</v>
      </c>
      <c r="AI149">
        <v>39.518636139999998</v>
      </c>
      <c r="AJ149">
        <v>150306</v>
      </c>
      <c r="AK149">
        <v>0.78353928654698002</v>
      </c>
      <c r="AL149">
        <v>0.330600343370759</v>
      </c>
      <c r="AM149">
        <v>8.3394626646274197E-3</v>
      </c>
      <c r="AN149">
        <v>0.11091258333128</v>
      </c>
      <c r="AO149">
        <v>90.555073454836702</v>
      </c>
      <c r="AP149">
        <v>0.48</v>
      </c>
      <c r="AQ149">
        <v>180.66</v>
      </c>
      <c r="AR149">
        <v>0.54</v>
      </c>
      <c r="AS149">
        <v>128.02902793302499</v>
      </c>
      <c r="AT149">
        <v>2.4052443253825399E-3</v>
      </c>
      <c r="AU149">
        <v>1.30434218924897E-2</v>
      </c>
      <c r="AV149">
        <v>3.4441184772579E-2</v>
      </c>
      <c r="AW149">
        <v>1.6320434297470701E-3</v>
      </c>
      <c r="AX149">
        <v>0.49202684871483698</v>
      </c>
      <c r="AY149">
        <v>1.86488703783094E-3</v>
      </c>
      <c r="AZ149">
        <v>1.29032882724773E-2</v>
      </c>
      <c r="BA149">
        <v>3.4441184772579299E-2</v>
      </c>
      <c r="BB149">
        <v>1.63204342974711E-3</v>
      </c>
      <c r="BC149">
        <v>0.49202684871483798</v>
      </c>
      <c r="BD149">
        <v>30916</v>
      </c>
      <c r="BE149">
        <v>53494</v>
      </c>
      <c r="BF149">
        <f t="shared" si="9"/>
        <v>59.711860393516162</v>
      </c>
    </row>
    <row r="150" spans="2:58" x14ac:dyDescent="0.25">
      <c r="B150">
        <v>1254</v>
      </c>
      <c r="C150">
        <v>1323</v>
      </c>
      <c r="D150">
        <v>8669</v>
      </c>
      <c r="E150">
        <v>8</v>
      </c>
      <c r="F150">
        <v>21</v>
      </c>
      <c r="G150">
        <v>19815</v>
      </c>
      <c r="H150">
        <f t="shared" si="8"/>
        <v>1570.4082591849024</v>
      </c>
      <c r="I150">
        <v>0.65957146885765905</v>
      </c>
      <c r="J150">
        <v>16.488041938929101</v>
      </c>
      <c r="K150">
        <v>2.8918030223111502</v>
      </c>
      <c r="L150">
        <v>1.64</v>
      </c>
      <c r="M150">
        <v>1.18</v>
      </c>
      <c r="N150">
        <v>39.06</v>
      </c>
      <c r="O150">
        <v>6.3</v>
      </c>
      <c r="P150">
        <v>0.03</v>
      </c>
      <c r="Q150">
        <v>0.09</v>
      </c>
      <c r="R150">
        <v>71.44</v>
      </c>
      <c r="S150">
        <v>4.7699999999999996</v>
      </c>
      <c r="T150">
        <v>177.37</v>
      </c>
      <c r="U150">
        <v>0.65</v>
      </c>
      <c r="V150">
        <v>33.97</v>
      </c>
      <c r="W150">
        <v>134.26</v>
      </c>
      <c r="X150">
        <v>129.13</v>
      </c>
      <c r="Y150">
        <v>95.75</v>
      </c>
      <c r="Z150">
        <v>0.09</v>
      </c>
      <c r="AC150">
        <v>-4995</v>
      </c>
      <c r="AD150">
        <v>18341</v>
      </c>
      <c r="AE150">
        <v>29516</v>
      </c>
      <c r="AF150">
        <v>29117</v>
      </c>
      <c r="AG150">
        <v>73216</v>
      </c>
      <c r="AH150">
        <v>-4.7E-2</v>
      </c>
      <c r="AI150">
        <v>39.672542027999903</v>
      </c>
      <c r="AJ150">
        <v>150190</v>
      </c>
      <c r="AK150">
        <v>0.78785182409965804</v>
      </c>
      <c r="AL150">
        <v>0.32705402888888502</v>
      </c>
      <c r="AM150">
        <v>3.7914258685293301E-2</v>
      </c>
      <c r="AN150">
        <v>9.5219551837043503E-2</v>
      </c>
      <c r="AO150">
        <v>89.294353105271199</v>
      </c>
      <c r="AP150">
        <v>4.7699999999999996</v>
      </c>
      <c r="AQ150">
        <v>177.37</v>
      </c>
      <c r="AR150">
        <v>0.65</v>
      </c>
      <c r="AS150">
        <v>129.10631479439701</v>
      </c>
      <c r="AT150">
        <v>2.2783037397188701E-2</v>
      </c>
      <c r="AU150">
        <v>6.7425651392975204E-3</v>
      </c>
      <c r="AV150">
        <v>0.40369211595952598</v>
      </c>
      <c r="AW150">
        <v>0.17675012699109599</v>
      </c>
      <c r="AX150">
        <v>4.9603623370550201E-2</v>
      </c>
      <c r="AY150">
        <v>9.8363155437653192E-3</v>
      </c>
      <c r="AZ150">
        <v>6.7425651392976297E-3</v>
      </c>
      <c r="BA150">
        <v>0.40369211595953403</v>
      </c>
      <c r="BB150">
        <v>0.17675012699109599</v>
      </c>
      <c r="BC150">
        <v>4.9603623370551797E-2</v>
      </c>
      <c r="BD150">
        <v>30589</v>
      </c>
      <c r="BE150">
        <v>53540</v>
      </c>
      <c r="BF150">
        <f t="shared" si="9"/>
        <v>59.55495766337048</v>
      </c>
    </row>
    <row r="151" spans="2:58" x14ac:dyDescent="0.25">
      <c r="B151">
        <v>1281</v>
      </c>
      <c r="C151">
        <v>237</v>
      </c>
      <c r="D151">
        <v>8871</v>
      </c>
      <c r="E151">
        <v>8</v>
      </c>
      <c r="F151">
        <v>21</v>
      </c>
      <c r="G151">
        <v>19758</v>
      </c>
      <c r="H151">
        <f t="shared" si="8"/>
        <v>1167.9254666823072</v>
      </c>
      <c r="I151">
        <v>0.49052869600656901</v>
      </c>
      <c r="J151">
        <v>16.488041938929101</v>
      </c>
      <c r="K151">
        <v>2.8918030223111502</v>
      </c>
      <c r="L151">
        <v>1.67</v>
      </c>
      <c r="M151">
        <v>0.21</v>
      </c>
      <c r="N151">
        <v>39.97</v>
      </c>
      <c r="O151">
        <v>6.3</v>
      </c>
      <c r="P151">
        <v>0.03</v>
      </c>
      <c r="Q151">
        <v>0.09</v>
      </c>
      <c r="R151">
        <v>71.23</v>
      </c>
      <c r="S151">
        <v>0.85</v>
      </c>
      <c r="T151">
        <v>181.49</v>
      </c>
      <c r="U151">
        <v>0.49</v>
      </c>
      <c r="V151">
        <v>34.82</v>
      </c>
      <c r="W151">
        <v>133.27000000000001</v>
      </c>
      <c r="X151">
        <v>129.13999999999999</v>
      </c>
      <c r="Y151">
        <v>89.78</v>
      </c>
      <c r="Z151">
        <v>0.09</v>
      </c>
      <c r="AC151">
        <v>-4893</v>
      </c>
      <c r="AD151">
        <v>18222</v>
      </c>
      <c r="AE151">
        <v>29458</v>
      </c>
      <c r="AF151">
        <v>29240</v>
      </c>
      <c r="AG151">
        <v>73200</v>
      </c>
      <c r="AH151">
        <v>0.59</v>
      </c>
      <c r="AI151">
        <v>39.806996567999903</v>
      </c>
      <c r="AJ151">
        <v>150120</v>
      </c>
      <c r="AK151">
        <v>0.78385562395075503</v>
      </c>
      <c r="AL151">
        <v>0.33203302824320102</v>
      </c>
      <c r="AM151">
        <v>3.7914258685293301E-2</v>
      </c>
      <c r="AN151">
        <v>9.5219551837043503E-2</v>
      </c>
      <c r="AO151">
        <v>89.038721378978906</v>
      </c>
      <c r="AP151">
        <v>0.85</v>
      </c>
      <c r="AQ151">
        <v>181.49</v>
      </c>
      <c r="AR151">
        <v>0.49</v>
      </c>
      <c r="AS151">
        <v>129.10631479439701</v>
      </c>
      <c r="AT151" s="1">
        <v>8.2897732200876205E-4</v>
      </c>
      <c r="AU151">
        <v>4.77791557443763E-3</v>
      </c>
      <c r="AV151">
        <v>0.40253642683804702</v>
      </c>
      <c r="AW151">
        <v>3.1629012890258899E-2</v>
      </c>
      <c r="AX151">
        <v>5.0756363381817403E-2</v>
      </c>
      <c r="AY151" s="1">
        <v>8.2897732200876801E-4</v>
      </c>
      <c r="AZ151">
        <v>4.7779155744377098E-3</v>
      </c>
      <c r="BA151">
        <v>0.40253642683805602</v>
      </c>
      <c r="BB151">
        <v>3.1629012890259198E-2</v>
      </c>
      <c r="BC151">
        <v>5.0756363381817902E-2</v>
      </c>
      <c r="BD151">
        <v>30932</v>
      </c>
      <c r="BE151">
        <v>53466</v>
      </c>
      <c r="BF151">
        <f t="shared" si="9"/>
        <v>59.41788503619135</v>
      </c>
    </row>
    <row r="152" spans="2:58" x14ac:dyDescent="0.25">
      <c r="B152">
        <v>1257</v>
      </c>
      <c r="C152">
        <v>1217</v>
      </c>
      <c r="D152">
        <v>8766</v>
      </c>
      <c r="E152">
        <v>19</v>
      </c>
      <c r="F152">
        <v>32</v>
      </c>
      <c r="G152">
        <v>19350</v>
      </c>
      <c r="H152">
        <f t="shared" si="8"/>
        <v>1913.8831892839692</v>
      </c>
      <c r="I152">
        <v>0.80383093949926698</v>
      </c>
      <c r="J152">
        <v>16.658600946191299</v>
      </c>
      <c r="K152">
        <v>2.7212440150489199</v>
      </c>
      <c r="L152">
        <v>1.64</v>
      </c>
      <c r="M152">
        <v>1.08</v>
      </c>
      <c r="N152">
        <v>39.47</v>
      </c>
      <c r="O152">
        <v>5.93</v>
      </c>
      <c r="P152">
        <v>7.0000000000000007E-2</v>
      </c>
      <c r="Q152">
        <v>0.14000000000000001</v>
      </c>
      <c r="R152">
        <v>69.760000000000005</v>
      </c>
      <c r="S152">
        <v>4.3899999999999997</v>
      </c>
      <c r="T152">
        <v>179.34</v>
      </c>
      <c r="U152">
        <v>0.75</v>
      </c>
      <c r="V152">
        <v>34.1</v>
      </c>
      <c r="W152">
        <v>134.24</v>
      </c>
      <c r="X152">
        <v>130.5</v>
      </c>
      <c r="Y152">
        <v>93.1</v>
      </c>
      <c r="Z152">
        <v>0.11</v>
      </c>
      <c r="AC152">
        <v>-4985</v>
      </c>
      <c r="AD152">
        <v>18462</v>
      </c>
      <c r="AE152">
        <v>29318</v>
      </c>
      <c r="AF152">
        <v>29124</v>
      </c>
      <c r="AG152">
        <v>73066</v>
      </c>
      <c r="AH152">
        <v>0.371</v>
      </c>
      <c r="AI152">
        <v>40.061646839999902</v>
      </c>
      <c r="AJ152">
        <v>149970</v>
      </c>
      <c r="AK152">
        <v>0.78821931919277</v>
      </c>
      <c r="AL152">
        <v>0.32958851879990098</v>
      </c>
      <c r="AM152">
        <v>8.5957376866078794E-2</v>
      </c>
      <c r="AN152">
        <v>0.14253440469122899</v>
      </c>
      <c r="AO152">
        <v>87.199347235877298</v>
      </c>
      <c r="AP152">
        <v>4.3899999999999997</v>
      </c>
      <c r="AQ152">
        <v>179.34</v>
      </c>
      <c r="AR152">
        <v>0.75</v>
      </c>
      <c r="AS152">
        <v>130.44184298896201</v>
      </c>
      <c r="AT152">
        <v>5.9689377319899699E-2</v>
      </c>
      <c r="AU152">
        <v>4.4756076977948797E-2</v>
      </c>
      <c r="AV152">
        <v>0.34545142413084801</v>
      </c>
      <c r="AW152">
        <v>0.206431539414659</v>
      </c>
      <c r="AX152">
        <v>0.14750252165590999</v>
      </c>
      <c r="AY152">
        <v>2.36772787458219E-2</v>
      </c>
      <c r="AZ152">
        <v>3.0736872730202699E-2</v>
      </c>
      <c r="BA152">
        <v>0.34545142413084801</v>
      </c>
      <c r="BB152">
        <v>0.206431539414663</v>
      </c>
      <c r="BC152">
        <v>0.14750252165591099</v>
      </c>
      <c r="BD152">
        <v>30685</v>
      </c>
      <c r="BE152">
        <v>53519</v>
      </c>
      <c r="BF152">
        <f t="shared" si="9"/>
        <v>59.158276236109799</v>
      </c>
    </row>
    <row r="153" spans="2:58" x14ac:dyDescent="0.25">
      <c r="B153">
        <v>4907</v>
      </c>
      <c r="C153">
        <v>1047</v>
      </c>
      <c r="D153">
        <v>8646</v>
      </c>
      <c r="E153">
        <v>14</v>
      </c>
      <c r="F153">
        <v>1</v>
      </c>
      <c r="G153">
        <v>20244</v>
      </c>
      <c r="H153">
        <f t="shared" si="8"/>
        <v>1568.8121388984953</v>
      </c>
      <c r="I153">
        <v>0.65890109833736799</v>
      </c>
      <c r="J153">
        <v>16.8917034229123</v>
      </c>
      <c r="K153">
        <v>2.4881415383279299</v>
      </c>
      <c r="L153">
        <v>6.41</v>
      </c>
      <c r="M153">
        <v>0.93</v>
      </c>
      <c r="N153">
        <v>38.880000000000003</v>
      </c>
      <c r="O153">
        <v>5.42</v>
      </c>
      <c r="P153">
        <v>0.05</v>
      </c>
      <c r="Q153">
        <v>0.01</v>
      </c>
      <c r="R153">
        <v>72.98</v>
      </c>
      <c r="S153">
        <v>3.77</v>
      </c>
      <c r="T153">
        <v>176.88</v>
      </c>
      <c r="U153">
        <v>0.66</v>
      </c>
      <c r="V153">
        <v>32.46</v>
      </c>
      <c r="W153">
        <v>138.32</v>
      </c>
      <c r="X153">
        <v>132.33000000000001</v>
      </c>
      <c r="Y153">
        <v>96.56</v>
      </c>
      <c r="Z153">
        <v>0.01</v>
      </c>
      <c r="AC153">
        <v>-5286</v>
      </c>
      <c r="AD153">
        <v>18561</v>
      </c>
      <c r="AE153">
        <v>29156</v>
      </c>
      <c r="AF153">
        <v>28974</v>
      </c>
      <c r="AG153">
        <v>73069</v>
      </c>
      <c r="AH153">
        <v>-1.129</v>
      </c>
      <c r="AI153">
        <v>40.274016904</v>
      </c>
      <c r="AJ153">
        <v>149760</v>
      </c>
      <c r="AK153">
        <v>0.80378406363251298</v>
      </c>
      <c r="AL153">
        <v>0.32679381297126597</v>
      </c>
      <c r="AM153">
        <v>6.4325710186019597E-2</v>
      </c>
      <c r="AN153">
        <v>5.5582207040655203E-3</v>
      </c>
      <c r="AO153">
        <v>91.228681493598501</v>
      </c>
      <c r="AP153">
        <v>3.77</v>
      </c>
      <c r="AQ153">
        <v>176.88</v>
      </c>
      <c r="AR153">
        <v>0.66</v>
      </c>
      <c r="AS153">
        <v>132.26710531243</v>
      </c>
      <c r="AT153">
        <v>1.61028984319496E-3</v>
      </c>
      <c r="AU153" s="1">
        <v>2.7375145857172001E-4</v>
      </c>
      <c r="AV153">
        <v>0.11270540752549001</v>
      </c>
      <c r="AW153">
        <v>0.16329020312051501</v>
      </c>
      <c r="AX153">
        <v>0.38102144638959501</v>
      </c>
      <c r="AY153">
        <v>1.6102898431949999E-3</v>
      </c>
      <c r="AZ153" s="1">
        <v>2.73751458571723E-4</v>
      </c>
      <c r="BA153">
        <v>0.112705407525493</v>
      </c>
      <c r="BB153">
        <v>0.16329020312051601</v>
      </c>
      <c r="BC153">
        <v>0.381021446389607</v>
      </c>
      <c r="BD153">
        <v>30616</v>
      </c>
      <c r="BE153">
        <v>54813</v>
      </c>
      <c r="BF153">
        <f t="shared" si="9"/>
        <v>58.941770920583139</v>
      </c>
    </row>
    <row r="154" spans="2:58" x14ac:dyDescent="0.25">
      <c r="B154">
        <v>983</v>
      </c>
      <c r="C154">
        <v>280</v>
      </c>
      <c r="D154">
        <v>8625</v>
      </c>
      <c r="E154">
        <v>1</v>
      </c>
      <c r="F154">
        <v>5</v>
      </c>
      <c r="G154">
        <v>21134</v>
      </c>
      <c r="H154">
        <f t="shared" ref="H154:H179" si="10">I154*10^6/420</f>
        <v>579.60541136112863</v>
      </c>
      <c r="I154">
        <v>0.24343427277167401</v>
      </c>
      <c r="J154">
        <v>16.8989921057637</v>
      </c>
      <c r="K154">
        <v>2.4808528554765799</v>
      </c>
      <c r="L154">
        <v>1.28</v>
      </c>
      <c r="M154">
        <v>0.26</v>
      </c>
      <c r="N154">
        <v>38.86</v>
      </c>
      <c r="O154">
        <v>5.41</v>
      </c>
      <c r="P154">
        <v>0</v>
      </c>
      <c r="Q154">
        <v>0.02</v>
      </c>
      <c r="R154">
        <v>76.19</v>
      </c>
      <c r="S154">
        <v>1.01</v>
      </c>
      <c r="T154">
        <v>176.47</v>
      </c>
      <c r="U154">
        <v>0.24</v>
      </c>
      <c r="V154">
        <v>34.14</v>
      </c>
      <c r="W154">
        <v>134.25</v>
      </c>
      <c r="X154">
        <v>132.33000000000001</v>
      </c>
      <c r="Y154">
        <v>96.53</v>
      </c>
      <c r="Z154">
        <v>0.02</v>
      </c>
      <c r="AC154">
        <v>-4982</v>
      </c>
      <c r="AD154">
        <v>18867</v>
      </c>
      <c r="AE154">
        <v>29007</v>
      </c>
      <c r="AF154">
        <v>28967</v>
      </c>
      <c r="AG154">
        <v>72533</v>
      </c>
      <c r="AH154">
        <v>0.85399999999999998</v>
      </c>
      <c r="AI154">
        <v>40.535832935999998</v>
      </c>
      <c r="AJ154">
        <v>149374</v>
      </c>
      <c r="AK154">
        <v>0.79264733571832002</v>
      </c>
      <c r="AL154">
        <v>0.33305425040735298</v>
      </c>
      <c r="AM154">
        <v>5.1100923437264398E-3</v>
      </c>
      <c r="AN154">
        <v>2.2057597423014601E-2</v>
      </c>
      <c r="AO154">
        <v>95.241396426170596</v>
      </c>
      <c r="AP154">
        <v>1.01</v>
      </c>
      <c r="AQ154">
        <v>176.47</v>
      </c>
      <c r="AR154">
        <v>0.24</v>
      </c>
      <c r="AS154">
        <v>132.324177885761</v>
      </c>
      <c r="AT154">
        <v>1.1962110783564201E-3</v>
      </c>
      <c r="AU154">
        <v>4.4737242029507301E-3</v>
      </c>
      <c r="AV154">
        <v>0.18720922926306299</v>
      </c>
      <c r="AW154">
        <v>3.0554510582383198E-3</v>
      </c>
      <c r="AX154">
        <v>4.7499657169065602E-2</v>
      </c>
      <c r="AY154">
        <v>0</v>
      </c>
      <c r="AZ154">
        <v>3.5765361172328501E-3</v>
      </c>
      <c r="BA154">
        <v>0.18720922926306099</v>
      </c>
      <c r="BB154">
        <v>3.0554510582383901E-3</v>
      </c>
      <c r="BC154">
        <v>4.7499657169066102E-2</v>
      </c>
      <c r="BD154">
        <v>30727</v>
      </c>
      <c r="BE154">
        <v>53420</v>
      </c>
      <c r="BF154">
        <f t="shared" si="9"/>
        <v>58.674856829442355</v>
      </c>
    </row>
    <row r="155" spans="2:58" x14ac:dyDescent="0.25">
      <c r="B155">
        <v>982</v>
      </c>
      <c r="C155">
        <v>1</v>
      </c>
      <c r="D155">
        <v>8471</v>
      </c>
      <c r="E155">
        <v>105</v>
      </c>
      <c r="F155">
        <v>163</v>
      </c>
      <c r="G155">
        <v>21993</v>
      </c>
      <c r="H155">
        <f t="shared" si="10"/>
        <v>4057.3556310204763</v>
      </c>
      <c r="I155">
        <v>1.7040893650286</v>
      </c>
      <c r="J155">
        <v>17.0217722178302</v>
      </c>
      <c r="K155">
        <v>2.3580727434100099</v>
      </c>
      <c r="L155">
        <v>1.28</v>
      </c>
      <c r="M155">
        <v>0</v>
      </c>
      <c r="N155">
        <v>38.03</v>
      </c>
      <c r="O155">
        <v>5.14</v>
      </c>
      <c r="P155">
        <v>0.4</v>
      </c>
      <c r="Q155">
        <v>0.7</v>
      </c>
      <c r="R155">
        <v>79.290000000000006</v>
      </c>
      <c r="S155">
        <v>0</v>
      </c>
      <c r="T155">
        <v>173.31</v>
      </c>
      <c r="U155">
        <v>1.51</v>
      </c>
      <c r="V155">
        <v>33.840000000000003</v>
      </c>
      <c r="W155">
        <v>134.77000000000001</v>
      </c>
      <c r="X155">
        <v>133.6</v>
      </c>
      <c r="Y155">
        <v>98.27</v>
      </c>
      <c r="Z155">
        <v>0.68</v>
      </c>
      <c r="AC155">
        <v>-5026</v>
      </c>
      <c r="AD155">
        <v>19130</v>
      </c>
      <c r="AE155">
        <v>28868</v>
      </c>
      <c r="AF155">
        <v>28820</v>
      </c>
      <c r="AG155">
        <v>72480</v>
      </c>
      <c r="AH155">
        <v>1.04</v>
      </c>
      <c r="AI155">
        <v>40.962437215999998</v>
      </c>
      <c r="AJ155">
        <v>149298</v>
      </c>
      <c r="AK155">
        <v>0.79781394908677905</v>
      </c>
      <c r="AL155">
        <v>0.33494574084268502</v>
      </c>
      <c r="AM155">
        <v>0.471030140310844</v>
      </c>
      <c r="AN155">
        <v>0.73403942936188105</v>
      </c>
      <c r="AO155">
        <v>99.111863752401803</v>
      </c>
      <c r="AP155">
        <v>0</v>
      </c>
      <c r="AQ155">
        <v>173.31</v>
      </c>
      <c r="AR155">
        <v>1.51</v>
      </c>
      <c r="AS155">
        <v>133.28558299727601</v>
      </c>
      <c r="AT155">
        <v>0.33283571718711602</v>
      </c>
      <c r="AU155">
        <v>5.19778613929563E-2</v>
      </c>
      <c r="AV155">
        <v>0.67436122727957304</v>
      </c>
      <c r="AW155" s="1">
        <v>1.2881866501475E-4</v>
      </c>
      <c r="AX155">
        <v>0.64478574050394599</v>
      </c>
      <c r="AY155">
        <v>0.13450435187460599</v>
      </c>
      <c r="AZ155">
        <v>5.1977861392957403E-2</v>
      </c>
      <c r="BA155">
        <v>0.67436122727958903</v>
      </c>
      <c r="BB155">
        <v>0</v>
      </c>
      <c r="BC155">
        <v>0.64478574050396298</v>
      </c>
      <c r="BD155">
        <v>30649</v>
      </c>
      <c r="BE155">
        <v>53475</v>
      </c>
      <c r="BF155">
        <f t="shared" si="9"/>
        <v>58.239945747782649</v>
      </c>
    </row>
    <row r="156" spans="2:58" x14ac:dyDescent="0.25">
      <c r="B156">
        <v>958</v>
      </c>
      <c r="C156">
        <v>1005</v>
      </c>
      <c r="D156">
        <v>8529</v>
      </c>
      <c r="E156">
        <v>4</v>
      </c>
      <c r="F156">
        <v>53</v>
      </c>
      <c r="G156">
        <v>20895</v>
      </c>
      <c r="H156">
        <f t="shared" si="10"/>
        <v>3626.1546488855474</v>
      </c>
      <c r="I156">
        <v>1.5229849525319299</v>
      </c>
      <c r="J156">
        <v>17.1428121858421</v>
      </c>
      <c r="K156">
        <v>2.2370327753981698</v>
      </c>
      <c r="L156">
        <v>1.25</v>
      </c>
      <c r="M156">
        <v>0.77</v>
      </c>
      <c r="N156">
        <v>38.31</v>
      </c>
      <c r="O156">
        <v>4.88</v>
      </c>
      <c r="P156">
        <v>0.01</v>
      </c>
      <c r="Q156">
        <v>0.23</v>
      </c>
      <c r="R156">
        <v>75.33</v>
      </c>
      <c r="S156">
        <v>3.62</v>
      </c>
      <c r="T156">
        <v>174.5</v>
      </c>
      <c r="U156">
        <v>1.38</v>
      </c>
      <c r="V156">
        <v>33.51</v>
      </c>
      <c r="W156">
        <v>135.19</v>
      </c>
      <c r="X156">
        <v>134.25</v>
      </c>
      <c r="Y156">
        <v>98.57</v>
      </c>
      <c r="Z156">
        <v>0.19</v>
      </c>
      <c r="AC156">
        <v>-5066</v>
      </c>
      <c r="AD156">
        <v>19167</v>
      </c>
      <c r="AE156">
        <v>28776</v>
      </c>
      <c r="AF156">
        <v>28818</v>
      </c>
      <c r="AG156">
        <v>72420</v>
      </c>
      <c r="AH156">
        <v>0.86099999999999999</v>
      </c>
      <c r="AI156">
        <v>40.985401924000001</v>
      </c>
      <c r="AJ156">
        <v>149181</v>
      </c>
      <c r="AK156">
        <v>0.79816426949280805</v>
      </c>
      <c r="AL156">
        <v>0.33244059784739599</v>
      </c>
      <c r="AM156">
        <v>1.67871830783228E-2</v>
      </c>
      <c r="AN156">
        <v>0.238966473248824</v>
      </c>
      <c r="AO156">
        <v>94.164641585958293</v>
      </c>
      <c r="AP156">
        <v>3.62</v>
      </c>
      <c r="AQ156">
        <v>174.5</v>
      </c>
      <c r="AR156">
        <v>1.38</v>
      </c>
      <c r="AS156">
        <v>134.23336225879899</v>
      </c>
      <c r="AT156">
        <v>3.8902202490647998E-3</v>
      </c>
      <c r="AU156">
        <v>5.9079193621208198E-2</v>
      </c>
      <c r="AV156">
        <v>0.120365806594858</v>
      </c>
      <c r="AW156">
        <v>0.74676813986798496</v>
      </c>
      <c r="AX156">
        <v>0.59288159219881498</v>
      </c>
      <c r="AY156">
        <v>2.4493252668898501E-3</v>
      </c>
      <c r="AZ156">
        <v>4.4533495083643099E-2</v>
      </c>
      <c r="BA156">
        <v>0.12036580659486</v>
      </c>
      <c r="BB156">
        <v>0.61779829625947003</v>
      </c>
      <c r="BC156">
        <v>0.59288159219881698</v>
      </c>
      <c r="BD156">
        <v>30529</v>
      </c>
      <c r="BE156">
        <v>53451</v>
      </c>
      <c r="BF156">
        <f t="shared" si="9"/>
        <v>58.216533872973798</v>
      </c>
    </row>
    <row r="157" spans="2:58" x14ac:dyDescent="0.25">
      <c r="B157">
        <v>1246</v>
      </c>
      <c r="C157">
        <v>1888</v>
      </c>
      <c r="D157">
        <v>8895</v>
      </c>
      <c r="E157">
        <v>7</v>
      </c>
      <c r="F157">
        <v>45</v>
      </c>
      <c r="G157">
        <v>17943</v>
      </c>
      <c r="H157">
        <f t="shared" si="10"/>
        <v>764.19481910302864</v>
      </c>
      <c r="I157">
        <v>0.320961824023272</v>
      </c>
      <c r="J157">
        <v>17.3570139063476</v>
      </c>
      <c r="K157">
        <v>2.0228310548926101</v>
      </c>
      <c r="L157">
        <v>1.63</v>
      </c>
      <c r="M157">
        <v>1.71</v>
      </c>
      <c r="N157">
        <v>40.08</v>
      </c>
      <c r="O157">
        <v>4.41</v>
      </c>
      <c r="P157">
        <v>0.03</v>
      </c>
      <c r="Q157">
        <v>0.19</v>
      </c>
      <c r="R157">
        <v>64.69</v>
      </c>
      <c r="S157">
        <v>6.81</v>
      </c>
      <c r="T157">
        <v>181.99</v>
      </c>
      <c r="U157">
        <v>0.3</v>
      </c>
      <c r="V157">
        <v>33.64</v>
      </c>
      <c r="W157">
        <v>135.32</v>
      </c>
      <c r="X157">
        <v>135.94</v>
      </c>
      <c r="Y157">
        <v>90.86</v>
      </c>
      <c r="Z157">
        <v>0.16</v>
      </c>
      <c r="AC157">
        <v>-5063</v>
      </c>
      <c r="AD157">
        <v>19138</v>
      </c>
      <c r="AE157">
        <v>28568</v>
      </c>
      <c r="AF157">
        <v>28998</v>
      </c>
      <c r="AG157">
        <v>72281</v>
      </c>
      <c r="AH157">
        <v>1.3029999999999999</v>
      </c>
      <c r="AI157">
        <v>41.448506735999999</v>
      </c>
      <c r="AJ157">
        <v>148985</v>
      </c>
      <c r="AK157">
        <v>0.79450766481707802</v>
      </c>
      <c r="AL157">
        <v>0.33405878210074802</v>
      </c>
      <c r="AM157">
        <v>3.09642167621672E-2</v>
      </c>
      <c r="AN157">
        <v>0.20236147491408499</v>
      </c>
      <c r="AO157">
        <v>80.861369993623896</v>
      </c>
      <c r="AP157">
        <v>6.81</v>
      </c>
      <c r="AQ157">
        <v>181.99</v>
      </c>
      <c r="AR157">
        <v>0.3</v>
      </c>
      <c r="AS157">
        <v>135.910625990874</v>
      </c>
      <c r="AT157">
        <v>6.5349520486236599E-3</v>
      </c>
      <c r="AU157">
        <v>5.9838784075035997E-2</v>
      </c>
      <c r="AV157">
        <v>2.89375519571443E-2</v>
      </c>
      <c r="AW157">
        <v>0.186176967378199</v>
      </c>
      <c r="AX157">
        <v>3.9473568564268799E-2</v>
      </c>
      <c r="AY157">
        <v>5.2838825943048702E-3</v>
      </c>
      <c r="AZ157">
        <v>4.1357172432117999E-2</v>
      </c>
      <c r="BA157">
        <v>2.89375519571443E-2</v>
      </c>
      <c r="BB157">
        <v>0.186176967378203</v>
      </c>
      <c r="BC157">
        <v>3.9473568564269298E-2</v>
      </c>
      <c r="BD157">
        <v>30677</v>
      </c>
      <c r="BE157">
        <v>53512</v>
      </c>
      <c r="BF157">
        <f t="shared" si="9"/>
        <v>57.744411524110518</v>
      </c>
    </row>
    <row r="158" spans="2:58" x14ac:dyDescent="0.25">
      <c r="B158">
        <v>1279</v>
      </c>
      <c r="C158">
        <v>1532</v>
      </c>
      <c r="D158">
        <v>8560</v>
      </c>
      <c r="E158">
        <v>1</v>
      </c>
      <c r="F158">
        <v>37</v>
      </c>
      <c r="G158">
        <v>20216</v>
      </c>
      <c r="H158">
        <f t="shared" si="10"/>
        <v>1834.0347053990856</v>
      </c>
      <c r="I158">
        <v>0.77029457626761599</v>
      </c>
      <c r="J158">
        <v>17.4039207974627</v>
      </c>
      <c r="K158">
        <v>1.9759241637775899</v>
      </c>
      <c r="L158">
        <v>1.67</v>
      </c>
      <c r="M158">
        <v>1.26</v>
      </c>
      <c r="N158">
        <v>38.58</v>
      </c>
      <c r="O158">
        <v>4.3099999999999996</v>
      </c>
      <c r="P158">
        <v>0</v>
      </c>
      <c r="Q158">
        <v>0.16</v>
      </c>
      <c r="R158">
        <v>72.88</v>
      </c>
      <c r="S158">
        <v>5.52</v>
      </c>
      <c r="T158">
        <v>175.13</v>
      </c>
      <c r="U158">
        <v>0.76</v>
      </c>
      <c r="V158">
        <v>33.1</v>
      </c>
      <c r="W158">
        <v>135.97999999999999</v>
      </c>
      <c r="X158">
        <v>136.28</v>
      </c>
      <c r="Y158">
        <v>98.4</v>
      </c>
      <c r="Z158">
        <v>0.14000000000000001</v>
      </c>
      <c r="AC158">
        <v>-5129</v>
      </c>
      <c r="AD158">
        <v>19404</v>
      </c>
      <c r="AE158">
        <v>28516</v>
      </c>
      <c r="AF158">
        <v>28779</v>
      </c>
      <c r="AG158">
        <v>72100</v>
      </c>
      <c r="AH158">
        <v>0.97699999999999998</v>
      </c>
      <c r="AI158">
        <v>41.45199444</v>
      </c>
      <c r="AJ158">
        <v>148799</v>
      </c>
      <c r="AK158">
        <v>0.80109921349379298</v>
      </c>
      <c r="AL158">
        <v>0.33298106953411399</v>
      </c>
      <c r="AM158">
        <v>3.1122163680154902E-3</v>
      </c>
      <c r="AN158">
        <v>0.168159135786383</v>
      </c>
      <c r="AO158">
        <v>91.102775705178601</v>
      </c>
      <c r="AP158">
        <v>5.52</v>
      </c>
      <c r="AQ158">
        <v>175.13</v>
      </c>
      <c r="AR158">
        <v>0.76</v>
      </c>
      <c r="AS158">
        <v>136.27792102037199</v>
      </c>
      <c r="AT158" s="1">
        <v>7.3945414830934697E-4</v>
      </c>
      <c r="AU158">
        <v>3.6282841404456402E-2</v>
      </c>
      <c r="AV158">
        <v>0.107683580661419</v>
      </c>
      <c r="AW158">
        <v>0.62292569040323897</v>
      </c>
      <c r="AX158">
        <v>2.66300965019083E-3</v>
      </c>
      <c r="AY158">
        <v>0</v>
      </c>
      <c r="AZ158">
        <v>2.88394553640305E-2</v>
      </c>
      <c r="BA158">
        <v>0.107683580661419</v>
      </c>
      <c r="BB158">
        <v>0.61973546829904802</v>
      </c>
      <c r="BC158">
        <v>2.66300965019084E-3</v>
      </c>
      <c r="BD158">
        <v>30467</v>
      </c>
      <c r="BE158">
        <v>53550</v>
      </c>
      <c r="BF158">
        <f t="shared" si="9"/>
        <v>57.740855907839737</v>
      </c>
    </row>
    <row r="159" spans="2:58" x14ac:dyDescent="0.25">
      <c r="B159">
        <v>1241</v>
      </c>
      <c r="C159">
        <v>1160</v>
      </c>
      <c r="D159">
        <v>8613</v>
      </c>
      <c r="E159">
        <v>28</v>
      </c>
      <c r="F159">
        <v>53</v>
      </c>
      <c r="G159">
        <v>20243</v>
      </c>
      <c r="H159">
        <f t="shared" si="10"/>
        <v>1186.8545193244977</v>
      </c>
      <c r="I159">
        <v>0.49847889811628898</v>
      </c>
      <c r="J159">
        <v>17.400783117533098</v>
      </c>
      <c r="K159">
        <v>1.9790618437071801</v>
      </c>
      <c r="L159">
        <v>1.62</v>
      </c>
      <c r="M159">
        <v>1.04</v>
      </c>
      <c r="N159">
        <v>38.78</v>
      </c>
      <c r="O159">
        <v>4.3099999999999996</v>
      </c>
      <c r="P159">
        <v>0.11</v>
      </c>
      <c r="Q159">
        <v>0.23</v>
      </c>
      <c r="R159">
        <v>72.98</v>
      </c>
      <c r="S159">
        <v>4.18</v>
      </c>
      <c r="T159">
        <v>176.21</v>
      </c>
      <c r="U159">
        <v>0.46</v>
      </c>
      <c r="V159">
        <v>33.340000000000003</v>
      </c>
      <c r="W159">
        <v>135.72999999999999</v>
      </c>
      <c r="X159">
        <v>136.34</v>
      </c>
      <c r="Y159">
        <v>97.19</v>
      </c>
      <c r="Z159">
        <v>0.23</v>
      </c>
      <c r="AC159">
        <v>-5102</v>
      </c>
      <c r="AD159">
        <v>19400</v>
      </c>
      <c r="AE159">
        <v>28499</v>
      </c>
      <c r="AF159">
        <v>28809</v>
      </c>
      <c r="AG159">
        <v>72058</v>
      </c>
      <c r="AH159">
        <v>1.1779999999999999</v>
      </c>
      <c r="AI159">
        <v>41.523111016000001</v>
      </c>
      <c r="AJ159">
        <v>148766</v>
      </c>
      <c r="AK159">
        <v>0.80029347723184696</v>
      </c>
      <c r="AL159">
        <v>0.33438962517995402</v>
      </c>
      <c r="AM159">
        <v>0.12496991318985</v>
      </c>
      <c r="AN159">
        <v>0.237439682431384</v>
      </c>
      <c r="AO159">
        <v>91.224318187244805</v>
      </c>
      <c r="AP159">
        <v>4.18</v>
      </c>
      <c r="AQ159">
        <v>176.21</v>
      </c>
      <c r="AR159">
        <v>0.46</v>
      </c>
      <c r="AS159">
        <v>136.253352045219</v>
      </c>
      <c r="AT159">
        <v>7.5723770665325305E-2</v>
      </c>
      <c r="AU159">
        <v>1.0543779934054301E-2</v>
      </c>
      <c r="AV159">
        <v>0.111390807622457</v>
      </c>
      <c r="AW159">
        <v>0.154837362135537</v>
      </c>
      <c r="AX159">
        <v>0.14598317775891501</v>
      </c>
      <c r="AY159">
        <v>3.4916171976660602E-2</v>
      </c>
      <c r="AZ159">
        <v>1.0543779934054399E-2</v>
      </c>
      <c r="BA159">
        <v>0.111390807622458</v>
      </c>
      <c r="BB159">
        <v>0.154837362135542</v>
      </c>
      <c r="BC159">
        <v>0.14598317775891301</v>
      </c>
      <c r="BD159">
        <v>30571</v>
      </c>
      <c r="BE159">
        <v>53547</v>
      </c>
      <c r="BF159">
        <f t="shared" si="9"/>
        <v>57.668354556019985</v>
      </c>
    </row>
    <row r="160" spans="2:58" x14ac:dyDescent="0.25">
      <c r="B160">
        <v>1254</v>
      </c>
      <c r="C160">
        <v>1323</v>
      </c>
      <c r="D160">
        <v>8669</v>
      </c>
      <c r="E160">
        <v>8</v>
      </c>
      <c r="F160">
        <v>21</v>
      </c>
      <c r="G160">
        <v>19815</v>
      </c>
      <c r="H160">
        <f t="shared" si="10"/>
        <v>1570.4082591849024</v>
      </c>
      <c r="I160">
        <v>0.65957146885765905</v>
      </c>
      <c r="J160">
        <v>17.542733787331599</v>
      </c>
      <c r="K160">
        <v>1.8371111739086401</v>
      </c>
      <c r="L160">
        <v>1.64</v>
      </c>
      <c r="M160">
        <v>1.18</v>
      </c>
      <c r="N160">
        <v>39.06</v>
      </c>
      <c r="O160">
        <v>4.01</v>
      </c>
      <c r="P160">
        <v>0.03</v>
      </c>
      <c r="Q160">
        <v>0.09</v>
      </c>
      <c r="R160">
        <v>71.44</v>
      </c>
      <c r="S160">
        <v>4.7699999999999996</v>
      </c>
      <c r="T160">
        <v>177.37</v>
      </c>
      <c r="U160">
        <v>0.65</v>
      </c>
      <c r="V160">
        <v>33.299999999999997</v>
      </c>
      <c r="W160">
        <v>135.88999999999999</v>
      </c>
      <c r="X160">
        <v>137.38999999999999</v>
      </c>
      <c r="Y160">
        <v>95.75</v>
      </c>
      <c r="Z160">
        <v>0.09</v>
      </c>
      <c r="AC160">
        <v>-5111</v>
      </c>
      <c r="AD160">
        <v>19488</v>
      </c>
      <c r="AE160">
        <v>28347</v>
      </c>
      <c r="AF160">
        <v>28803</v>
      </c>
      <c r="AG160">
        <v>71950</v>
      </c>
      <c r="AH160">
        <v>1.363</v>
      </c>
      <c r="AI160">
        <v>41.768924919999897</v>
      </c>
      <c r="AJ160">
        <v>148588</v>
      </c>
      <c r="AK160">
        <v>0.80093732247680305</v>
      </c>
      <c r="AL160">
        <v>0.335242483913329</v>
      </c>
      <c r="AM160">
        <v>3.7914258685293301E-2</v>
      </c>
      <c r="AN160">
        <v>9.5219551837043503E-2</v>
      </c>
      <c r="AO160">
        <v>89.294353105271199</v>
      </c>
      <c r="AP160">
        <v>4.7699999999999996</v>
      </c>
      <c r="AQ160">
        <v>177.37</v>
      </c>
      <c r="AR160">
        <v>0.65</v>
      </c>
      <c r="AS160">
        <v>137.364868374943</v>
      </c>
      <c r="AT160">
        <v>2.2783037397188701E-2</v>
      </c>
      <c r="AU160">
        <v>6.7425651392975204E-3</v>
      </c>
      <c r="AV160">
        <v>0.40369211595952598</v>
      </c>
      <c r="AW160">
        <v>0.17675012699109599</v>
      </c>
      <c r="AX160">
        <v>4.9603623370550201E-2</v>
      </c>
      <c r="AY160">
        <v>9.8363155437653192E-3</v>
      </c>
      <c r="AZ160">
        <v>6.7425651392976297E-3</v>
      </c>
      <c r="BA160">
        <v>0.40369211595953403</v>
      </c>
      <c r="BB160">
        <v>0.17675012699109599</v>
      </c>
      <c r="BC160">
        <v>4.9603623370551797E-2</v>
      </c>
      <c r="BD160">
        <v>30589</v>
      </c>
      <c r="BE160">
        <v>53540</v>
      </c>
      <c r="BF160">
        <f>($AI$4-AI160)/$AI$4*100</f>
        <v>57.417754184932313</v>
      </c>
    </row>
    <row r="161" spans="1:58" x14ac:dyDescent="0.25">
      <c r="B161">
        <v>1558</v>
      </c>
      <c r="C161">
        <v>936</v>
      </c>
      <c r="D161">
        <v>8563</v>
      </c>
      <c r="E161">
        <v>1</v>
      </c>
      <c r="F161">
        <v>15</v>
      </c>
      <c r="G161">
        <v>20821</v>
      </c>
      <c r="H161">
        <f t="shared" si="10"/>
        <v>1729.6973651604737</v>
      </c>
      <c r="I161">
        <v>0.72647289336739895</v>
      </c>
      <c r="J161">
        <v>17.648154311489002</v>
      </c>
      <c r="K161">
        <v>1.7316906497513</v>
      </c>
      <c r="L161">
        <v>2.04</v>
      </c>
      <c r="M161">
        <v>0.84</v>
      </c>
      <c r="N161">
        <v>38.46</v>
      </c>
      <c r="O161">
        <v>3.78</v>
      </c>
      <c r="P161">
        <v>0</v>
      </c>
      <c r="Q161">
        <v>7.0000000000000007E-2</v>
      </c>
      <c r="R161">
        <v>75.06</v>
      </c>
      <c r="S161">
        <v>3.38</v>
      </c>
      <c r="T161">
        <v>175.19</v>
      </c>
      <c r="U161">
        <v>0.7</v>
      </c>
      <c r="V161">
        <v>33.04</v>
      </c>
      <c r="W161">
        <v>136.51</v>
      </c>
      <c r="X161">
        <v>138.19</v>
      </c>
      <c r="Y161">
        <v>98.79</v>
      </c>
      <c r="Z161">
        <v>0.05</v>
      </c>
      <c r="AC161">
        <v>-5158</v>
      </c>
      <c r="AD161">
        <v>19675</v>
      </c>
      <c r="AE161">
        <v>28226</v>
      </c>
      <c r="AF161">
        <v>28692</v>
      </c>
      <c r="AG161">
        <v>71781</v>
      </c>
      <c r="AH161">
        <v>1.264</v>
      </c>
      <c r="AI161">
        <v>41.933715296000003</v>
      </c>
      <c r="AJ161">
        <v>148374</v>
      </c>
      <c r="AK161">
        <v>0.80580770875908903</v>
      </c>
      <c r="AL161">
        <v>0.33551325133286403</v>
      </c>
      <c r="AM161">
        <v>2.3107449479657601E-3</v>
      </c>
      <c r="AN161">
        <v>6.9022965724704899E-2</v>
      </c>
      <c r="AO161">
        <v>93.830687386275798</v>
      </c>
      <c r="AP161">
        <v>3.38</v>
      </c>
      <c r="AQ161">
        <v>175.19</v>
      </c>
      <c r="AR161">
        <v>0.7</v>
      </c>
      <c r="AS161">
        <v>138.19034270525199</v>
      </c>
      <c r="AT161" s="1">
        <v>1.08584068206485E-4</v>
      </c>
      <c r="AU161">
        <v>4.7136507084722903E-2</v>
      </c>
      <c r="AV161">
        <v>1.82369422823508E-3</v>
      </c>
      <c r="AW161">
        <v>0.100669370111496</v>
      </c>
      <c r="AX161">
        <v>0.57673473787473795</v>
      </c>
      <c r="AY161">
        <v>0</v>
      </c>
      <c r="AZ161">
        <v>2.2044138115459001E-2</v>
      </c>
      <c r="BA161">
        <v>1.8236942282351201E-3</v>
      </c>
      <c r="BB161">
        <v>0.100669370111496</v>
      </c>
      <c r="BC161">
        <v>0.57673473787475005</v>
      </c>
      <c r="BD161">
        <v>30568</v>
      </c>
      <c r="BE161">
        <v>53685</v>
      </c>
      <c r="BF161">
        <f t="shared" si="9"/>
        <v>57.249755024977055</v>
      </c>
    </row>
    <row r="162" spans="1:58" x14ac:dyDescent="0.25">
      <c r="B162">
        <v>1254</v>
      </c>
      <c r="C162">
        <v>174</v>
      </c>
      <c r="D162">
        <v>8639</v>
      </c>
      <c r="E162">
        <v>8</v>
      </c>
      <c r="F162">
        <v>23</v>
      </c>
      <c r="G162">
        <v>21136</v>
      </c>
      <c r="H162">
        <f t="shared" si="10"/>
        <v>1612.134928701631</v>
      </c>
      <c r="I162">
        <v>0.67709667005468499</v>
      </c>
      <c r="J162">
        <v>17.743099865312299</v>
      </c>
      <c r="K162">
        <v>1.6367450959279699</v>
      </c>
      <c r="L162">
        <v>1.64</v>
      </c>
      <c r="M162">
        <v>0.16</v>
      </c>
      <c r="N162">
        <v>38.9</v>
      </c>
      <c r="O162">
        <v>3.57</v>
      </c>
      <c r="P162">
        <v>0.03</v>
      </c>
      <c r="Q162">
        <v>0.1</v>
      </c>
      <c r="R162">
        <v>76.2</v>
      </c>
      <c r="S162">
        <v>0.63</v>
      </c>
      <c r="T162">
        <v>176.74</v>
      </c>
      <c r="U162">
        <v>0.66</v>
      </c>
      <c r="V162">
        <v>33.58</v>
      </c>
      <c r="W162">
        <v>135.72999999999999</v>
      </c>
      <c r="X162">
        <v>138.96</v>
      </c>
      <c r="Y162">
        <v>95.56</v>
      </c>
      <c r="Z162">
        <v>0.1</v>
      </c>
      <c r="AC162">
        <v>-5086</v>
      </c>
      <c r="AD162">
        <v>19748</v>
      </c>
      <c r="AE162">
        <v>28074</v>
      </c>
      <c r="AF162">
        <v>28724</v>
      </c>
      <c r="AG162">
        <v>71601</v>
      </c>
      <c r="AH162">
        <v>1.931</v>
      </c>
      <c r="AI162">
        <v>42.232227592000001</v>
      </c>
      <c r="AJ162">
        <v>148147</v>
      </c>
      <c r="AK162">
        <v>0.80378845423471301</v>
      </c>
      <c r="AL162">
        <v>0.33991628696159099</v>
      </c>
      <c r="AM162">
        <v>3.7914258685293301E-2</v>
      </c>
      <c r="AN162">
        <v>0.10441761150956901</v>
      </c>
      <c r="AO162">
        <v>95.247446110675398</v>
      </c>
      <c r="AP162">
        <v>0.63</v>
      </c>
      <c r="AQ162">
        <v>176.74</v>
      </c>
      <c r="AR162">
        <v>0.66</v>
      </c>
      <c r="AS162">
        <v>138.93379487535501</v>
      </c>
      <c r="AT162">
        <v>2.2783037397188701E-2</v>
      </c>
      <c r="AU162">
        <v>7.3938863784826E-3</v>
      </c>
      <c r="AV162">
        <v>0.48663929029581199</v>
      </c>
      <c r="AW162">
        <v>2.3284082848661899E-2</v>
      </c>
      <c r="AX162">
        <v>0.136996373134539</v>
      </c>
      <c r="AY162">
        <v>9.8363155437653192E-3</v>
      </c>
      <c r="AZ162">
        <v>7.3938863784827596E-3</v>
      </c>
      <c r="BA162">
        <v>0.48663929029581598</v>
      </c>
      <c r="BB162">
        <v>2.3284082848661802E-2</v>
      </c>
      <c r="BC162">
        <v>0.13699637313454199</v>
      </c>
      <c r="BD162">
        <v>30755</v>
      </c>
      <c r="BE162">
        <v>53510</v>
      </c>
      <c r="BF162">
        <f t="shared" si="9"/>
        <v>56.945430123356097</v>
      </c>
    </row>
    <row r="163" spans="1:58" x14ac:dyDescent="0.25">
      <c r="B163">
        <v>1208</v>
      </c>
      <c r="C163">
        <v>1064</v>
      </c>
      <c r="D163">
        <v>8625</v>
      </c>
      <c r="E163">
        <v>2</v>
      </c>
      <c r="F163">
        <v>16</v>
      </c>
      <c r="G163">
        <v>20337</v>
      </c>
      <c r="H163">
        <f t="shared" si="10"/>
        <v>748.84963036209035</v>
      </c>
      <c r="I163">
        <v>0.31451684475207797</v>
      </c>
      <c r="J163">
        <v>17.888274518706499</v>
      </c>
      <c r="K163">
        <v>1.4915704425337399</v>
      </c>
      <c r="L163">
        <v>1.58</v>
      </c>
      <c r="M163">
        <v>0.96</v>
      </c>
      <c r="N163">
        <v>38.86</v>
      </c>
      <c r="O163">
        <v>3.25</v>
      </c>
      <c r="P163">
        <v>0.01</v>
      </c>
      <c r="Q163">
        <v>7.0000000000000007E-2</v>
      </c>
      <c r="R163">
        <v>73.319999999999993</v>
      </c>
      <c r="S163">
        <v>3.84</v>
      </c>
      <c r="T163">
        <v>176.47</v>
      </c>
      <c r="U163">
        <v>0.3</v>
      </c>
      <c r="V163">
        <v>33.11</v>
      </c>
      <c r="W163">
        <v>136.37</v>
      </c>
      <c r="X163">
        <v>140.08000000000001</v>
      </c>
      <c r="Y163">
        <v>97.15</v>
      </c>
      <c r="Z163">
        <v>0.05</v>
      </c>
      <c r="AC163">
        <v>-5145</v>
      </c>
      <c r="AD163">
        <v>19916</v>
      </c>
      <c r="AE163">
        <v>27953</v>
      </c>
      <c r="AF163">
        <v>28674</v>
      </c>
      <c r="AG163">
        <v>71444</v>
      </c>
      <c r="AH163">
        <v>1.8420000000000001</v>
      </c>
      <c r="AI163">
        <v>42.447540963999998</v>
      </c>
      <c r="AJ163">
        <v>147987</v>
      </c>
      <c r="AK163">
        <v>0.80597298839642395</v>
      </c>
      <c r="AL163">
        <v>0.338166757429116</v>
      </c>
      <c r="AM163">
        <v>1.1055005763826901E-2</v>
      </c>
      <c r="AN163">
        <v>7.0591189461581105E-2</v>
      </c>
      <c r="AO163">
        <v>91.648599439184196</v>
      </c>
      <c r="AP163">
        <v>3.84</v>
      </c>
      <c r="AQ163">
        <v>176.47</v>
      </c>
      <c r="AR163">
        <v>0.3</v>
      </c>
      <c r="AS163">
        <v>140.07055596382801</v>
      </c>
      <c r="AT163">
        <v>9.9674613191511104E-3</v>
      </c>
      <c r="AU163">
        <v>2.8840693624449298E-2</v>
      </c>
      <c r="AV163">
        <v>0.111512149172526</v>
      </c>
      <c r="AW163">
        <v>0.11288652032159401</v>
      </c>
      <c r="AX163">
        <v>5.1310020314357198E-2</v>
      </c>
      <c r="AY163">
        <v>3.49875590594369E-3</v>
      </c>
      <c r="AZ163">
        <v>1.7664245860954799E-2</v>
      </c>
      <c r="BA163">
        <v>0.111512149172527</v>
      </c>
      <c r="BB163">
        <v>0.11288652032159401</v>
      </c>
      <c r="BC163">
        <v>5.1310020314357697E-2</v>
      </c>
      <c r="BD163">
        <v>30597</v>
      </c>
      <c r="BE163">
        <v>53526</v>
      </c>
      <c r="BF163">
        <f t="shared" si="9"/>
        <v>56.725924187990628</v>
      </c>
    </row>
    <row r="164" spans="1:58" x14ac:dyDescent="0.25">
      <c r="B164">
        <v>1241</v>
      </c>
      <c r="C164">
        <v>1077</v>
      </c>
      <c r="D164">
        <v>8628</v>
      </c>
      <c r="E164">
        <v>109</v>
      </c>
      <c r="F164">
        <v>7</v>
      </c>
      <c r="G164">
        <v>20205</v>
      </c>
      <c r="H164">
        <f t="shared" si="10"/>
        <v>1684.5912574305332</v>
      </c>
      <c r="I164">
        <v>0.707528328120824</v>
      </c>
      <c r="J164">
        <v>17.970251124679798</v>
      </c>
      <c r="K164">
        <v>1.4095938365604199</v>
      </c>
      <c r="L164">
        <v>1.62</v>
      </c>
      <c r="M164">
        <v>0.96</v>
      </c>
      <c r="N164">
        <v>38.85</v>
      </c>
      <c r="O164">
        <v>3.07</v>
      </c>
      <c r="P164">
        <v>0.42</v>
      </c>
      <c r="Q164">
        <v>0.03</v>
      </c>
      <c r="R164">
        <v>72.84</v>
      </c>
      <c r="S164">
        <v>3.88</v>
      </c>
      <c r="T164">
        <v>176.53</v>
      </c>
      <c r="U164">
        <v>0.54</v>
      </c>
      <c r="V164">
        <v>33.049999999999997</v>
      </c>
      <c r="W164">
        <v>136.53</v>
      </c>
      <c r="X164">
        <v>141.05000000000001</v>
      </c>
      <c r="Y164">
        <v>96.57</v>
      </c>
      <c r="Z164">
        <v>0.02</v>
      </c>
      <c r="AC164">
        <v>-5157</v>
      </c>
      <c r="AD164">
        <v>20021</v>
      </c>
      <c r="AE164">
        <v>27864</v>
      </c>
      <c r="AF164">
        <v>28649</v>
      </c>
      <c r="AG164">
        <v>71402</v>
      </c>
      <c r="AH164">
        <v>2.0139999999999998</v>
      </c>
      <c r="AI164">
        <v>42.691261819999902</v>
      </c>
      <c r="AJ164">
        <v>147936</v>
      </c>
      <c r="AK164">
        <v>0.80717787614831704</v>
      </c>
      <c r="AL164">
        <v>0.33924645062005598</v>
      </c>
      <c r="AM164">
        <v>0.49031668273443701</v>
      </c>
      <c r="AN164">
        <v>3.2536237275323503E-2</v>
      </c>
      <c r="AO164">
        <v>91.054488644730995</v>
      </c>
      <c r="AP164">
        <v>3.88</v>
      </c>
      <c r="AQ164">
        <v>176.53</v>
      </c>
      <c r="AR164">
        <v>0.54</v>
      </c>
      <c r="AS164">
        <v>140.71245738158001</v>
      </c>
      <c r="AT164">
        <v>0.29559496922327</v>
      </c>
      <c r="AU164">
        <v>1.1262782691002201E-2</v>
      </c>
      <c r="AV164">
        <v>0.12052490804809</v>
      </c>
      <c r="AW164">
        <v>0.14388621151595299</v>
      </c>
      <c r="AX164">
        <v>0.13625945664250699</v>
      </c>
      <c r="AY164">
        <v>0.13434704709532799</v>
      </c>
      <c r="AZ164">
        <v>7.2095441631055898E-3</v>
      </c>
      <c r="BA164">
        <v>0.120524908048092</v>
      </c>
      <c r="BB164">
        <v>0.14388621151594999</v>
      </c>
      <c r="BC164">
        <v>0.13625945664250699</v>
      </c>
      <c r="BD164">
        <v>30597</v>
      </c>
      <c r="BE164">
        <v>53540</v>
      </c>
      <c r="BF164">
        <f t="shared" si="9"/>
        <v>56.477457620552649</v>
      </c>
    </row>
    <row r="165" spans="1:58" x14ac:dyDescent="0.25">
      <c r="B165">
        <v>1180</v>
      </c>
      <c r="C165">
        <v>606</v>
      </c>
      <c r="D165">
        <v>8637</v>
      </c>
      <c r="E165">
        <v>35</v>
      </c>
      <c r="F165">
        <v>66</v>
      </c>
      <c r="G165">
        <v>20635</v>
      </c>
      <c r="H165">
        <f t="shared" si="10"/>
        <v>1053.3164693630833</v>
      </c>
      <c r="I165">
        <v>0.44239291713249501</v>
      </c>
      <c r="J165">
        <v>17.970251124679798</v>
      </c>
      <c r="K165">
        <v>1.4095938365604199</v>
      </c>
      <c r="L165">
        <v>1.54</v>
      </c>
      <c r="M165">
        <v>0.54</v>
      </c>
      <c r="N165">
        <v>38.89</v>
      </c>
      <c r="O165">
        <v>3.07</v>
      </c>
      <c r="P165">
        <v>0.13</v>
      </c>
      <c r="Q165">
        <v>0.28000000000000003</v>
      </c>
      <c r="R165">
        <v>74.39</v>
      </c>
      <c r="S165">
        <v>2.19</v>
      </c>
      <c r="T165">
        <v>176.7</v>
      </c>
      <c r="U165">
        <v>0.34</v>
      </c>
      <c r="V165">
        <v>33.28</v>
      </c>
      <c r="W165">
        <v>136.22999999999999</v>
      </c>
      <c r="X165">
        <v>140.82</v>
      </c>
      <c r="Y165">
        <v>96.16</v>
      </c>
      <c r="Z165">
        <v>0.23</v>
      </c>
      <c r="AC165">
        <v>-5127</v>
      </c>
      <c r="AD165">
        <v>20022</v>
      </c>
      <c r="AE165">
        <v>27840</v>
      </c>
      <c r="AF165">
        <v>28653</v>
      </c>
      <c r="AG165">
        <v>71326</v>
      </c>
      <c r="AH165">
        <v>2.1800000000000002</v>
      </c>
      <c r="AI165">
        <v>42.706831872000002</v>
      </c>
      <c r="AJ165">
        <v>147841</v>
      </c>
      <c r="AK165">
        <v>0.80669109598819699</v>
      </c>
      <c r="AL165">
        <v>0.34074331372381</v>
      </c>
      <c r="AM165">
        <v>0.15860767731244199</v>
      </c>
      <c r="AN165">
        <v>0.29679226800915198</v>
      </c>
      <c r="AO165">
        <v>92.991983019910194</v>
      </c>
      <c r="AP165">
        <v>2.19</v>
      </c>
      <c r="AQ165">
        <v>176.7</v>
      </c>
      <c r="AR165">
        <v>0.34</v>
      </c>
      <c r="AS165">
        <v>140.71245738158001</v>
      </c>
      <c r="AT165">
        <v>0.10600391705409901</v>
      </c>
      <c r="AU165">
        <v>0.102737965385198</v>
      </c>
      <c r="AV165">
        <v>1.6288610696727199E-2</v>
      </c>
      <c r="AW165">
        <v>8.0965749424644504E-2</v>
      </c>
      <c r="AX165">
        <v>0.136396674571826</v>
      </c>
      <c r="AY165">
        <v>4.3492401644693202E-2</v>
      </c>
      <c r="AZ165">
        <v>6.6451513801975101E-2</v>
      </c>
      <c r="BA165">
        <v>1.62886106967274E-2</v>
      </c>
      <c r="BB165">
        <v>8.0965749424644504E-2</v>
      </c>
      <c r="BC165">
        <v>0.136396674571828</v>
      </c>
      <c r="BD165">
        <v>30682</v>
      </c>
      <c r="BE165">
        <v>53500</v>
      </c>
      <c r="BF165">
        <f t="shared" si="9"/>
        <v>56.461584389846067</v>
      </c>
    </row>
    <row r="166" spans="1:58" x14ac:dyDescent="0.25">
      <c r="B166">
        <v>3001</v>
      </c>
      <c r="C166">
        <v>6</v>
      </c>
      <c r="D166">
        <v>8705</v>
      </c>
      <c r="E166">
        <v>13</v>
      </c>
      <c r="F166">
        <v>31</v>
      </c>
      <c r="G166">
        <v>20914</v>
      </c>
      <c r="H166">
        <f t="shared" si="10"/>
        <v>1908.4237935073452</v>
      </c>
      <c r="I166">
        <v>0.80153799327308495</v>
      </c>
      <c r="J166">
        <v>18.165098351663399</v>
      </c>
      <c r="K166">
        <v>1.21474660957684</v>
      </c>
      <c r="L166">
        <v>3.92</v>
      </c>
      <c r="M166">
        <v>0.01</v>
      </c>
      <c r="N166">
        <v>39.090000000000003</v>
      </c>
      <c r="O166">
        <v>2.65</v>
      </c>
      <c r="P166">
        <v>0.05</v>
      </c>
      <c r="Q166">
        <v>0.13</v>
      </c>
      <c r="R166">
        <v>75.400000000000006</v>
      </c>
      <c r="S166">
        <v>0.02</v>
      </c>
      <c r="T166">
        <v>178.1</v>
      </c>
      <c r="U166">
        <v>0.79</v>
      </c>
      <c r="V166">
        <v>32.86</v>
      </c>
      <c r="W166">
        <v>137.87</v>
      </c>
      <c r="X166">
        <v>142.29</v>
      </c>
      <c r="Y166">
        <v>94.13</v>
      </c>
      <c r="Z166">
        <v>0.11</v>
      </c>
      <c r="AC166">
        <v>-5233</v>
      </c>
      <c r="AD166">
        <v>20058</v>
      </c>
      <c r="AE166">
        <v>27644</v>
      </c>
      <c r="AF166">
        <v>28625</v>
      </c>
      <c r="AG166">
        <v>71305</v>
      </c>
      <c r="AH166">
        <v>1.8380000000000001</v>
      </c>
      <c r="AI166">
        <v>43.010877864000001</v>
      </c>
      <c r="AJ166">
        <v>147632</v>
      </c>
      <c r="AK166">
        <v>0.81334857796198301</v>
      </c>
      <c r="AL166">
        <v>0.342159392726821</v>
      </c>
      <c r="AM166">
        <v>5.7566259812860697E-2</v>
      </c>
      <c r="AN166">
        <v>0.14153935161459499</v>
      </c>
      <c r="AO166">
        <v>94.250165006236003</v>
      </c>
      <c r="AP166">
        <v>0.02</v>
      </c>
      <c r="AQ166">
        <v>178.1</v>
      </c>
      <c r="AR166">
        <v>0.79</v>
      </c>
      <c r="AS166">
        <v>142.23816962302999</v>
      </c>
      <c r="AT166">
        <v>3.6237712620504998E-3</v>
      </c>
      <c r="AU166">
        <v>3.7671389069286403E-2</v>
      </c>
      <c r="AV166">
        <v>0.120239833821033</v>
      </c>
      <c r="AW166" s="1">
        <v>3.97833989495738E-4</v>
      </c>
      <c r="AX166">
        <v>0.63960516513121901</v>
      </c>
      <c r="AY166">
        <v>3.6237712620505501E-3</v>
      </c>
      <c r="AZ166">
        <v>2.6974292780217499E-2</v>
      </c>
      <c r="BA166">
        <v>0.120239833821034</v>
      </c>
      <c r="BB166" s="1">
        <v>3.9783398949574299E-4</v>
      </c>
      <c r="BC166">
        <v>0.63960516513123</v>
      </c>
      <c r="BD166">
        <v>30836</v>
      </c>
      <c r="BE166">
        <v>54120</v>
      </c>
      <c r="BF166">
        <f t="shared" ref="BF166:BF179" si="11">($AI$4-AI166)/$AI$4*100</f>
        <v>56.151618040574981</v>
      </c>
    </row>
    <row r="167" spans="1:58" x14ac:dyDescent="0.25">
      <c r="A167">
        <v>0</v>
      </c>
      <c r="B167">
        <v>1303</v>
      </c>
      <c r="C167">
        <v>452</v>
      </c>
      <c r="D167">
        <v>8731</v>
      </c>
      <c r="E167">
        <v>7</v>
      </c>
      <c r="F167">
        <v>34</v>
      </c>
      <c r="G167">
        <v>20321</v>
      </c>
      <c r="H167">
        <f t="shared" si="10"/>
        <v>2066.0841427831401</v>
      </c>
      <c r="I167">
        <v>0.86775533996891896</v>
      </c>
      <c r="J167">
        <v>18.237191225686601</v>
      </c>
      <c r="K167">
        <v>1.1426537355537001</v>
      </c>
      <c r="L167">
        <v>1.7</v>
      </c>
      <c r="M167">
        <v>0.42</v>
      </c>
      <c r="N167">
        <v>39.31</v>
      </c>
      <c r="O167">
        <v>2.4900000000000002</v>
      </c>
      <c r="P167">
        <v>0.03</v>
      </c>
      <c r="Q167">
        <v>0.14000000000000001</v>
      </c>
      <c r="R167">
        <v>73.260000000000005</v>
      </c>
      <c r="S167">
        <v>1.63</v>
      </c>
      <c r="T167">
        <v>178.64</v>
      </c>
      <c r="U167">
        <v>0.84</v>
      </c>
      <c r="V167">
        <v>33.32</v>
      </c>
      <c r="W167">
        <v>136.47</v>
      </c>
      <c r="X167">
        <v>142.83000000000001</v>
      </c>
      <c r="Y167">
        <v>93.26</v>
      </c>
      <c r="Z167">
        <v>0.11</v>
      </c>
      <c r="AC167">
        <v>-5135</v>
      </c>
      <c r="AD167">
        <v>20206</v>
      </c>
      <c r="AE167">
        <v>27537</v>
      </c>
      <c r="AF167">
        <v>28632</v>
      </c>
      <c r="AG167">
        <v>71104</v>
      </c>
      <c r="AH167">
        <v>2.6240000000000001</v>
      </c>
      <c r="AI167">
        <v>43.225017968000003</v>
      </c>
      <c r="AJ167">
        <v>147479</v>
      </c>
      <c r="AK167">
        <v>0.80863932942801298</v>
      </c>
      <c r="AL167">
        <v>0.34359844195713601</v>
      </c>
      <c r="AM167">
        <v>3.31815035460713E-2</v>
      </c>
      <c r="AN167">
        <v>0.151006896514078</v>
      </c>
      <c r="AO167">
        <v>91.575130097893705</v>
      </c>
      <c r="AP167">
        <v>1.63</v>
      </c>
      <c r="AQ167">
        <v>178.64</v>
      </c>
      <c r="AR167">
        <v>0.84</v>
      </c>
      <c r="AS167">
        <v>142.80267845449299</v>
      </c>
      <c r="AT167">
        <v>2.1033958874440001E-2</v>
      </c>
      <c r="AU167">
        <v>5.41115399673417E-2</v>
      </c>
      <c r="AV167">
        <v>0.62220959232070105</v>
      </c>
      <c r="AW167">
        <v>5.1156589334740502E-3</v>
      </c>
      <c r="AX167">
        <v>0.16528458987296099</v>
      </c>
      <c r="AY167">
        <v>9.5837005304872901E-3</v>
      </c>
      <c r="AZ167">
        <v>3.4172823667304501E-2</v>
      </c>
      <c r="BA167">
        <v>0.62220959232071005</v>
      </c>
      <c r="BB167">
        <v>5.1156589334741299E-3</v>
      </c>
      <c r="BC167">
        <v>0.16528458987296199</v>
      </c>
      <c r="BD167">
        <v>30784</v>
      </c>
      <c r="BE167">
        <v>53522</v>
      </c>
      <c r="BF167">
        <f t="shared" si="11"/>
        <v>55.933308218982567</v>
      </c>
    </row>
    <row r="168" spans="1:58" x14ac:dyDescent="0.25">
      <c r="A168">
        <v>1</v>
      </c>
      <c r="B168">
        <v>999</v>
      </c>
      <c r="C168">
        <v>21</v>
      </c>
      <c r="D168">
        <v>8473</v>
      </c>
      <c r="E168">
        <v>11</v>
      </c>
      <c r="F168">
        <v>180</v>
      </c>
      <c r="G168">
        <v>22037</v>
      </c>
      <c r="H168">
        <f t="shared" si="10"/>
        <v>1893.1811891487807</v>
      </c>
      <c r="I168">
        <v>0.79513609944248798</v>
      </c>
      <c r="J168">
        <v>18.2318103422738</v>
      </c>
      <c r="K168">
        <v>1.1480346189664901</v>
      </c>
      <c r="L168">
        <v>1.31</v>
      </c>
      <c r="M168">
        <v>0.02</v>
      </c>
      <c r="N168">
        <v>38.159999999999997</v>
      </c>
      <c r="O168">
        <v>2.5</v>
      </c>
      <c r="P168">
        <v>0.04</v>
      </c>
      <c r="Q168">
        <v>0.77</v>
      </c>
      <c r="R168">
        <v>79.45</v>
      </c>
      <c r="S168">
        <v>0.08</v>
      </c>
      <c r="T168">
        <v>173.36</v>
      </c>
      <c r="U168">
        <v>0.75</v>
      </c>
      <c r="V168">
        <v>33.090000000000003</v>
      </c>
      <c r="W168">
        <v>136.59</v>
      </c>
      <c r="X168">
        <v>142.79</v>
      </c>
      <c r="Y168">
        <v>98.83</v>
      </c>
      <c r="Z168">
        <v>0.68</v>
      </c>
      <c r="AC168">
        <v>-5155</v>
      </c>
      <c r="AD168">
        <v>20436</v>
      </c>
      <c r="AE168">
        <v>27527</v>
      </c>
      <c r="AF168">
        <v>28476</v>
      </c>
      <c r="AG168">
        <v>70914</v>
      </c>
      <c r="AH168">
        <v>2.6120000000000001</v>
      </c>
      <c r="AI168">
        <v>43.296447915999998</v>
      </c>
      <c r="AJ168">
        <v>147353</v>
      </c>
      <c r="AK168">
        <v>0.81252693578508794</v>
      </c>
      <c r="AL168">
        <v>0.34398524835750499</v>
      </c>
      <c r="AM168">
        <v>5.1416904084861499E-2</v>
      </c>
      <c r="AN168">
        <v>0.81126242933034498</v>
      </c>
      <c r="AO168">
        <v>99.307599209161197</v>
      </c>
      <c r="AP168">
        <v>0.08</v>
      </c>
      <c r="AQ168">
        <v>173.36</v>
      </c>
      <c r="AR168">
        <v>0.75</v>
      </c>
      <c r="AS168">
        <v>142.76054452310601</v>
      </c>
      <c r="AT168">
        <v>4.2321056567441603E-2</v>
      </c>
      <c r="AU168">
        <v>0.142253551110955</v>
      </c>
      <c r="AV168">
        <v>0.47300422755624699</v>
      </c>
      <c r="AW168">
        <v>4.1095828378427098E-3</v>
      </c>
      <c r="AX168">
        <v>0.13344768137000099</v>
      </c>
      <c r="AY168">
        <v>1.41628306054233E-2</v>
      </c>
      <c r="AZ168">
        <v>0.12319174260865499</v>
      </c>
      <c r="BA168">
        <v>0.47300422755625698</v>
      </c>
      <c r="BB168">
        <v>4.1095828378427202E-3</v>
      </c>
      <c r="BC168">
        <v>0.13344768137000601</v>
      </c>
      <c r="BD168">
        <v>30648</v>
      </c>
      <c r="BE168">
        <v>53452</v>
      </c>
      <c r="BF168">
        <f t="shared" si="11"/>
        <v>55.86048739321032</v>
      </c>
    </row>
    <row r="169" spans="1:58" x14ac:dyDescent="0.25">
      <c r="A169">
        <v>2</v>
      </c>
      <c r="B169">
        <v>1212</v>
      </c>
      <c r="C169">
        <v>1097</v>
      </c>
      <c r="D169">
        <v>8605</v>
      </c>
      <c r="E169">
        <v>26</v>
      </c>
      <c r="F169">
        <v>2</v>
      </c>
      <c r="G169">
        <v>20412</v>
      </c>
      <c r="H169">
        <f t="shared" si="10"/>
        <v>348.29506638670955</v>
      </c>
      <c r="I169">
        <v>0.14628392788241801</v>
      </c>
      <c r="J169">
        <v>18.4814577592261</v>
      </c>
      <c r="K169">
        <v>0.89838720201411304</v>
      </c>
      <c r="L169">
        <v>1.58</v>
      </c>
      <c r="M169">
        <v>1.01</v>
      </c>
      <c r="N169">
        <v>38.770000000000003</v>
      </c>
      <c r="O169">
        <v>1.96</v>
      </c>
      <c r="P169">
        <v>0.1</v>
      </c>
      <c r="Q169">
        <v>0.01</v>
      </c>
      <c r="R169">
        <v>73.59</v>
      </c>
      <c r="S169">
        <v>3.95</v>
      </c>
      <c r="T169">
        <v>176.05</v>
      </c>
      <c r="U169">
        <v>0.15</v>
      </c>
      <c r="V169">
        <v>32.69</v>
      </c>
      <c r="W169">
        <v>137.38</v>
      </c>
      <c r="X169">
        <v>144.82</v>
      </c>
      <c r="Y169">
        <v>97.86</v>
      </c>
      <c r="Z169">
        <v>0.01</v>
      </c>
      <c r="AC169">
        <v>-5219</v>
      </c>
      <c r="AD169">
        <v>20589</v>
      </c>
      <c r="AE169">
        <v>27298</v>
      </c>
      <c r="AF169">
        <v>28486</v>
      </c>
      <c r="AG169">
        <v>70704</v>
      </c>
      <c r="AH169">
        <v>2.601</v>
      </c>
      <c r="AI169">
        <v>43.636586956000002</v>
      </c>
      <c r="AJ169">
        <v>147077</v>
      </c>
      <c r="AK169">
        <v>0.81412158927716605</v>
      </c>
      <c r="AL169">
        <v>0.34247207243077898</v>
      </c>
      <c r="AM169">
        <v>0.117773077816616</v>
      </c>
      <c r="AN169">
        <v>9.9069094705769804E-3</v>
      </c>
      <c r="AO169">
        <v>91.986635691409504</v>
      </c>
      <c r="AP169">
        <v>3.95</v>
      </c>
      <c r="AQ169">
        <v>176.05</v>
      </c>
      <c r="AR169">
        <v>0.15</v>
      </c>
      <c r="AS169">
        <v>144.71535869206801</v>
      </c>
      <c r="AT169">
        <v>1.1919952491752501E-2</v>
      </c>
      <c r="AU169">
        <v>2.7460024080634702E-3</v>
      </c>
      <c r="AV169">
        <v>4.7197343800167199E-2</v>
      </c>
      <c r="AW169">
        <v>3.6417091314564699E-2</v>
      </c>
      <c r="AX169">
        <v>4.8003537867870302E-2</v>
      </c>
      <c r="AY169">
        <v>1.1784988354384801E-2</v>
      </c>
      <c r="AZ169">
        <v>2.0120789362109899E-3</v>
      </c>
      <c r="BA169">
        <v>4.7197343800166998E-2</v>
      </c>
      <c r="BB169">
        <v>3.6417091314565102E-2</v>
      </c>
      <c r="BC169">
        <v>4.8003537867871399E-2</v>
      </c>
      <c r="BD169">
        <v>30575</v>
      </c>
      <c r="BE169">
        <v>53539</v>
      </c>
      <c r="BF169">
        <f t="shared" si="11"/>
        <v>55.513725195228872</v>
      </c>
    </row>
    <row r="170" spans="1:58" x14ac:dyDescent="0.25">
      <c r="A170">
        <v>3</v>
      </c>
      <c r="B170">
        <v>1209</v>
      </c>
      <c r="C170">
        <v>2096</v>
      </c>
      <c r="D170">
        <v>8635</v>
      </c>
      <c r="E170">
        <v>1</v>
      </c>
      <c r="F170">
        <v>7</v>
      </c>
      <c r="G170">
        <v>19263</v>
      </c>
      <c r="H170">
        <f t="shared" si="10"/>
        <v>2238.5182509471715</v>
      </c>
      <c r="I170">
        <v>0.940177665397812</v>
      </c>
      <c r="J170">
        <v>18.7257082319564</v>
      </c>
      <c r="K170">
        <v>0.65413672928387501</v>
      </c>
      <c r="L170">
        <v>1.58</v>
      </c>
      <c r="M170">
        <v>1.86</v>
      </c>
      <c r="N170">
        <v>38.79</v>
      </c>
      <c r="O170">
        <v>1.43</v>
      </c>
      <c r="P170">
        <v>0</v>
      </c>
      <c r="Q170">
        <v>0.03</v>
      </c>
      <c r="R170">
        <v>69.45</v>
      </c>
      <c r="S170">
        <v>7.56</v>
      </c>
      <c r="T170">
        <v>176.66</v>
      </c>
      <c r="U170">
        <v>0.94</v>
      </c>
      <c r="V170">
        <v>32.17</v>
      </c>
      <c r="W170">
        <v>138.22999999999999</v>
      </c>
      <c r="X170">
        <v>146.63</v>
      </c>
      <c r="Y170">
        <v>97.71</v>
      </c>
      <c r="Z170">
        <v>0.03</v>
      </c>
      <c r="AC170">
        <v>-5291</v>
      </c>
      <c r="AD170">
        <v>20792</v>
      </c>
      <c r="AE170">
        <v>27073</v>
      </c>
      <c r="AF170">
        <v>28415</v>
      </c>
      <c r="AG170">
        <v>70611</v>
      </c>
      <c r="AH170">
        <v>2.621</v>
      </c>
      <c r="AI170">
        <v>44.044167708000003</v>
      </c>
      <c r="AJ170">
        <v>146891</v>
      </c>
      <c r="AK170">
        <v>0.81769758625653799</v>
      </c>
      <c r="AL170">
        <v>0.34134225950622799</v>
      </c>
      <c r="AM170">
        <v>4.62741633772892E-3</v>
      </c>
      <c r="AN170">
        <v>3.2391618732303902E-2</v>
      </c>
      <c r="AO170">
        <v>86.806874791736107</v>
      </c>
      <c r="AP170">
        <v>7.56</v>
      </c>
      <c r="AQ170">
        <v>176.66</v>
      </c>
      <c r="AR170">
        <v>0.94</v>
      </c>
      <c r="AS170">
        <v>146.627913168688</v>
      </c>
      <c r="AT170" s="1">
        <v>7.8332688865027195E-4</v>
      </c>
      <c r="AU170" s="1">
        <v>3.9964372289120798E-4</v>
      </c>
      <c r="AV170">
        <v>3.3015616907686701E-2</v>
      </c>
      <c r="AW170">
        <v>0.335060541276747</v>
      </c>
      <c r="AX170">
        <v>0.570918536601836</v>
      </c>
      <c r="AY170">
        <v>0</v>
      </c>
      <c r="AZ170" s="1">
        <v>3.9964372289121502E-4</v>
      </c>
      <c r="BA170">
        <v>3.3015616907687097E-2</v>
      </c>
      <c r="BB170">
        <v>0.335060541276751</v>
      </c>
      <c r="BC170">
        <v>0.57091853660185499</v>
      </c>
      <c r="BD170">
        <v>30433</v>
      </c>
      <c r="BE170">
        <v>53586</v>
      </c>
      <c r="BF170">
        <f t="shared" si="11"/>
        <v>55.09820806606178</v>
      </c>
    </row>
    <row r="171" spans="1:58" x14ac:dyDescent="0.25">
      <c r="A171">
        <v>4</v>
      </c>
      <c r="B171">
        <v>1253</v>
      </c>
      <c r="C171">
        <v>174</v>
      </c>
      <c r="D171">
        <v>8639</v>
      </c>
      <c r="E171">
        <v>6</v>
      </c>
      <c r="F171">
        <v>174</v>
      </c>
      <c r="G171">
        <v>20959</v>
      </c>
      <c r="H171">
        <f t="shared" si="10"/>
        <v>2195.4554938173169</v>
      </c>
      <c r="I171">
        <v>0.92209130740327305</v>
      </c>
      <c r="J171">
        <v>18.653591990274901</v>
      </c>
      <c r="K171">
        <v>0.72625297096539299</v>
      </c>
      <c r="L171">
        <v>1.64</v>
      </c>
      <c r="M171">
        <v>0.16</v>
      </c>
      <c r="N171">
        <v>38.85</v>
      </c>
      <c r="O171">
        <v>1.58</v>
      </c>
      <c r="P171">
        <v>0.02</v>
      </c>
      <c r="Q171">
        <v>0.74</v>
      </c>
      <c r="R171">
        <v>75.56</v>
      </c>
      <c r="S171">
        <v>0.63</v>
      </c>
      <c r="T171">
        <v>176.74</v>
      </c>
      <c r="U171">
        <v>0.91</v>
      </c>
      <c r="V171">
        <v>33</v>
      </c>
      <c r="W171">
        <v>137.18</v>
      </c>
      <c r="X171">
        <v>146.08000000000001</v>
      </c>
      <c r="Y171">
        <v>94.77</v>
      </c>
      <c r="Z171">
        <v>0.72</v>
      </c>
      <c r="AC171">
        <v>-5188</v>
      </c>
      <c r="AD171">
        <v>20759</v>
      </c>
      <c r="AE171">
        <v>27066</v>
      </c>
      <c r="AF171">
        <v>28447</v>
      </c>
      <c r="AG171">
        <v>70540</v>
      </c>
      <c r="AH171">
        <v>3.2589999999999999</v>
      </c>
      <c r="AI171">
        <v>44.167529199999997</v>
      </c>
      <c r="AJ171">
        <v>146812</v>
      </c>
      <c r="AK171">
        <v>0.81581975071907897</v>
      </c>
      <c r="AL171">
        <v>0.34780839055452101</v>
      </c>
      <c r="AM171">
        <v>2.7401652513514601E-2</v>
      </c>
      <c r="AN171">
        <v>0.78306650097818298</v>
      </c>
      <c r="AO171">
        <v>94.452720198488905</v>
      </c>
      <c r="AP171">
        <v>0.63</v>
      </c>
      <c r="AQ171">
        <v>176.74</v>
      </c>
      <c r="AR171">
        <v>0.91</v>
      </c>
      <c r="AS171">
        <v>146.063221361449</v>
      </c>
      <c r="AT171">
        <v>1.6465912709572001E-2</v>
      </c>
      <c r="AU171">
        <v>5.7751864071484998E-2</v>
      </c>
      <c r="AV171">
        <v>0.48257886799916899</v>
      </c>
      <c r="AW171">
        <v>2.3284082848661899E-2</v>
      </c>
      <c r="AX171">
        <v>0.34201057977438398</v>
      </c>
      <c r="AY171">
        <v>6.7075166184622902E-3</v>
      </c>
      <c r="AZ171">
        <v>5.7751864071485901E-2</v>
      </c>
      <c r="BA171">
        <v>0.48257886799918098</v>
      </c>
      <c r="BB171">
        <v>2.3284082848661802E-2</v>
      </c>
      <c r="BC171">
        <v>0.34201057977438898</v>
      </c>
      <c r="BD171">
        <v>30755</v>
      </c>
      <c r="BE171">
        <v>53521</v>
      </c>
      <c r="BF171">
        <f t="shared" si="11"/>
        <v>54.972444489754309</v>
      </c>
    </row>
    <row r="172" spans="1:58" x14ac:dyDescent="0.25">
      <c r="A172">
        <v>5</v>
      </c>
      <c r="B172">
        <v>4275</v>
      </c>
      <c r="C172">
        <v>148</v>
      </c>
      <c r="D172">
        <v>8736</v>
      </c>
      <c r="E172">
        <v>7</v>
      </c>
      <c r="F172">
        <v>21</v>
      </c>
      <c r="G172">
        <v>20613</v>
      </c>
      <c r="H172">
        <f t="shared" si="10"/>
        <v>2477.2502136692856</v>
      </c>
      <c r="I172">
        <v>1.0404450897410999</v>
      </c>
      <c r="J172">
        <v>18.909590421399098</v>
      </c>
      <c r="K172">
        <v>0.47025453984118498</v>
      </c>
      <c r="L172">
        <v>5.58</v>
      </c>
      <c r="M172">
        <v>0.12</v>
      </c>
      <c r="N172">
        <v>39.25</v>
      </c>
      <c r="O172">
        <v>1.03</v>
      </c>
      <c r="P172">
        <v>0.03</v>
      </c>
      <c r="Q172">
        <v>0.09</v>
      </c>
      <c r="R172">
        <v>74.31</v>
      </c>
      <c r="S172">
        <v>0.53</v>
      </c>
      <c r="T172">
        <v>178.74</v>
      </c>
      <c r="U172">
        <v>0.98</v>
      </c>
      <c r="V172">
        <v>31.96</v>
      </c>
      <c r="W172">
        <v>140.21</v>
      </c>
      <c r="X172">
        <v>148.1</v>
      </c>
      <c r="Y172">
        <v>93.17</v>
      </c>
      <c r="Z172">
        <v>0.06</v>
      </c>
      <c r="AC172">
        <v>-5400</v>
      </c>
      <c r="AD172">
        <v>20740</v>
      </c>
      <c r="AE172">
        <v>26860</v>
      </c>
      <c r="AF172">
        <v>28424</v>
      </c>
      <c r="AG172">
        <v>70599</v>
      </c>
      <c r="AH172">
        <v>2.2599999999999998</v>
      </c>
      <c r="AI172">
        <v>44.408690704000001</v>
      </c>
      <c r="AJ172">
        <v>146623</v>
      </c>
      <c r="AK172">
        <v>0.82595346605900699</v>
      </c>
      <c r="AL172">
        <v>0.34644225331896</v>
      </c>
      <c r="AM172">
        <v>3.02522474348252E-2</v>
      </c>
      <c r="AN172">
        <v>9.4052818221182097E-2</v>
      </c>
      <c r="AO172">
        <v>92.890592089453406</v>
      </c>
      <c r="AP172">
        <v>0.53</v>
      </c>
      <c r="AQ172">
        <v>178.74</v>
      </c>
      <c r="AR172">
        <v>0.98</v>
      </c>
      <c r="AS172">
        <v>148.06776587668099</v>
      </c>
      <c r="AT172" s="1">
        <v>8.2902245627565702E-4</v>
      </c>
      <c r="AU172">
        <v>8.8036373439797005E-2</v>
      </c>
      <c r="AV172">
        <v>0.35449759676259801</v>
      </c>
      <c r="AW172">
        <v>5.9464295927044601E-2</v>
      </c>
      <c r="AX172">
        <v>0.53761780115539304</v>
      </c>
      <c r="AY172" s="1">
        <v>8.2902245627566396E-4</v>
      </c>
      <c r="AZ172">
        <v>3.1366619149949301E-2</v>
      </c>
      <c r="BA172">
        <v>0.354497596762606</v>
      </c>
      <c r="BB172">
        <v>5.9192438687910999E-2</v>
      </c>
      <c r="BC172">
        <v>0.53761780115541102</v>
      </c>
      <c r="BD172">
        <v>30838</v>
      </c>
      <c r="BE172">
        <v>54550</v>
      </c>
      <c r="BF172">
        <f t="shared" si="11"/>
        <v>54.726587109797123</v>
      </c>
    </row>
    <row r="173" spans="1:58" x14ac:dyDescent="0.25">
      <c r="A173">
        <v>6</v>
      </c>
      <c r="B173">
        <v>958</v>
      </c>
      <c r="C173">
        <v>173</v>
      </c>
      <c r="D173">
        <v>8463</v>
      </c>
      <c r="E173">
        <v>12</v>
      </c>
      <c r="F173">
        <v>118</v>
      </c>
      <c r="G173">
        <v>22016</v>
      </c>
      <c r="H173">
        <f t="shared" si="10"/>
        <v>3424.1995597019518</v>
      </c>
      <c r="I173">
        <v>1.4381638150748199</v>
      </c>
      <c r="J173">
        <v>18.8676429865533</v>
      </c>
      <c r="K173">
        <v>0.51220197468700401</v>
      </c>
      <c r="L173">
        <v>1.25</v>
      </c>
      <c r="M173">
        <v>0.15</v>
      </c>
      <c r="N173">
        <v>38.11</v>
      </c>
      <c r="O173">
        <v>1.1200000000000001</v>
      </c>
      <c r="P173">
        <v>0.04</v>
      </c>
      <c r="Q173">
        <v>0.5</v>
      </c>
      <c r="R173">
        <v>79.37</v>
      </c>
      <c r="S173">
        <v>0.62</v>
      </c>
      <c r="T173">
        <v>173.15</v>
      </c>
      <c r="U173">
        <v>1.36</v>
      </c>
      <c r="V173">
        <v>32.630000000000003</v>
      </c>
      <c r="W173">
        <v>137.63999999999999</v>
      </c>
      <c r="X173">
        <v>147.77000000000001</v>
      </c>
      <c r="Y173">
        <v>98.78</v>
      </c>
      <c r="Z173">
        <v>0.41</v>
      </c>
      <c r="AC173">
        <v>-5233</v>
      </c>
      <c r="AD173">
        <v>21097</v>
      </c>
      <c r="AE173">
        <v>26830</v>
      </c>
      <c r="AF173">
        <v>28280</v>
      </c>
      <c r="AG173">
        <v>70238</v>
      </c>
      <c r="AH173">
        <v>3.3639999999999999</v>
      </c>
      <c r="AI173">
        <v>44.497307812000003</v>
      </c>
      <c r="AJ173">
        <v>146445</v>
      </c>
      <c r="AK173">
        <v>0.82097396335583395</v>
      </c>
      <c r="AL173">
        <v>0.34797900432721501</v>
      </c>
      <c r="AM173">
        <v>5.1911750292383603E-2</v>
      </c>
      <c r="AN173">
        <v>0.53086227669005104</v>
      </c>
      <c r="AO173">
        <v>99.216442020900601</v>
      </c>
      <c r="AP173">
        <v>0.62</v>
      </c>
      <c r="AQ173">
        <v>173.15</v>
      </c>
      <c r="AR173">
        <v>1.36</v>
      </c>
      <c r="AS173">
        <v>147.73930487760799</v>
      </c>
      <c r="AT173">
        <v>4.3612422378118097E-2</v>
      </c>
      <c r="AU173">
        <v>0.15992091275551301</v>
      </c>
      <c r="AV173">
        <v>1.06714477209251</v>
      </c>
      <c r="AW173">
        <v>3.41983756456474E-2</v>
      </c>
      <c r="AX173">
        <v>0.13328733220303601</v>
      </c>
      <c r="AY173">
        <v>1.4245222191413101E-2</v>
      </c>
      <c r="AZ173">
        <v>0.109805229555173</v>
      </c>
      <c r="BA173">
        <v>1.0671447720925</v>
      </c>
      <c r="BB173">
        <v>3.4198375645647899E-2</v>
      </c>
      <c r="BC173">
        <v>0.13328733220303801</v>
      </c>
      <c r="BD173">
        <v>30614</v>
      </c>
      <c r="BE173">
        <v>53445</v>
      </c>
      <c r="BF173">
        <f t="shared" si="11"/>
        <v>54.636244457131198</v>
      </c>
    </row>
    <row r="174" spans="1:58" x14ac:dyDescent="0.25">
      <c r="A174">
        <v>7</v>
      </c>
      <c r="B174">
        <v>989</v>
      </c>
      <c r="C174">
        <v>21</v>
      </c>
      <c r="D174">
        <v>8473</v>
      </c>
      <c r="E174">
        <v>12</v>
      </c>
      <c r="F174">
        <v>96</v>
      </c>
      <c r="G174">
        <v>22137</v>
      </c>
      <c r="H174">
        <f t="shared" si="10"/>
        <v>2977.6880597037857</v>
      </c>
      <c r="I174">
        <v>1.2506289850755901</v>
      </c>
      <c r="J174">
        <v>18.9110884599319</v>
      </c>
      <c r="K174">
        <v>0.46875650130839303</v>
      </c>
      <c r="L174">
        <v>1.29</v>
      </c>
      <c r="M174">
        <v>0.02</v>
      </c>
      <c r="N174">
        <v>38.159999999999997</v>
      </c>
      <c r="O174">
        <v>1.02</v>
      </c>
      <c r="P174">
        <v>0.04</v>
      </c>
      <c r="Q174">
        <v>0.41</v>
      </c>
      <c r="R174">
        <v>79.81</v>
      </c>
      <c r="S174">
        <v>0.08</v>
      </c>
      <c r="T174">
        <v>173.36</v>
      </c>
      <c r="U174">
        <v>1.18</v>
      </c>
      <c r="V174">
        <v>32.68</v>
      </c>
      <c r="W174">
        <v>137.63999999999999</v>
      </c>
      <c r="X174">
        <v>148.11000000000001</v>
      </c>
      <c r="Y174">
        <v>98.7</v>
      </c>
      <c r="Z174">
        <v>0.33</v>
      </c>
      <c r="AC174">
        <v>-5230</v>
      </c>
      <c r="AD174">
        <v>21142</v>
      </c>
      <c r="AE174">
        <v>26775</v>
      </c>
      <c r="AF174">
        <v>28274</v>
      </c>
      <c r="AG174">
        <v>70157</v>
      </c>
      <c r="AH174">
        <v>3.4529999999999998</v>
      </c>
      <c r="AI174">
        <v>44.5790404319999</v>
      </c>
      <c r="AJ174">
        <v>146348</v>
      </c>
      <c r="AK174">
        <v>0.82141306968893102</v>
      </c>
      <c r="AL174">
        <v>0.34866104877707399</v>
      </c>
      <c r="AM174">
        <v>5.1911750292383603E-2</v>
      </c>
      <c r="AN174">
        <v>0.43037696844033102</v>
      </c>
      <c r="AO174">
        <v>99.759374919872599</v>
      </c>
      <c r="AP174">
        <v>0.08</v>
      </c>
      <c r="AQ174">
        <v>173.36</v>
      </c>
      <c r="AR174">
        <v>1.18</v>
      </c>
      <c r="AS174">
        <v>148.07949596780401</v>
      </c>
      <c r="AT174">
        <v>4.33588399385832E-2</v>
      </c>
      <c r="AU174">
        <v>0.13606059235302601</v>
      </c>
      <c r="AV174">
        <v>0.93395765512495799</v>
      </c>
      <c r="AW174">
        <v>4.1095828378427098E-3</v>
      </c>
      <c r="AX174">
        <v>0.13314231482118599</v>
      </c>
      <c r="AY174">
        <v>1.4229332075558401E-2</v>
      </c>
      <c r="AZ174">
        <v>9.1961774900028201E-2</v>
      </c>
      <c r="BA174">
        <v>0.93395765512496798</v>
      </c>
      <c r="BB174">
        <v>4.1095828378427202E-3</v>
      </c>
      <c r="BC174">
        <v>0.13314231482118899</v>
      </c>
      <c r="BD174">
        <v>30648</v>
      </c>
      <c r="BE174">
        <v>53449</v>
      </c>
      <c r="BF174">
        <f t="shared" si="11"/>
        <v>54.55292034662056</v>
      </c>
    </row>
    <row r="175" spans="1:58" x14ac:dyDescent="0.25">
      <c r="A175">
        <v>8</v>
      </c>
      <c r="B175">
        <v>3060</v>
      </c>
      <c r="C175">
        <v>515</v>
      </c>
      <c r="D175">
        <v>8719</v>
      </c>
      <c r="E175">
        <v>2</v>
      </c>
      <c r="F175">
        <v>24</v>
      </c>
      <c r="G175">
        <v>20344</v>
      </c>
      <c r="H175">
        <f t="shared" si="10"/>
        <v>1220.0082485027763</v>
      </c>
      <c r="I175">
        <v>0.51240346437116602</v>
      </c>
      <c r="J175">
        <v>19.149209303275502</v>
      </c>
      <c r="K175">
        <v>0.23063565796476901</v>
      </c>
      <c r="L175">
        <v>4</v>
      </c>
      <c r="M175">
        <v>0.48</v>
      </c>
      <c r="N175">
        <v>39.22</v>
      </c>
      <c r="O175">
        <v>0.5</v>
      </c>
      <c r="P175">
        <v>0.01</v>
      </c>
      <c r="Q175">
        <v>0.1</v>
      </c>
      <c r="R175">
        <v>73.34</v>
      </c>
      <c r="S175">
        <v>1.86</v>
      </c>
      <c r="T175">
        <v>178.39</v>
      </c>
      <c r="U175">
        <v>0.51</v>
      </c>
      <c r="V175">
        <v>32.06</v>
      </c>
      <c r="W175">
        <v>139.63999999999999</v>
      </c>
      <c r="X175">
        <v>149.94999999999999</v>
      </c>
      <c r="Y175">
        <v>94.25</v>
      </c>
      <c r="Z175">
        <v>0.11</v>
      </c>
      <c r="AC175">
        <v>-5365</v>
      </c>
      <c r="AD175">
        <v>21105</v>
      </c>
      <c r="AE175">
        <v>26577</v>
      </c>
      <c r="AF175">
        <v>28349</v>
      </c>
      <c r="AG175">
        <v>70142</v>
      </c>
      <c r="AH175">
        <v>2.9980000000000002</v>
      </c>
      <c r="AI175">
        <v>44.927155943999999</v>
      </c>
      <c r="AJ175">
        <v>146173</v>
      </c>
      <c r="AK175">
        <v>0.82591755255182997</v>
      </c>
      <c r="AL175">
        <v>0.348268358590131</v>
      </c>
      <c r="AM175">
        <v>7.7465143916446199E-3</v>
      </c>
      <c r="AN175">
        <v>0.107948933713122</v>
      </c>
      <c r="AO175">
        <v>91.678221166105303</v>
      </c>
      <c r="AP175">
        <v>1.86</v>
      </c>
      <c r="AQ175">
        <v>178.39</v>
      </c>
      <c r="AR175">
        <v>0.51</v>
      </c>
      <c r="AS175">
        <v>149.94405360743801</v>
      </c>
      <c r="AT175">
        <v>1.6158399299468101E-3</v>
      </c>
      <c r="AU175">
        <v>1.1745816767489601E-3</v>
      </c>
      <c r="AV175">
        <v>0.183177150599138</v>
      </c>
      <c r="AW175">
        <v>8.3986649471742593E-3</v>
      </c>
      <c r="AX175">
        <v>0.31803722721815703</v>
      </c>
      <c r="AY175">
        <v>1.4785465966006999E-3</v>
      </c>
      <c r="AZ175">
        <v>1.1745816767489701E-3</v>
      </c>
      <c r="BA175">
        <v>0.183177150599139</v>
      </c>
      <c r="BB175">
        <v>8.3986649471742003E-3</v>
      </c>
      <c r="BC175">
        <v>0.31803722721816402</v>
      </c>
      <c r="BD175">
        <v>30764</v>
      </c>
      <c r="BE175">
        <v>54142</v>
      </c>
      <c r="BF175">
        <f t="shared" si="11"/>
        <v>54.1980263594658</v>
      </c>
    </row>
    <row r="176" spans="1:58" x14ac:dyDescent="0.25">
      <c r="A176">
        <v>9</v>
      </c>
      <c r="B176">
        <v>1652</v>
      </c>
      <c r="C176">
        <v>1167</v>
      </c>
      <c r="D176">
        <v>8679</v>
      </c>
      <c r="E176">
        <v>11</v>
      </c>
      <c r="F176">
        <v>11</v>
      </c>
      <c r="G176">
        <v>19923</v>
      </c>
      <c r="H176">
        <f t="shared" si="10"/>
        <v>3746.0703901041425</v>
      </c>
      <c r="I176">
        <v>1.57334956384374</v>
      </c>
      <c r="J176">
        <v>19.229680332631801</v>
      </c>
      <c r="K176">
        <v>0.15016462860848001</v>
      </c>
      <c r="L176">
        <v>2.16</v>
      </c>
      <c r="M176">
        <v>1.05</v>
      </c>
      <c r="N176">
        <v>39.04</v>
      </c>
      <c r="O176">
        <v>0.33</v>
      </c>
      <c r="P176">
        <v>0.04</v>
      </c>
      <c r="Q176">
        <v>0.05</v>
      </c>
      <c r="R176">
        <v>71.83</v>
      </c>
      <c r="S176">
        <v>4.21</v>
      </c>
      <c r="T176">
        <v>177.57</v>
      </c>
      <c r="U176">
        <v>1.55</v>
      </c>
      <c r="V176">
        <v>32.18</v>
      </c>
      <c r="W176">
        <v>138.85</v>
      </c>
      <c r="X176">
        <v>150.61000000000001</v>
      </c>
      <c r="Y176">
        <v>94.65</v>
      </c>
      <c r="Z176">
        <v>0.04</v>
      </c>
      <c r="AC176">
        <v>-5319</v>
      </c>
      <c r="AD176">
        <v>21260</v>
      </c>
      <c r="AE176">
        <v>26484</v>
      </c>
      <c r="AF176">
        <v>28300</v>
      </c>
      <c r="AG176">
        <v>70076</v>
      </c>
      <c r="AH176">
        <v>3.4710000000000001</v>
      </c>
      <c r="AI176">
        <v>45.106714232000002</v>
      </c>
      <c r="AJ176">
        <v>146120</v>
      </c>
      <c r="AK176">
        <v>0.82408210465452403</v>
      </c>
      <c r="AL176">
        <v>0.34811092060531301</v>
      </c>
      <c r="AM176">
        <v>5.1189148990591397E-2</v>
      </c>
      <c r="AN176">
        <v>4.8464721158654502E-2</v>
      </c>
      <c r="AO176">
        <v>89.784613065635099</v>
      </c>
      <c r="AP176">
        <v>4.21</v>
      </c>
      <c r="AQ176">
        <v>177.57</v>
      </c>
      <c r="AR176">
        <v>1.55</v>
      </c>
      <c r="AS176">
        <v>150.574165908607</v>
      </c>
      <c r="AT176">
        <v>3.7215304432667101E-2</v>
      </c>
      <c r="AU176">
        <v>7.0021456752209299E-3</v>
      </c>
      <c r="AV176">
        <v>1.0276235193671299</v>
      </c>
      <c r="AW176">
        <v>0.14628444641471899</v>
      </c>
      <c r="AX176">
        <v>0.35522414795400098</v>
      </c>
      <c r="AY176">
        <v>1.37956370958947E-2</v>
      </c>
      <c r="AZ176">
        <v>6.7163230506394498E-3</v>
      </c>
      <c r="BA176">
        <v>1.0276235193671599</v>
      </c>
      <c r="BB176">
        <v>0.14628444641471899</v>
      </c>
      <c r="BC176">
        <v>0.35522414795400498</v>
      </c>
      <c r="BD176">
        <v>30623</v>
      </c>
      <c r="BE176">
        <v>53687</v>
      </c>
      <c r="BF176">
        <f t="shared" si="11"/>
        <v>54.014971728004888</v>
      </c>
    </row>
    <row r="177" spans="1:58" x14ac:dyDescent="0.25">
      <c r="A177">
        <v>10</v>
      </c>
      <c r="B177">
        <v>1262</v>
      </c>
      <c r="C177">
        <v>2431</v>
      </c>
      <c r="D177">
        <v>8680</v>
      </c>
      <c r="E177">
        <v>9</v>
      </c>
      <c r="F177">
        <v>2</v>
      </c>
      <c r="G177">
        <v>18670</v>
      </c>
      <c r="H177">
        <f t="shared" si="10"/>
        <v>3932.7031779423096</v>
      </c>
      <c r="I177">
        <v>1.6517353347357699</v>
      </c>
      <c r="J177">
        <v>19.327804276746701</v>
      </c>
      <c r="K177">
        <v>5.2040684493591602E-2</v>
      </c>
      <c r="L177">
        <v>1.65</v>
      </c>
      <c r="M177">
        <v>2.1800000000000002</v>
      </c>
      <c r="N177">
        <v>39.04</v>
      </c>
      <c r="O177">
        <v>0.11</v>
      </c>
      <c r="P177">
        <v>0.03</v>
      </c>
      <c r="Q177">
        <v>0.01</v>
      </c>
      <c r="R177">
        <v>67.31</v>
      </c>
      <c r="S177">
        <v>8.76</v>
      </c>
      <c r="T177">
        <v>177.59</v>
      </c>
      <c r="U177">
        <v>1.64</v>
      </c>
      <c r="V177">
        <v>31.75</v>
      </c>
      <c r="W177">
        <v>139.25</v>
      </c>
      <c r="X177">
        <v>151.37</v>
      </c>
      <c r="Y177">
        <v>95.75</v>
      </c>
      <c r="Z177">
        <v>0.01</v>
      </c>
      <c r="AC177">
        <v>-5365</v>
      </c>
      <c r="AD177">
        <v>21368</v>
      </c>
      <c r="AE177">
        <v>26422</v>
      </c>
      <c r="AF177">
        <v>28272</v>
      </c>
      <c r="AG177">
        <v>70036</v>
      </c>
      <c r="AH177">
        <v>3.38</v>
      </c>
      <c r="AI177">
        <v>45.2362137</v>
      </c>
      <c r="AJ177">
        <v>146098</v>
      </c>
      <c r="AK177">
        <v>0.82481188500868197</v>
      </c>
      <c r="AL177">
        <v>0.34545017744787299</v>
      </c>
      <c r="AM177">
        <v>3.9517395458160597E-2</v>
      </c>
      <c r="AN177">
        <v>1.0443147897438E-2</v>
      </c>
      <c r="AO177">
        <v>84.134048322014394</v>
      </c>
      <c r="AP177">
        <v>8.76</v>
      </c>
      <c r="AQ177">
        <v>177.59</v>
      </c>
      <c r="AR177">
        <v>1.64</v>
      </c>
      <c r="AS177">
        <v>151.342505828209</v>
      </c>
      <c r="AT177">
        <v>2.7384992999491199E-2</v>
      </c>
      <c r="AU177">
        <v>1.5088179842479099E-3</v>
      </c>
      <c r="AV177">
        <v>0.96295037516138204</v>
      </c>
      <c r="AW177">
        <v>0.30464470183182701</v>
      </c>
      <c r="AX177">
        <v>0.35524644675882699</v>
      </c>
      <c r="AY177">
        <v>1.03045264310679E-2</v>
      </c>
      <c r="AZ177">
        <v>1.4149851895351999E-3</v>
      </c>
      <c r="BA177">
        <v>0.96295037516139803</v>
      </c>
      <c r="BB177">
        <v>0.30464470183182601</v>
      </c>
      <c r="BC177">
        <v>0.355246446758825</v>
      </c>
      <c r="BD177">
        <v>30414</v>
      </c>
      <c r="BE177">
        <v>53599</v>
      </c>
      <c r="BF177">
        <f t="shared" si="11"/>
        <v>53.882950657559384</v>
      </c>
    </row>
    <row r="178" spans="1:58" x14ac:dyDescent="0.25">
      <c r="A178">
        <v>11</v>
      </c>
      <c r="B178">
        <v>1279</v>
      </c>
      <c r="C178">
        <v>9</v>
      </c>
      <c r="D178">
        <v>8681</v>
      </c>
      <c r="E178">
        <v>10</v>
      </c>
      <c r="F178">
        <v>1</v>
      </c>
      <c r="G178">
        <v>21082</v>
      </c>
      <c r="H178">
        <f t="shared" si="10"/>
        <v>679.61642146871179</v>
      </c>
      <c r="I178">
        <v>0.28543889701685898</v>
      </c>
      <c r="J178">
        <v>19.327804276746701</v>
      </c>
      <c r="K178">
        <v>5.2040684493591602E-2</v>
      </c>
      <c r="L178">
        <v>1.67</v>
      </c>
      <c r="M178">
        <v>0.01</v>
      </c>
      <c r="N178">
        <v>39.119999999999997</v>
      </c>
      <c r="O178">
        <v>0.11</v>
      </c>
      <c r="P178">
        <v>0.04</v>
      </c>
      <c r="Q178">
        <v>0</v>
      </c>
      <c r="R178">
        <v>76.010000000000005</v>
      </c>
      <c r="S178">
        <v>0.03</v>
      </c>
      <c r="T178">
        <v>177.62</v>
      </c>
      <c r="U178">
        <v>0.26</v>
      </c>
      <c r="V178">
        <v>32.75</v>
      </c>
      <c r="W178">
        <v>138.02000000000001</v>
      </c>
      <c r="X178">
        <v>151.37</v>
      </c>
      <c r="Y178">
        <v>94.79</v>
      </c>
      <c r="Z178">
        <v>0</v>
      </c>
      <c r="AC178">
        <v>-5242</v>
      </c>
      <c r="AD178">
        <v>21455</v>
      </c>
      <c r="AE178">
        <v>26309</v>
      </c>
      <c r="AF178">
        <v>28282</v>
      </c>
      <c r="AG178">
        <v>69657</v>
      </c>
      <c r="AH178">
        <v>4.1459999999999999</v>
      </c>
      <c r="AI178">
        <v>45.390866099999997</v>
      </c>
      <c r="AJ178">
        <v>145703</v>
      </c>
      <c r="AK178">
        <v>0.823384763741562</v>
      </c>
      <c r="AL178">
        <v>0.35270043987925398</v>
      </c>
      <c r="AM178">
        <v>4.6979987073803499E-2</v>
      </c>
      <c r="AN178">
        <v>3.7660922413364499E-3</v>
      </c>
      <c r="AO178">
        <v>95.007314620154602</v>
      </c>
      <c r="AP178">
        <v>0.03</v>
      </c>
      <c r="AQ178">
        <v>177.62</v>
      </c>
      <c r="AR178">
        <v>0.26</v>
      </c>
      <c r="AS178">
        <v>151.342505828209</v>
      </c>
      <c r="AT178">
        <v>3.9966794889473099E-2</v>
      </c>
      <c r="AU178" s="1">
        <v>5.4412211335808005E-4</v>
      </c>
      <c r="AV178">
        <v>0.207261459478703</v>
      </c>
      <c r="AW178">
        <v>2.29579996641242E-3</v>
      </c>
      <c r="AX178">
        <v>3.53707205689128E-2</v>
      </c>
      <c r="AY178">
        <v>1.4001978829708101E-2</v>
      </c>
      <c r="AZ178">
        <v>0</v>
      </c>
      <c r="BA178">
        <v>0.207261459478705</v>
      </c>
      <c r="BB178">
        <v>2.29579996641242E-3</v>
      </c>
      <c r="BC178">
        <v>3.5370720568913598E-2</v>
      </c>
      <c r="BD178">
        <v>30817</v>
      </c>
      <c r="BE178">
        <v>53497</v>
      </c>
      <c r="BF178">
        <f t="shared" si="11"/>
        <v>53.725286879396471</v>
      </c>
    </row>
    <row r="179" spans="1:58" x14ac:dyDescent="0.25">
      <c r="A179">
        <v>12</v>
      </c>
      <c r="B179">
        <v>1247</v>
      </c>
      <c r="C179">
        <v>697</v>
      </c>
      <c r="D179">
        <v>8594</v>
      </c>
      <c r="E179">
        <v>10</v>
      </c>
      <c r="F179">
        <v>7</v>
      </c>
      <c r="G179">
        <v>20886</v>
      </c>
      <c r="H179">
        <f t="shared" si="10"/>
        <v>802.33988442811676</v>
      </c>
      <c r="I179">
        <v>0.33698275145980899</v>
      </c>
      <c r="J179">
        <v>19.373205917875399</v>
      </c>
      <c r="K179">
        <v>6.6390433649090802E-3</v>
      </c>
      <c r="L179">
        <v>1.63</v>
      </c>
      <c r="M179">
        <v>0.65</v>
      </c>
      <c r="N179">
        <v>38.69</v>
      </c>
      <c r="O179">
        <v>0.01</v>
      </c>
      <c r="P179">
        <v>0.04</v>
      </c>
      <c r="Q179">
        <v>0.03</v>
      </c>
      <c r="R179">
        <v>75.3</v>
      </c>
      <c r="S179">
        <v>2.5099999999999998</v>
      </c>
      <c r="T179">
        <v>175.82</v>
      </c>
      <c r="U179">
        <v>0.34</v>
      </c>
      <c r="V179">
        <v>32.26</v>
      </c>
      <c r="W179">
        <v>138.66</v>
      </c>
      <c r="X179">
        <v>151.74</v>
      </c>
      <c r="Y179">
        <v>97.7</v>
      </c>
      <c r="Z179">
        <v>0.03</v>
      </c>
      <c r="AC179">
        <v>-5303</v>
      </c>
      <c r="AD179">
        <v>21561</v>
      </c>
      <c r="AE179">
        <v>26293</v>
      </c>
      <c r="AF179">
        <v>28210</v>
      </c>
      <c r="AG179">
        <v>69623</v>
      </c>
      <c r="AH179">
        <v>3.8660000000000001</v>
      </c>
      <c r="AI179">
        <v>45.420086423999997</v>
      </c>
      <c r="AJ179">
        <v>145687</v>
      </c>
      <c r="AK179">
        <v>0.82621936481848501</v>
      </c>
      <c r="AL179">
        <v>0.35019029151266901</v>
      </c>
      <c r="AM179">
        <v>4.6765383651712497E-2</v>
      </c>
      <c r="AN179">
        <v>3.2853505879070301E-2</v>
      </c>
      <c r="AO179">
        <v>94.121491821607805</v>
      </c>
      <c r="AP179">
        <v>2.5099999999999998</v>
      </c>
      <c r="AQ179">
        <v>175.82</v>
      </c>
      <c r="AR179">
        <v>0.34</v>
      </c>
      <c r="AS179">
        <v>151.698014298739</v>
      </c>
      <c r="AT179">
        <v>1.35958924616383E-3</v>
      </c>
      <c r="AU179">
        <v>1.64599542712807E-3</v>
      </c>
      <c r="AV179">
        <v>0.18013856502330999</v>
      </c>
      <c r="AW179">
        <v>4.19250780342893E-3</v>
      </c>
      <c r="AX179">
        <v>0.14964609395977699</v>
      </c>
      <c r="AY179">
        <v>1.35958924616384E-3</v>
      </c>
      <c r="AZ179">
        <v>1.6459954271280601E-3</v>
      </c>
      <c r="BA179">
        <v>0.18013856502330799</v>
      </c>
      <c r="BB179">
        <v>4.1925078034290098E-3</v>
      </c>
      <c r="BC179">
        <v>0.14964609395978301</v>
      </c>
      <c r="BD179">
        <v>30632</v>
      </c>
      <c r="BE179">
        <v>53543</v>
      </c>
      <c r="BF179">
        <f t="shared" si="11"/>
        <v>53.695497579773679</v>
      </c>
    </row>
  </sheetData>
  <sortState ref="B6:BF180">
    <sortCondition ref="AI6:AI180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4"/>
  <sheetViews>
    <sheetView topLeftCell="A13" workbookViewId="0">
      <selection activeCell="B14" sqref="B14"/>
    </sheetView>
  </sheetViews>
  <sheetFormatPr defaultRowHeight="15" x14ac:dyDescent="0.25"/>
  <cols>
    <col min="4" max="4" width="9.140625" customWidth="1"/>
    <col min="5" max="5" width="7.85546875" customWidth="1"/>
    <col min="6" max="6" width="8.28515625" customWidth="1"/>
    <col min="7" max="7" width="7.42578125" customWidth="1"/>
    <col min="8" max="8" width="6.85546875" customWidth="1"/>
    <col min="9" max="9" width="7.85546875" customWidth="1"/>
    <col min="10" max="10" width="8.28515625" customWidth="1"/>
    <col min="11" max="13" width="8.5703125" customWidth="1"/>
    <col min="14" max="14" width="7.28515625" customWidth="1"/>
    <col min="16" max="16" width="7.5703125" customWidth="1"/>
    <col min="17" max="18" width="7.85546875" customWidth="1"/>
    <col min="19" max="19" width="9.28515625" customWidth="1"/>
    <col min="20" max="20" width="10" customWidth="1"/>
    <col min="21" max="21" width="6.85546875" customWidth="1"/>
    <col min="22" max="22" width="5.42578125" customWidth="1"/>
    <col min="59" max="59" width="28.42578125" bestFit="1" customWidth="1"/>
  </cols>
  <sheetData>
    <row r="1" spans="1:60" x14ac:dyDescent="0.25">
      <c r="B1" s="51" t="s">
        <v>61</v>
      </c>
      <c r="C1" s="51"/>
      <c r="D1" s="51"/>
      <c r="E1" s="51"/>
      <c r="F1" s="51"/>
      <c r="G1" s="51"/>
      <c r="H1" s="51"/>
      <c r="I1" s="51"/>
      <c r="J1" s="51"/>
      <c r="K1" s="51"/>
      <c r="L1" s="46"/>
      <c r="M1" s="46"/>
      <c r="N1" s="52" t="s">
        <v>62</v>
      </c>
      <c r="O1" s="52"/>
      <c r="P1" s="52"/>
      <c r="Q1" s="52"/>
      <c r="R1" s="52"/>
      <c r="S1" s="52"/>
      <c r="T1" s="52"/>
      <c r="U1" s="52"/>
      <c r="V1" s="52"/>
      <c r="W1" s="52"/>
      <c r="X1" s="53" t="s">
        <v>63</v>
      </c>
      <c r="Y1" s="53"/>
      <c r="Z1" s="54" t="s">
        <v>64</v>
      </c>
      <c r="AA1" s="54"/>
      <c r="AB1" s="54"/>
      <c r="AC1" s="2"/>
      <c r="AD1" s="2"/>
      <c r="AE1" s="53" t="s">
        <v>65</v>
      </c>
      <c r="AF1" s="53"/>
      <c r="AG1" s="53"/>
      <c r="AH1" s="53"/>
      <c r="AI1" s="53"/>
      <c r="AJ1" s="55" t="s">
        <v>66</v>
      </c>
      <c r="AK1" s="55"/>
      <c r="AL1" s="3"/>
      <c r="AM1" s="50" t="s">
        <v>67</v>
      </c>
      <c r="AN1" s="50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6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4" t="s">
        <v>7</v>
      </c>
      <c r="M2" s="4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18</v>
      </c>
      <c r="X2" s="6" t="s">
        <v>19</v>
      </c>
      <c r="Y2" s="6" t="s">
        <v>20</v>
      </c>
      <c r="Z2" s="7" t="s">
        <v>21</v>
      </c>
      <c r="AA2" s="7" t="s">
        <v>22</v>
      </c>
      <c r="AB2" s="7" t="s">
        <v>23</v>
      </c>
      <c r="AC2" s="2" t="s">
        <v>24</v>
      </c>
      <c r="AD2" s="2" t="s">
        <v>25</v>
      </c>
      <c r="AE2" s="6" t="s">
        <v>26</v>
      </c>
      <c r="AF2" s="6" t="s">
        <v>27</v>
      </c>
      <c r="AG2" s="6" t="s">
        <v>28</v>
      </c>
      <c r="AH2" s="6" t="s">
        <v>29</v>
      </c>
      <c r="AI2" s="6" t="s">
        <v>30</v>
      </c>
      <c r="AJ2" s="8" t="s">
        <v>31</v>
      </c>
      <c r="AK2" s="8" t="s">
        <v>32</v>
      </c>
      <c r="AL2" s="3" t="s">
        <v>33</v>
      </c>
      <c r="AM2" s="9" t="s">
        <v>34</v>
      </c>
      <c r="AN2" s="9" t="s">
        <v>35</v>
      </c>
      <c r="AO2" s="2" t="s">
        <v>36</v>
      </c>
      <c r="AP2" s="2" t="s">
        <v>37</v>
      </c>
      <c r="AQ2" s="2" t="s">
        <v>38</v>
      </c>
      <c r="AR2" s="2" t="s">
        <v>16</v>
      </c>
      <c r="AS2" s="2" t="s">
        <v>17</v>
      </c>
      <c r="AT2" s="2" t="s">
        <v>39</v>
      </c>
      <c r="AU2" s="2" t="s">
        <v>40</v>
      </c>
      <c r="AV2" s="2" t="s">
        <v>41</v>
      </c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0"/>
    </row>
    <row r="3" spans="1:60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1" t="s">
        <v>54</v>
      </c>
      <c r="I3" s="4" t="s">
        <v>55</v>
      </c>
      <c r="J3" s="4" t="s">
        <v>56</v>
      </c>
      <c r="K3" s="4" t="s">
        <v>56</v>
      </c>
      <c r="L3" s="4"/>
      <c r="M3" s="4"/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5" t="s">
        <v>55</v>
      </c>
      <c r="W3" s="5" t="s">
        <v>55</v>
      </c>
      <c r="X3" s="6" t="s">
        <v>55</v>
      </c>
      <c r="Y3" s="6" t="s">
        <v>55</v>
      </c>
      <c r="Z3" s="7" t="s">
        <v>55</v>
      </c>
      <c r="AA3" s="7" t="s">
        <v>55</v>
      </c>
      <c r="AB3" s="7" t="s">
        <v>55</v>
      </c>
      <c r="AC3" s="2" t="s">
        <v>57</v>
      </c>
      <c r="AD3" s="2" t="s">
        <v>57</v>
      </c>
      <c r="AE3" s="6" t="s">
        <v>57</v>
      </c>
      <c r="AF3" s="6" t="s">
        <v>57</v>
      </c>
      <c r="AG3" s="6" t="s">
        <v>57</v>
      </c>
      <c r="AH3" s="6" t="s">
        <v>57</v>
      </c>
      <c r="AI3" s="6" t="s">
        <v>57</v>
      </c>
      <c r="AJ3" s="8" t="s">
        <v>58</v>
      </c>
      <c r="AK3" s="8" t="s">
        <v>59</v>
      </c>
      <c r="AL3" s="3" t="s">
        <v>57</v>
      </c>
      <c r="AM3" s="9"/>
      <c r="AN3" s="9"/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55</v>
      </c>
      <c r="BE3" s="2" t="s">
        <v>55</v>
      </c>
      <c r="BF3" s="2" t="s">
        <v>60</v>
      </c>
      <c r="BG3" s="2" t="s">
        <v>60</v>
      </c>
      <c r="BH3" s="20"/>
    </row>
    <row r="4" spans="1:60" x14ac:dyDescent="0.25">
      <c r="A4" t="s">
        <v>106</v>
      </c>
      <c r="B4" s="12">
        <v>936</v>
      </c>
      <c r="C4" s="12">
        <v>0</v>
      </c>
      <c r="D4" s="12">
        <v>0</v>
      </c>
      <c r="E4" s="48">
        <v>26831.625882352942</v>
      </c>
      <c r="F4" s="48">
        <v>20879.622105263159</v>
      </c>
      <c r="G4" s="48">
        <v>15521.905000000001</v>
      </c>
      <c r="H4" s="49">
        <v>13285.714285714286</v>
      </c>
      <c r="I4" s="41">
        <v>5.58</v>
      </c>
      <c r="J4" s="41">
        <v>19.37</v>
      </c>
      <c r="K4" s="41">
        <v>0</v>
      </c>
      <c r="L4">
        <f>J4*1000</f>
        <v>19370</v>
      </c>
      <c r="M4" s="41">
        <v>0</v>
      </c>
      <c r="N4" s="13">
        <v>1.22</v>
      </c>
      <c r="O4" s="13">
        <v>0</v>
      </c>
      <c r="P4" s="13">
        <v>0</v>
      </c>
      <c r="Q4" s="13">
        <v>0</v>
      </c>
      <c r="R4">
        <f>Sheet1!P5</f>
        <v>102.77</v>
      </c>
      <c r="S4">
        <f>Sheet1!Q5</f>
        <v>89.39</v>
      </c>
      <c r="T4">
        <f>Sheet1!R5</f>
        <v>55.96</v>
      </c>
      <c r="U4">
        <v>0</v>
      </c>
      <c r="V4">
        <v>0</v>
      </c>
      <c r="W4">
        <f>Sheet1!U5</f>
        <v>5.58</v>
      </c>
      <c r="X4">
        <v>17.170000000000002</v>
      </c>
      <c r="Y4">
        <v>161.22</v>
      </c>
      <c r="Z4" s="42"/>
      <c r="AA4" s="42"/>
      <c r="AB4" s="42"/>
      <c r="AC4" s="43"/>
      <c r="AD4" s="43"/>
      <c r="AE4">
        <v>-7887</v>
      </c>
      <c r="AF4">
        <v>44610</v>
      </c>
      <c r="AG4">
        <v>26627</v>
      </c>
      <c r="AH4">
        <v>22932</v>
      </c>
      <c r="AI4">
        <v>66194</v>
      </c>
      <c r="AJ4" s="17"/>
      <c r="AK4">
        <v>91.84</v>
      </c>
      <c r="AL4">
        <v>160363</v>
      </c>
      <c r="AM4" s="44"/>
      <c r="AN4" s="44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5"/>
    </row>
    <row r="5" spans="1:60" x14ac:dyDescent="0.25">
      <c r="A5" t="s">
        <v>74</v>
      </c>
      <c r="B5">
        <v>1209</v>
      </c>
      <c r="C5">
        <v>2096</v>
      </c>
      <c r="D5">
        <v>8635</v>
      </c>
      <c r="E5">
        <v>1</v>
      </c>
      <c r="F5">
        <v>7</v>
      </c>
      <c r="G5">
        <v>19263</v>
      </c>
      <c r="H5">
        <f t="shared" ref="H5:H10" si="0">I5*10^6/420</f>
        <v>2238.5182509471715</v>
      </c>
      <c r="I5">
        <v>0.940177665397812</v>
      </c>
      <c r="J5">
        <v>18.7257082319564</v>
      </c>
      <c r="K5">
        <v>0.65413672928387501</v>
      </c>
      <c r="L5">
        <f>J5*1000</f>
        <v>18725.7082319564</v>
      </c>
      <c r="M5">
        <f>K5*1000</f>
        <v>654.13672928387496</v>
      </c>
      <c r="N5">
        <v>1.58</v>
      </c>
      <c r="O5">
        <v>1.86</v>
      </c>
      <c r="P5">
        <v>38.79</v>
      </c>
      <c r="Q5">
        <v>1.43</v>
      </c>
      <c r="R5">
        <v>0</v>
      </c>
      <c r="S5">
        <v>0.03</v>
      </c>
      <c r="T5">
        <v>69.45</v>
      </c>
      <c r="U5">
        <v>7.56</v>
      </c>
      <c r="V5">
        <v>176.66</v>
      </c>
      <c r="W5">
        <v>0.94</v>
      </c>
      <c r="X5">
        <v>32.17</v>
      </c>
      <c r="Y5">
        <v>138.22999999999999</v>
      </c>
      <c r="Z5">
        <v>146.63</v>
      </c>
      <c r="AA5">
        <v>97.71</v>
      </c>
      <c r="AB5">
        <v>0.03</v>
      </c>
      <c r="AE5">
        <v>-5291</v>
      </c>
      <c r="AF5">
        <v>20792</v>
      </c>
      <c r="AG5">
        <v>27073</v>
      </c>
      <c r="AH5">
        <v>28415</v>
      </c>
      <c r="AI5">
        <v>70611</v>
      </c>
      <c r="AJ5">
        <v>2.621</v>
      </c>
      <c r="AK5">
        <v>44.044167708000003</v>
      </c>
      <c r="AL5">
        <v>146891</v>
      </c>
      <c r="AM5">
        <v>0.81769758625653799</v>
      </c>
      <c r="AN5">
        <v>0.34134225950622799</v>
      </c>
      <c r="AO5">
        <v>4.62741633772892E-3</v>
      </c>
      <c r="AP5">
        <v>3.2391618732303902E-2</v>
      </c>
      <c r="AQ5">
        <v>86.806874791736107</v>
      </c>
      <c r="AR5">
        <v>7.56</v>
      </c>
      <c r="AS5">
        <v>176.66</v>
      </c>
      <c r="AT5">
        <v>0.94</v>
      </c>
      <c r="AU5">
        <v>146.627913168688</v>
      </c>
      <c r="AV5" s="1">
        <v>7.8332688865027195E-4</v>
      </c>
      <c r="AW5" s="1">
        <v>3.9964372289120798E-4</v>
      </c>
      <c r="AX5">
        <v>3.3015616907686701E-2</v>
      </c>
      <c r="AY5">
        <v>0.335060541276747</v>
      </c>
      <c r="AZ5">
        <v>0.570918536601836</v>
      </c>
      <c r="BA5">
        <v>0</v>
      </c>
      <c r="BB5" s="1">
        <v>3.9964372289121502E-4</v>
      </c>
      <c r="BC5">
        <v>3.3015616907687097E-2</v>
      </c>
      <c r="BD5">
        <v>0.335060541276751</v>
      </c>
      <c r="BE5">
        <v>0.57091853660185499</v>
      </c>
      <c r="BF5">
        <v>30433</v>
      </c>
      <c r="BG5">
        <v>53586</v>
      </c>
    </row>
    <row r="6" spans="1:60" x14ac:dyDescent="0.25">
      <c r="A6" t="s">
        <v>75</v>
      </c>
      <c r="B6">
        <v>1253</v>
      </c>
      <c r="C6">
        <v>174</v>
      </c>
      <c r="D6">
        <v>8639</v>
      </c>
      <c r="E6">
        <v>6</v>
      </c>
      <c r="F6">
        <v>174</v>
      </c>
      <c r="G6">
        <v>20959</v>
      </c>
      <c r="H6">
        <f t="shared" si="0"/>
        <v>2195.4554938173169</v>
      </c>
      <c r="I6">
        <v>0.92209130740327305</v>
      </c>
      <c r="J6">
        <v>18.653591990274901</v>
      </c>
      <c r="K6">
        <v>0.72625297096539299</v>
      </c>
      <c r="L6">
        <f t="shared" ref="L6:M14" si="1">J6*1000</f>
        <v>18653.591990274901</v>
      </c>
      <c r="M6">
        <f t="shared" si="1"/>
        <v>726.25297096539293</v>
      </c>
      <c r="N6">
        <v>1.64</v>
      </c>
      <c r="O6">
        <v>0.16</v>
      </c>
      <c r="P6">
        <v>38.85</v>
      </c>
      <c r="Q6">
        <v>1.58</v>
      </c>
      <c r="R6">
        <v>0.02</v>
      </c>
      <c r="S6">
        <v>0.74</v>
      </c>
      <c r="T6">
        <v>75.56</v>
      </c>
      <c r="U6">
        <v>0.63</v>
      </c>
      <c r="V6">
        <v>176.74</v>
      </c>
      <c r="W6">
        <v>0.91</v>
      </c>
      <c r="X6">
        <v>33</v>
      </c>
      <c r="Y6">
        <v>137.18</v>
      </c>
      <c r="Z6">
        <v>146.08000000000001</v>
      </c>
      <c r="AA6">
        <v>94.77</v>
      </c>
      <c r="AB6">
        <v>0.72</v>
      </c>
      <c r="AE6">
        <v>-5188</v>
      </c>
      <c r="AF6">
        <v>20759</v>
      </c>
      <c r="AG6">
        <v>27066</v>
      </c>
      <c r="AH6">
        <v>28447</v>
      </c>
      <c r="AI6">
        <v>70540</v>
      </c>
      <c r="AJ6">
        <v>3.2589999999999999</v>
      </c>
      <c r="AK6">
        <v>44.167529199999997</v>
      </c>
      <c r="AL6">
        <v>146812</v>
      </c>
      <c r="AM6">
        <v>0.81581975071907897</v>
      </c>
      <c r="AN6">
        <v>0.34780839055452101</v>
      </c>
      <c r="AO6">
        <v>2.7401652513514601E-2</v>
      </c>
      <c r="AP6">
        <v>0.78306650097818298</v>
      </c>
      <c r="AQ6">
        <v>94.452720198488905</v>
      </c>
      <c r="AR6">
        <v>0.63</v>
      </c>
      <c r="AS6">
        <v>176.74</v>
      </c>
      <c r="AT6">
        <v>0.91</v>
      </c>
      <c r="AU6">
        <v>146.063221361449</v>
      </c>
      <c r="AV6">
        <v>1.6465912709572001E-2</v>
      </c>
      <c r="AW6">
        <v>5.7751864071484998E-2</v>
      </c>
      <c r="AX6">
        <v>0.48257886799916899</v>
      </c>
      <c r="AY6">
        <v>2.3284082848661899E-2</v>
      </c>
      <c r="AZ6">
        <v>0.34201057977438398</v>
      </c>
      <c r="BA6">
        <v>6.7075166184622902E-3</v>
      </c>
      <c r="BB6">
        <v>5.7751864071485901E-2</v>
      </c>
      <c r="BC6">
        <v>0.48257886799918098</v>
      </c>
      <c r="BD6">
        <v>2.3284082848661802E-2</v>
      </c>
      <c r="BE6">
        <v>0.34201057977438898</v>
      </c>
      <c r="BF6">
        <v>30755</v>
      </c>
      <c r="BG6">
        <v>53521</v>
      </c>
    </row>
    <row r="7" spans="1:60" x14ac:dyDescent="0.25">
      <c r="A7" t="s">
        <v>76</v>
      </c>
      <c r="B7">
        <v>4275</v>
      </c>
      <c r="C7">
        <v>148</v>
      </c>
      <c r="D7">
        <v>8736</v>
      </c>
      <c r="E7">
        <v>7</v>
      </c>
      <c r="F7">
        <v>21</v>
      </c>
      <c r="G7">
        <v>20613</v>
      </c>
      <c r="H7">
        <f t="shared" si="0"/>
        <v>2477.2502136692856</v>
      </c>
      <c r="I7">
        <v>1.0404450897410999</v>
      </c>
      <c r="J7">
        <v>18.909590421399098</v>
      </c>
      <c r="K7">
        <v>0.47025453984118498</v>
      </c>
      <c r="L7">
        <f t="shared" si="1"/>
        <v>18909.590421399098</v>
      </c>
      <c r="M7">
        <f t="shared" si="1"/>
        <v>470.25453984118496</v>
      </c>
      <c r="N7">
        <v>5.58</v>
      </c>
      <c r="O7">
        <v>0.12</v>
      </c>
      <c r="P7">
        <v>39.25</v>
      </c>
      <c r="Q7">
        <v>1.03</v>
      </c>
      <c r="R7">
        <v>0.03</v>
      </c>
      <c r="S7">
        <v>0.09</v>
      </c>
      <c r="T7">
        <v>74.31</v>
      </c>
      <c r="U7">
        <v>0.53</v>
      </c>
      <c r="V7">
        <v>178.74</v>
      </c>
      <c r="W7">
        <v>0.98</v>
      </c>
      <c r="X7">
        <v>31.96</v>
      </c>
      <c r="Y7">
        <v>140.21</v>
      </c>
      <c r="Z7">
        <v>148.1</v>
      </c>
      <c r="AA7">
        <v>93.17</v>
      </c>
      <c r="AB7">
        <v>0.06</v>
      </c>
      <c r="AE7">
        <v>-5400</v>
      </c>
      <c r="AF7">
        <v>20740</v>
      </c>
      <c r="AG7">
        <v>26860</v>
      </c>
      <c r="AH7">
        <v>28424</v>
      </c>
      <c r="AI7">
        <v>70599</v>
      </c>
      <c r="AJ7">
        <v>2.2599999999999998</v>
      </c>
      <c r="AK7">
        <v>44.408690704000001</v>
      </c>
      <c r="AL7">
        <v>146623</v>
      </c>
      <c r="AM7">
        <v>0.82595346605900699</v>
      </c>
      <c r="AN7">
        <v>0.34644225331896</v>
      </c>
      <c r="AO7">
        <v>3.02522474348252E-2</v>
      </c>
      <c r="AP7">
        <v>9.4052818221182097E-2</v>
      </c>
      <c r="AQ7">
        <v>92.890592089453406</v>
      </c>
      <c r="AR7">
        <v>0.53</v>
      </c>
      <c r="AS7">
        <v>178.74</v>
      </c>
      <c r="AT7">
        <v>0.98</v>
      </c>
      <c r="AU7">
        <v>148.06776587668099</v>
      </c>
      <c r="AV7" s="1">
        <v>8.2902245627565702E-4</v>
      </c>
      <c r="AW7">
        <v>8.8036373439797005E-2</v>
      </c>
      <c r="AX7">
        <v>0.35449759676259801</v>
      </c>
      <c r="AY7">
        <v>5.9464295927044601E-2</v>
      </c>
      <c r="AZ7">
        <v>0.53761780115539304</v>
      </c>
      <c r="BA7" s="1">
        <v>8.2902245627566396E-4</v>
      </c>
      <c r="BB7">
        <v>3.1366619149949301E-2</v>
      </c>
      <c r="BC7">
        <v>0.354497596762606</v>
      </c>
      <c r="BD7">
        <v>5.9192438687910999E-2</v>
      </c>
      <c r="BE7">
        <v>0.53761780115541102</v>
      </c>
      <c r="BF7">
        <v>30838</v>
      </c>
      <c r="BG7">
        <v>54550</v>
      </c>
    </row>
    <row r="8" spans="1:60" x14ac:dyDescent="0.25">
      <c r="A8" t="s">
        <v>77</v>
      </c>
      <c r="B8">
        <v>958</v>
      </c>
      <c r="C8">
        <v>173</v>
      </c>
      <c r="D8">
        <v>8463</v>
      </c>
      <c r="E8">
        <v>12</v>
      </c>
      <c r="F8">
        <v>118</v>
      </c>
      <c r="G8">
        <v>22016</v>
      </c>
      <c r="H8">
        <f t="shared" si="0"/>
        <v>3424.1995597019518</v>
      </c>
      <c r="I8">
        <v>1.4381638150748199</v>
      </c>
      <c r="J8">
        <v>18.8676429865533</v>
      </c>
      <c r="K8">
        <v>0.51220197468700401</v>
      </c>
      <c r="L8">
        <f t="shared" si="1"/>
        <v>18867.642986553299</v>
      </c>
      <c r="M8">
        <f t="shared" si="1"/>
        <v>512.20197468700405</v>
      </c>
      <c r="N8">
        <v>1.25</v>
      </c>
      <c r="O8">
        <v>0.15</v>
      </c>
      <c r="P8">
        <v>38.11</v>
      </c>
      <c r="Q8">
        <v>1.1200000000000001</v>
      </c>
      <c r="R8">
        <v>0.04</v>
      </c>
      <c r="S8">
        <v>0.5</v>
      </c>
      <c r="T8">
        <v>79.37</v>
      </c>
      <c r="U8">
        <v>0.62</v>
      </c>
      <c r="V8">
        <v>173.15</v>
      </c>
      <c r="W8">
        <v>1.36</v>
      </c>
      <c r="X8">
        <v>32.630000000000003</v>
      </c>
      <c r="Y8">
        <v>137.63999999999999</v>
      </c>
      <c r="Z8">
        <v>147.77000000000001</v>
      </c>
      <c r="AA8">
        <v>98.78</v>
      </c>
      <c r="AB8">
        <v>0.41</v>
      </c>
      <c r="AE8">
        <v>-5233</v>
      </c>
      <c r="AF8">
        <v>21097</v>
      </c>
      <c r="AG8">
        <v>26830</v>
      </c>
      <c r="AH8">
        <v>28280</v>
      </c>
      <c r="AI8">
        <v>70238</v>
      </c>
      <c r="AJ8">
        <v>3.3639999999999999</v>
      </c>
      <c r="AK8">
        <v>44.497307812000003</v>
      </c>
      <c r="AL8">
        <v>146445</v>
      </c>
      <c r="AM8">
        <v>0.82097396335583395</v>
      </c>
      <c r="AN8">
        <v>0.34797900432721501</v>
      </c>
      <c r="AO8">
        <v>5.1911750292383603E-2</v>
      </c>
      <c r="AP8">
        <v>0.53086227669005104</v>
      </c>
      <c r="AQ8">
        <v>99.216442020900601</v>
      </c>
      <c r="AR8">
        <v>0.62</v>
      </c>
      <c r="AS8">
        <v>173.15</v>
      </c>
      <c r="AT8">
        <v>1.36</v>
      </c>
      <c r="AU8">
        <v>147.73930487760799</v>
      </c>
      <c r="AV8">
        <v>4.3612422378118097E-2</v>
      </c>
      <c r="AW8">
        <v>0.15992091275551301</v>
      </c>
      <c r="AX8">
        <v>1.06714477209251</v>
      </c>
      <c r="AY8">
        <v>3.41983756456474E-2</v>
      </c>
      <c r="AZ8">
        <v>0.13328733220303601</v>
      </c>
      <c r="BA8">
        <v>1.4245222191413101E-2</v>
      </c>
      <c r="BB8">
        <v>0.109805229555173</v>
      </c>
      <c r="BC8">
        <v>1.0671447720925</v>
      </c>
      <c r="BD8">
        <v>3.4198375645647899E-2</v>
      </c>
      <c r="BE8">
        <v>0.13328733220303801</v>
      </c>
      <c r="BF8">
        <v>30614</v>
      </c>
      <c r="BG8">
        <v>53445</v>
      </c>
    </row>
    <row r="9" spans="1:60" x14ac:dyDescent="0.25">
      <c r="A9" t="s">
        <v>78</v>
      </c>
      <c r="B9">
        <v>989</v>
      </c>
      <c r="C9">
        <v>21</v>
      </c>
      <c r="D9">
        <v>8473</v>
      </c>
      <c r="E9">
        <v>12</v>
      </c>
      <c r="F9">
        <v>96</v>
      </c>
      <c r="G9">
        <v>22137</v>
      </c>
      <c r="H9">
        <f t="shared" si="0"/>
        <v>2977.6880597037857</v>
      </c>
      <c r="I9">
        <v>1.2506289850755901</v>
      </c>
      <c r="J9">
        <v>18.9110884599319</v>
      </c>
      <c r="K9">
        <v>0.46875650130839303</v>
      </c>
      <c r="L9">
        <f t="shared" si="1"/>
        <v>18911.0884599319</v>
      </c>
      <c r="M9">
        <f t="shared" si="1"/>
        <v>468.75650130839301</v>
      </c>
      <c r="N9">
        <v>1.29</v>
      </c>
      <c r="O9">
        <v>0.02</v>
      </c>
      <c r="P9">
        <v>38.159999999999997</v>
      </c>
      <c r="Q9">
        <v>1.02</v>
      </c>
      <c r="R9">
        <v>0.04</v>
      </c>
      <c r="S9">
        <v>0.41</v>
      </c>
      <c r="T9">
        <v>79.81</v>
      </c>
      <c r="U9">
        <v>0.08</v>
      </c>
      <c r="V9">
        <v>173.36</v>
      </c>
      <c r="W9">
        <v>1.18</v>
      </c>
      <c r="X9">
        <v>32.68</v>
      </c>
      <c r="Y9">
        <v>137.63999999999999</v>
      </c>
      <c r="Z9">
        <v>148.11000000000001</v>
      </c>
      <c r="AA9">
        <v>98.7</v>
      </c>
      <c r="AB9">
        <v>0.33</v>
      </c>
      <c r="AE9">
        <v>-5230</v>
      </c>
      <c r="AF9">
        <v>21142</v>
      </c>
      <c r="AG9">
        <v>26775</v>
      </c>
      <c r="AH9">
        <v>28274</v>
      </c>
      <c r="AI9">
        <v>70157</v>
      </c>
      <c r="AJ9">
        <v>3.4529999999999998</v>
      </c>
      <c r="AK9">
        <v>44.5790404319999</v>
      </c>
      <c r="AL9">
        <v>146348</v>
      </c>
      <c r="AM9">
        <v>0.82141306968893102</v>
      </c>
      <c r="AN9">
        <v>0.34866104877707399</v>
      </c>
      <c r="AO9">
        <v>5.1911750292383603E-2</v>
      </c>
      <c r="AP9">
        <v>0.43037696844033102</v>
      </c>
      <c r="AQ9">
        <v>99.759374919872599</v>
      </c>
      <c r="AR9">
        <v>0.08</v>
      </c>
      <c r="AS9">
        <v>173.36</v>
      </c>
      <c r="AT9">
        <v>1.18</v>
      </c>
      <c r="AU9">
        <v>148.07949596780401</v>
      </c>
      <c r="AV9">
        <v>4.33588399385832E-2</v>
      </c>
      <c r="AW9">
        <v>0.13606059235302601</v>
      </c>
      <c r="AX9">
        <v>0.93395765512495799</v>
      </c>
      <c r="AY9">
        <v>4.1095828378427098E-3</v>
      </c>
      <c r="AZ9">
        <v>0.13314231482118599</v>
      </c>
      <c r="BA9">
        <v>1.4229332075558401E-2</v>
      </c>
      <c r="BB9">
        <v>9.1961774900028201E-2</v>
      </c>
      <c r="BC9">
        <v>0.93395765512496798</v>
      </c>
      <c r="BD9">
        <v>4.1095828378427202E-3</v>
      </c>
      <c r="BE9">
        <v>0.13314231482118899</v>
      </c>
      <c r="BF9">
        <v>30648</v>
      </c>
      <c r="BG9">
        <v>53449</v>
      </c>
    </row>
    <row r="10" spans="1:60" x14ac:dyDescent="0.25">
      <c r="A10" t="s">
        <v>79</v>
      </c>
      <c r="B10">
        <v>3060</v>
      </c>
      <c r="C10">
        <v>515</v>
      </c>
      <c r="D10">
        <v>8719</v>
      </c>
      <c r="E10">
        <v>2</v>
      </c>
      <c r="F10">
        <v>24</v>
      </c>
      <c r="G10">
        <v>20344</v>
      </c>
      <c r="H10">
        <f t="shared" si="0"/>
        <v>1220.0082485027763</v>
      </c>
      <c r="I10">
        <v>0.51240346437116602</v>
      </c>
      <c r="J10">
        <v>19.149209303275502</v>
      </c>
      <c r="K10">
        <v>0.23063565796476901</v>
      </c>
      <c r="L10">
        <f t="shared" si="1"/>
        <v>19149.2093032755</v>
      </c>
      <c r="M10">
        <f t="shared" si="1"/>
        <v>230.635657964769</v>
      </c>
      <c r="N10">
        <v>4</v>
      </c>
      <c r="O10">
        <v>0.48</v>
      </c>
      <c r="P10">
        <v>39.22</v>
      </c>
      <c r="Q10">
        <v>0.5</v>
      </c>
      <c r="R10">
        <v>0.01</v>
      </c>
      <c r="S10">
        <v>0.1</v>
      </c>
      <c r="T10">
        <v>73.34</v>
      </c>
      <c r="U10">
        <v>1.86</v>
      </c>
      <c r="V10">
        <v>178.39</v>
      </c>
      <c r="W10">
        <v>0.51</v>
      </c>
      <c r="X10">
        <v>32.06</v>
      </c>
      <c r="Y10">
        <v>139.63999999999999</v>
      </c>
      <c r="Z10">
        <v>149.94999999999999</v>
      </c>
      <c r="AA10">
        <v>94.25</v>
      </c>
      <c r="AB10">
        <v>0.11</v>
      </c>
      <c r="AE10">
        <v>-5365</v>
      </c>
      <c r="AF10">
        <v>21105</v>
      </c>
      <c r="AG10">
        <v>26577</v>
      </c>
      <c r="AH10">
        <v>28349</v>
      </c>
      <c r="AI10">
        <v>70142</v>
      </c>
      <c r="AJ10">
        <v>2.9980000000000002</v>
      </c>
      <c r="AK10">
        <v>44.927155943999999</v>
      </c>
      <c r="AL10">
        <v>146173</v>
      </c>
      <c r="AM10">
        <v>0.82591755255182997</v>
      </c>
      <c r="AN10">
        <v>0.348268358590131</v>
      </c>
      <c r="AO10">
        <v>7.7465143916446199E-3</v>
      </c>
      <c r="AP10">
        <v>0.107948933713122</v>
      </c>
      <c r="AQ10">
        <v>91.678221166105303</v>
      </c>
      <c r="AR10">
        <v>1.86</v>
      </c>
      <c r="AS10">
        <v>178.39</v>
      </c>
      <c r="AT10">
        <v>0.51</v>
      </c>
      <c r="AU10">
        <v>149.94405360743801</v>
      </c>
      <c r="AV10">
        <v>1.6158399299468101E-3</v>
      </c>
      <c r="AW10">
        <v>1.1745816767489601E-3</v>
      </c>
      <c r="AX10">
        <v>0.183177150599138</v>
      </c>
      <c r="AY10">
        <v>8.3986649471742593E-3</v>
      </c>
      <c r="AZ10">
        <v>0.31803722721815703</v>
      </c>
      <c r="BA10">
        <v>1.4785465966006999E-3</v>
      </c>
      <c r="BB10">
        <v>1.1745816767489701E-3</v>
      </c>
      <c r="BC10">
        <v>0.183177150599139</v>
      </c>
      <c r="BD10">
        <v>8.3986649471742003E-3</v>
      </c>
      <c r="BE10">
        <v>0.31803722721816402</v>
      </c>
      <c r="BF10">
        <v>30764</v>
      </c>
      <c r="BG10">
        <v>54142</v>
      </c>
    </row>
    <row r="11" spans="1:60" x14ac:dyDescent="0.25">
      <c r="A11" t="s">
        <v>80</v>
      </c>
      <c r="B11">
        <v>1652</v>
      </c>
      <c r="C11">
        <v>1167</v>
      </c>
      <c r="D11">
        <v>8679</v>
      </c>
      <c r="E11">
        <v>11</v>
      </c>
      <c r="F11">
        <v>11</v>
      </c>
      <c r="G11">
        <v>19923</v>
      </c>
      <c r="H11">
        <v>2977.6880597037857</v>
      </c>
      <c r="I11">
        <v>1.57334956384374</v>
      </c>
      <c r="J11">
        <v>19.229680332631801</v>
      </c>
      <c r="K11">
        <v>0.15016462860848001</v>
      </c>
      <c r="L11">
        <f t="shared" si="1"/>
        <v>19229.6803326318</v>
      </c>
      <c r="M11">
        <f t="shared" si="1"/>
        <v>150.16462860848</v>
      </c>
      <c r="N11">
        <v>2.16</v>
      </c>
      <c r="O11">
        <v>1.05</v>
      </c>
      <c r="P11">
        <v>39.04</v>
      </c>
      <c r="Q11">
        <v>0.33</v>
      </c>
      <c r="R11">
        <v>0.04</v>
      </c>
      <c r="S11">
        <v>0.05</v>
      </c>
      <c r="T11">
        <v>71.83</v>
      </c>
      <c r="U11">
        <v>4.21</v>
      </c>
      <c r="V11">
        <v>177.57</v>
      </c>
      <c r="W11">
        <v>1.55</v>
      </c>
      <c r="X11">
        <v>32.18</v>
      </c>
      <c r="Y11">
        <v>138.85</v>
      </c>
      <c r="Z11">
        <v>150.61000000000001</v>
      </c>
      <c r="AA11">
        <v>94.65</v>
      </c>
      <c r="AB11">
        <v>0.04</v>
      </c>
      <c r="AE11">
        <v>-5319</v>
      </c>
      <c r="AF11">
        <v>21260</v>
      </c>
      <c r="AG11">
        <v>26484</v>
      </c>
      <c r="AH11">
        <v>28300</v>
      </c>
      <c r="AI11">
        <v>70076</v>
      </c>
      <c r="AJ11">
        <v>3.4710000000000001</v>
      </c>
      <c r="AK11">
        <v>45.106714232000002</v>
      </c>
      <c r="AL11">
        <v>146120</v>
      </c>
      <c r="AM11">
        <v>0.82408210465452403</v>
      </c>
      <c r="AN11">
        <v>0.34811092060531301</v>
      </c>
      <c r="AO11">
        <v>5.1189148990591397E-2</v>
      </c>
      <c r="AP11">
        <v>4.8464721158654502E-2</v>
      </c>
      <c r="AQ11">
        <v>89.784613065635099</v>
      </c>
      <c r="AR11">
        <v>4.21</v>
      </c>
      <c r="AS11">
        <v>177.57</v>
      </c>
      <c r="AT11">
        <v>1.55</v>
      </c>
      <c r="AU11">
        <v>150.574165908607</v>
      </c>
      <c r="AV11">
        <v>3.7215304432667101E-2</v>
      </c>
      <c r="AW11">
        <v>7.0021456752209299E-3</v>
      </c>
      <c r="AX11">
        <v>1.0276235193671299</v>
      </c>
      <c r="AY11">
        <v>0.14628444641471899</v>
      </c>
      <c r="AZ11">
        <v>0.35522414795400098</v>
      </c>
      <c r="BA11">
        <v>1.37956370958947E-2</v>
      </c>
      <c r="BB11">
        <v>6.7163230506394498E-3</v>
      </c>
      <c r="BC11">
        <v>1.0276235193671599</v>
      </c>
      <c r="BD11">
        <v>0.14628444641471899</v>
      </c>
      <c r="BE11">
        <v>0.35522414795400498</v>
      </c>
      <c r="BF11">
        <v>30623</v>
      </c>
      <c r="BG11">
        <v>53687</v>
      </c>
    </row>
    <row r="12" spans="1:60" x14ac:dyDescent="0.25">
      <c r="A12" t="s">
        <v>81</v>
      </c>
      <c r="B12">
        <v>1262</v>
      </c>
      <c r="C12">
        <v>2431</v>
      </c>
      <c r="D12">
        <v>8680</v>
      </c>
      <c r="E12">
        <v>9</v>
      </c>
      <c r="F12">
        <v>2</v>
      </c>
      <c r="G12">
        <v>18670</v>
      </c>
      <c r="H12">
        <v>3746.0703901041425</v>
      </c>
      <c r="I12">
        <v>1.6517353347357699</v>
      </c>
      <c r="J12">
        <v>19.327804276746701</v>
      </c>
      <c r="K12">
        <v>5.2040684493591602E-2</v>
      </c>
      <c r="L12">
        <f t="shared" si="1"/>
        <v>19327.804276746701</v>
      </c>
      <c r="M12">
        <f t="shared" si="1"/>
        <v>52.040684493591598</v>
      </c>
      <c r="N12">
        <v>1.65</v>
      </c>
      <c r="O12">
        <v>2.1800000000000002</v>
      </c>
      <c r="P12">
        <v>39.04</v>
      </c>
      <c r="Q12">
        <v>0.11</v>
      </c>
      <c r="R12">
        <v>0.03</v>
      </c>
      <c r="S12">
        <v>0.01</v>
      </c>
      <c r="T12">
        <v>67.31</v>
      </c>
      <c r="U12">
        <v>8.76</v>
      </c>
      <c r="V12">
        <v>177.59</v>
      </c>
      <c r="W12">
        <v>1.64</v>
      </c>
      <c r="X12">
        <v>31.75</v>
      </c>
      <c r="Y12">
        <v>139.25</v>
      </c>
      <c r="Z12">
        <v>151.37</v>
      </c>
      <c r="AA12">
        <v>95.75</v>
      </c>
      <c r="AB12">
        <v>0.01</v>
      </c>
      <c r="AE12">
        <v>-5365</v>
      </c>
      <c r="AF12">
        <v>21368</v>
      </c>
      <c r="AG12">
        <v>26422</v>
      </c>
      <c r="AH12">
        <v>28272</v>
      </c>
      <c r="AI12">
        <v>70036</v>
      </c>
      <c r="AJ12">
        <v>3.38</v>
      </c>
      <c r="AK12">
        <v>45.2362137</v>
      </c>
      <c r="AL12">
        <v>146098</v>
      </c>
      <c r="AM12">
        <v>0.82481188500868197</v>
      </c>
      <c r="AN12">
        <v>0.34545017744787299</v>
      </c>
      <c r="AO12">
        <v>3.9517395458160597E-2</v>
      </c>
      <c r="AP12">
        <v>1.0443147897438E-2</v>
      </c>
      <c r="AQ12">
        <v>84.134048322014394</v>
      </c>
      <c r="AR12">
        <v>8.76</v>
      </c>
      <c r="AS12">
        <v>177.59</v>
      </c>
      <c r="AT12">
        <v>1.64</v>
      </c>
      <c r="AU12">
        <v>151.342505828209</v>
      </c>
      <c r="AV12">
        <v>2.7384992999491199E-2</v>
      </c>
      <c r="AW12">
        <v>1.5088179842479099E-3</v>
      </c>
      <c r="AX12">
        <v>0.96295037516138204</v>
      </c>
      <c r="AY12">
        <v>0.30464470183182701</v>
      </c>
      <c r="AZ12">
        <v>0.35524644675882699</v>
      </c>
      <c r="BA12">
        <v>1.03045264310679E-2</v>
      </c>
      <c r="BB12">
        <v>1.4149851895351999E-3</v>
      </c>
      <c r="BC12">
        <v>0.96295037516139803</v>
      </c>
      <c r="BD12">
        <v>0.30464470183182601</v>
      </c>
      <c r="BE12">
        <v>0.355246446758825</v>
      </c>
      <c r="BF12">
        <v>30414</v>
      </c>
      <c r="BG12">
        <v>53599</v>
      </c>
    </row>
    <row r="13" spans="1:60" x14ac:dyDescent="0.25">
      <c r="A13" t="s">
        <v>82</v>
      </c>
      <c r="B13">
        <v>1279</v>
      </c>
      <c r="C13">
        <v>9</v>
      </c>
      <c r="D13">
        <v>8681</v>
      </c>
      <c r="E13">
        <v>10</v>
      </c>
      <c r="F13">
        <v>1</v>
      </c>
      <c r="G13">
        <v>21082</v>
      </c>
      <c r="H13">
        <v>3932.7031779423096</v>
      </c>
      <c r="I13">
        <v>0.28543889701685898</v>
      </c>
      <c r="J13">
        <v>19.327804276746701</v>
      </c>
      <c r="K13">
        <v>5.2040684493591602E-2</v>
      </c>
      <c r="L13">
        <f t="shared" si="1"/>
        <v>19327.804276746701</v>
      </c>
      <c r="M13">
        <f t="shared" si="1"/>
        <v>52.040684493591598</v>
      </c>
      <c r="N13">
        <v>1.67</v>
      </c>
      <c r="O13">
        <v>0.01</v>
      </c>
      <c r="P13">
        <v>39.119999999999997</v>
      </c>
      <c r="Q13">
        <v>0.11</v>
      </c>
      <c r="R13">
        <v>0.04</v>
      </c>
      <c r="S13">
        <v>0</v>
      </c>
      <c r="T13">
        <v>76.010000000000005</v>
      </c>
      <c r="U13">
        <v>0.03</v>
      </c>
      <c r="V13">
        <v>177.62</v>
      </c>
      <c r="W13">
        <v>0.26</v>
      </c>
      <c r="X13">
        <v>32.75</v>
      </c>
      <c r="Y13">
        <v>138.02000000000001</v>
      </c>
      <c r="Z13">
        <v>151.37</v>
      </c>
      <c r="AA13">
        <v>94.79</v>
      </c>
      <c r="AB13">
        <v>0</v>
      </c>
      <c r="AE13">
        <v>-5242</v>
      </c>
      <c r="AF13">
        <v>21455</v>
      </c>
      <c r="AG13">
        <v>26309</v>
      </c>
      <c r="AH13">
        <v>28282</v>
      </c>
      <c r="AI13">
        <v>69657</v>
      </c>
      <c r="AJ13">
        <v>4.1459999999999999</v>
      </c>
      <c r="AK13">
        <v>45.390866099999997</v>
      </c>
      <c r="AL13">
        <v>145703</v>
      </c>
      <c r="AM13">
        <v>0.823384763741562</v>
      </c>
      <c r="AN13">
        <v>0.35270043987925398</v>
      </c>
      <c r="AO13">
        <v>4.6979987073803499E-2</v>
      </c>
      <c r="AP13">
        <v>3.7660922413364499E-3</v>
      </c>
      <c r="AQ13">
        <v>95.007314620154602</v>
      </c>
      <c r="AR13">
        <v>0.03</v>
      </c>
      <c r="AS13">
        <v>177.62</v>
      </c>
      <c r="AT13">
        <v>0.26</v>
      </c>
      <c r="AU13">
        <v>151.342505828209</v>
      </c>
      <c r="AV13">
        <v>3.9966794889473099E-2</v>
      </c>
      <c r="AW13" s="1">
        <v>5.4412211335808005E-4</v>
      </c>
      <c r="AX13">
        <v>0.207261459478703</v>
      </c>
      <c r="AY13">
        <v>2.29579996641242E-3</v>
      </c>
      <c r="AZ13">
        <v>3.53707205689128E-2</v>
      </c>
      <c r="BA13">
        <v>1.4001978829708101E-2</v>
      </c>
      <c r="BB13">
        <v>0</v>
      </c>
      <c r="BC13">
        <v>0.207261459478705</v>
      </c>
      <c r="BD13">
        <v>2.29579996641242E-3</v>
      </c>
      <c r="BE13">
        <v>3.5370720568913598E-2</v>
      </c>
      <c r="BF13">
        <v>30817</v>
      </c>
      <c r="BG13">
        <v>53497</v>
      </c>
    </row>
    <row r="14" spans="1:60" x14ac:dyDescent="0.25">
      <c r="A14" t="s">
        <v>83</v>
      </c>
      <c r="B14">
        <v>1247</v>
      </c>
      <c r="C14">
        <v>697</v>
      </c>
      <c r="D14">
        <v>8594</v>
      </c>
      <c r="E14">
        <v>10</v>
      </c>
      <c r="F14">
        <v>7</v>
      </c>
      <c r="G14">
        <v>20886</v>
      </c>
      <c r="H14">
        <v>802.33988442811676</v>
      </c>
      <c r="I14">
        <v>0.33698275145980899</v>
      </c>
      <c r="J14">
        <v>19.373205917875399</v>
      </c>
      <c r="K14">
        <v>6.6390433649090802E-3</v>
      </c>
      <c r="L14">
        <f t="shared" si="1"/>
        <v>19373.205917875399</v>
      </c>
      <c r="M14">
        <f t="shared" si="1"/>
        <v>6.6390433649090799</v>
      </c>
      <c r="N14">
        <v>1.63</v>
      </c>
      <c r="O14">
        <v>0.65</v>
      </c>
      <c r="P14">
        <v>38.69</v>
      </c>
      <c r="Q14">
        <v>0.01</v>
      </c>
      <c r="R14">
        <v>0.04</v>
      </c>
      <c r="S14">
        <v>0.03</v>
      </c>
      <c r="T14">
        <v>75.3</v>
      </c>
      <c r="U14">
        <v>2.5099999999999998</v>
      </c>
      <c r="V14">
        <v>175.82</v>
      </c>
      <c r="W14">
        <v>0.34</v>
      </c>
      <c r="X14">
        <v>32.26</v>
      </c>
      <c r="Y14">
        <v>138.66</v>
      </c>
      <c r="Z14">
        <v>151.74</v>
      </c>
      <c r="AA14">
        <v>97.7</v>
      </c>
      <c r="AB14">
        <v>0.03</v>
      </c>
      <c r="AE14">
        <v>-5303</v>
      </c>
      <c r="AF14">
        <v>21561</v>
      </c>
      <c r="AG14">
        <v>26293</v>
      </c>
      <c r="AH14">
        <v>28210</v>
      </c>
      <c r="AI14">
        <v>69623</v>
      </c>
      <c r="AJ14">
        <v>3.8660000000000001</v>
      </c>
      <c r="AK14">
        <v>45.420086423999997</v>
      </c>
      <c r="AL14">
        <v>145687</v>
      </c>
      <c r="AM14">
        <v>0.82621936481848501</v>
      </c>
      <c r="AN14">
        <v>0.35019029151266901</v>
      </c>
      <c r="AO14">
        <v>4.6765383651712497E-2</v>
      </c>
      <c r="AP14">
        <v>3.2853505879070301E-2</v>
      </c>
      <c r="AQ14">
        <v>94.121491821607805</v>
      </c>
      <c r="AR14">
        <v>2.5099999999999998</v>
      </c>
      <c r="AS14">
        <v>175.82</v>
      </c>
      <c r="AT14">
        <v>0.34</v>
      </c>
      <c r="AU14">
        <v>151.698014298739</v>
      </c>
      <c r="AV14">
        <v>1.35958924616383E-3</v>
      </c>
      <c r="AW14">
        <v>1.64599542712807E-3</v>
      </c>
      <c r="AX14">
        <v>0.18013856502330999</v>
      </c>
      <c r="AY14">
        <v>4.19250780342893E-3</v>
      </c>
      <c r="AZ14">
        <v>0.14964609395977699</v>
      </c>
      <c r="BA14">
        <v>1.35958924616384E-3</v>
      </c>
      <c r="BB14">
        <v>1.6459954271280601E-3</v>
      </c>
      <c r="BC14">
        <v>0.18013856502330799</v>
      </c>
      <c r="BD14">
        <v>4.1925078034290098E-3</v>
      </c>
      <c r="BE14">
        <v>0.14964609395978301</v>
      </c>
      <c r="BF14">
        <v>30632</v>
      </c>
      <c r="BG14">
        <v>53543</v>
      </c>
    </row>
    <row r="16" spans="1:60" x14ac:dyDescent="0.25">
      <c r="A16" t="s">
        <v>84</v>
      </c>
      <c r="B16" s="10">
        <v>1</v>
      </c>
      <c r="C16" s="10">
        <v>1</v>
      </c>
    </row>
    <row r="17" spans="1:3" x14ac:dyDescent="0.25">
      <c r="A17" t="s">
        <v>85</v>
      </c>
      <c r="B17" s="10">
        <v>0</v>
      </c>
      <c r="C17" s="10">
        <v>25000</v>
      </c>
    </row>
    <row r="18" spans="1:3" x14ac:dyDescent="0.25">
      <c r="A18" t="s">
        <v>84</v>
      </c>
      <c r="B18" s="10">
        <v>2</v>
      </c>
      <c r="C18" s="10">
        <v>2</v>
      </c>
    </row>
    <row r="19" spans="1:3" x14ac:dyDescent="0.25">
      <c r="A19" t="s">
        <v>86</v>
      </c>
      <c r="B19" s="10">
        <v>0</v>
      </c>
      <c r="C19" s="10">
        <v>25000</v>
      </c>
    </row>
    <row r="20" spans="1:3" x14ac:dyDescent="0.25">
      <c r="A20" t="s">
        <v>84</v>
      </c>
      <c r="B20" s="10">
        <v>3</v>
      </c>
      <c r="C20" s="10">
        <v>3</v>
      </c>
    </row>
    <row r="21" spans="1:3" x14ac:dyDescent="0.25">
      <c r="A21" t="s">
        <v>87</v>
      </c>
      <c r="B21" s="10">
        <v>0</v>
      </c>
      <c r="C21" s="10">
        <v>25000</v>
      </c>
    </row>
    <row r="22" spans="1:3" x14ac:dyDescent="0.25">
      <c r="A22" t="s">
        <v>84</v>
      </c>
      <c r="B22" s="10">
        <v>4</v>
      </c>
      <c r="C22" s="10">
        <v>4</v>
      </c>
    </row>
    <row r="23" spans="1:3" x14ac:dyDescent="0.25">
      <c r="A23" t="s">
        <v>88</v>
      </c>
      <c r="B23" s="10">
        <v>0</v>
      </c>
      <c r="C23" s="10">
        <v>25000</v>
      </c>
    </row>
    <row r="24" spans="1:3" x14ac:dyDescent="0.25">
      <c r="A24" t="s">
        <v>84</v>
      </c>
      <c r="B24" s="10">
        <v>5</v>
      </c>
      <c r="C24" s="10">
        <v>5</v>
      </c>
    </row>
    <row r="25" spans="1:3" x14ac:dyDescent="0.25">
      <c r="A25" t="s">
        <v>89</v>
      </c>
      <c r="B25" s="10">
        <v>0</v>
      </c>
      <c r="C25" s="10">
        <v>25000</v>
      </c>
    </row>
    <row r="26" spans="1:3" x14ac:dyDescent="0.25">
      <c r="A26" t="s">
        <v>84</v>
      </c>
      <c r="B26" s="10">
        <v>6</v>
      </c>
      <c r="C26" s="10">
        <v>6</v>
      </c>
    </row>
    <row r="27" spans="1:3" x14ac:dyDescent="0.25">
      <c r="A27" t="s">
        <v>90</v>
      </c>
      <c r="B27" s="10">
        <v>0</v>
      </c>
      <c r="C27" s="10">
        <v>25000</v>
      </c>
    </row>
    <row r="28" spans="1:3" x14ac:dyDescent="0.25">
      <c r="A28" t="s">
        <v>84</v>
      </c>
      <c r="B28" s="10">
        <v>7</v>
      </c>
      <c r="C28" s="10">
        <v>7</v>
      </c>
    </row>
    <row r="29" spans="1:3" x14ac:dyDescent="0.25">
      <c r="A29" t="s">
        <v>91</v>
      </c>
      <c r="B29" s="10">
        <v>0</v>
      </c>
      <c r="C29" s="10">
        <v>25000</v>
      </c>
    </row>
    <row r="30" spans="1:3" x14ac:dyDescent="0.25">
      <c r="A30" t="s">
        <v>84</v>
      </c>
      <c r="B30" s="10">
        <v>8</v>
      </c>
      <c r="C30" s="10">
        <v>8</v>
      </c>
    </row>
    <row r="31" spans="1:3" x14ac:dyDescent="0.25">
      <c r="A31" t="s">
        <v>92</v>
      </c>
      <c r="B31" s="10">
        <v>0</v>
      </c>
      <c r="C31" s="10">
        <v>25000</v>
      </c>
    </row>
    <row r="32" spans="1:3" x14ac:dyDescent="0.25">
      <c r="A32" t="s">
        <v>84</v>
      </c>
      <c r="B32" s="10">
        <v>9</v>
      </c>
      <c r="C32" s="10">
        <v>9</v>
      </c>
    </row>
    <row r="33" spans="1:20" x14ac:dyDescent="0.25">
      <c r="A33" t="s">
        <v>93</v>
      </c>
      <c r="B33" s="10">
        <v>0</v>
      </c>
      <c r="C33" s="10">
        <v>25000</v>
      </c>
    </row>
    <row r="34" spans="1:20" x14ac:dyDescent="0.25">
      <c r="A34" t="s">
        <v>84</v>
      </c>
      <c r="B34" s="10">
        <v>10</v>
      </c>
      <c r="C34" s="10">
        <v>10</v>
      </c>
    </row>
    <row r="35" spans="1:20" x14ac:dyDescent="0.25">
      <c r="A35" t="s">
        <v>94</v>
      </c>
      <c r="B35" s="10">
        <v>0</v>
      </c>
      <c r="C35" s="10">
        <v>25000</v>
      </c>
    </row>
    <row r="38" spans="1:20" ht="30" customHeight="1" x14ac:dyDescent="0.25">
      <c r="E38" s="56" t="s">
        <v>109</v>
      </c>
      <c r="F38" s="57" t="s">
        <v>96</v>
      </c>
      <c r="G38" s="57" t="s">
        <v>110</v>
      </c>
      <c r="H38" s="57" t="s">
        <v>111</v>
      </c>
      <c r="I38" s="57" t="s">
        <v>95</v>
      </c>
      <c r="J38" s="57" t="s">
        <v>112</v>
      </c>
      <c r="K38" s="57" t="s">
        <v>111</v>
      </c>
      <c r="L38" s="58" t="s">
        <v>97</v>
      </c>
      <c r="M38" s="59"/>
      <c r="N38" s="59"/>
      <c r="O38" s="59"/>
      <c r="P38" s="59"/>
      <c r="Q38" s="59"/>
      <c r="R38" s="60"/>
      <c r="S38" s="58" t="s">
        <v>103</v>
      </c>
      <c r="T38" s="59"/>
    </row>
    <row r="39" spans="1:20" ht="45" customHeight="1" x14ac:dyDescent="0.25">
      <c r="E39" s="56"/>
      <c r="F39" s="57"/>
      <c r="G39" s="57"/>
      <c r="H39" s="57"/>
      <c r="I39" s="57"/>
      <c r="J39" s="57"/>
      <c r="K39" s="57"/>
      <c r="L39" s="39" t="s">
        <v>113</v>
      </c>
      <c r="M39" s="39" t="s">
        <v>114</v>
      </c>
      <c r="N39" s="39" t="s">
        <v>98</v>
      </c>
      <c r="O39" s="39" t="s">
        <v>99</v>
      </c>
      <c r="P39" s="39" t="s">
        <v>100</v>
      </c>
      <c r="Q39" s="39" t="s">
        <v>101</v>
      </c>
      <c r="R39" s="39" t="s">
        <v>102</v>
      </c>
      <c r="S39" s="39" t="s">
        <v>104</v>
      </c>
      <c r="T39" s="39" t="s">
        <v>105</v>
      </c>
    </row>
    <row r="40" spans="1:20" x14ac:dyDescent="0.25">
      <c r="E40" s="27" t="s">
        <v>107</v>
      </c>
      <c r="F40" s="28">
        <v>98.09</v>
      </c>
      <c r="G40" s="29" t="s">
        <v>108</v>
      </c>
      <c r="H40" s="29" t="s">
        <v>108</v>
      </c>
      <c r="I40" s="28">
        <v>140863</v>
      </c>
      <c r="J40" s="29" t="s">
        <v>108</v>
      </c>
      <c r="K40" s="29" t="s">
        <v>108</v>
      </c>
      <c r="L40" s="30">
        <v>936</v>
      </c>
      <c r="M40" s="28">
        <v>0</v>
      </c>
      <c r="N40" s="28">
        <v>0</v>
      </c>
      <c r="O40" s="31">
        <f>Sheet1!E4</f>
        <v>27462.898749999997</v>
      </c>
      <c r="P40" s="31">
        <f>Sheet1!F4</f>
        <v>21275.27888888889</v>
      </c>
      <c r="Q40" s="31">
        <f>Sheet1!G4</f>
        <v>15982.717333333334</v>
      </c>
      <c r="R40" s="31">
        <f>Sheet1!H4</f>
        <v>13309.523809523809</v>
      </c>
      <c r="S40" s="28">
        <v>19379</v>
      </c>
      <c r="T40" s="28">
        <v>0</v>
      </c>
    </row>
    <row r="41" spans="1:20" x14ac:dyDescent="0.25">
      <c r="E41" s="32" t="s">
        <v>106</v>
      </c>
      <c r="F41" s="33">
        <v>91.84</v>
      </c>
      <c r="G41" s="34">
        <f>($F$40-F41)/$F$40*100</f>
        <v>6.3716994596798857</v>
      </c>
      <c r="H41" s="35" t="s">
        <v>108</v>
      </c>
      <c r="I41" s="33">
        <v>160363</v>
      </c>
      <c r="J41" s="36">
        <f t="shared" ref="J41:J51" si="2">(I41-$I$40)/$I$40*100</f>
        <v>13.843237755833682</v>
      </c>
      <c r="K41" s="35" t="s">
        <v>108</v>
      </c>
      <c r="L41" s="37">
        <v>936</v>
      </c>
      <c r="M41" s="33">
        <v>0</v>
      </c>
      <c r="N41" s="33">
        <v>0</v>
      </c>
      <c r="O41" s="38">
        <f t="shared" ref="O41:R42" si="3">E4</f>
        <v>26831.625882352942</v>
      </c>
      <c r="P41" s="38">
        <f t="shared" si="3"/>
        <v>20879.622105263159</v>
      </c>
      <c r="Q41" s="38">
        <f t="shared" si="3"/>
        <v>15521.905000000001</v>
      </c>
      <c r="R41" s="38">
        <f t="shared" si="3"/>
        <v>13285.714285714286</v>
      </c>
      <c r="S41" s="33">
        <v>19379</v>
      </c>
      <c r="T41" s="33">
        <v>0</v>
      </c>
    </row>
    <row r="42" spans="1:20" x14ac:dyDescent="0.25">
      <c r="E42" s="22" t="str">
        <f t="shared" ref="E42:E51" si="4">A5</f>
        <v>TS1</v>
      </c>
      <c r="F42" s="25">
        <f>AK5</f>
        <v>44.044167708000003</v>
      </c>
      <c r="G42" s="24">
        <f>($F$40-F42)/$F$40*100</f>
        <v>55.09820806606178</v>
      </c>
      <c r="H42" s="25">
        <f>($F$41-F42)/$F$41*100</f>
        <v>52.042500317944253</v>
      </c>
      <c r="I42" s="23">
        <f t="shared" ref="I42:I51" si="5">AL5</f>
        <v>146891</v>
      </c>
      <c r="J42" s="25">
        <f t="shared" si="2"/>
        <v>4.2793352406238689</v>
      </c>
      <c r="K42" s="25">
        <f>($I$41-I42)/I$41*100</f>
        <v>8.4009403665434057</v>
      </c>
      <c r="L42" s="2">
        <f>B5</f>
        <v>1209</v>
      </c>
      <c r="M42" s="23">
        <f>C5</f>
        <v>2096</v>
      </c>
      <c r="N42" s="23">
        <f>D5</f>
        <v>8635</v>
      </c>
      <c r="O42" s="23">
        <f t="shared" si="3"/>
        <v>1</v>
      </c>
      <c r="P42" s="23">
        <f t="shared" si="3"/>
        <v>7</v>
      </c>
      <c r="Q42" s="23">
        <f t="shared" si="3"/>
        <v>19263</v>
      </c>
      <c r="R42" s="26">
        <f t="shared" si="3"/>
        <v>2238.5182509471715</v>
      </c>
      <c r="S42" s="26">
        <f>J5*1000</f>
        <v>18725.7082319564</v>
      </c>
      <c r="T42" s="26">
        <f>K5*1000</f>
        <v>654.13672928387496</v>
      </c>
    </row>
    <row r="43" spans="1:20" x14ac:dyDescent="0.25">
      <c r="E43" s="22" t="str">
        <f t="shared" si="4"/>
        <v>TS2</v>
      </c>
      <c r="F43" s="25">
        <f t="shared" ref="F43:F51" si="6">AK6</f>
        <v>44.167529199999997</v>
      </c>
      <c r="G43" s="24">
        <f t="shared" ref="G43:G51" si="7">($F$40-F43)/$F$40*100</f>
        <v>54.972444489754309</v>
      </c>
      <c r="H43" s="25">
        <f t="shared" ref="H43:H51" si="8">($F$41-F43)/$F$41*100</f>
        <v>51.908178135888505</v>
      </c>
      <c r="I43" s="23">
        <f t="shared" si="5"/>
        <v>146812</v>
      </c>
      <c r="J43" s="25">
        <f t="shared" si="2"/>
        <v>4.2232523799720294</v>
      </c>
      <c r="K43" s="25">
        <f t="shared" ref="K43:K51" si="9">($I$41-I43)/I$41*100</f>
        <v>8.4502036005811814</v>
      </c>
      <c r="L43" s="2">
        <f t="shared" ref="L43:L51" si="10">B6</f>
        <v>1253</v>
      </c>
      <c r="M43" s="23">
        <f t="shared" ref="M43:M51" si="11">C6</f>
        <v>174</v>
      </c>
      <c r="N43" s="23">
        <f t="shared" ref="N43:N51" si="12">D6</f>
        <v>8639</v>
      </c>
      <c r="O43" s="23">
        <f t="shared" ref="O43:O51" si="13">E6</f>
        <v>6</v>
      </c>
      <c r="P43" s="23">
        <f t="shared" ref="P43:P51" si="14">F6</f>
        <v>174</v>
      </c>
      <c r="Q43" s="23">
        <f t="shared" ref="Q43:Q51" si="15">G6</f>
        <v>20959</v>
      </c>
      <c r="R43" s="26">
        <f t="shared" ref="R43:R51" si="16">H6</f>
        <v>2195.4554938173169</v>
      </c>
      <c r="S43" s="26">
        <f t="shared" ref="S43:S51" si="17">J6*1000</f>
        <v>18653.591990274901</v>
      </c>
      <c r="T43" s="26">
        <f t="shared" ref="T43:T51" si="18">K6*1000</f>
        <v>726.25297096539293</v>
      </c>
    </row>
    <row r="44" spans="1:20" x14ac:dyDescent="0.25">
      <c r="E44" s="22" t="str">
        <f t="shared" si="4"/>
        <v>TS3</v>
      </c>
      <c r="F44" s="25">
        <f t="shared" si="6"/>
        <v>44.408690704000001</v>
      </c>
      <c r="G44" s="24">
        <f t="shared" si="7"/>
        <v>54.726587109797123</v>
      </c>
      <c r="H44" s="25">
        <f t="shared" si="8"/>
        <v>51.645589390243906</v>
      </c>
      <c r="I44" s="23">
        <f t="shared" si="5"/>
        <v>146623</v>
      </c>
      <c r="J44" s="25">
        <f t="shared" si="2"/>
        <v>4.0890794601847187</v>
      </c>
      <c r="K44" s="25">
        <f t="shared" si="9"/>
        <v>8.5680612111272545</v>
      </c>
      <c r="L44" s="2">
        <f t="shared" si="10"/>
        <v>4275</v>
      </c>
      <c r="M44" s="23">
        <f t="shared" si="11"/>
        <v>148</v>
      </c>
      <c r="N44" s="23">
        <f t="shared" si="12"/>
        <v>8736</v>
      </c>
      <c r="O44" s="23">
        <f t="shared" si="13"/>
        <v>7</v>
      </c>
      <c r="P44" s="23">
        <f t="shared" si="14"/>
        <v>21</v>
      </c>
      <c r="Q44" s="23">
        <f t="shared" si="15"/>
        <v>20613</v>
      </c>
      <c r="R44" s="26">
        <f t="shared" si="16"/>
        <v>2477.2502136692856</v>
      </c>
      <c r="S44" s="26">
        <f t="shared" si="17"/>
        <v>18909.590421399098</v>
      </c>
      <c r="T44" s="26">
        <f t="shared" si="18"/>
        <v>470.25453984118496</v>
      </c>
    </row>
    <row r="45" spans="1:20" x14ac:dyDescent="0.25">
      <c r="E45" s="22" t="str">
        <f t="shared" si="4"/>
        <v>TS4</v>
      </c>
      <c r="F45" s="25">
        <f t="shared" si="6"/>
        <v>44.497307812000003</v>
      </c>
      <c r="G45" s="24">
        <f t="shared" si="7"/>
        <v>54.636244457131198</v>
      </c>
      <c r="H45" s="25">
        <f t="shared" si="8"/>
        <v>51.549098636759581</v>
      </c>
      <c r="I45" s="23">
        <f t="shared" si="5"/>
        <v>146445</v>
      </c>
      <c r="J45" s="25">
        <f t="shared" si="2"/>
        <v>3.9627155463109549</v>
      </c>
      <c r="K45" s="25">
        <f t="shared" si="9"/>
        <v>8.6790593840224979</v>
      </c>
      <c r="L45" s="2">
        <f t="shared" si="10"/>
        <v>958</v>
      </c>
      <c r="M45" s="23">
        <f t="shared" si="11"/>
        <v>173</v>
      </c>
      <c r="N45" s="23">
        <f t="shared" si="12"/>
        <v>8463</v>
      </c>
      <c r="O45" s="23">
        <f t="shared" si="13"/>
        <v>12</v>
      </c>
      <c r="P45" s="23">
        <f t="shared" si="14"/>
        <v>118</v>
      </c>
      <c r="Q45" s="23">
        <f t="shared" si="15"/>
        <v>22016</v>
      </c>
      <c r="R45" s="26">
        <f t="shared" si="16"/>
        <v>3424.1995597019518</v>
      </c>
      <c r="S45" s="26">
        <f t="shared" si="17"/>
        <v>18867.642986553299</v>
      </c>
      <c r="T45" s="26">
        <f t="shared" si="18"/>
        <v>512.20197468700405</v>
      </c>
    </row>
    <row r="46" spans="1:20" x14ac:dyDescent="0.25">
      <c r="E46" s="22" t="str">
        <f t="shared" si="4"/>
        <v>TS5</v>
      </c>
      <c r="F46" s="25">
        <f t="shared" si="6"/>
        <v>44.5790404319999</v>
      </c>
      <c r="G46" s="24">
        <f t="shared" si="7"/>
        <v>54.55292034662056</v>
      </c>
      <c r="H46" s="25">
        <f t="shared" si="8"/>
        <v>51.460104059233558</v>
      </c>
      <c r="I46" s="23">
        <f t="shared" si="5"/>
        <v>146348</v>
      </c>
      <c r="J46" s="25">
        <f t="shared" si="2"/>
        <v>3.8938543123460385</v>
      </c>
      <c r="K46" s="25">
        <f t="shared" si="9"/>
        <v>8.7395471523979964</v>
      </c>
      <c r="L46" s="2">
        <f t="shared" si="10"/>
        <v>989</v>
      </c>
      <c r="M46" s="23">
        <f t="shared" si="11"/>
        <v>21</v>
      </c>
      <c r="N46" s="23">
        <f t="shared" si="12"/>
        <v>8473</v>
      </c>
      <c r="O46" s="23">
        <f t="shared" si="13"/>
        <v>12</v>
      </c>
      <c r="P46" s="23">
        <f t="shared" si="14"/>
        <v>96</v>
      </c>
      <c r="Q46" s="23">
        <f t="shared" si="15"/>
        <v>22137</v>
      </c>
      <c r="R46" s="26">
        <f t="shared" si="16"/>
        <v>2977.6880597037857</v>
      </c>
      <c r="S46" s="26">
        <f t="shared" si="17"/>
        <v>18911.0884599319</v>
      </c>
      <c r="T46" s="26">
        <f t="shared" si="18"/>
        <v>468.75650130839301</v>
      </c>
    </row>
    <row r="47" spans="1:20" x14ac:dyDescent="0.25">
      <c r="E47" s="22" t="str">
        <f t="shared" si="4"/>
        <v>TS6</v>
      </c>
      <c r="F47" s="25">
        <f t="shared" si="6"/>
        <v>44.927155943999999</v>
      </c>
      <c r="G47" s="24">
        <f t="shared" si="7"/>
        <v>54.1980263594658</v>
      </c>
      <c r="H47" s="25">
        <f t="shared" si="8"/>
        <v>51.081058423344949</v>
      </c>
      <c r="I47" s="23">
        <f t="shared" si="5"/>
        <v>146173</v>
      </c>
      <c r="J47" s="25">
        <f t="shared" si="2"/>
        <v>3.7696201273577876</v>
      </c>
      <c r="K47" s="25">
        <f t="shared" si="9"/>
        <v>8.8486745695702869</v>
      </c>
      <c r="L47" s="2">
        <f t="shared" si="10"/>
        <v>3060</v>
      </c>
      <c r="M47" s="23">
        <f t="shared" si="11"/>
        <v>515</v>
      </c>
      <c r="N47" s="23">
        <f t="shared" si="12"/>
        <v>8719</v>
      </c>
      <c r="O47" s="23">
        <f t="shared" si="13"/>
        <v>2</v>
      </c>
      <c r="P47" s="23">
        <f t="shared" si="14"/>
        <v>24</v>
      </c>
      <c r="Q47" s="23">
        <f t="shared" si="15"/>
        <v>20344</v>
      </c>
      <c r="R47" s="26">
        <f t="shared" si="16"/>
        <v>1220.0082485027763</v>
      </c>
      <c r="S47" s="26">
        <f t="shared" si="17"/>
        <v>19149.2093032755</v>
      </c>
      <c r="T47" s="26">
        <f t="shared" si="18"/>
        <v>230.635657964769</v>
      </c>
    </row>
    <row r="48" spans="1:20" x14ac:dyDescent="0.25">
      <c r="E48" s="22" t="str">
        <f t="shared" si="4"/>
        <v>TS7</v>
      </c>
      <c r="F48" s="25">
        <f t="shared" si="6"/>
        <v>45.106714232000002</v>
      </c>
      <c r="G48" s="24">
        <f t="shared" si="7"/>
        <v>54.014971728004888</v>
      </c>
      <c r="H48" s="25">
        <f t="shared" si="8"/>
        <v>50.885546350174216</v>
      </c>
      <c r="I48" s="23">
        <f t="shared" si="5"/>
        <v>146120</v>
      </c>
      <c r="J48" s="25">
        <f t="shared" si="2"/>
        <v>3.7319949170470599</v>
      </c>
      <c r="K48" s="25">
        <f t="shared" si="9"/>
        <v>8.8817245873424664</v>
      </c>
      <c r="L48" s="2">
        <f t="shared" si="10"/>
        <v>1652</v>
      </c>
      <c r="M48" s="23">
        <f t="shared" si="11"/>
        <v>1167</v>
      </c>
      <c r="N48" s="23">
        <f t="shared" si="12"/>
        <v>8679</v>
      </c>
      <c r="O48" s="23">
        <f t="shared" si="13"/>
        <v>11</v>
      </c>
      <c r="P48" s="23">
        <f t="shared" si="14"/>
        <v>11</v>
      </c>
      <c r="Q48" s="23">
        <f t="shared" si="15"/>
        <v>19923</v>
      </c>
      <c r="R48" s="26">
        <f t="shared" si="16"/>
        <v>2977.6880597037857</v>
      </c>
      <c r="S48" s="26">
        <f t="shared" si="17"/>
        <v>19229.6803326318</v>
      </c>
      <c r="T48" s="26">
        <f t="shared" si="18"/>
        <v>150.16462860848</v>
      </c>
    </row>
    <row r="49" spans="5:20" x14ac:dyDescent="0.25">
      <c r="E49" s="22" t="str">
        <f t="shared" si="4"/>
        <v>TS8</v>
      </c>
      <c r="F49" s="25">
        <f t="shared" si="6"/>
        <v>45.2362137</v>
      </c>
      <c r="G49" s="24">
        <f t="shared" si="7"/>
        <v>53.882950657559384</v>
      </c>
      <c r="H49" s="25">
        <f t="shared" si="8"/>
        <v>50.744540831881537</v>
      </c>
      <c r="I49" s="23">
        <f t="shared" si="5"/>
        <v>146098</v>
      </c>
      <c r="J49" s="25">
        <f t="shared" si="2"/>
        <v>3.7163769052199656</v>
      </c>
      <c r="K49" s="25">
        <f t="shared" si="9"/>
        <v>8.8954434626441259</v>
      </c>
      <c r="L49" s="2">
        <f t="shared" si="10"/>
        <v>1262</v>
      </c>
      <c r="M49" s="23">
        <f t="shared" si="11"/>
        <v>2431</v>
      </c>
      <c r="N49" s="23">
        <f t="shared" si="12"/>
        <v>8680</v>
      </c>
      <c r="O49" s="23">
        <f t="shared" si="13"/>
        <v>9</v>
      </c>
      <c r="P49" s="23">
        <f t="shared" si="14"/>
        <v>2</v>
      </c>
      <c r="Q49" s="23">
        <f t="shared" si="15"/>
        <v>18670</v>
      </c>
      <c r="R49" s="26">
        <f t="shared" si="16"/>
        <v>3746.0703901041425</v>
      </c>
      <c r="S49" s="26">
        <f t="shared" si="17"/>
        <v>19327.804276746701</v>
      </c>
      <c r="T49" s="26">
        <f t="shared" si="18"/>
        <v>52.040684493591598</v>
      </c>
    </row>
    <row r="50" spans="5:20" x14ac:dyDescent="0.25">
      <c r="E50" s="22" t="str">
        <f t="shared" si="4"/>
        <v>TS9</v>
      </c>
      <c r="F50" s="25">
        <f t="shared" si="6"/>
        <v>45.390866099999997</v>
      </c>
      <c r="G50" s="24">
        <f t="shared" si="7"/>
        <v>53.725286879396471</v>
      </c>
      <c r="H50" s="25">
        <f t="shared" si="8"/>
        <v>50.576147539198615</v>
      </c>
      <c r="I50" s="23">
        <f t="shared" si="5"/>
        <v>145703</v>
      </c>
      <c r="J50" s="25">
        <f t="shared" si="2"/>
        <v>3.4359626019607701</v>
      </c>
      <c r="K50" s="25">
        <f t="shared" si="9"/>
        <v>9.1417596328330095</v>
      </c>
      <c r="L50" s="2">
        <f t="shared" si="10"/>
        <v>1279</v>
      </c>
      <c r="M50" s="23">
        <f t="shared" si="11"/>
        <v>9</v>
      </c>
      <c r="N50" s="23">
        <f t="shared" si="12"/>
        <v>8681</v>
      </c>
      <c r="O50" s="23">
        <f t="shared" si="13"/>
        <v>10</v>
      </c>
      <c r="P50" s="23">
        <f t="shared" si="14"/>
        <v>1</v>
      </c>
      <c r="Q50" s="23">
        <f t="shared" si="15"/>
        <v>21082</v>
      </c>
      <c r="R50" s="26">
        <f t="shared" si="16"/>
        <v>3932.7031779423096</v>
      </c>
      <c r="S50" s="26">
        <f t="shared" si="17"/>
        <v>19327.804276746701</v>
      </c>
      <c r="T50" s="26">
        <f t="shared" si="18"/>
        <v>52.040684493591598</v>
      </c>
    </row>
    <row r="51" spans="5:20" x14ac:dyDescent="0.25">
      <c r="E51" s="22" t="str">
        <f t="shared" si="4"/>
        <v>TS10</v>
      </c>
      <c r="F51" s="25">
        <f t="shared" si="6"/>
        <v>45.420086423999997</v>
      </c>
      <c r="G51" s="24">
        <f t="shared" si="7"/>
        <v>53.695497579773679</v>
      </c>
      <c r="H51" s="25">
        <f t="shared" si="8"/>
        <v>50.54433098432056</v>
      </c>
      <c r="I51" s="23">
        <f t="shared" si="5"/>
        <v>145687</v>
      </c>
      <c r="J51" s="25">
        <f t="shared" si="2"/>
        <v>3.4246040479047015</v>
      </c>
      <c r="K51" s="25">
        <f t="shared" si="9"/>
        <v>9.1517369966887632</v>
      </c>
      <c r="L51" s="2">
        <f t="shared" si="10"/>
        <v>1247</v>
      </c>
      <c r="M51" s="23">
        <f t="shared" si="11"/>
        <v>697</v>
      </c>
      <c r="N51" s="23">
        <f t="shared" si="12"/>
        <v>8594</v>
      </c>
      <c r="O51" s="23">
        <f t="shared" si="13"/>
        <v>10</v>
      </c>
      <c r="P51" s="23">
        <f t="shared" si="14"/>
        <v>7</v>
      </c>
      <c r="Q51" s="23">
        <f t="shared" si="15"/>
        <v>20886</v>
      </c>
      <c r="R51" s="26">
        <f t="shared" si="16"/>
        <v>802.33988442811676</v>
      </c>
      <c r="S51" s="26">
        <f t="shared" si="17"/>
        <v>19373.205917875399</v>
      </c>
      <c r="T51" s="26">
        <f t="shared" si="18"/>
        <v>6.6390433649090799</v>
      </c>
    </row>
    <row r="53" spans="5:20" x14ac:dyDescent="0.25">
      <c r="S53" s="40">
        <f>MIN(Q42:Q51)</f>
        <v>18670</v>
      </c>
      <c r="T53" s="40">
        <f>MIN(R42:R51)</f>
        <v>802.33988442811676</v>
      </c>
    </row>
    <row r="54" spans="5:20" x14ac:dyDescent="0.25">
      <c r="Q54">
        <f>MAX(Q42:Q51)</f>
        <v>22137</v>
      </c>
      <c r="S54">
        <f>MAX(Q42:Q51)</f>
        <v>22137</v>
      </c>
      <c r="T54">
        <f>MAX(R42:R51)</f>
        <v>3932.7031779423096</v>
      </c>
    </row>
  </sheetData>
  <mergeCells count="16">
    <mergeCell ref="E38:E39"/>
    <mergeCell ref="F38:F39"/>
    <mergeCell ref="G38:G39"/>
    <mergeCell ref="I38:I39"/>
    <mergeCell ref="AM1:AN1"/>
    <mergeCell ref="B1:K1"/>
    <mergeCell ref="N1:W1"/>
    <mergeCell ref="X1:Y1"/>
    <mergeCell ref="Z1:AB1"/>
    <mergeCell ref="AE1:AI1"/>
    <mergeCell ref="AJ1:AK1"/>
    <mergeCell ref="H38:H39"/>
    <mergeCell ref="J38:J39"/>
    <mergeCell ref="K38:K39"/>
    <mergeCell ref="L38:R38"/>
    <mergeCell ref="S38:T38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1"/>
  <sheetViews>
    <sheetView workbookViewId="0">
      <pane ySplit="3" topLeftCell="A28" activePane="bottomLeft" state="frozen"/>
      <selection pane="bottomLeft" activeCell="I5" sqref="I5"/>
    </sheetView>
  </sheetViews>
  <sheetFormatPr defaultRowHeight="15" x14ac:dyDescent="0.25"/>
  <cols>
    <col min="8" max="8" width="10.7109375" customWidth="1"/>
    <col min="55" max="55" width="28.42578125" bestFit="1" customWidth="1"/>
  </cols>
  <sheetData>
    <row r="1" spans="1:58" x14ac:dyDescent="0.25">
      <c r="A1" s="51" t="s">
        <v>61</v>
      </c>
      <c r="B1" s="51"/>
      <c r="C1" s="51"/>
      <c r="D1" s="51"/>
      <c r="E1" s="51"/>
      <c r="F1" s="51"/>
      <c r="G1" s="51"/>
      <c r="H1" s="51"/>
      <c r="I1" s="51"/>
      <c r="J1" s="52" t="s">
        <v>62</v>
      </c>
      <c r="K1" s="52"/>
      <c r="L1" s="52"/>
      <c r="M1" s="52"/>
      <c r="N1" s="52"/>
      <c r="O1" s="52"/>
      <c r="P1" s="52"/>
      <c r="Q1" s="52"/>
      <c r="R1" s="52"/>
      <c r="S1" s="52"/>
      <c r="T1" s="53" t="s">
        <v>63</v>
      </c>
      <c r="U1" s="53"/>
      <c r="V1" s="54" t="s">
        <v>64</v>
      </c>
      <c r="W1" s="54"/>
      <c r="X1" s="54"/>
      <c r="Y1" s="2"/>
      <c r="Z1" s="2"/>
      <c r="AA1" s="53" t="s">
        <v>65</v>
      </c>
      <c r="AB1" s="53"/>
      <c r="AC1" s="53"/>
      <c r="AD1" s="53"/>
      <c r="AE1" s="53"/>
      <c r="AF1" s="55" t="s">
        <v>66</v>
      </c>
      <c r="AG1" s="55"/>
      <c r="AH1" s="3"/>
      <c r="AI1" s="50" t="s">
        <v>67</v>
      </c>
      <c r="AJ1" s="50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68</v>
      </c>
      <c r="BE3" t="s">
        <v>69</v>
      </c>
      <c r="BF3" t="s">
        <v>70</v>
      </c>
    </row>
    <row r="4" spans="1:58" x14ac:dyDescent="0.25">
      <c r="A4">
        <v>37840</v>
      </c>
      <c r="B4">
        <v>13428</v>
      </c>
      <c r="C4">
        <v>7749</v>
      </c>
      <c r="D4">
        <v>1</v>
      </c>
      <c r="E4">
        <v>21</v>
      </c>
      <c r="F4">
        <v>7668</v>
      </c>
      <c r="G4">
        <v>188.80336507953299</v>
      </c>
      <c r="H4">
        <v>2.0424178041688501E-2</v>
      </c>
      <c r="I4">
        <v>19.359420783198601</v>
      </c>
      <c r="J4">
        <v>49.43</v>
      </c>
      <c r="K4">
        <v>11.68</v>
      </c>
      <c r="L4">
        <v>23.16</v>
      </c>
      <c r="M4">
        <v>42.21</v>
      </c>
      <c r="N4">
        <v>0.01</v>
      </c>
      <c r="O4">
        <v>0.09</v>
      </c>
      <c r="P4">
        <v>34.56</v>
      </c>
      <c r="Q4">
        <v>60.51</v>
      </c>
      <c r="R4">
        <v>158.53</v>
      </c>
      <c r="S4">
        <v>80.45</v>
      </c>
      <c r="T4">
        <v>28.93</v>
      </c>
      <c r="U4">
        <v>167.49</v>
      </c>
      <c r="V4">
        <v>0.16</v>
      </c>
      <c r="W4">
        <v>97.05</v>
      </c>
      <c r="X4">
        <v>0.08</v>
      </c>
      <c r="AA4">
        <v>-7137</v>
      </c>
      <c r="AB4">
        <v>-3500</v>
      </c>
      <c r="AC4">
        <v>49910</v>
      </c>
      <c r="AD4">
        <v>31847</v>
      </c>
      <c r="AE4">
        <v>122422</v>
      </c>
      <c r="AF4">
        <v>-47.56</v>
      </c>
      <c r="AG4">
        <v>4.5340939320000002</v>
      </c>
      <c r="AH4">
        <v>200679</v>
      </c>
      <c r="AI4">
        <v>0.84105506551340203</v>
      </c>
      <c r="AJ4">
        <v>0.105011252440271</v>
      </c>
      <c r="AK4">
        <v>7.4497283227290996E-3</v>
      </c>
      <c r="AL4">
        <v>9.9051604514697203E-2</v>
      </c>
      <c r="AM4">
        <v>43.1963084960625</v>
      </c>
      <c r="AN4">
        <v>60.51</v>
      </c>
      <c r="AO4">
        <v>158.53</v>
      </c>
      <c r="AP4">
        <v>80.45</v>
      </c>
      <c r="AQ4">
        <v>0.159927441319833</v>
      </c>
      <c r="AR4" s="1">
        <v>3.2264979112655402E-5</v>
      </c>
      <c r="AS4">
        <v>2.1426346638395401E-2</v>
      </c>
      <c r="AT4">
        <v>31.513463126358999</v>
      </c>
      <c r="AU4">
        <v>24.648013294101698</v>
      </c>
      <c r="AV4">
        <v>132.62043004745499</v>
      </c>
      <c r="AW4" s="1">
        <v>3.2264979112655598E-5</v>
      </c>
      <c r="AX4">
        <v>1.6687553369660199E-2</v>
      </c>
      <c r="AY4">
        <v>11.8680390020156</v>
      </c>
      <c r="AZ4">
        <v>15.180623745061901</v>
      </c>
      <c r="BA4">
        <v>53.377272950811303</v>
      </c>
      <c r="BB4">
        <v>39265</v>
      </c>
      <c r="BC4">
        <v>70658</v>
      </c>
      <c r="BD4">
        <f>(AG4-$AG$181)/(MAX($AG$4:$AG$178)-$AG$181)</f>
        <v>0</v>
      </c>
      <c r="BE4">
        <f>(AH4-$AH$181)/(MAX($AH$4:$AH$178)-$AH$181)</f>
        <v>1</v>
      </c>
      <c r="BF4">
        <f>SQRT((BD4-0)^2+(BE4-0)^2)</f>
        <v>1</v>
      </c>
    </row>
    <row r="5" spans="1:58" x14ac:dyDescent="0.25">
      <c r="A5">
        <v>37840</v>
      </c>
      <c r="B5">
        <v>13428</v>
      </c>
      <c r="C5">
        <v>7749</v>
      </c>
      <c r="D5">
        <v>1</v>
      </c>
      <c r="E5">
        <v>21</v>
      </c>
      <c r="F5">
        <v>7668</v>
      </c>
      <c r="G5">
        <v>188.80469480547401</v>
      </c>
      <c r="H5">
        <v>2.35778904810892E-2</v>
      </c>
      <c r="I5">
        <v>19.356267070759198</v>
      </c>
      <c r="J5">
        <v>49.43</v>
      </c>
      <c r="K5">
        <v>11.68</v>
      </c>
      <c r="L5">
        <v>23.16</v>
      </c>
      <c r="M5">
        <v>42.2</v>
      </c>
      <c r="N5">
        <v>0.01</v>
      </c>
      <c r="O5">
        <v>0.1</v>
      </c>
      <c r="P5">
        <v>34.56</v>
      </c>
      <c r="Q5">
        <v>60.51</v>
      </c>
      <c r="R5">
        <v>158.53</v>
      </c>
      <c r="S5">
        <v>80.44</v>
      </c>
      <c r="T5">
        <v>28.93</v>
      </c>
      <c r="U5">
        <v>167.5</v>
      </c>
      <c r="V5">
        <v>0.19</v>
      </c>
      <c r="W5">
        <v>97.04</v>
      </c>
      <c r="X5">
        <v>0.08</v>
      </c>
      <c r="AA5">
        <v>-7138</v>
      </c>
      <c r="AB5">
        <v>-3496</v>
      </c>
      <c r="AC5">
        <v>49899</v>
      </c>
      <c r="AD5">
        <v>31846</v>
      </c>
      <c r="AE5">
        <v>122000</v>
      </c>
      <c r="AF5">
        <v>-47.555</v>
      </c>
      <c r="AG5">
        <v>4.5410939319999999</v>
      </c>
      <c r="AH5">
        <v>200249</v>
      </c>
      <c r="AI5">
        <v>0.84113390142594102</v>
      </c>
      <c r="AJ5">
        <v>0.105061511732487</v>
      </c>
      <c r="AK5">
        <v>6.0370494580673402E-3</v>
      </c>
      <c r="AL5">
        <v>0.10191687720642401</v>
      </c>
      <c r="AM5">
        <v>43.194406956034797</v>
      </c>
      <c r="AN5">
        <v>60.51</v>
      </c>
      <c r="AO5">
        <v>158.53</v>
      </c>
      <c r="AP5">
        <v>80.44</v>
      </c>
      <c r="AQ5">
        <v>0.18462195583407301</v>
      </c>
      <c r="AR5">
        <v>2.12944024588006E-3</v>
      </c>
      <c r="AS5">
        <v>2.20461480662195E-2</v>
      </c>
      <c r="AT5">
        <v>31.512075875604701</v>
      </c>
      <c r="AU5">
        <v>24.648013294101698</v>
      </c>
      <c r="AV5">
        <v>132.62043004745499</v>
      </c>
      <c r="AW5">
        <v>1.73862082541492E-3</v>
      </c>
      <c r="AX5">
        <v>1.7734104666954398E-2</v>
      </c>
      <c r="AY5">
        <v>11.867925852336199</v>
      </c>
      <c r="AZ5">
        <v>15.180623745061901</v>
      </c>
      <c r="BA5">
        <v>53.377272950811303</v>
      </c>
      <c r="BB5">
        <v>39263</v>
      </c>
      <c r="BC5">
        <v>70658</v>
      </c>
      <c r="BD5">
        <f>(AG5-$AG$181)/(MAX($AG$4:$AG$178)-$AG$181)</f>
        <v>1.7120777981283775E-4</v>
      </c>
      <c r="BE5">
        <f t="shared" ref="BE5:BE68" si="0">(AH5-$AH$181)/(MAX($AH$4:$AH$178)-$AH$181)</f>
        <v>0.99218068082630195</v>
      </c>
      <c r="BF5">
        <f t="shared" ref="BF5:BF68" si="1">SQRT((BD5-0)^2+(BE5-0)^2)</f>
        <v>0.99218069559785727</v>
      </c>
    </row>
    <row r="6" spans="1:58" x14ac:dyDescent="0.25">
      <c r="A6">
        <v>39751</v>
      </c>
      <c r="B6">
        <v>13457</v>
      </c>
      <c r="C6">
        <v>7744</v>
      </c>
      <c r="D6">
        <v>2</v>
      </c>
      <c r="E6">
        <v>23</v>
      </c>
      <c r="F6">
        <v>7656</v>
      </c>
      <c r="G6">
        <v>148.11252852960999</v>
      </c>
      <c r="H6">
        <v>3.8783318857142202E-2</v>
      </c>
      <c r="I6">
        <v>19.341061642383099</v>
      </c>
      <c r="J6">
        <v>51.92</v>
      </c>
      <c r="K6">
        <v>11.7</v>
      </c>
      <c r="L6">
        <v>24.54</v>
      </c>
      <c r="M6">
        <v>42.17</v>
      </c>
      <c r="N6">
        <v>0.01</v>
      </c>
      <c r="O6">
        <v>0.11</v>
      </c>
      <c r="P6">
        <v>34.5</v>
      </c>
      <c r="Q6">
        <v>60.64</v>
      </c>
      <c r="R6">
        <v>158.44</v>
      </c>
      <c r="S6">
        <v>74.11</v>
      </c>
      <c r="T6">
        <v>29.07</v>
      </c>
      <c r="U6">
        <v>168.81</v>
      </c>
      <c r="V6">
        <v>0.31</v>
      </c>
      <c r="W6">
        <v>97.15</v>
      </c>
      <c r="X6">
        <v>0.09</v>
      </c>
      <c r="AA6">
        <v>-7192</v>
      </c>
      <c r="AB6">
        <v>-3528</v>
      </c>
      <c r="AC6">
        <v>49848</v>
      </c>
      <c r="AD6">
        <v>32028</v>
      </c>
      <c r="AE6">
        <v>116893</v>
      </c>
      <c r="AF6">
        <v>-47.924999999999997</v>
      </c>
      <c r="AG6">
        <v>4.5967452679999896</v>
      </c>
      <c r="AH6">
        <v>195241</v>
      </c>
      <c r="AI6">
        <v>0.84247275204359595</v>
      </c>
      <c r="AJ6">
        <v>0.10660698030816999</v>
      </c>
      <c r="AK6">
        <v>8.7192101231891306E-3</v>
      </c>
      <c r="AL6">
        <v>0.11111970233377599</v>
      </c>
      <c r="AM6">
        <v>43.129484550676203</v>
      </c>
      <c r="AN6">
        <v>60.64</v>
      </c>
      <c r="AO6">
        <v>158.44</v>
      </c>
      <c r="AP6">
        <v>74.11</v>
      </c>
      <c r="AQ6">
        <v>0.303685021647081</v>
      </c>
      <c r="AR6">
        <v>3.0925217084670198E-3</v>
      </c>
      <c r="AS6">
        <v>2.3969979669955999E-2</v>
      </c>
      <c r="AT6">
        <v>31.4647123415766</v>
      </c>
      <c r="AU6">
        <v>24.701529249771301</v>
      </c>
      <c r="AV6">
        <v>91.919224436884505</v>
      </c>
      <c r="AW6">
        <v>2.15392188883776E-3</v>
      </c>
      <c r="AX6">
        <v>1.93781473133188E-2</v>
      </c>
      <c r="AY6">
        <v>11.847920896135101</v>
      </c>
      <c r="AZ6">
        <v>15.213415551857301</v>
      </c>
      <c r="BA6">
        <v>47.0284747002788</v>
      </c>
      <c r="BB6">
        <v>39245</v>
      </c>
      <c r="BC6">
        <v>71574</v>
      </c>
      <c r="BD6">
        <f t="shared" ref="BD6:BD68" si="2">(AG6-$AG$181)/(MAX($AG$4:$AG$178)-$AG$181)</f>
        <v>1.5323423055524001E-3</v>
      </c>
      <c r="BE6">
        <f t="shared" si="0"/>
        <v>0.90111288914751242</v>
      </c>
      <c r="BF6">
        <f t="shared" si="1"/>
        <v>0.90111419202047771</v>
      </c>
    </row>
    <row r="7" spans="1:58" x14ac:dyDescent="0.25">
      <c r="A7">
        <v>38467</v>
      </c>
      <c r="B7">
        <v>12889</v>
      </c>
      <c r="C7">
        <v>7693</v>
      </c>
      <c r="D7">
        <v>8</v>
      </c>
      <c r="E7">
        <v>135</v>
      </c>
      <c r="F7">
        <v>8340</v>
      </c>
      <c r="G7">
        <v>146.641887048641</v>
      </c>
      <c r="H7">
        <v>4.1589248116826703E-2</v>
      </c>
      <c r="I7">
        <v>19.338255713123399</v>
      </c>
      <c r="J7">
        <v>50.24</v>
      </c>
      <c r="K7">
        <v>10.46</v>
      </c>
      <c r="L7">
        <v>24.6</v>
      </c>
      <c r="M7">
        <v>42.16</v>
      </c>
      <c r="N7">
        <v>0.04</v>
      </c>
      <c r="O7">
        <v>0.61</v>
      </c>
      <c r="P7">
        <v>37.58</v>
      </c>
      <c r="Q7">
        <v>58.08</v>
      </c>
      <c r="R7">
        <v>157.38999999999999</v>
      </c>
      <c r="S7">
        <v>75.069999999999993</v>
      </c>
      <c r="T7">
        <v>29.47</v>
      </c>
      <c r="U7">
        <v>166.24</v>
      </c>
      <c r="V7">
        <v>0.35</v>
      </c>
      <c r="W7">
        <v>93.81</v>
      </c>
      <c r="X7">
        <v>0.53</v>
      </c>
      <c r="AA7">
        <v>-7030</v>
      </c>
      <c r="AB7">
        <v>-3447</v>
      </c>
      <c r="AC7">
        <v>49777</v>
      </c>
      <c r="AD7">
        <v>32035</v>
      </c>
      <c r="AE7">
        <v>116484</v>
      </c>
      <c r="AF7">
        <v>-46.802999999999997</v>
      </c>
      <c r="AG7">
        <v>4.7596062279999902</v>
      </c>
      <c r="AH7">
        <v>194849</v>
      </c>
      <c r="AI7">
        <v>0.83305665517388106</v>
      </c>
      <c r="AJ7">
        <v>0.109858885682847</v>
      </c>
      <c r="AK7">
        <v>4.37105252538793E-2</v>
      </c>
      <c r="AL7">
        <v>0.64253587494136599</v>
      </c>
      <c r="AM7">
        <v>46.977636357852397</v>
      </c>
      <c r="AN7">
        <v>58.08</v>
      </c>
      <c r="AO7">
        <v>157.38999999999999</v>
      </c>
      <c r="AP7">
        <v>75.069999999999993</v>
      </c>
      <c r="AQ7">
        <v>0.32565628952918801</v>
      </c>
      <c r="AR7">
        <v>4.3675291016506801E-2</v>
      </c>
      <c r="AS7">
        <v>0.13900632606843599</v>
      </c>
      <c r="AT7">
        <v>24.725810736461401</v>
      </c>
      <c r="AU7">
        <v>34.8831008666372</v>
      </c>
      <c r="AV7">
        <v>86.850293828457396</v>
      </c>
      <c r="AW7">
        <v>1.4249145639916701E-2</v>
      </c>
      <c r="AX7">
        <v>0.110262801607195</v>
      </c>
      <c r="AY7">
        <v>11.7332831158931</v>
      </c>
      <c r="AZ7">
        <v>17.490376786055901</v>
      </c>
      <c r="BA7">
        <v>45.7178464857653</v>
      </c>
      <c r="BB7">
        <v>39292</v>
      </c>
      <c r="BC7">
        <v>70959</v>
      </c>
      <c r="BD7">
        <f t="shared" si="2"/>
        <v>5.5156370740936543E-3</v>
      </c>
      <c r="BE7">
        <f t="shared" si="0"/>
        <v>0.89398457957521094</v>
      </c>
      <c r="BF7">
        <f t="shared" si="1"/>
        <v>0.89400159438929405</v>
      </c>
    </row>
    <row r="8" spans="1:58" x14ac:dyDescent="0.25">
      <c r="A8">
        <v>39791</v>
      </c>
      <c r="B8">
        <v>13428</v>
      </c>
      <c r="C8">
        <v>7748</v>
      </c>
      <c r="D8">
        <v>5</v>
      </c>
      <c r="E8">
        <v>20</v>
      </c>
      <c r="F8">
        <v>7666</v>
      </c>
      <c r="G8">
        <v>56.351311089702399</v>
      </c>
      <c r="H8">
        <v>3.8430794579410101E-2</v>
      </c>
      <c r="I8">
        <v>19.341414166660801</v>
      </c>
      <c r="J8">
        <v>51.97</v>
      </c>
      <c r="K8">
        <v>11.68</v>
      </c>
      <c r="L8">
        <v>34.880000000000003</v>
      </c>
      <c r="M8">
        <v>42.17</v>
      </c>
      <c r="N8">
        <v>0.02</v>
      </c>
      <c r="O8">
        <v>0.09</v>
      </c>
      <c r="P8">
        <v>34.549999999999997</v>
      </c>
      <c r="Q8">
        <v>60.51</v>
      </c>
      <c r="R8">
        <v>158.53</v>
      </c>
      <c r="S8">
        <v>27.24</v>
      </c>
      <c r="T8">
        <v>30.13</v>
      </c>
      <c r="U8">
        <v>159.56</v>
      </c>
      <c r="V8">
        <v>0.32</v>
      </c>
      <c r="W8">
        <v>97.04</v>
      </c>
      <c r="X8">
        <v>0.08</v>
      </c>
      <c r="AA8">
        <v>-6630</v>
      </c>
      <c r="AB8">
        <v>-2970</v>
      </c>
      <c r="AC8">
        <v>49650</v>
      </c>
      <c r="AD8">
        <v>33438</v>
      </c>
      <c r="AE8">
        <v>104980</v>
      </c>
      <c r="AF8">
        <v>-44.381</v>
      </c>
      <c r="AG8">
        <v>4.7606768119999998</v>
      </c>
      <c r="AH8">
        <v>185098</v>
      </c>
      <c r="AI8">
        <v>0.77355028137998505</v>
      </c>
      <c r="AJ8">
        <v>0.117153679445389</v>
      </c>
      <c r="AK8">
        <v>2.6492881707033299E-2</v>
      </c>
      <c r="AL8">
        <v>9.3795930601126801E-2</v>
      </c>
      <c r="AM8">
        <v>43.182316258364096</v>
      </c>
      <c r="AN8">
        <v>60.51</v>
      </c>
      <c r="AO8">
        <v>158.53</v>
      </c>
      <c r="AP8">
        <v>27.24</v>
      </c>
      <c r="AQ8">
        <v>0.30092465079515501</v>
      </c>
      <c r="AR8">
        <v>9.3447981382542497E-3</v>
      </c>
      <c r="AS8">
        <v>2.0233014509706899E-2</v>
      </c>
      <c r="AT8">
        <v>31.5032552201254</v>
      </c>
      <c r="AU8">
        <v>24.648266893628399</v>
      </c>
      <c r="AV8">
        <v>0.17021116330056599</v>
      </c>
      <c r="AW8">
        <v>5.3755948419883896E-3</v>
      </c>
      <c r="AX8">
        <v>1.6141064947178301E-2</v>
      </c>
      <c r="AY8">
        <v>11.864516104934999</v>
      </c>
      <c r="AZ8">
        <v>15.1807039151553</v>
      </c>
      <c r="BA8">
        <v>0.17021116330056299</v>
      </c>
      <c r="BB8">
        <v>39252</v>
      </c>
      <c r="BC8">
        <v>69848</v>
      </c>
      <c r="BD8">
        <f t="shared" si="2"/>
        <v>5.5418216897714827E-3</v>
      </c>
      <c r="BE8">
        <f t="shared" si="0"/>
        <v>0.71666787896421302</v>
      </c>
      <c r="BF8">
        <f t="shared" si="1"/>
        <v>0.71668930543625742</v>
      </c>
    </row>
    <row r="9" spans="1:58" x14ac:dyDescent="0.25">
      <c r="A9">
        <v>37366</v>
      </c>
      <c r="B9">
        <v>16762</v>
      </c>
      <c r="C9">
        <v>8341</v>
      </c>
      <c r="D9">
        <v>7</v>
      </c>
      <c r="E9">
        <v>172</v>
      </c>
      <c r="F9">
        <v>1487</v>
      </c>
      <c r="G9">
        <v>25.828861790435798</v>
      </c>
      <c r="H9">
        <v>6.2855030270105805E-2</v>
      </c>
      <c r="I9">
        <v>19.316989930970198</v>
      </c>
      <c r="J9">
        <v>48.81</v>
      </c>
      <c r="K9">
        <v>15.08</v>
      </c>
      <c r="L9">
        <v>37.549999999999997</v>
      </c>
      <c r="M9">
        <v>42.11</v>
      </c>
      <c r="N9">
        <v>0.03</v>
      </c>
      <c r="O9">
        <v>0.77</v>
      </c>
      <c r="P9">
        <v>6.7</v>
      </c>
      <c r="Q9">
        <v>75.540000000000006</v>
      </c>
      <c r="R9">
        <v>170.65</v>
      </c>
      <c r="S9">
        <v>17.440000000000001</v>
      </c>
      <c r="T9">
        <v>29.92</v>
      </c>
      <c r="U9">
        <v>156.97</v>
      </c>
      <c r="V9">
        <v>0.53</v>
      </c>
      <c r="W9">
        <v>97</v>
      </c>
      <c r="X9">
        <v>0.59</v>
      </c>
      <c r="AA9">
        <v>-6509</v>
      </c>
      <c r="AB9">
        <v>-2775</v>
      </c>
      <c r="AC9">
        <v>49655</v>
      </c>
      <c r="AD9">
        <v>33795</v>
      </c>
      <c r="AE9">
        <v>101368</v>
      </c>
      <c r="AF9">
        <v>-43.401000000000003</v>
      </c>
      <c r="AG9">
        <v>4.8891998079999999</v>
      </c>
      <c r="AH9">
        <v>182043</v>
      </c>
      <c r="AI9">
        <v>0.75410563692853905</v>
      </c>
      <c r="AJ9">
        <v>0.11500951967199401</v>
      </c>
      <c r="AK9">
        <v>3.7536528854965598E-2</v>
      </c>
      <c r="AL9">
        <v>0.81379068885462402</v>
      </c>
      <c r="AM9">
        <v>8.3776407854421002</v>
      </c>
      <c r="AN9">
        <v>75.540000000000006</v>
      </c>
      <c r="AO9">
        <v>170.65</v>
      </c>
      <c r="AP9">
        <v>17.440000000000001</v>
      </c>
      <c r="AQ9">
        <v>0.49217374352401</v>
      </c>
      <c r="AR9">
        <v>1.5114836605634699E-3</v>
      </c>
      <c r="AS9">
        <v>0.36194979546698403</v>
      </c>
      <c r="AT9">
        <v>4.5625942991169899E-2</v>
      </c>
      <c r="AU9">
        <v>25.2396158497904</v>
      </c>
      <c r="AV9">
        <v>0.180158718526683</v>
      </c>
      <c r="AW9">
        <v>1.51148366056352E-3</v>
      </c>
      <c r="AX9">
        <v>0.20756531615406501</v>
      </c>
      <c r="AY9">
        <v>4.5625942991171099E-2</v>
      </c>
      <c r="AZ9">
        <v>17.009320223899199</v>
      </c>
      <c r="BA9">
        <v>0.180158718526679</v>
      </c>
      <c r="BB9">
        <v>39095</v>
      </c>
      <c r="BC9">
        <v>68552</v>
      </c>
      <c r="BD9">
        <f t="shared" si="2"/>
        <v>8.6852698040650912E-3</v>
      </c>
      <c r="BE9">
        <f t="shared" si="0"/>
        <v>0.66111434390456791</v>
      </c>
      <c r="BF9">
        <f t="shared" si="1"/>
        <v>0.66117139202171826</v>
      </c>
    </row>
    <row r="10" spans="1:58" x14ac:dyDescent="0.25">
      <c r="A10">
        <v>35262</v>
      </c>
      <c r="B10">
        <v>16619</v>
      </c>
      <c r="C10">
        <v>8406</v>
      </c>
      <c r="D10">
        <v>4</v>
      </c>
      <c r="E10">
        <v>191</v>
      </c>
      <c r="F10">
        <v>1318</v>
      </c>
      <c r="G10">
        <v>24.968323396851101</v>
      </c>
      <c r="H10">
        <v>0.101381055869362</v>
      </c>
      <c r="I10">
        <v>19.278463905370899</v>
      </c>
      <c r="J10">
        <v>46.06</v>
      </c>
      <c r="K10">
        <v>15.06</v>
      </c>
      <c r="L10">
        <v>37.85</v>
      </c>
      <c r="M10">
        <v>42.03</v>
      </c>
      <c r="N10">
        <v>0.02</v>
      </c>
      <c r="O10">
        <v>0.86</v>
      </c>
      <c r="P10">
        <v>5.94</v>
      </c>
      <c r="Q10">
        <v>74.89</v>
      </c>
      <c r="R10">
        <v>171.99</v>
      </c>
      <c r="S10">
        <v>17.45</v>
      </c>
      <c r="T10">
        <v>30.31</v>
      </c>
      <c r="U10">
        <v>154.38</v>
      </c>
      <c r="V10">
        <v>0.81</v>
      </c>
      <c r="W10">
        <v>95.11</v>
      </c>
      <c r="X10">
        <v>0.74</v>
      </c>
      <c r="AA10">
        <v>-6352</v>
      </c>
      <c r="AB10">
        <v>-2632</v>
      </c>
      <c r="AC10">
        <v>49543</v>
      </c>
      <c r="AD10">
        <v>33824</v>
      </c>
      <c r="AE10">
        <v>101011</v>
      </c>
      <c r="AF10">
        <v>-42.273000000000003</v>
      </c>
      <c r="AG10">
        <v>5.0525142439999904</v>
      </c>
      <c r="AH10">
        <v>181746</v>
      </c>
      <c r="AI10">
        <v>0.74456762749445604</v>
      </c>
      <c r="AJ10">
        <v>0.117133636403509</v>
      </c>
      <c r="AK10">
        <v>1.9074876585465E-2</v>
      </c>
      <c r="AL10">
        <v>0.90788675357747795</v>
      </c>
      <c r="AM10">
        <v>7.4265936694029504</v>
      </c>
      <c r="AN10">
        <v>74.89</v>
      </c>
      <c r="AO10">
        <v>171.99</v>
      </c>
      <c r="AP10">
        <v>17.45</v>
      </c>
      <c r="AQ10">
        <v>0.793844081773868</v>
      </c>
      <c r="AR10">
        <v>1.5344625051550599E-2</v>
      </c>
      <c r="AS10">
        <v>0.20921416308138299</v>
      </c>
      <c r="AT10">
        <v>0.754186919989841</v>
      </c>
      <c r="AU10">
        <v>23.856004351814502</v>
      </c>
      <c r="AV10">
        <v>0.133573336913763</v>
      </c>
      <c r="AW10">
        <v>6.5778657579048296E-3</v>
      </c>
      <c r="AX10">
        <v>0.161412099736429</v>
      </c>
      <c r="AY10">
        <v>0.73996159638892001</v>
      </c>
      <c r="AZ10">
        <v>16.408337743276999</v>
      </c>
      <c r="BA10">
        <v>0.133573336913765</v>
      </c>
      <c r="BB10">
        <v>39120</v>
      </c>
      <c r="BC10">
        <v>67526</v>
      </c>
      <c r="BD10">
        <f t="shared" si="2"/>
        <v>1.2679655803914443E-2</v>
      </c>
      <c r="BE10">
        <f t="shared" si="0"/>
        <v>0.65571355833575795</v>
      </c>
      <c r="BF10">
        <f t="shared" si="1"/>
        <v>0.65583614131629486</v>
      </c>
    </row>
    <row r="11" spans="1:58" x14ac:dyDescent="0.25">
      <c r="A11">
        <v>38931</v>
      </c>
      <c r="B11">
        <v>10985</v>
      </c>
      <c r="C11">
        <v>8508</v>
      </c>
      <c r="D11">
        <v>55</v>
      </c>
      <c r="E11">
        <v>89</v>
      </c>
      <c r="F11">
        <v>6539</v>
      </c>
      <c r="G11">
        <v>28.342605949531201</v>
      </c>
      <c r="H11">
        <v>2.35778904810892E-2</v>
      </c>
      <c r="I11">
        <v>19.356267070759198</v>
      </c>
      <c r="J11">
        <v>50.85</v>
      </c>
      <c r="K11">
        <v>9.6</v>
      </c>
      <c r="L11">
        <v>36.43</v>
      </c>
      <c r="M11">
        <v>42.2</v>
      </c>
      <c r="N11">
        <v>0.25</v>
      </c>
      <c r="O11">
        <v>0.4</v>
      </c>
      <c r="P11">
        <v>29.47</v>
      </c>
      <c r="Q11">
        <v>49.5</v>
      </c>
      <c r="R11">
        <v>174.08</v>
      </c>
      <c r="S11">
        <v>20.96</v>
      </c>
      <c r="T11">
        <v>32.57</v>
      </c>
      <c r="U11">
        <v>157.21</v>
      </c>
      <c r="V11">
        <v>0.43</v>
      </c>
      <c r="W11">
        <v>93.29</v>
      </c>
      <c r="X11">
        <v>0.42</v>
      </c>
      <c r="AA11">
        <v>-6365</v>
      </c>
      <c r="AB11">
        <v>-2803</v>
      </c>
      <c r="AC11">
        <v>49411</v>
      </c>
      <c r="AD11">
        <v>33655</v>
      </c>
      <c r="AE11">
        <v>101371</v>
      </c>
      <c r="AF11">
        <v>-42.637</v>
      </c>
      <c r="AG11">
        <v>5.2380286680000001</v>
      </c>
      <c r="AH11">
        <v>181634</v>
      </c>
      <c r="AI11">
        <v>0.76896272285251199</v>
      </c>
      <c r="AJ11">
        <v>0.12709448948317401</v>
      </c>
      <c r="AK11">
        <v>0.29284188645249198</v>
      </c>
      <c r="AL11">
        <v>0.420248190447575</v>
      </c>
      <c r="AM11">
        <v>36.8366219336421</v>
      </c>
      <c r="AN11">
        <v>49.5</v>
      </c>
      <c r="AO11">
        <v>174.08</v>
      </c>
      <c r="AP11">
        <v>20.96</v>
      </c>
      <c r="AQ11">
        <v>0.18462195583407301</v>
      </c>
      <c r="AR11">
        <v>4.4518166456604197E-2</v>
      </c>
      <c r="AS11" s="1">
        <v>4.6475616387707302E-4</v>
      </c>
      <c r="AT11">
        <v>1.6475807365004399E-3</v>
      </c>
      <c r="AU11">
        <v>19.618046779428301</v>
      </c>
      <c r="AV11">
        <v>8.6779286667459594</v>
      </c>
      <c r="AW11">
        <v>3.9141912617870298E-2</v>
      </c>
      <c r="AX11" s="1">
        <v>4.6475616387708202E-4</v>
      </c>
      <c r="AY11">
        <v>1.6475807365004601E-3</v>
      </c>
      <c r="AZ11">
        <v>12.242810346664401</v>
      </c>
      <c r="BA11">
        <v>8.6779286667462099</v>
      </c>
      <c r="BB11">
        <v>39983</v>
      </c>
      <c r="BC11">
        <v>69921</v>
      </c>
      <c r="BD11">
        <f t="shared" si="2"/>
        <v>1.7217014754814526E-2</v>
      </c>
      <c r="BE11">
        <f t="shared" si="0"/>
        <v>0.65367689845795751</v>
      </c>
      <c r="BF11">
        <f t="shared" si="1"/>
        <v>0.65390359623929462</v>
      </c>
    </row>
    <row r="12" spans="1:58" x14ac:dyDescent="0.25">
      <c r="A12">
        <v>38931</v>
      </c>
      <c r="B12">
        <v>8665</v>
      </c>
      <c r="C12">
        <v>8508</v>
      </c>
      <c r="D12">
        <v>17</v>
      </c>
      <c r="E12">
        <v>15</v>
      </c>
      <c r="F12">
        <v>8975</v>
      </c>
      <c r="G12">
        <v>18.109758483202299</v>
      </c>
      <c r="H12">
        <v>2.35778904810892E-2</v>
      </c>
      <c r="I12">
        <v>19.356267070759198</v>
      </c>
      <c r="J12">
        <v>50.85</v>
      </c>
      <c r="K12">
        <v>7.48</v>
      </c>
      <c r="L12">
        <v>38.119999999999997</v>
      </c>
      <c r="M12">
        <v>42.2</v>
      </c>
      <c r="N12">
        <v>0.08</v>
      </c>
      <c r="O12">
        <v>7.0000000000000007E-2</v>
      </c>
      <c r="P12">
        <v>40.450000000000003</v>
      </c>
      <c r="Q12">
        <v>39.049999999999997</v>
      </c>
      <c r="R12">
        <v>174.06</v>
      </c>
      <c r="S12">
        <v>11.56</v>
      </c>
      <c r="T12">
        <v>33.770000000000003</v>
      </c>
      <c r="U12">
        <v>154.62</v>
      </c>
      <c r="V12">
        <v>0.27</v>
      </c>
      <c r="W12">
        <v>93.88</v>
      </c>
      <c r="X12">
        <v>7.0000000000000007E-2</v>
      </c>
      <c r="AA12">
        <v>-6160</v>
      </c>
      <c r="AB12">
        <v>-2626</v>
      </c>
      <c r="AC12">
        <v>49257</v>
      </c>
      <c r="AD12">
        <v>33883</v>
      </c>
      <c r="AE12">
        <v>99798</v>
      </c>
      <c r="AF12">
        <v>-41.444000000000003</v>
      </c>
      <c r="AG12">
        <v>5.3096115479999897</v>
      </c>
      <c r="AH12">
        <v>180312</v>
      </c>
      <c r="AI12">
        <v>0.75813916052959796</v>
      </c>
      <c r="AJ12">
        <v>0.13368045727556899</v>
      </c>
      <c r="AK12">
        <v>9.1164925034918798E-2</v>
      </c>
      <c r="AL12">
        <v>6.9853814858695198E-2</v>
      </c>
      <c r="AM12">
        <v>50.559548463608401</v>
      </c>
      <c r="AN12">
        <v>39.049999999999997</v>
      </c>
      <c r="AO12">
        <v>174.06</v>
      </c>
      <c r="AP12">
        <v>11.56</v>
      </c>
      <c r="AQ12">
        <v>0.18462195583407301</v>
      </c>
      <c r="AR12">
        <v>1.64806072034073E-3</v>
      </c>
      <c r="AS12" s="1">
        <v>1.01351801940564E-4</v>
      </c>
      <c r="AT12">
        <v>0.56458693709006402</v>
      </c>
      <c r="AU12">
        <v>16.538967665290901</v>
      </c>
      <c r="AV12">
        <v>1.0044544682990499</v>
      </c>
      <c r="AW12">
        <v>1.6480607203407599E-3</v>
      </c>
      <c r="AX12" s="1">
        <v>1.01351801940568E-4</v>
      </c>
      <c r="AY12">
        <v>0.56458693709007501</v>
      </c>
      <c r="AZ12">
        <v>9.9931070949590097</v>
      </c>
      <c r="BA12">
        <v>1.0044544682990599</v>
      </c>
      <c r="BB12">
        <v>40292</v>
      </c>
      <c r="BC12">
        <v>69328</v>
      </c>
      <c r="BD12">
        <f t="shared" si="2"/>
        <v>1.896780703444418E-2</v>
      </c>
      <c r="BE12">
        <f t="shared" si="0"/>
        <v>0.62963703811463489</v>
      </c>
      <c r="BF12">
        <f t="shared" si="1"/>
        <v>0.6299226757860571</v>
      </c>
    </row>
    <row r="13" spans="1:58" x14ac:dyDescent="0.25">
      <c r="A13">
        <v>38931</v>
      </c>
      <c r="B13">
        <v>8665</v>
      </c>
      <c r="C13">
        <v>8508</v>
      </c>
      <c r="D13">
        <v>17</v>
      </c>
      <c r="E13">
        <v>58</v>
      </c>
      <c r="F13">
        <v>8932</v>
      </c>
      <c r="G13">
        <v>12.887332811925299</v>
      </c>
      <c r="H13">
        <v>2.35778904810892E-2</v>
      </c>
      <c r="I13">
        <v>19.356267070759198</v>
      </c>
      <c r="J13">
        <v>50.85</v>
      </c>
      <c r="K13">
        <v>7.97</v>
      </c>
      <c r="L13">
        <v>38.119999999999997</v>
      </c>
      <c r="M13">
        <v>42.2</v>
      </c>
      <c r="N13">
        <v>0.08</v>
      </c>
      <c r="O13">
        <v>0.26</v>
      </c>
      <c r="P13">
        <v>40.25</v>
      </c>
      <c r="Q13">
        <v>39.049999999999997</v>
      </c>
      <c r="R13">
        <v>174.06</v>
      </c>
      <c r="S13">
        <v>9.67</v>
      </c>
      <c r="T13">
        <v>33.67</v>
      </c>
      <c r="U13">
        <v>155</v>
      </c>
      <c r="V13">
        <v>0.27</v>
      </c>
      <c r="W13">
        <v>96.5</v>
      </c>
      <c r="X13">
        <v>0.28000000000000003</v>
      </c>
      <c r="AA13">
        <v>-6187</v>
      </c>
      <c r="AB13">
        <v>-2539</v>
      </c>
      <c r="AC13">
        <v>49246</v>
      </c>
      <c r="AD13">
        <v>33884</v>
      </c>
      <c r="AE13">
        <v>99120</v>
      </c>
      <c r="AF13">
        <v>-41.569000000000003</v>
      </c>
      <c r="AG13">
        <v>5.336146308</v>
      </c>
      <c r="AH13">
        <v>179711</v>
      </c>
      <c r="AI13">
        <v>0.75926596643728095</v>
      </c>
      <c r="AJ13">
        <v>0.13313460306356201</v>
      </c>
      <c r="AK13">
        <v>9.1164925034918798E-2</v>
      </c>
      <c r="AL13">
        <v>0.276512172738274</v>
      </c>
      <c r="AM13">
        <v>50.314141663626401</v>
      </c>
      <c r="AN13">
        <v>39.049999999999997</v>
      </c>
      <c r="AO13">
        <v>174.06</v>
      </c>
      <c r="AP13">
        <v>9.67</v>
      </c>
      <c r="AQ13">
        <v>0.18462195583407301</v>
      </c>
      <c r="AR13">
        <v>1.8708037366245501E-3</v>
      </c>
      <c r="AS13" s="1">
        <v>4.0119508178924202E-4</v>
      </c>
      <c r="AT13">
        <v>0.561846535370641</v>
      </c>
      <c r="AU13">
        <v>11.3187598094372</v>
      </c>
      <c r="AV13">
        <v>1.0044544682990499</v>
      </c>
      <c r="AW13">
        <v>1.8708037366246E-3</v>
      </c>
      <c r="AX13" s="1">
        <v>4.0119508178924299E-4</v>
      </c>
      <c r="AY13">
        <v>0.56184653537065499</v>
      </c>
      <c r="AZ13">
        <v>8.1038335442950498</v>
      </c>
      <c r="BA13">
        <v>1.0044544682990599</v>
      </c>
      <c r="BB13">
        <v>40292</v>
      </c>
      <c r="BC13">
        <v>69328</v>
      </c>
      <c r="BD13">
        <f t="shared" si="2"/>
        <v>1.961680094122539E-2</v>
      </c>
      <c r="BE13">
        <f t="shared" si="0"/>
        <v>0.61870817573465231</v>
      </c>
      <c r="BF13">
        <f t="shared" si="1"/>
        <v>0.61901908338925149</v>
      </c>
    </row>
    <row r="14" spans="1:58" x14ac:dyDescent="0.25">
      <c r="A14">
        <v>25770</v>
      </c>
      <c r="B14">
        <v>14843</v>
      </c>
      <c r="C14">
        <v>8942</v>
      </c>
      <c r="D14">
        <v>11</v>
      </c>
      <c r="E14">
        <v>157</v>
      </c>
      <c r="F14">
        <v>690</v>
      </c>
      <c r="G14">
        <v>5.3800765710543699</v>
      </c>
      <c r="H14">
        <v>6.1931490971404698E-2</v>
      </c>
      <c r="I14">
        <v>19.317913470268898</v>
      </c>
      <c r="J14">
        <v>33.659999999999997</v>
      </c>
      <c r="K14">
        <v>16.079999999999998</v>
      </c>
      <c r="L14">
        <v>40.15</v>
      </c>
      <c r="M14">
        <v>42.11</v>
      </c>
      <c r="N14">
        <v>0.05</v>
      </c>
      <c r="O14">
        <v>0.71</v>
      </c>
      <c r="P14">
        <v>3.11</v>
      </c>
      <c r="Q14">
        <v>66.89</v>
      </c>
      <c r="R14">
        <v>182.94</v>
      </c>
      <c r="S14">
        <v>5.29</v>
      </c>
      <c r="T14">
        <v>33.24</v>
      </c>
      <c r="U14">
        <v>143.55000000000001</v>
      </c>
      <c r="V14">
        <v>0.52</v>
      </c>
      <c r="W14">
        <v>98.49</v>
      </c>
      <c r="X14">
        <v>0.59</v>
      </c>
      <c r="AA14">
        <v>-5623</v>
      </c>
      <c r="AB14">
        <v>-1834</v>
      </c>
      <c r="AC14">
        <v>49162</v>
      </c>
      <c r="AD14">
        <v>34149</v>
      </c>
      <c r="AE14">
        <v>97613</v>
      </c>
      <c r="AF14">
        <v>-37.65</v>
      </c>
      <c r="AG14">
        <v>5.4006457760000002</v>
      </c>
      <c r="AH14">
        <v>179090</v>
      </c>
      <c r="AI14">
        <v>0.70594577326997499</v>
      </c>
      <c r="AJ14">
        <v>0.125385430876718</v>
      </c>
      <c r="AK14">
        <v>6.09632303707726E-2</v>
      </c>
      <c r="AL14">
        <v>0.74375554927921905</v>
      </c>
      <c r="AM14">
        <v>3.8864926513123899</v>
      </c>
      <c r="AN14">
        <v>66.89</v>
      </c>
      <c r="AO14">
        <v>182.94</v>
      </c>
      <c r="AP14">
        <v>5.29</v>
      </c>
      <c r="AQ14">
        <v>0.48494215375339</v>
      </c>
      <c r="AR14">
        <v>4.8082997419923203E-2</v>
      </c>
      <c r="AS14">
        <v>0.201044919404443</v>
      </c>
      <c r="AT14">
        <v>1.10984687566568E-3</v>
      </c>
      <c r="AU14">
        <v>4.4501586559447501</v>
      </c>
      <c r="AV14">
        <v>0.67968015140958504</v>
      </c>
      <c r="AW14">
        <v>1.7364665176777198E-2</v>
      </c>
      <c r="AX14">
        <v>0.14538512947062199</v>
      </c>
      <c r="AY14">
        <v>1.10984687566568E-3</v>
      </c>
      <c r="AZ14">
        <v>4.4501586559448603</v>
      </c>
      <c r="BA14">
        <v>0.67968015140958304</v>
      </c>
      <c r="BB14">
        <v>39664</v>
      </c>
      <c r="BC14">
        <v>63362</v>
      </c>
      <c r="BD14">
        <f t="shared" si="2"/>
        <v>2.1194345329138206E-2</v>
      </c>
      <c r="BE14">
        <f t="shared" si="0"/>
        <v>0.60741562409077687</v>
      </c>
      <c r="BF14">
        <f t="shared" si="1"/>
        <v>0.60778527512890501</v>
      </c>
    </row>
    <row r="15" spans="1:58" x14ac:dyDescent="0.25">
      <c r="A15">
        <v>25047</v>
      </c>
      <c r="B15">
        <v>13906</v>
      </c>
      <c r="C15">
        <v>8980</v>
      </c>
      <c r="D15">
        <v>11</v>
      </c>
      <c r="E15">
        <v>157</v>
      </c>
      <c r="F15">
        <v>1456</v>
      </c>
      <c r="G15">
        <v>5.1054340829816098</v>
      </c>
      <c r="H15">
        <v>6.1931490971404698E-2</v>
      </c>
      <c r="I15">
        <v>19.317913470268898</v>
      </c>
      <c r="J15">
        <v>32.72</v>
      </c>
      <c r="K15">
        <v>15.07</v>
      </c>
      <c r="L15">
        <v>40.32</v>
      </c>
      <c r="M15">
        <v>42.11</v>
      </c>
      <c r="N15">
        <v>0.05</v>
      </c>
      <c r="O15">
        <v>0.71</v>
      </c>
      <c r="P15">
        <v>6.56</v>
      </c>
      <c r="Q15">
        <v>62.67</v>
      </c>
      <c r="R15">
        <v>183.72</v>
      </c>
      <c r="S15">
        <v>5.0199999999999996</v>
      </c>
      <c r="T15">
        <v>33.93</v>
      </c>
      <c r="U15">
        <v>142.11000000000001</v>
      </c>
      <c r="V15">
        <v>0.52</v>
      </c>
      <c r="W15">
        <v>96.85</v>
      </c>
      <c r="X15">
        <v>0.57999999999999996</v>
      </c>
      <c r="AA15">
        <v>-5508</v>
      </c>
      <c r="AB15">
        <v>-1782</v>
      </c>
      <c r="AC15">
        <v>49087</v>
      </c>
      <c r="AD15">
        <v>34173</v>
      </c>
      <c r="AE15">
        <v>97423</v>
      </c>
      <c r="AF15">
        <v>-36.921999999999997</v>
      </c>
      <c r="AG15">
        <v>5.506355932</v>
      </c>
      <c r="AH15">
        <v>178901</v>
      </c>
      <c r="AI15">
        <v>0.70247406225059805</v>
      </c>
      <c r="AJ15">
        <v>0.128627815186793</v>
      </c>
      <c r="AK15">
        <v>5.7597693735703601E-2</v>
      </c>
      <c r="AL15">
        <v>0.74591741958399604</v>
      </c>
      <c r="AM15">
        <v>8.1991390293033106</v>
      </c>
      <c r="AN15">
        <v>62.67</v>
      </c>
      <c r="AO15">
        <v>183.72</v>
      </c>
      <c r="AP15">
        <v>5.0199999999999996</v>
      </c>
      <c r="AQ15">
        <v>0.48494215375339</v>
      </c>
      <c r="AR15">
        <v>3.6188504000406102E-2</v>
      </c>
      <c r="AS15">
        <v>0.224819069906848</v>
      </c>
      <c r="AT15">
        <v>1.65672736207421E-2</v>
      </c>
      <c r="AU15">
        <v>4.1453015658947701</v>
      </c>
      <c r="AV15">
        <v>0.68255766955883801</v>
      </c>
      <c r="AW15">
        <v>1.6145016849461499E-2</v>
      </c>
      <c r="AX15">
        <v>0.15502608419782199</v>
      </c>
      <c r="AY15">
        <v>1.6567273620742499E-2</v>
      </c>
      <c r="AZ15">
        <v>4.14530156589481</v>
      </c>
      <c r="BA15">
        <v>0.68255766955884201</v>
      </c>
      <c r="BB15">
        <v>39809</v>
      </c>
      <c r="BC15">
        <v>62980</v>
      </c>
      <c r="BD15">
        <f t="shared" si="2"/>
        <v>2.3779831202342425E-2</v>
      </c>
      <c r="BE15">
        <f t="shared" si="0"/>
        <v>0.60397876054698862</v>
      </c>
      <c r="BF15">
        <f t="shared" si="1"/>
        <v>0.6044467086219335</v>
      </c>
    </row>
    <row r="16" spans="1:58" x14ac:dyDescent="0.25">
      <c r="A16">
        <v>39861</v>
      </c>
      <c r="B16">
        <v>3716</v>
      </c>
      <c r="C16">
        <v>8509</v>
      </c>
      <c r="D16">
        <v>25</v>
      </c>
      <c r="E16">
        <v>0</v>
      </c>
      <c r="F16">
        <v>13926</v>
      </c>
      <c r="G16">
        <v>6.8515164008838001</v>
      </c>
      <c r="H16">
        <v>1.3255704521776501E-2</v>
      </c>
      <c r="I16">
        <v>19.366589256718498</v>
      </c>
      <c r="J16">
        <v>52.07</v>
      </c>
      <c r="K16">
        <v>3.29</v>
      </c>
      <c r="L16">
        <v>38.229999999999997</v>
      </c>
      <c r="M16">
        <v>42.22</v>
      </c>
      <c r="N16">
        <v>0.11</v>
      </c>
      <c r="O16">
        <v>0</v>
      </c>
      <c r="P16">
        <v>62.76</v>
      </c>
      <c r="Q16">
        <v>16.75</v>
      </c>
      <c r="R16">
        <v>174.08</v>
      </c>
      <c r="S16">
        <v>4.63</v>
      </c>
      <c r="T16">
        <v>35.93</v>
      </c>
      <c r="U16">
        <v>153.66999999999999</v>
      </c>
      <c r="V16">
        <v>0.19</v>
      </c>
      <c r="W16">
        <v>97.7</v>
      </c>
      <c r="X16">
        <v>0</v>
      </c>
      <c r="AA16">
        <v>-5985</v>
      </c>
      <c r="AB16">
        <v>-2329</v>
      </c>
      <c r="AC16">
        <v>48988</v>
      </c>
      <c r="AD16">
        <v>33902</v>
      </c>
      <c r="AE16">
        <v>97923</v>
      </c>
      <c r="AF16">
        <v>-40.412999999999997</v>
      </c>
      <c r="AG16">
        <v>5.6066607319999999</v>
      </c>
      <c r="AH16">
        <v>178484</v>
      </c>
      <c r="AI16">
        <v>0.76260960501970798</v>
      </c>
      <c r="AJ16">
        <v>0.145209787545756</v>
      </c>
      <c r="AK16">
        <v>0.13063073986382501</v>
      </c>
      <c r="AL16" s="1">
        <v>9.9891078918780993E-4</v>
      </c>
      <c r="AM16">
        <v>78.446391184467601</v>
      </c>
      <c r="AN16">
        <v>16.75</v>
      </c>
      <c r="AO16">
        <v>174.08</v>
      </c>
      <c r="AP16">
        <v>4.63</v>
      </c>
      <c r="AQ16">
        <v>0.103796143116866</v>
      </c>
      <c r="AR16">
        <v>0.118311456593082</v>
      </c>
      <c r="AS16" s="1">
        <v>4.1880767677225498E-4</v>
      </c>
      <c r="AT16">
        <v>9.62447731962187E-2</v>
      </c>
      <c r="AU16">
        <v>6.10535986482033</v>
      </c>
      <c r="AV16">
        <v>0.53118149859739505</v>
      </c>
      <c r="AW16">
        <v>3.9071986360276798E-2</v>
      </c>
      <c r="AX16">
        <v>0</v>
      </c>
      <c r="AY16">
        <v>9.6244773196219602E-2</v>
      </c>
      <c r="AZ16">
        <v>3.9606372470706801</v>
      </c>
      <c r="BA16">
        <v>0.53118149859740704</v>
      </c>
      <c r="BB16">
        <v>40961</v>
      </c>
      <c r="BC16">
        <v>69737</v>
      </c>
      <c r="BD16">
        <f t="shared" si="2"/>
        <v>2.6233111504138356E-2</v>
      </c>
      <c r="BE16">
        <f t="shared" si="0"/>
        <v>0.5963958393948211</v>
      </c>
      <c r="BF16">
        <f t="shared" si="1"/>
        <v>0.59697250639090726</v>
      </c>
    </row>
    <row r="17" spans="1:58" x14ac:dyDescent="0.25">
      <c r="A17">
        <v>37330</v>
      </c>
      <c r="B17">
        <v>4455</v>
      </c>
      <c r="C17">
        <v>8818</v>
      </c>
      <c r="D17">
        <v>2</v>
      </c>
      <c r="E17">
        <v>63</v>
      </c>
      <c r="F17">
        <v>11743</v>
      </c>
      <c r="G17">
        <v>0.50481678356881599</v>
      </c>
      <c r="H17">
        <v>4.3566015987746003E-2</v>
      </c>
      <c r="I17">
        <v>19.336278945252499</v>
      </c>
      <c r="J17">
        <v>48.76</v>
      </c>
      <c r="K17">
        <v>5.15</v>
      </c>
      <c r="L17">
        <v>39.729999999999997</v>
      </c>
      <c r="M17">
        <v>42.16</v>
      </c>
      <c r="N17">
        <v>0.01</v>
      </c>
      <c r="O17">
        <v>0.28000000000000003</v>
      </c>
      <c r="P17">
        <v>52.92</v>
      </c>
      <c r="Q17">
        <v>20.079999999999998</v>
      </c>
      <c r="R17">
        <v>180.41</v>
      </c>
      <c r="S17">
        <v>0.36</v>
      </c>
      <c r="T17">
        <v>36.35</v>
      </c>
      <c r="U17">
        <v>151.19999999999999</v>
      </c>
      <c r="V17">
        <v>0.35</v>
      </c>
      <c r="W17">
        <v>96.28</v>
      </c>
      <c r="X17">
        <v>0.2</v>
      </c>
      <c r="AA17">
        <v>-5833</v>
      </c>
      <c r="AB17">
        <v>-2187</v>
      </c>
      <c r="AC17">
        <v>48901</v>
      </c>
      <c r="AD17">
        <v>34098</v>
      </c>
      <c r="AE17">
        <v>97027</v>
      </c>
      <c r="AF17">
        <v>-39.338000000000001</v>
      </c>
      <c r="AG17">
        <v>5.7556147400000004</v>
      </c>
      <c r="AH17">
        <v>177839</v>
      </c>
      <c r="AI17">
        <v>0.75001999520115104</v>
      </c>
      <c r="AJ17">
        <v>0.14569469545254601</v>
      </c>
      <c r="AK17">
        <v>1.0832492243863401E-2</v>
      </c>
      <c r="AL17">
        <v>0.29882674845339702</v>
      </c>
      <c r="AM17">
        <v>66.151351225335901</v>
      </c>
      <c r="AN17">
        <v>20.079999999999998</v>
      </c>
      <c r="AO17">
        <v>180.41</v>
      </c>
      <c r="AP17">
        <v>0.36</v>
      </c>
      <c r="AQ17">
        <v>0.34113497498884798</v>
      </c>
      <c r="AR17">
        <v>2.4404705170712601E-3</v>
      </c>
      <c r="AS17">
        <v>0.23759825298512499</v>
      </c>
      <c r="AT17">
        <v>0.12385633305719899</v>
      </c>
      <c r="AU17">
        <v>9.0581264079079696E-2</v>
      </c>
      <c r="AV17">
        <v>5.0340462930341001E-2</v>
      </c>
      <c r="AW17">
        <v>1.8802677279558401E-3</v>
      </c>
      <c r="AX17">
        <v>9.4599987915761505E-2</v>
      </c>
      <c r="AY17">
        <v>0.12385633305720201</v>
      </c>
      <c r="AZ17">
        <v>9.05812640790815E-2</v>
      </c>
      <c r="BA17">
        <v>5.0340462930342701E-2</v>
      </c>
      <c r="BB17">
        <v>4</v>
      </c>
      <c r="BC17">
        <v>68669</v>
      </c>
      <c r="BD17">
        <f t="shared" si="2"/>
        <v>2.9876266504696207E-2</v>
      </c>
      <c r="BE17">
        <f t="shared" si="0"/>
        <v>0.58466686063427409</v>
      </c>
      <c r="BF17">
        <f t="shared" si="1"/>
        <v>0.58542969622679486</v>
      </c>
    </row>
    <row r="18" spans="1:58" x14ac:dyDescent="0.25">
      <c r="A18">
        <v>37151</v>
      </c>
      <c r="B18">
        <v>679</v>
      </c>
      <c r="C18">
        <v>8734</v>
      </c>
      <c r="D18">
        <v>2</v>
      </c>
      <c r="E18">
        <v>10</v>
      </c>
      <c r="F18">
        <v>15951</v>
      </c>
      <c r="G18">
        <v>0.321926672281935</v>
      </c>
      <c r="H18">
        <v>8.5813288175211992E-3</v>
      </c>
      <c r="I18">
        <v>19.3712636324227</v>
      </c>
      <c r="J18">
        <v>48.52</v>
      </c>
      <c r="K18">
        <v>0.73</v>
      </c>
      <c r="L18">
        <v>39.35</v>
      </c>
      <c r="M18">
        <v>42.23</v>
      </c>
      <c r="N18">
        <v>0.01</v>
      </c>
      <c r="O18">
        <v>0.05</v>
      </c>
      <c r="P18">
        <v>71.88</v>
      </c>
      <c r="Q18">
        <v>3.06</v>
      </c>
      <c r="R18">
        <v>178.7</v>
      </c>
      <c r="S18">
        <v>0.32</v>
      </c>
      <c r="T18">
        <v>38.200000000000003</v>
      </c>
      <c r="U18">
        <v>148.71</v>
      </c>
      <c r="V18">
        <v>0.08</v>
      </c>
      <c r="W18">
        <v>94.12</v>
      </c>
      <c r="X18">
        <v>0.04</v>
      </c>
      <c r="AA18">
        <v>-5596</v>
      </c>
      <c r="AB18">
        <v>-2084</v>
      </c>
      <c r="AC18">
        <v>48723</v>
      </c>
      <c r="AD18">
        <v>34055</v>
      </c>
      <c r="AE18">
        <v>96591</v>
      </c>
      <c r="AF18">
        <v>-37.948999999999998</v>
      </c>
      <c r="AG18">
        <v>5.9377216800000001</v>
      </c>
      <c r="AH18">
        <v>177285</v>
      </c>
      <c r="AI18">
        <v>0.74838838838838795</v>
      </c>
      <c r="AJ18">
        <v>0.156504489438722</v>
      </c>
      <c r="AK18">
        <v>1.3062225758407301E-2</v>
      </c>
      <c r="AL18">
        <v>4.9586058527713098E-2</v>
      </c>
      <c r="AM18">
        <v>89.852842045569503</v>
      </c>
      <c r="AN18">
        <v>3.06</v>
      </c>
      <c r="AO18">
        <v>178.7</v>
      </c>
      <c r="AP18">
        <v>0.32</v>
      </c>
      <c r="AQ18">
        <v>6.7194379039836202E-2</v>
      </c>
      <c r="AR18" s="1">
        <v>6.9772917673991601E-4</v>
      </c>
      <c r="AS18">
        <v>1.02538216334946E-2</v>
      </c>
      <c r="AT18">
        <v>3.67464401257959E-2</v>
      </c>
      <c r="AU18">
        <v>0.210514483372956</v>
      </c>
      <c r="AV18">
        <v>6.3714197972948194E-2</v>
      </c>
      <c r="AW18" s="1">
        <v>6.9772917673992696E-4</v>
      </c>
      <c r="AX18">
        <v>8.5035200696869807E-3</v>
      </c>
      <c r="AY18">
        <v>3.6746440125796698E-2</v>
      </c>
      <c r="AZ18">
        <v>0.210514483372962</v>
      </c>
      <c r="BA18">
        <v>6.3714197972948694E-2</v>
      </c>
      <c r="BB18">
        <v>41487</v>
      </c>
      <c r="BC18">
        <v>68371</v>
      </c>
      <c r="BD18">
        <f t="shared" si="2"/>
        <v>3.4330284345540647E-2</v>
      </c>
      <c r="BE18">
        <f t="shared" si="0"/>
        <v>0.57459266802443987</v>
      </c>
      <c r="BF18">
        <f t="shared" si="1"/>
        <v>0.57561732302866797</v>
      </c>
    </row>
    <row r="19" spans="1:58" x14ac:dyDescent="0.25">
      <c r="A19">
        <v>32310</v>
      </c>
      <c r="B19">
        <v>991</v>
      </c>
      <c r="C19">
        <v>8536</v>
      </c>
      <c r="D19">
        <v>24</v>
      </c>
      <c r="E19">
        <v>144</v>
      </c>
      <c r="F19">
        <v>16383</v>
      </c>
      <c r="G19">
        <v>0.59383515608772097</v>
      </c>
      <c r="H19">
        <v>7.0190766966456E-2</v>
      </c>
      <c r="I19">
        <v>19.309654194273801</v>
      </c>
      <c r="J19">
        <v>42.2</v>
      </c>
      <c r="K19">
        <v>1.1100000000000001</v>
      </c>
      <c r="L19">
        <v>38.46</v>
      </c>
      <c r="M19">
        <v>42.1</v>
      </c>
      <c r="N19">
        <v>0.11</v>
      </c>
      <c r="O19">
        <v>0.65</v>
      </c>
      <c r="P19">
        <v>73.83</v>
      </c>
      <c r="Q19">
        <v>4.47</v>
      </c>
      <c r="R19">
        <v>174.65</v>
      </c>
      <c r="S19">
        <v>0.46</v>
      </c>
      <c r="T19">
        <v>38.340000000000003</v>
      </c>
      <c r="U19">
        <v>143.91999999999999</v>
      </c>
      <c r="V19">
        <v>0.64</v>
      </c>
      <c r="W19">
        <v>98.69</v>
      </c>
      <c r="X19">
        <v>0.52</v>
      </c>
      <c r="AA19">
        <v>-5340</v>
      </c>
      <c r="AB19">
        <v>-1534</v>
      </c>
      <c r="AC19">
        <v>48550</v>
      </c>
      <c r="AD19">
        <v>33917</v>
      </c>
      <c r="AE19">
        <v>96001</v>
      </c>
      <c r="AF19">
        <v>-36.009</v>
      </c>
      <c r="AG19">
        <v>6.2053730160000002</v>
      </c>
      <c r="AH19">
        <v>176934</v>
      </c>
      <c r="AI19">
        <v>0.73276243316045497</v>
      </c>
      <c r="AJ19">
        <v>0.15818286253052799</v>
      </c>
      <c r="AK19">
        <v>0.1294012442776</v>
      </c>
      <c r="AL19">
        <v>0.68293851353322399</v>
      </c>
      <c r="AM19">
        <v>92.288748348227998</v>
      </c>
      <c r="AN19">
        <v>4.47</v>
      </c>
      <c r="AO19">
        <v>174.65</v>
      </c>
      <c r="AP19">
        <v>0.46</v>
      </c>
      <c r="AQ19">
        <v>0.54961476257744002</v>
      </c>
      <c r="AR19">
        <v>7.8713335467360201E-2</v>
      </c>
      <c r="AS19">
        <v>0.244395282018389</v>
      </c>
      <c r="AT19">
        <v>0.10129301256818</v>
      </c>
      <c r="AU19">
        <v>0.15447607447804501</v>
      </c>
      <c r="AV19">
        <v>1.49574515557447E-2</v>
      </c>
      <c r="AW19">
        <v>3.5384692178186399E-2</v>
      </c>
      <c r="AX19">
        <v>0.15633480217559001</v>
      </c>
      <c r="AY19">
        <v>0.101293012568182</v>
      </c>
      <c r="AZ19">
        <v>0.15447607447804401</v>
      </c>
      <c r="BA19">
        <v>1.4957451555744799E-2</v>
      </c>
      <c r="BB19">
        <v>41297</v>
      </c>
      <c r="BC19">
        <v>66116</v>
      </c>
      <c r="BD19">
        <f t="shared" si="2"/>
        <v>4.0876568774183789E-2</v>
      </c>
      <c r="BE19">
        <f t="shared" si="0"/>
        <v>0.56820992144311899</v>
      </c>
      <c r="BF19">
        <f t="shared" si="1"/>
        <v>0.56967833792513645</v>
      </c>
    </row>
    <row r="20" spans="1:58" x14ac:dyDescent="0.25">
      <c r="A20">
        <v>35945</v>
      </c>
      <c r="B20">
        <v>325</v>
      </c>
      <c r="C20">
        <v>8730</v>
      </c>
      <c r="D20">
        <v>21</v>
      </c>
      <c r="E20">
        <v>6</v>
      </c>
      <c r="F20">
        <v>16312</v>
      </c>
      <c r="G20">
        <v>1.04780311354259</v>
      </c>
      <c r="H20">
        <v>0.30324342850458702</v>
      </c>
      <c r="I20">
        <v>19.076601532735701</v>
      </c>
      <c r="J20">
        <v>46.95</v>
      </c>
      <c r="K20">
        <v>0.37</v>
      </c>
      <c r="L20">
        <v>39.14</v>
      </c>
      <c r="M20">
        <v>41.59</v>
      </c>
      <c r="N20">
        <v>0.1</v>
      </c>
      <c r="O20">
        <v>0.03</v>
      </c>
      <c r="P20">
        <v>73.510000000000005</v>
      </c>
      <c r="Q20">
        <v>1.47</v>
      </c>
      <c r="R20">
        <v>178.6</v>
      </c>
      <c r="S20">
        <v>1.05</v>
      </c>
      <c r="T20">
        <v>38.24</v>
      </c>
      <c r="U20">
        <v>147.66</v>
      </c>
      <c r="V20">
        <v>2.4700000000000002</v>
      </c>
      <c r="W20">
        <v>93.96</v>
      </c>
      <c r="X20">
        <v>0.03</v>
      </c>
      <c r="AA20">
        <v>-5537</v>
      </c>
      <c r="AB20">
        <v>-1668</v>
      </c>
      <c r="AC20">
        <v>48346</v>
      </c>
      <c r="AD20">
        <v>33940</v>
      </c>
      <c r="AE20">
        <v>96170</v>
      </c>
      <c r="AF20">
        <v>-36.941000000000003</v>
      </c>
      <c r="AG20">
        <v>6.5769077759999997</v>
      </c>
      <c r="AH20">
        <v>176788</v>
      </c>
      <c r="AI20">
        <v>0.74688629971876197</v>
      </c>
      <c r="AJ20">
        <v>0.160836653850676</v>
      </c>
      <c r="AK20">
        <v>0.112861976886888</v>
      </c>
      <c r="AL20">
        <v>2.6451897953438601E-2</v>
      </c>
      <c r="AM20">
        <v>91.888262762555996</v>
      </c>
      <c r="AN20">
        <v>1.47</v>
      </c>
      <c r="AO20">
        <v>178.6</v>
      </c>
      <c r="AP20">
        <v>1.05</v>
      </c>
      <c r="AQ20">
        <v>2.3744870182194702</v>
      </c>
      <c r="AR20">
        <v>1.57029939160413E-2</v>
      </c>
      <c r="AS20">
        <v>1.1950158147823601E-3</v>
      </c>
      <c r="AT20">
        <v>7.9395833441880004E-2</v>
      </c>
      <c r="AU20">
        <v>3.3345965073671997E-2</v>
      </c>
      <c r="AV20">
        <v>0.91816330529622003</v>
      </c>
      <c r="AW20">
        <v>1.4520762797638399E-2</v>
      </c>
      <c r="AX20">
        <v>1.19501581478238E-3</v>
      </c>
      <c r="AY20">
        <v>7.9395833441880601E-2</v>
      </c>
      <c r="AZ20">
        <v>3.3345965073672899E-2</v>
      </c>
      <c r="BA20">
        <v>0.91816330529625201</v>
      </c>
      <c r="BB20">
        <v>41313</v>
      </c>
      <c r="BC20">
        <v>67856</v>
      </c>
      <c r="BD20">
        <f t="shared" si="2"/>
        <v>4.9963660400312131E-2</v>
      </c>
      <c r="BE20">
        <f t="shared" si="0"/>
        <v>0.5655549898167006</v>
      </c>
      <c r="BF20">
        <f t="shared" si="1"/>
        <v>0.56775770700816208</v>
      </c>
    </row>
    <row r="21" spans="1:58" x14ac:dyDescent="0.25">
      <c r="A21">
        <v>37072</v>
      </c>
      <c r="B21">
        <v>222</v>
      </c>
      <c r="C21">
        <v>8625</v>
      </c>
      <c r="D21">
        <v>1</v>
      </c>
      <c r="E21">
        <v>77</v>
      </c>
      <c r="F21">
        <v>16836</v>
      </c>
      <c r="G21">
        <v>1.2856844488621499</v>
      </c>
      <c r="H21">
        <v>0.38572642781749</v>
      </c>
      <c r="I21">
        <v>18.9941185334228</v>
      </c>
      <c r="J21">
        <v>48.42</v>
      </c>
      <c r="K21">
        <v>0.25</v>
      </c>
      <c r="L21">
        <v>38.83</v>
      </c>
      <c r="M21">
        <v>41.41</v>
      </c>
      <c r="N21">
        <v>0</v>
      </c>
      <c r="O21">
        <v>0.35</v>
      </c>
      <c r="P21">
        <v>75.87</v>
      </c>
      <c r="Q21">
        <v>1</v>
      </c>
      <c r="R21">
        <v>176.47</v>
      </c>
      <c r="S21">
        <v>1.23</v>
      </c>
      <c r="T21">
        <v>37.85</v>
      </c>
      <c r="U21">
        <v>149.11000000000001</v>
      </c>
      <c r="V21">
        <v>3.02</v>
      </c>
      <c r="W21">
        <v>95.16</v>
      </c>
      <c r="X21">
        <v>0.27</v>
      </c>
      <c r="AA21">
        <v>-5634</v>
      </c>
      <c r="AB21">
        <v>-1612</v>
      </c>
      <c r="AC21">
        <v>48284</v>
      </c>
      <c r="AD21">
        <v>33873</v>
      </c>
      <c r="AE21">
        <v>96157</v>
      </c>
      <c r="AF21">
        <v>-37.375999999999998</v>
      </c>
      <c r="AG21">
        <v>6.7145933399999898</v>
      </c>
      <c r="AH21">
        <v>176702</v>
      </c>
      <c r="AI21">
        <v>0.75262670584920099</v>
      </c>
      <c r="AJ21">
        <v>0.16096829442725399</v>
      </c>
      <c r="AK21">
        <v>3.77941698604632E-3</v>
      </c>
      <c r="AL21">
        <v>0.36694082954483298</v>
      </c>
      <c r="AM21">
        <v>94.840730501712102</v>
      </c>
      <c r="AN21">
        <v>1</v>
      </c>
      <c r="AO21">
        <v>176.47</v>
      </c>
      <c r="AP21">
        <v>1.23</v>
      </c>
      <c r="AQ21">
        <v>3.0203536477392898</v>
      </c>
      <c r="AR21" s="1">
        <v>4.00193661503735E-4</v>
      </c>
      <c r="AS21">
        <v>0.14796342600916099</v>
      </c>
      <c r="AT21">
        <v>0.92053570647595895</v>
      </c>
      <c r="AU21">
        <v>3.4217650230038102E-2</v>
      </c>
      <c r="AV21">
        <v>0.18256747248549199</v>
      </c>
      <c r="AW21">
        <v>0</v>
      </c>
      <c r="AX21">
        <v>8.9483360465763495E-2</v>
      </c>
      <c r="AY21">
        <v>0.92053570647597804</v>
      </c>
      <c r="AZ21">
        <v>3.4217650230039198E-2</v>
      </c>
      <c r="BA21">
        <v>0.18256747248549199</v>
      </c>
      <c r="BB21">
        <v>41211</v>
      </c>
      <c r="BC21">
        <v>68357</v>
      </c>
      <c r="BD21">
        <f t="shared" si="2"/>
        <v>5.3331208932414671E-2</v>
      </c>
      <c r="BE21">
        <f t="shared" si="0"/>
        <v>0.56399112598196099</v>
      </c>
      <c r="BF21">
        <f t="shared" si="1"/>
        <v>0.56650702381576268</v>
      </c>
    </row>
    <row r="22" spans="1:58" x14ac:dyDescent="0.25">
      <c r="A22">
        <v>10724</v>
      </c>
      <c r="B22">
        <v>2156</v>
      </c>
      <c r="C22">
        <v>8533</v>
      </c>
      <c r="D22">
        <v>2</v>
      </c>
      <c r="E22">
        <v>6</v>
      </c>
      <c r="F22">
        <v>15393</v>
      </c>
      <c r="G22">
        <v>2.5549356639029899</v>
      </c>
      <c r="H22">
        <v>3.3982735964820897E-2</v>
      </c>
      <c r="I22">
        <v>19.3458622252754</v>
      </c>
      <c r="J22">
        <v>14.01</v>
      </c>
      <c r="K22">
        <v>2.12</v>
      </c>
      <c r="L22">
        <v>38.33</v>
      </c>
      <c r="M22">
        <v>42.18</v>
      </c>
      <c r="N22">
        <v>0.01</v>
      </c>
      <c r="O22">
        <v>0.03</v>
      </c>
      <c r="P22">
        <v>69.37</v>
      </c>
      <c r="Q22">
        <v>9.7100000000000009</v>
      </c>
      <c r="R22">
        <v>174.58</v>
      </c>
      <c r="S22">
        <v>2.37</v>
      </c>
      <c r="T22">
        <v>43.05</v>
      </c>
      <c r="U22">
        <v>121.49</v>
      </c>
      <c r="V22">
        <v>0.28000000000000003</v>
      </c>
      <c r="W22">
        <v>98.77</v>
      </c>
      <c r="X22">
        <v>0.02</v>
      </c>
      <c r="AA22">
        <v>-3918</v>
      </c>
      <c r="AB22">
        <v>-204</v>
      </c>
      <c r="AC22">
        <v>48074</v>
      </c>
      <c r="AD22">
        <v>33911</v>
      </c>
      <c r="AE22">
        <v>94224</v>
      </c>
      <c r="AF22">
        <v>-26.881</v>
      </c>
      <c r="AG22">
        <v>6.7357858200000003</v>
      </c>
      <c r="AH22">
        <v>176005</v>
      </c>
      <c r="AI22">
        <v>0.661653530641788</v>
      </c>
      <c r="AJ22">
        <v>0.17255269569315501</v>
      </c>
      <c r="AK22">
        <v>1.21282921412884E-2</v>
      </c>
      <c r="AL22">
        <v>2.9584927546067001E-2</v>
      </c>
      <c r="AM22">
        <v>86.711114463028807</v>
      </c>
      <c r="AN22">
        <v>9.7100000000000009</v>
      </c>
      <c r="AO22">
        <v>174.58</v>
      </c>
      <c r="AP22">
        <v>2.37</v>
      </c>
      <c r="AQ22">
        <v>0.26609501742533698</v>
      </c>
      <c r="AR22" s="1">
        <v>5.0546765123528402E-4</v>
      </c>
      <c r="AS22">
        <v>1.27765997955695E-2</v>
      </c>
      <c r="AT22">
        <v>0.31780443787883</v>
      </c>
      <c r="AU22">
        <v>1.6760635427200801</v>
      </c>
      <c r="AV22">
        <v>0.54778561585727903</v>
      </c>
      <c r="AW22" s="1">
        <v>5.0546765123529302E-4</v>
      </c>
      <c r="AX22">
        <v>7.6987144075413103E-3</v>
      </c>
      <c r="AY22">
        <v>0.317804437878833</v>
      </c>
      <c r="AZ22">
        <v>1.4925438166021301</v>
      </c>
      <c r="BA22">
        <v>0.54778561585729402</v>
      </c>
      <c r="BB22">
        <v>41167</v>
      </c>
      <c r="BC22">
        <v>56831</v>
      </c>
      <c r="BD22">
        <f t="shared" si="2"/>
        <v>5.3849539996633236E-2</v>
      </c>
      <c r="BE22">
        <f t="shared" si="0"/>
        <v>0.55131655513529243</v>
      </c>
      <c r="BF22">
        <f t="shared" si="1"/>
        <v>0.55394017449910138</v>
      </c>
    </row>
    <row r="23" spans="1:58" x14ac:dyDescent="0.25">
      <c r="A23">
        <v>4639</v>
      </c>
      <c r="B23">
        <v>4411</v>
      </c>
      <c r="C23">
        <v>8818</v>
      </c>
      <c r="D23">
        <v>2</v>
      </c>
      <c r="E23">
        <v>26</v>
      </c>
      <c r="F23">
        <v>11824</v>
      </c>
      <c r="G23">
        <v>0.29759083778381901</v>
      </c>
      <c r="H23">
        <v>4.3566015987746003E-2</v>
      </c>
      <c r="I23">
        <v>19.336278945252499</v>
      </c>
      <c r="J23">
        <v>6.06</v>
      </c>
      <c r="K23">
        <v>5.0999999999999996</v>
      </c>
      <c r="L23">
        <v>39.729999999999997</v>
      </c>
      <c r="M23">
        <v>42.16</v>
      </c>
      <c r="N23">
        <v>0.01</v>
      </c>
      <c r="O23">
        <v>0.12</v>
      </c>
      <c r="P23">
        <v>53.29</v>
      </c>
      <c r="Q23">
        <v>19.88</v>
      </c>
      <c r="R23">
        <v>180.41</v>
      </c>
      <c r="S23">
        <v>0.24</v>
      </c>
      <c r="T23">
        <v>44.28</v>
      </c>
      <c r="U23">
        <v>116.38</v>
      </c>
      <c r="V23">
        <v>0.35</v>
      </c>
      <c r="W23">
        <v>96.52</v>
      </c>
      <c r="X23">
        <v>0.08</v>
      </c>
      <c r="AA23">
        <v>-3588</v>
      </c>
      <c r="AB23">
        <v>58</v>
      </c>
      <c r="AC23">
        <v>48010</v>
      </c>
      <c r="AD23">
        <v>34098</v>
      </c>
      <c r="AE23">
        <v>93671</v>
      </c>
      <c r="AF23">
        <v>-24.669</v>
      </c>
      <c r="AG23">
        <v>6.9580082719999998</v>
      </c>
      <c r="AH23">
        <v>175837</v>
      </c>
      <c r="AI23">
        <v>0.64248580340718198</v>
      </c>
      <c r="AJ23">
        <v>0.173706833303375</v>
      </c>
      <c r="AK23">
        <v>1.0832492243863401E-2</v>
      </c>
      <c r="AL23">
        <v>0.123188648182791</v>
      </c>
      <c r="AM23">
        <v>66.607528146760103</v>
      </c>
      <c r="AN23">
        <v>19.88</v>
      </c>
      <c r="AO23">
        <v>180.41</v>
      </c>
      <c r="AP23">
        <v>0.24</v>
      </c>
      <c r="AQ23">
        <v>0.34113497498884798</v>
      </c>
      <c r="AR23">
        <v>2.4404705170712601E-3</v>
      </c>
      <c r="AS23">
        <v>9.7947749815960994E-2</v>
      </c>
      <c r="AT23">
        <v>5.7174666311662299E-2</v>
      </c>
      <c r="AU23">
        <v>8.96874882087835E-2</v>
      </c>
      <c r="AV23">
        <v>5.0340462930341001E-2</v>
      </c>
      <c r="AW23">
        <v>1.8802677279558401E-3</v>
      </c>
      <c r="AX23">
        <v>4.0157168954546303E-2</v>
      </c>
      <c r="AY23">
        <v>5.7174666311663701E-2</v>
      </c>
      <c r="AZ23">
        <v>8.9687488208784999E-2</v>
      </c>
      <c r="BA23">
        <v>5.0340462930342701E-2</v>
      </c>
      <c r="BB23">
        <v>41006</v>
      </c>
      <c r="BC23">
        <v>54870</v>
      </c>
      <c r="BD23">
        <f t="shared" si="2"/>
        <v>5.9284713229702746E-2</v>
      </c>
      <c r="BE23">
        <f t="shared" si="0"/>
        <v>0.54826156531859183</v>
      </c>
      <c r="BF23">
        <f t="shared" si="1"/>
        <v>0.5514575425436854</v>
      </c>
    </row>
    <row r="24" spans="1:58" x14ac:dyDescent="0.25">
      <c r="A24">
        <v>4367</v>
      </c>
      <c r="B24">
        <v>2156</v>
      </c>
      <c r="C24">
        <v>8533</v>
      </c>
      <c r="D24">
        <v>2</v>
      </c>
      <c r="E24">
        <v>7</v>
      </c>
      <c r="F24">
        <v>15393</v>
      </c>
      <c r="G24">
        <v>2.55983164648053</v>
      </c>
      <c r="H24">
        <v>3.3982735964820897E-2</v>
      </c>
      <c r="I24">
        <v>19.3458622252754</v>
      </c>
      <c r="J24">
        <v>5.7</v>
      </c>
      <c r="K24">
        <v>2.12</v>
      </c>
      <c r="L24">
        <v>38.33</v>
      </c>
      <c r="M24">
        <v>42.18</v>
      </c>
      <c r="N24">
        <v>0.01</v>
      </c>
      <c r="O24">
        <v>0.03</v>
      </c>
      <c r="P24">
        <v>69.37</v>
      </c>
      <c r="Q24">
        <v>9.7100000000000009</v>
      </c>
      <c r="R24">
        <v>174.58</v>
      </c>
      <c r="S24">
        <v>2.37</v>
      </c>
      <c r="T24">
        <v>45.14</v>
      </c>
      <c r="U24">
        <v>115.28</v>
      </c>
      <c r="V24">
        <v>0.28000000000000003</v>
      </c>
      <c r="W24">
        <v>98.77</v>
      </c>
      <c r="X24">
        <v>0.02</v>
      </c>
      <c r="AA24">
        <v>-3482</v>
      </c>
      <c r="AB24">
        <v>231</v>
      </c>
      <c r="AC24">
        <v>47902</v>
      </c>
      <c r="AD24">
        <v>33910</v>
      </c>
      <c r="AE24">
        <v>93579</v>
      </c>
      <c r="AF24">
        <v>-24.027999999999999</v>
      </c>
      <c r="AG24">
        <v>7.0590093359999999</v>
      </c>
      <c r="AH24">
        <v>175622</v>
      </c>
      <c r="AI24">
        <v>0.64508605436705801</v>
      </c>
      <c r="AJ24">
        <v>0.18006201359733301</v>
      </c>
      <c r="AK24">
        <v>1.2399599872341301E-2</v>
      </c>
      <c r="AL24">
        <v>3.0943711976304501E-2</v>
      </c>
      <c r="AM24">
        <v>86.7092126420536</v>
      </c>
      <c r="AN24">
        <v>9.7100000000000009</v>
      </c>
      <c r="AO24">
        <v>174.58</v>
      </c>
      <c r="AP24">
        <v>2.37</v>
      </c>
      <c r="AQ24">
        <v>0.26609501742533698</v>
      </c>
      <c r="AR24">
        <v>4.8216135049912404E-3</v>
      </c>
      <c r="AS24">
        <v>1.3363406873145099E-2</v>
      </c>
      <c r="AT24">
        <v>0.31779746752503302</v>
      </c>
      <c r="AU24">
        <v>1.6760635427200801</v>
      </c>
      <c r="AV24">
        <v>0.54778561585727903</v>
      </c>
      <c r="AW24">
        <v>2.72883224698355E-3</v>
      </c>
      <c r="AX24">
        <v>7.8747947734434005E-3</v>
      </c>
      <c r="AY24">
        <v>0.31779746752503502</v>
      </c>
      <c r="AZ24">
        <v>1.4925438166021301</v>
      </c>
      <c r="BA24">
        <v>0.54778561585729402</v>
      </c>
      <c r="BB24">
        <v>41167</v>
      </c>
      <c r="BC24">
        <v>54637</v>
      </c>
      <c r="BD24">
        <f t="shared" si="2"/>
        <v>6.1755022933442053E-2</v>
      </c>
      <c r="BE24">
        <f t="shared" si="0"/>
        <v>0.54435190573174275</v>
      </c>
      <c r="BF24">
        <f t="shared" si="1"/>
        <v>0.5478436639510309</v>
      </c>
    </row>
    <row r="25" spans="1:58" x14ac:dyDescent="0.25">
      <c r="A25">
        <v>2293</v>
      </c>
      <c r="B25">
        <v>1647</v>
      </c>
      <c r="C25">
        <v>8600</v>
      </c>
      <c r="D25">
        <v>3</v>
      </c>
      <c r="E25">
        <v>20</v>
      </c>
      <c r="F25">
        <v>15584</v>
      </c>
      <c r="G25">
        <v>1.6068213224199299</v>
      </c>
      <c r="H25">
        <v>4.9901445552464702E-2</v>
      </c>
      <c r="I25">
        <v>19.329943515687798</v>
      </c>
      <c r="J25">
        <v>2.99</v>
      </c>
      <c r="K25">
        <v>1.6</v>
      </c>
      <c r="L25">
        <v>38.72</v>
      </c>
      <c r="M25">
        <v>42.14</v>
      </c>
      <c r="N25">
        <v>0.01</v>
      </c>
      <c r="O25">
        <v>0.09</v>
      </c>
      <c r="P25">
        <v>70.23</v>
      </c>
      <c r="Q25">
        <v>7.42</v>
      </c>
      <c r="R25">
        <v>175.95</v>
      </c>
      <c r="S25">
        <v>1.41</v>
      </c>
      <c r="T25">
        <v>46.32</v>
      </c>
      <c r="U25">
        <v>112.89</v>
      </c>
      <c r="V25">
        <v>0.4</v>
      </c>
      <c r="W25">
        <v>97.15</v>
      </c>
      <c r="X25">
        <v>0.08</v>
      </c>
      <c r="AA25">
        <v>-3292</v>
      </c>
      <c r="AB25">
        <v>385</v>
      </c>
      <c r="AC25">
        <v>47794</v>
      </c>
      <c r="AD25">
        <v>33956</v>
      </c>
      <c r="AE25">
        <v>93203</v>
      </c>
      <c r="AF25">
        <v>-22.753</v>
      </c>
      <c r="AG25">
        <v>7.2864991679999997</v>
      </c>
      <c r="AH25">
        <v>175338</v>
      </c>
      <c r="AI25">
        <v>0.63932056378749502</v>
      </c>
      <c r="AJ25">
        <v>0.18549303690343799</v>
      </c>
      <c r="AK25">
        <v>1.4308068008659001E-2</v>
      </c>
      <c r="AL25">
        <v>9.3619649557248205E-2</v>
      </c>
      <c r="AM25">
        <v>87.785128323112204</v>
      </c>
      <c r="AN25">
        <v>7.42</v>
      </c>
      <c r="AO25">
        <v>175.95</v>
      </c>
      <c r="AP25">
        <v>1.41</v>
      </c>
      <c r="AQ25">
        <v>0.39074328910946399</v>
      </c>
      <c r="AR25">
        <v>4.90945432215873E-3</v>
      </c>
      <c r="AS25">
        <v>2.0013867099526898E-2</v>
      </c>
      <c r="AT25">
        <v>6.0200632893831901E-2</v>
      </c>
      <c r="AU25">
        <v>1.3847686210485499</v>
      </c>
      <c r="AV25">
        <v>0.136928747055863</v>
      </c>
      <c r="AW25">
        <v>2.75249372928121E-3</v>
      </c>
      <c r="AX25">
        <v>1.6040095150927101E-2</v>
      </c>
      <c r="AY25">
        <v>6.0200632893832699E-2</v>
      </c>
      <c r="AZ25">
        <v>1.1942802232309799</v>
      </c>
      <c r="BA25">
        <v>0.136928747055864</v>
      </c>
      <c r="BB25">
        <v>41258</v>
      </c>
      <c r="BC25">
        <v>53873</v>
      </c>
      <c r="BD25">
        <f t="shared" si="2"/>
        <v>6.7319027085830235E-2</v>
      </c>
      <c r="BE25">
        <f t="shared" si="0"/>
        <v>0.5391875181844632</v>
      </c>
      <c r="BF25">
        <f t="shared" si="1"/>
        <v>0.54337374906569014</v>
      </c>
    </row>
    <row r="26" spans="1:58" x14ac:dyDescent="0.25">
      <c r="A26">
        <v>1314</v>
      </c>
      <c r="B26">
        <v>196</v>
      </c>
      <c r="C26">
        <v>8704</v>
      </c>
      <c r="D26">
        <v>24</v>
      </c>
      <c r="E26">
        <v>2</v>
      </c>
      <c r="F26">
        <v>16559</v>
      </c>
      <c r="G26">
        <v>6.8750377679143104E-2</v>
      </c>
      <c r="H26">
        <v>0.117742203745548</v>
      </c>
      <c r="I26">
        <v>19.262102757494699</v>
      </c>
      <c r="J26">
        <v>1.72</v>
      </c>
      <c r="K26">
        <v>0.23</v>
      </c>
      <c r="L26">
        <v>39.21</v>
      </c>
      <c r="M26">
        <v>41.99</v>
      </c>
      <c r="N26">
        <v>0.11</v>
      </c>
      <c r="O26">
        <v>0.01</v>
      </c>
      <c r="P26">
        <v>74.62</v>
      </c>
      <c r="Q26">
        <v>0.88</v>
      </c>
      <c r="R26">
        <v>178.08</v>
      </c>
      <c r="S26">
        <v>7.0000000000000007E-2</v>
      </c>
      <c r="T26">
        <v>47.66</v>
      </c>
      <c r="U26">
        <v>111.23</v>
      </c>
      <c r="V26">
        <v>1.05</v>
      </c>
      <c r="W26">
        <v>94.61</v>
      </c>
      <c r="X26">
        <v>0.01</v>
      </c>
      <c r="AA26">
        <v>-3129</v>
      </c>
      <c r="AB26">
        <v>544</v>
      </c>
      <c r="AC26">
        <v>47602</v>
      </c>
      <c r="AD26">
        <v>34005</v>
      </c>
      <c r="AE26">
        <v>92718</v>
      </c>
      <c r="AF26">
        <v>-21.565999999999999</v>
      </c>
      <c r="AG26">
        <v>7.6507333839999996</v>
      </c>
      <c r="AH26">
        <v>174869</v>
      </c>
      <c r="AI26">
        <v>0.63716565745679099</v>
      </c>
      <c r="AJ26">
        <v>0.19332093190046001</v>
      </c>
      <c r="AK26">
        <v>0.128458106355573</v>
      </c>
      <c r="AL26">
        <v>8.1876630469308008E-3</v>
      </c>
      <c r="AM26">
        <v>93.278784796812801</v>
      </c>
      <c r="AN26">
        <v>0.88</v>
      </c>
      <c r="AO26">
        <v>178.08</v>
      </c>
      <c r="AP26">
        <v>7.0000000000000007E-2</v>
      </c>
      <c r="AQ26">
        <v>0.92195677798876996</v>
      </c>
      <c r="AR26">
        <v>2.8651372273552698E-3</v>
      </c>
      <c r="AS26">
        <v>1.6706258148418401E-3</v>
      </c>
      <c r="AT26">
        <v>5.6444354513070999E-3</v>
      </c>
      <c r="AU26">
        <v>1.1466386810237801E-3</v>
      </c>
      <c r="AV26">
        <v>5.7423540504615102E-2</v>
      </c>
      <c r="AW26">
        <v>2.8651372273553002E-3</v>
      </c>
      <c r="AX26">
        <v>1.5077217231988E-3</v>
      </c>
      <c r="AY26">
        <v>5.6444354513071303E-3</v>
      </c>
      <c r="AZ26">
        <v>1.1466386810237801E-3</v>
      </c>
      <c r="BA26">
        <v>5.7423540504615997E-2</v>
      </c>
      <c r="BB26">
        <v>41455</v>
      </c>
      <c r="BC26">
        <v>53517</v>
      </c>
      <c r="BD26">
        <f t="shared" si="2"/>
        <v>7.6227560150577731E-2</v>
      </c>
      <c r="BE26">
        <f t="shared" si="0"/>
        <v>0.53065900494617402</v>
      </c>
      <c r="BF26">
        <f t="shared" si="1"/>
        <v>0.53610597875510912</v>
      </c>
    </row>
    <row r="27" spans="1:58" x14ac:dyDescent="0.25">
      <c r="A27">
        <v>961</v>
      </c>
      <c r="B27">
        <v>940</v>
      </c>
      <c r="C27">
        <v>8593</v>
      </c>
      <c r="D27">
        <v>4</v>
      </c>
      <c r="E27">
        <v>185</v>
      </c>
      <c r="F27">
        <v>16157</v>
      </c>
      <c r="G27">
        <v>0.83692882882806696</v>
      </c>
      <c r="H27">
        <v>0.27405178617556297</v>
      </c>
      <c r="I27">
        <v>19.105793175064701</v>
      </c>
      <c r="J27">
        <v>1.26</v>
      </c>
      <c r="K27">
        <v>1.08</v>
      </c>
      <c r="L27">
        <v>38.69</v>
      </c>
      <c r="M27">
        <v>41.65</v>
      </c>
      <c r="N27">
        <v>0.02</v>
      </c>
      <c r="O27">
        <v>0.83</v>
      </c>
      <c r="P27">
        <v>72.81</v>
      </c>
      <c r="Q27">
        <v>4.24</v>
      </c>
      <c r="R27">
        <v>175.8</v>
      </c>
      <c r="S27">
        <v>0.49</v>
      </c>
      <c r="T27">
        <v>46.91</v>
      </c>
      <c r="U27">
        <v>111.74</v>
      </c>
      <c r="V27">
        <v>2.16</v>
      </c>
      <c r="W27">
        <v>97.33</v>
      </c>
      <c r="X27">
        <v>0.59</v>
      </c>
      <c r="AA27">
        <v>-3198</v>
      </c>
      <c r="AB27">
        <v>799</v>
      </c>
      <c r="AC27">
        <v>47468</v>
      </c>
      <c r="AD27">
        <v>33887</v>
      </c>
      <c r="AE27">
        <v>92620</v>
      </c>
      <c r="AF27">
        <v>-21.581</v>
      </c>
      <c r="AG27">
        <v>7.9517440840000004</v>
      </c>
      <c r="AH27">
        <v>174774</v>
      </c>
      <c r="AI27">
        <v>0.638404893163252</v>
      </c>
      <c r="AJ27">
        <v>0.192024382714714</v>
      </c>
      <c r="AK27">
        <v>2.38196309645376E-2</v>
      </c>
      <c r="AL27">
        <v>0.87779174525488202</v>
      </c>
      <c r="AM27">
        <v>91.013467339417502</v>
      </c>
      <c r="AN27">
        <v>4.24</v>
      </c>
      <c r="AO27">
        <v>175.8</v>
      </c>
      <c r="AP27">
        <v>0.49</v>
      </c>
      <c r="AQ27">
        <v>2.1459077012905099</v>
      </c>
      <c r="AR27">
        <v>2.2771879728282599E-2</v>
      </c>
      <c r="AS27">
        <v>0.60520089549832301</v>
      </c>
      <c r="AT27">
        <v>4.1622869550636897E-2</v>
      </c>
      <c r="AU27">
        <v>2.8991596574005799E-2</v>
      </c>
      <c r="AV27">
        <v>0.13834158747681799</v>
      </c>
      <c r="AW27">
        <v>7.1811715338669299E-3</v>
      </c>
      <c r="AX27">
        <v>0.26866216547462701</v>
      </c>
      <c r="AY27">
        <v>4.1622869550637098E-2</v>
      </c>
      <c r="AZ27">
        <v>2.8991596574006E-2</v>
      </c>
      <c r="BA27">
        <v>0.13834158747682099</v>
      </c>
      <c r="BB27">
        <v>41181</v>
      </c>
      <c r="BC27">
        <v>53464</v>
      </c>
      <c r="BD27">
        <f t="shared" si="2"/>
        <v>8.3589756385850686E-2</v>
      </c>
      <c r="BE27">
        <f t="shared" si="0"/>
        <v>0.52893148094268261</v>
      </c>
      <c r="BF27">
        <f t="shared" si="1"/>
        <v>0.53549580661744245</v>
      </c>
    </row>
    <row r="28" spans="1:58" x14ac:dyDescent="0.25">
      <c r="A28">
        <v>1483</v>
      </c>
      <c r="B28">
        <v>462</v>
      </c>
      <c r="C28">
        <v>8656</v>
      </c>
      <c r="D28">
        <v>0</v>
      </c>
      <c r="E28">
        <v>18</v>
      </c>
      <c r="F28">
        <v>16517</v>
      </c>
      <c r="G28">
        <v>0.32232824637701402</v>
      </c>
      <c r="H28">
        <v>0.42664085815532699</v>
      </c>
      <c r="I28">
        <v>18.9532041030849</v>
      </c>
      <c r="J28">
        <v>1.94</v>
      </c>
      <c r="K28">
        <v>0.48</v>
      </c>
      <c r="L28">
        <v>39</v>
      </c>
      <c r="M28">
        <v>41.32</v>
      </c>
      <c r="N28">
        <v>0</v>
      </c>
      <c r="O28">
        <v>0.08</v>
      </c>
      <c r="P28">
        <v>74.44</v>
      </c>
      <c r="Q28">
        <v>2.08</v>
      </c>
      <c r="R28">
        <v>177.1</v>
      </c>
      <c r="S28">
        <v>0.32</v>
      </c>
      <c r="T28">
        <v>47.03</v>
      </c>
      <c r="U28">
        <v>111.95</v>
      </c>
      <c r="V28">
        <v>3.34</v>
      </c>
      <c r="W28">
        <v>95.82</v>
      </c>
      <c r="X28">
        <v>7.0000000000000007E-2</v>
      </c>
      <c r="AA28">
        <v>-3201</v>
      </c>
      <c r="AB28">
        <v>877</v>
      </c>
      <c r="AC28">
        <v>47282</v>
      </c>
      <c r="AD28">
        <v>33885</v>
      </c>
      <c r="AE28">
        <v>92403</v>
      </c>
      <c r="AF28">
        <v>-21.408999999999999</v>
      </c>
      <c r="AG28">
        <v>8.1773023719999998</v>
      </c>
      <c r="AH28">
        <v>174447</v>
      </c>
      <c r="AI28">
        <v>0.639784297154815</v>
      </c>
      <c r="AJ28">
        <v>0.19434385603519999</v>
      </c>
      <c r="AK28">
        <v>1.59242497779747E-3</v>
      </c>
      <c r="AL28">
        <v>8.3145191765176693E-2</v>
      </c>
      <c r="AM28">
        <v>93.044431707205803</v>
      </c>
      <c r="AN28">
        <v>2.08</v>
      </c>
      <c r="AO28">
        <v>177.1</v>
      </c>
      <c r="AP28">
        <v>0.32</v>
      </c>
      <c r="AQ28">
        <v>3.3407259116136498</v>
      </c>
      <c r="AR28" s="1">
        <v>2.6463919179386502E-4</v>
      </c>
      <c r="AS28">
        <v>2.1362318268914798E-2</v>
      </c>
      <c r="AT28">
        <v>3.4712640180935297E-2</v>
      </c>
      <c r="AU28">
        <v>0.22085809757380301</v>
      </c>
      <c r="AV28">
        <v>4.5130551161567098E-2</v>
      </c>
      <c r="AW28">
        <v>0</v>
      </c>
      <c r="AX28">
        <v>1.5840989555056001E-2</v>
      </c>
      <c r="AY28">
        <v>3.47126401809362E-2</v>
      </c>
      <c r="AZ28">
        <v>0.22071704761140901</v>
      </c>
      <c r="BA28">
        <v>4.5130551161568E-2</v>
      </c>
      <c r="BB28">
        <v>41164</v>
      </c>
      <c r="BC28">
        <v>53585</v>
      </c>
      <c r="BD28">
        <f t="shared" si="2"/>
        <v>8.9106518343974442E-2</v>
      </c>
      <c r="BE28">
        <f t="shared" si="0"/>
        <v>0.5229851614780332</v>
      </c>
      <c r="BF28">
        <f t="shared" si="1"/>
        <v>0.53052186640852939</v>
      </c>
    </row>
    <row r="29" spans="1:58" x14ac:dyDescent="0.25">
      <c r="A29">
        <v>1255</v>
      </c>
      <c r="B29">
        <v>391</v>
      </c>
      <c r="C29">
        <v>8629</v>
      </c>
      <c r="D29">
        <v>1</v>
      </c>
      <c r="E29">
        <v>15</v>
      </c>
      <c r="F29">
        <v>16715</v>
      </c>
      <c r="G29">
        <v>0.10263388577826101</v>
      </c>
      <c r="H29">
        <v>0.76599683925655704</v>
      </c>
      <c r="I29">
        <v>18.6138481219837</v>
      </c>
      <c r="J29">
        <v>1.64</v>
      </c>
      <c r="K29">
        <v>0.45</v>
      </c>
      <c r="L29">
        <v>38.89</v>
      </c>
      <c r="M29">
        <v>40.58</v>
      </c>
      <c r="N29">
        <v>0</v>
      </c>
      <c r="O29">
        <v>7.0000000000000007E-2</v>
      </c>
      <c r="P29">
        <v>75.319999999999993</v>
      </c>
      <c r="Q29">
        <v>1.76</v>
      </c>
      <c r="R29">
        <v>176.54</v>
      </c>
      <c r="S29">
        <v>0.1</v>
      </c>
      <c r="T29">
        <v>46.74</v>
      </c>
      <c r="U29">
        <v>112.2</v>
      </c>
      <c r="V29">
        <v>6</v>
      </c>
      <c r="W29">
        <v>96.72</v>
      </c>
      <c r="X29">
        <v>0.06</v>
      </c>
      <c r="AA29">
        <v>-3227</v>
      </c>
      <c r="AB29">
        <v>1290</v>
      </c>
      <c r="AC29">
        <v>46896</v>
      </c>
      <c r="AD29">
        <v>33767</v>
      </c>
      <c r="AE29">
        <v>91924</v>
      </c>
      <c r="AF29">
        <v>-20.882999999999999</v>
      </c>
      <c r="AG29">
        <v>8.8394531759999992</v>
      </c>
      <c r="AH29">
        <v>173877</v>
      </c>
      <c r="AI29">
        <v>0.64181876918106895</v>
      </c>
      <c r="AJ29">
        <v>0.197489214149354</v>
      </c>
      <c r="AK29">
        <v>4.7227393131816396E-3</v>
      </c>
      <c r="AL29">
        <v>7.2430946463869897E-2</v>
      </c>
      <c r="AM29">
        <v>94.155384493446107</v>
      </c>
      <c r="AN29">
        <v>1.76</v>
      </c>
      <c r="AO29">
        <v>176.54</v>
      </c>
      <c r="AP29">
        <v>0.1</v>
      </c>
      <c r="AQ29">
        <v>5.9979850504306196</v>
      </c>
      <c r="AR29" s="1">
        <v>6.8742162968971196E-4</v>
      </c>
      <c r="AS29">
        <v>1.42112874079206E-2</v>
      </c>
      <c r="AT29">
        <v>7.8213638284194503E-2</v>
      </c>
      <c r="AU29">
        <v>6.4595026060285197E-3</v>
      </c>
      <c r="AV29">
        <v>3.0620358504282099E-3</v>
      </c>
      <c r="AW29">
        <v>0</v>
      </c>
      <c r="AX29">
        <v>1.1834599291535601E-2</v>
      </c>
      <c r="AY29">
        <v>7.8213638284196904E-2</v>
      </c>
      <c r="AZ29">
        <v>6.4595026060286099E-3</v>
      </c>
      <c r="BA29">
        <v>3.0620358504283001E-3</v>
      </c>
      <c r="BB29">
        <v>40907</v>
      </c>
      <c r="BC29">
        <v>53520</v>
      </c>
      <c r="BD29">
        <f t="shared" si="2"/>
        <v>0.10530157106599312</v>
      </c>
      <c r="BE29">
        <f t="shared" si="0"/>
        <v>0.51262001745708463</v>
      </c>
      <c r="BF29">
        <f t="shared" si="1"/>
        <v>0.52332370782018667</v>
      </c>
    </row>
    <row r="30" spans="1:58" x14ac:dyDescent="0.25">
      <c r="A30">
        <v>3033</v>
      </c>
      <c r="B30">
        <v>126</v>
      </c>
      <c r="C30">
        <v>8722</v>
      </c>
      <c r="D30">
        <v>81</v>
      </c>
      <c r="E30">
        <v>97</v>
      </c>
      <c r="F30">
        <v>16394</v>
      </c>
      <c r="G30">
        <v>0.74643967845609804</v>
      </c>
      <c r="H30">
        <v>0.93213831208185405</v>
      </c>
      <c r="I30">
        <v>18.447706649158398</v>
      </c>
      <c r="J30">
        <v>3.96</v>
      </c>
      <c r="K30">
        <v>0.14000000000000001</v>
      </c>
      <c r="L30">
        <v>39.29</v>
      </c>
      <c r="M30">
        <v>40.22</v>
      </c>
      <c r="N30">
        <v>0.36</v>
      </c>
      <c r="O30">
        <v>0.44</v>
      </c>
      <c r="P30">
        <v>73.88</v>
      </c>
      <c r="Q30">
        <v>0.56999999999999995</v>
      </c>
      <c r="R30">
        <v>178.45</v>
      </c>
      <c r="S30">
        <v>0.5</v>
      </c>
      <c r="T30">
        <v>46.31</v>
      </c>
      <c r="U30">
        <v>113.74</v>
      </c>
      <c r="V30">
        <v>7.58</v>
      </c>
      <c r="W30">
        <v>92.95</v>
      </c>
      <c r="X30">
        <v>0.37</v>
      </c>
      <c r="AA30">
        <v>-3328</v>
      </c>
      <c r="AB30">
        <v>1311</v>
      </c>
      <c r="AC30">
        <v>46743</v>
      </c>
      <c r="AD30">
        <v>33772</v>
      </c>
      <c r="AE30">
        <v>92005</v>
      </c>
      <c r="AF30">
        <v>-21.077000000000002</v>
      </c>
      <c r="AG30">
        <v>9.2569526440000001</v>
      </c>
      <c r="AH30">
        <v>173831</v>
      </c>
      <c r="AI30">
        <v>0.64619670542635599</v>
      </c>
      <c r="AJ30">
        <v>0.199770333581581</v>
      </c>
      <c r="AK30">
        <v>0.42797799091476901</v>
      </c>
      <c r="AL30">
        <v>0.45887568796299</v>
      </c>
      <c r="AM30">
        <v>92.350053542438403</v>
      </c>
      <c r="AN30">
        <v>0.56999999999999995</v>
      </c>
      <c r="AO30">
        <v>178.45</v>
      </c>
      <c r="AP30">
        <v>0.5</v>
      </c>
      <c r="AQ30">
        <v>7.2989226250945398</v>
      </c>
      <c r="AR30">
        <v>0.34573435630955601</v>
      </c>
      <c r="AS30">
        <v>0.107876896259102</v>
      </c>
      <c r="AT30" s="1">
        <v>0.173429710316819</v>
      </c>
      <c r="AU30">
        <v>2.4454707985268501E-2</v>
      </c>
      <c r="AV30">
        <v>9.4944007585351903E-2</v>
      </c>
      <c r="AW30">
        <v>0.124990760325163</v>
      </c>
      <c r="AX30">
        <v>8.2948431283633398E-2</v>
      </c>
      <c r="AY30" s="1">
        <v>0.173429710316822</v>
      </c>
      <c r="AZ30">
        <v>2.44547079852688E-2</v>
      </c>
      <c r="BA30">
        <v>9.4944007585354304E-2</v>
      </c>
      <c r="BB30">
        <v>40867</v>
      </c>
      <c r="BC30">
        <v>54102</v>
      </c>
      <c r="BD30">
        <f t="shared" si="2"/>
        <v>0.11551287920732517</v>
      </c>
      <c r="BE30">
        <f t="shared" si="0"/>
        <v>0.51178353215013095</v>
      </c>
      <c r="BF30">
        <f t="shared" si="1"/>
        <v>0.52465761125026122</v>
      </c>
    </row>
    <row r="31" spans="1:58" x14ac:dyDescent="0.25">
      <c r="A31">
        <v>8968</v>
      </c>
      <c r="B31">
        <v>1711</v>
      </c>
      <c r="C31">
        <v>8563</v>
      </c>
      <c r="D31">
        <v>47</v>
      </c>
      <c r="E31">
        <v>1</v>
      </c>
      <c r="F31">
        <v>15663</v>
      </c>
      <c r="G31">
        <v>1.02034705004669</v>
      </c>
      <c r="H31">
        <v>1.41798941332411</v>
      </c>
      <c r="I31">
        <v>17.961855547916102</v>
      </c>
      <c r="J31">
        <v>11.71</v>
      </c>
      <c r="K31">
        <v>1.8</v>
      </c>
      <c r="L31">
        <v>38.58</v>
      </c>
      <c r="M31">
        <v>39.159999999999997</v>
      </c>
      <c r="N31">
        <v>0.21</v>
      </c>
      <c r="O31">
        <v>0</v>
      </c>
      <c r="P31">
        <v>70.59</v>
      </c>
      <c r="Q31">
        <v>7.71</v>
      </c>
      <c r="R31">
        <v>175.19</v>
      </c>
      <c r="S31">
        <v>0.98</v>
      </c>
      <c r="T31">
        <v>42.55</v>
      </c>
      <c r="U31">
        <v>121.15</v>
      </c>
      <c r="V31">
        <v>11.28</v>
      </c>
      <c r="W31">
        <v>98.59</v>
      </c>
      <c r="X31">
        <v>0</v>
      </c>
      <c r="AA31">
        <v>-3919</v>
      </c>
      <c r="AB31">
        <v>1468</v>
      </c>
      <c r="AC31">
        <v>46464</v>
      </c>
      <c r="AD31">
        <v>33532</v>
      </c>
      <c r="AE31">
        <v>92153</v>
      </c>
      <c r="AF31">
        <v>-24.004999999999999</v>
      </c>
      <c r="AG31">
        <v>9.58745961999999</v>
      </c>
      <c r="AH31">
        <v>173617</v>
      </c>
      <c r="AI31">
        <v>0.66569069984953799</v>
      </c>
      <c r="AJ31">
        <v>0.18885124707973699</v>
      </c>
      <c r="AK31">
        <v>0.24768064062502901</v>
      </c>
      <c r="AL31">
        <v>5.1915576777528298E-3</v>
      </c>
      <c r="AM31">
        <v>88.233175746041297</v>
      </c>
      <c r="AN31">
        <v>7.71</v>
      </c>
      <c r="AO31">
        <v>175.19</v>
      </c>
      <c r="AP31">
        <v>0.98</v>
      </c>
      <c r="AQ31">
        <v>11.103282503151799</v>
      </c>
      <c r="AR31">
        <v>9.7265394835909194E-2</v>
      </c>
      <c r="AS31">
        <v>1.06514395186235E-3</v>
      </c>
      <c r="AT31">
        <v>0.16969856120093099</v>
      </c>
      <c r="AU31">
        <v>0.73175976384723496</v>
      </c>
      <c r="AV31">
        <v>2.0558186210758299E-2</v>
      </c>
      <c r="AW31">
        <v>5.6201901957803703E-2</v>
      </c>
      <c r="AX31">
        <v>0</v>
      </c>
      <c r="AY31">
        <v>0.16969856120092899</v>
      </c>
      <c r="AZ31">
        <v>0.73175976384725405</v>
      </c>
      <c r="BA31">
        <v>2.0558186210758798E-2</v>
      </c>
      <c r="BB31">
        <v>40211</v>
      </c>
      <c r="BC31">
        <v>56225</v>
      </c>
      <c r="BD31">
        <f t="shared" si="2"/>
        <v>0.12359650286069886</v>
      </c>
      <c r="BE31">
        <f t="shared" si="0"/>
        <v>0.50789205702647655</v>
      </c>
      <c r="BF31">
        <f t="shared" si="1"/>
        <v>0.52271448909512774</v>
      </c>
    </row>
    <row r="32" spans="1:58" x14ac:dyDescent="0.25">
      <c r="A32">
        <v>2262</v>
      </c>
      <c r="B32">
        <v>1403</v>
      </c>
      <c r="C32">
        <v>8648</v>
      </c>
      <c r="D32">
        <v>7</v>
      </c>
      <c r="E32">
        <v>10</v>
      </c>
      <c r="F32">
        <v>15616</v>
      </c>
      <c r="G32">
        <v>1.24487492360626</v>
      </c>
      <c r="H32">
        <v>1.2591473399036299</v>
      </c>
      <c r="I32">
        <v>18.1206976213366</v>
      </c>
      <c r="J32">
        <v>2.95</v>
      </c>
      <c r="K32">
        <v>1.37</v>
      </c>
      <c r="L32">
        <v>38.96</v>
      </c>
      <c r="M32">
        <v>39.5</v>
      </c>
      <c r="N32">
        <v>0.03</v>
      </c>
      <c r="O32">
        <v>0.05</v>
      </c>
      <c r="P32">
        <v>70.37</v>
      </c>
      <c r="Q32">
        <v>6.32</v>
      </c>
      <c r="R32">
        <v>176.92</v>
      </c>
      <c r="S32">
        <v>1.0900000000000001</v>
      </c>
      <c r="T32">
        <v>45.4</v>
      </c>
      <c r="U32">
        <v>114.08</v>
      </c>
      <c r="V32">
        <v>9.9</v>
      </c>
      <c r="W32">
        <v>95.98</v>
      </c>
      <c r="X32">
        <v>0.04</v>
      </c>
      <c r="AA32">
        <v>-3397</v>
      </c>
      <c r="AB32">
        <v>1686</v>
      </c>
      <c r="AC32">
        <v>46437</v>
      </c>
      <c r="AD32">
        <v>33632</v>
      </c>
      <c r="AE32">
        <v>91698</v>
      </c>
      <c r="AF32">
        <v>-20.96</v>
      </c>
      <c r="AG32">
        <v>9.6662189600000001</v>
      </c>
      <c r="AH32">
        <v>173453</v>
      </c>
      <c r="AI32">
        <v>0.64663666220654403</v>
      </c>
      <c r="AJ32">
        <v>0.19755877071518901</v>
      </c>
      <c r="AK32">
        <v>3.8915646914074301E-2</v>
      </c>
      <c r="AL32">
        <v>4.9750730032718397E-2</v>
      </c>
      <c r="AM32">
        <v>87.966700895389906</v>
      </c>
      <c r="AN32">
        <v>6.32</v>
      </c>
      <c r="AO32">
        <v>176.92</v>
      </c>
      <c r="AP32">
        <v>1.0900000000000001</v>
      </c>
      <c r="AQ32">
        <v>9.8595014156474505</v>
      </c>
      <c r="AR32" s="1">
        <v>8.3617549109738496E-4</v>
      </c>
      <c r="AS32">
        <v>1.0118557470309901E-2</v>
      </c>
      <c r="AT32">
        <v>3.2399448428790001E-2</v>
      </c>
      <c r="AU32">
        <v>1.1602131393502499</v>
      </c>
      <c r="AV32">
        <v>4.1307602865812899E-2</v>
      </c>
      <c r="AW32" s="1">
        <v>8.3617549109739602E-4</v>
      </c>
      <c r="AX32">
        <v>8.4374866323240604E-3</v>
      </c>
      <c r="AY32">
        <v>3.2399448428790598E-2</v>
      </c>
      <c r="AZ32">
        <v>1.00735047659322</v>
      </c>
      <c r="BA32">
        <v>4.1307602865811997E-2</v>
      </c>
      <c r="BB32">
        <v>40415</v>
      </c>
      <c r="BC32">
        <v>53848</v>
      </c>
      <c r="BD32">
        <f t="shared" si="2"/>
        <v>0.1255228188236884</v>
      </c>
      <c r="BE32">
        <f t="shared" si="0"/>
        <v>0.50490980506255456</v>
      </c>
      <c r="BF32">
        <f t="shared" si="1"/>
        <v>0.52027866503802678</v>
      </c>
    </row>
    <row r="33" spans="1:58" x14ac:dyDescent="0.25">
      <c r="A33">
        <v>1247</v>
      </c>
      <c r="B33">
        <v>92</v>
      </c>
      <c r="C33">
        <v>8611</v>
      </c>
      <c r="D33">
        <v>1</v>
      </c>
      <c r="E33">
        <v>16</v>
      </c>
      <c r="F33">
        <v>17091</v>
      </c>
      <c r="G33">
        <v>4.34309978725054E-2</v>
      </c>
      <c r="H33">
        <v>1.2103034451639401</v>
      </c>
      <c r="I33">
        <v>18.169541516076301</v>
      </c>
      <c r="J33">
        <v>1.63</v>
      </c>
      <c r="K33">
        <v>0.11</v>
      </c>
      <c r="L33">
        <v>38.81</v>
      </c>
      <c r="M33">
        <v>39.61</v>
      </c>
      <c r="N33">
        <v>0</v>
      </c>
      <c r="O33">
        <v>7.0000000000000007E-2</v>
      </c>
      <c r="P33">
        <v>77.02</v>
      </c>
      <c r="Q33">
        <v>0.41</v>
      </c>
      <c r="R33">
        <v>176.19</v>
      </c>
      <c r="S33">
        <v>0.04</v>
      </c>
      <c r="T33">
        <v>46.45</v>
      </c>
      <c r="U33">
        <v>112.6</v>
      </c>
      <c r="V33">
        <v>9.48</v>
      </c>
      <c r="W33">
        <v>96.86</v>
      </c>
      <c r="X33">
        <v>0.08</v>
      </c>
      <c r="AA33">
        <v>-3261</v>
      </c>
      <c r="AB33">
        <v>1795</v>
      </c>
      <c r="AC33">
        <v>46388</v>
      </c>
      <c r="AD33">
        <v>33625</v>
      </c>
      <c r="AE33">
        <v>91343</v>
      </c>
      <c r="AF33">
        <v>-20.190999999999999</v>
      </c>
      <c r="AG33">
        <v>9.7246039799999995</v>
      </c>
      <c r="AH33">
        <v>173151</v>
      </c>
      <c r="AI33">
        <v>0.64499776957703003</v>
      </c>
      <c r="AJ33">
        <v>0.20244472051707099</v>
      </c>
      <c r="AK33">
        <v>4.7227393131816396E-3</v>
      </c>
      <c r="AL33">
        <v>7.7802152788722004E-2</v>
      </c>
      <c r="AM33">
        <v>96.277048233484393</v>
      </c>
      <c r="AN33">
        <v>0.41</v>
      </c>
      <c r="AO33">
        <v>176.19</v>
      </c>
      <c r="AP33">
        <v>0.04</v>
      </c>
      <c r="AQ33">
        <v>9.4770390666671993</v>
      </c>
      <c r="AR33" s="1">
        <v>7.8456128836895602E-4</v>
      </c>
      <c r="AS33">
        <v>2.6178639153308899E-3</v>
      </c>
      <c r="AT33">
        <v>3.5454623054064001E-2</v>
      </c>
      <c r="AU33">
        <v>1.51807811685158E-3</v>
      </c>
      <c r="AV33">
        <v>3.05587149788999E-3</v>
      </c>
      <c r="AW33">
        <v>0</v>
      </c>
      <c r="AX33">
        <v>2.6178639153309098E-3</v>
      </c>
      <c r="AY33">
        <v>3.5454623054065403E-2</v>
      </c>
      <c r="AZ33">
        <v>1.5180781168516099E-3</v>
      </c>
      <c r="BA33">
        <v>3.0558714978900199E-3</v>
      </c>
      <c r="BB33">
        <v>40607</v>
      </c>
      <c r="BC33">
        <v>53505</v>
      </c>
      <c r="BD33">
        <f t="shared" si="2"/>
        <v>0.12695081448776388</v>
      </c>
      <c r="BE33">
        <f t="shared" si="0"/>
        <v>0.4994180971777713</v>
      </c>
      <c r="BF33">
        <f t="shared" si="1"/>
        <v>0.51530082969831559</v>
      </c>
    </row>
    <row r="34" spans="1:58" x14ac:dyDescent="0.25">
      <c r="A34">
        <v>2349</v>
      </c>
      <c r="B34">
        <v>1556</v>
      </c>
      <c r="C34">
        <v>8602</v>
      </c>
      <c r="D34">
        <v>0</v>
      </c>
      <c r="E34">
        <v>25</v>
      </c>
      <c r="F34">
        <v>15662</v>
      </c>
      <c r="G34">
        <v>1.84103439192448</v>
      </c>
      <c r="H34">
        <v>1.5264079551021199</v>
      </c>
      <c r="I34">
        <v>17.853437006138101</v>
      </c>
      <c r="J34">
        <v>3.07</v>
      </c>
      <c r="K34">
        <v>1.5</v>
      </c>
      <c r="L34">
        <v>38.76</v>
      </c>
      <c r="M34">
        <v>38.92</v>
      </c>
      <c r="N34">
        <v>0</v>
      </c>
      <c r="O34">
        <v>0.11</v>
      </c>
      <c r="P34">
        <v>70.58</v>
      </c>
      <c r="Q34">
        <v>7.01</v>
      </c>
      <c r="R34">
        <v>176</v>
      </c>
      <c r="S34">
        <v>1.58</v>
      </c>
      <c r="T34">
        <v>44.93</v>
      </c>
      <c r="U34">
        <v>114.64</v>
      </c>
      <c r="V34">
        <v>11.95</v>
      </c>
      <c r="W34">
        <v>96.57</v>
      </c>
      <c r="X34">
        <v>0.12</v>
      </c>
      <c r="AA34">
        <v>-3451</v>
      </c>
      <c r="AB34">
        <v>1977</v>
      </c>
      <c r="AC34">
        <v>46155</v>
      </c>
      <c r="AD34">
        <v>33525</v>
      </c>
      <c r="AE34">
        <v>91458</v>
      </c>
      <c r="AF34">
        <v>-20.748000000000001</v>
      </c>
      <c r="AG34">
        <v>10.156532331999999</v>
      </c>
      <c r="AH34">
        <v>173115</v>
      </c>
      <c r="AI34">
        <v>0.64905430140329401</v>
      </c>
      <c r="AJ34">
        <v>0.19901890683756099</v>
      </c>
      <c r="AK34">
        <v>1.5596596751414401E-3</v>
      </c>
      <c r="AL34">
        <v>0.117527654977055</v>
      </c>
      <c r="AM34">
        <v>88.223261880948399</v>
      </c>
      <c r="AN34">
        <v>7.01</v>
      </c>
      <c r="AO34">
        <v>176</v>
      </c>
      <c r="AP34">
        <v>1.58</v>
      </c>
      <c r="AQ34">
        <v>11.952232210836099</v>
      </c>
      <c r="AR34">
        <v>1.1701363897417499E-3</v>
      </c>
      <c r="AS34" s="1">
        <v>1.5675827393776901E-4</v>
      </c>
      <c r="AT34">
        <v>0.366478647039646</v>
      </c>
      <c r="AU34">
        <v>1.4611223747823401</v>
      </c>
      <c r="AV34">
        <v>1.21064754388189E-2</v>
      </c>
      <c r="AW34">
        <v>0</v>
      </c>
      <c r="AX34" s="1">
        <v>1.5675827393777099E-4</v>
      </c>
      <c r="AY34">
        <v>0.366478647039647</v>
      </c>
      <c r="AZ34">
        <v>1.2036793763298801</v>
      </c>
      <c r="BA34">
        <v>1.2106475438819399E-2</v>
      </c>
      <c r="BB34">
        <v>40172</v>
      </c>
      <c r="BC34">
        <v>53883</v>
      </c>
      <c r="BD34">
        <f t="shared" si="2"/>
        <v>0.13751502794264123</v>
      </c>
      <c r="BE34">
        <f t="shared" si="0"/>
        <v>0.49876345650276405</v>
      </c>
      <c r="BF34">
        <f t="shared" si="1"/>
        <v>0.51737352894465904</v>
      </c>
    </row>
    <row r="35" spans="1:58" x14ac:dyDescent="0.25">
      <c r="A35">
        <v>1255</v>
      </c>
      <c r="B35">
        <v>386</v>
      </c>
      <c r="C35">
        <v>8717</v>
      </c>
      <c r="D35">
        <v>33</v>
      </c>
      <c r="E35">
        <v>136</v>
      </c>
      <c r="F35">
        <v>16166</v>
      </c>
      <c r="G35">
        <v>0.90705783564077702</v>
      </c>
      <c r="H35">
        <v>1.3671394099955501</v>
      </c>
      <c r="I35">
        <v>18.0127055512447</v>
      </c>
      <c r="J35">
        <v>1.64</v>
      </c>
      <c r="K35">
        <v>0.42</v>
      </c>
      <c r="L35">
        <v>39.25</v>
      </c>
      <c r="M35">
        <v>39.270000000000003</v>
      </c>
      <c r="N35">
        <v>0.15</v>
      </c>
      <c r="O35">
        <v>0.61</v>
      </c>
      <c r="P35">
        <v>72.849999999999994</v>
      </c>
      <c r="Q35">
        <v>1.74</v>
      </c>
      <c r="R35">
        <v>178.35</v>
      </c>
      <c r="S35">
        <v>0.89</v>
      </c>
      <c r="T35">
        <v>46.36</v>
      </c>
      <c r="U35">
        <v>112.73</v>
      </c>
      <c r="V35">
        <v>10.84</v>
      </c>
      <c r="W35">
        <v>92.77</v>
      </c>
      <c r="X35">
        <v>0.64</v>
      </c>
      <c r="AA35">
        <v>-3271</v>
      </c>
      <c r="AB35">
        <v>1886</v>
      </c>
      <c r="AC35">
        <v>46228</v>
      </c>
      <c r="AD35">
        <v>33639</v>
      </c>
      <c r="AE35">
        <v>91347</v>
      </c>
      <c r="AF35">
        <v>-19.788</v>
      </c>
      <c r="AG35">
        <v>10.188685264</v>
      </c>
      <c r="AH35">
        <v>173100</v>
      </c>
      <c r="AI35">
        <v>0.64489845555150105</v>
      </c>
      <c r="AJ35">
        <v>0.20510850023948399</v>
      </c>
      <c r="AK35">
        <v>0.174860742512362</v>
      </c>
      <c r="AL35">
        <v>0.64522758414217996</v>
      </c>
      <c r="AM35">
        <v>91.064491988783999</v>
      </c>
      <c r="AN35">
        <v>1.74</v>
      </c>
      <c r="AO35">
        <v>178.35</v>
      </c>
      <c r="AP35">
        <v>0.89</v>
      </c>
      <c r="AQ35">
        <v>10.7051117220881</v>
      </c>
      <c r="AR35">
        <v>4.7128252924155102E-2</v>
      </c>
      <c r="AS35">
        <v>3.86909473875752E-3</v>
      </c>
      <c r="AT35">
        <v>0.61100317905179202</v>
      </c>
      <c r="AU35">
        <v>0.109048866302333</v>
      </c>
      <c r="AV35">
        <v>0.13600844262373901</v>
      </c>
      <c r="AW35">
        <v>3.2605339767664498E-2</v>
      </c>
      <c r="AX35">
        <v>3.8690947387574602E-3</v>
      </c>
      <c r="AY35">
        <v>0.61100317905179602</v>
      </c>
      <c r="AZ35">
        <v>0.109048866302332</v>
      </c>
      <c r="BA35">
        <v>0.13600844262374001</v>
      </c>
      <c r="BB35">
        <v>40506</v>
      </c>
      <c r="BC35">
        <v>53501</v>
      </c>
      <c r="BD35">
        <f t="shared" si="2"/>
        <v>0.13830143252866886</v>
      </c>
      <c r="BE35">
        <f t="shared" si="0"/>
        <v>0.49849068955484432</v>
      </c>
      <c r="BF35">
        <f t="shared" si="1"/>
        <v>0.51732026232532791</v>
      </c>
    </row>
    <row r="36" spans="1:58" x14ac:dyDescent="0.25">
      <c r="A36">
        <v>1249</v>
      </c>
      <c r="B36">
        <v>390</v>
      </c>
      <c r="C36">
        <v>8629</v>
      </c>
      <c r="D36">
        <v>1</v>
      </c>
      <c r="E36">
        <v>15</v>
      </c>
      <c r="F36">
        <v>16715</v>
      </c>
      <c r="G36">
        <v>0.150824836389991</v>
      </c>
      <c r="H36">
        <v>1.6307935448736299</v>
      </c>
      <c r="I36">
        <v>17.749051416366601</v>
      </c>
      <c r="J36">
        <v>1.63</v>
      </c>
      <c r="K36">
        <v>0.45</v>
      </c>
      <c r="L36">
        <v>38.869999999999997</v>
      </c>
      <c r="M36">
        <v>38.69</v>
      </c>
      <c r="N36">
        <v>0</v>
      </c>
      <c r="O36">
        <v>7.0000000000000007E-2</v>
      </c>
      <c r="P36">
        <v>75.33</v>
      </c>
      <c r="Q36">
        <v>1.76</v>
      </c>
      <c r="R36">
        <v>176.54</v>
      </c>
      <c r="S36">
        <v>0.15</v>
      </c>
      <c r="T36">
        <v>45.9</v>
      </c>
      <c r="U36">
        <v>113.24</v>
      </c>
      <c r="V36">
        <v>12.77</v>
      </c>
      <c r="W36">
        <v>96.72</v>
      </c>
      <c r="X36">
        <v>7.0000000000000007E-2</v>
      </c>
      <c r="AA36">
        <v>-3323</v>
      </c>
      <c r="AB36">
        <v>2232</v>
      </c>
      <c r="AC36">
        <v>45938</v>
      </c>
      <c r="AD36">
        <v>33509</v>
      </c>
      <c r="AE36">
        <v>90891</v>
      </c>
      <c r="AF36">
        <v>-19.727</v>
      </c>
      <c r="AG36">
        <v>10.515545159999901</v>
      </c>
      <c r="AH36">
        <v>172570</v>
      </c>
      <c r="AI36">
        <v>0.64762137305172296</v>
      </c>
      <c r="AJ36">
        <v>0.20510879525759801</v>
      </c>
      <c r="AK36">
        <v>4.7227393131816396E-3</v>
      </c>
      <c r="AL36">
        <v>7.2430946463869897E-2</v>
      </c>
      <c r="AM36">
        <v>94.158795406241396</v>
      </c>
      <c r="AN36">
        <v>1.76</v>
      </c>
      <c r="AO36">
        <v>176.54</v>
      </c>
      <c r="AP36">
        <v>0.15</v>
      </c>
      <c r="AQ36">
        <v>12.769602694424</v>
      </c>
      <c r="AR36" s="1">
        <v>6.8739182335731503E-4</v>
      </c>
      <c r="AS36">
        <v>2.45557251696958E-3</v>
      </c>
      <c r="AT36">
        <v>7.8216471684546804E-2</v>
      </c>
      <c r="AU36">
        <v>3.5030146061710999E-3</v>
      </c>
      <c r="AV36">
        <v>6.5962385758946404E-2</v>
      </c>
      <c r="AW36">
        <v>0</v>
      </c>
      <c r="AX36">
        <v>2.4555725169696399E-3</v>
      </c>
      <c r="AY36">
        <v>7.8216471684547803E-2</v>
      </c>
      <c r="AZ36">
        <v>3.5030146061711702E-3</v>
      </c>
      <c r="BA36">
        <v>6.5962385758947598E-2</v>
      </c>
      <c r="BB36">
        <v>40263</v>
      </c>
      <c r="BC36">
        <v>53522</v>
      </c>
      <c r="BD36">
        <f t="shared" si="2"/>
        <v>0.14629585497209754</v>
      </c>
      <c r="BE36">
        <f t="shared" si="0"/>
        <v>0.48885292406168168</v>
      </c>
      <c r="BF36">
        <f t="shared" si="1"/>
        <v>0.51027410138637574</v>
      </c>
    </row>
    <row r="37" spans="1:58" x14ac:dyDescent="0.25">
      <c r="A37">
        <v>2863</v>
      </c>
      <c r="B37">
        <v>351</v>
      </c>
      <c r="C37">
        <v>8649</v>
      </c>
      <c r="D37">
        <v>1</v>
      </c>
      <c r="E37">
        <v>24</v>
      </c>
      <c r="F37">
        <v>16654</v>
      </c>
      <c r="G37">
        <v>0.18529273078573</v>
      </c>
      <c r="H37">
        <v>1.82556038917262</v>
      </c>
      <c r="I37">
        <v>17.554284572067601</v>
      </c>
      <c r="J37">
        <v>3.74</v>
      </c>
      <c r="K37">
        <v>0.4</v>
      </c>
      <c r="L37">
        <v>38.96</v>
      </c>
      <c r="M37">
        <v>38.270000000000003</v>
      </c>
      <c r="N37">
        <v>0</v>
      </c>
      <c r="O37">
        <v>0.11</v>
      </c>
      <c r="P37">
        <v>75.05</v>
      </c>
      <c r="Q37">
        <v>1.58</v>
      </c>
      <c r="R37">
        <v>176.95</v>
      </c>
      <c r="S37">
        <v>0.19</v>
      </c>
      <c r="T37">
        <v>45.2</v>
      </c>
      <c r="U37">
        <v>114.94</v>
      </c>
      <c r="V37">
        <v>14.3</v>
      </c>
      <c r="W37">
        <v>96.05</v>
      </c>
      <c r="X37">
        <v>0.11</v>
      </c>
      <c r="AA37">
        <v>-3447</v>
      </c>
      <c r="AB37">
        <v>2320</v>
      </c>
      <c r="AC37">
        <v>45763</v>
      </c>
      <c r="AD37">
        <v>33463</v>
      </c>
      <c r="AE37">
        <v>90832</v>
      </c>
      <c r="AF37">
        <v>-20.135000000000002</v>
      </c>
      <c r="AG37">
        <v>10.822288479999999</v>
      </c>
      <c r="AH37">
        <v>172378</v>
      </c>
      <c r="AI37">
        <v>0.65256723716381404</v>
      </c>
      <c r="AJ37">
        <v>0.20522437498160301</v>
      </c>
      <c r="AK37">
        <v>3.8908827580821002E-3</v>
      </c>
      <c r="AL37">
        <v>0.11551763214508801</v>
      </c>
      <c r="AM37">
        <v>93.812868528076507</v>
      </c>
      <c r="AN37">
        <v>1.58</v>
      </c>
      <c r="AO37">
        <v>176.95</v>
      </c>
      <c r="AP37">
        <v>0.19</v>
      </c>
      <c r="AQ37">
        <v>14.294685515338299</v>
      </c>
      <c r="AR37" s="1">
        <v>6.1817570276035902E-4</v>
      </c>
      <c r="AS37" s="1">
        <v>7.4213787686829599E-4</v>
      </c>
      <c r="AT37">
        <v>0.111817336265396</v>
      </c>
      <c r="AU37">
        <v>1.3338254047214801E-2</v>
      </c>
      <c r="AV37">
        <v>5.8776826893490598E-2</v>
      </c>
      <c r="AW37">
        <v>0</v>
      </c>
      <c r="AX37" s="1">
        <v>7.4213787686830998E-4</v>
      </c>
      <c r="AY37">
        <v>0.111817336265399</v>
      </c>
      <c r="AZ37">
        <v>1.3338254047215401E-2</v>
      </c>
      <c r="BA37">
        <v>5.8776826893491702E-2</v>
      </c>
      <c r="BB37">
        <v>40134</v>
      </c>
      <c r="BC37">
        <v>54071</v>
      </c>
      <c r="BD37">
        <f t="shared" si="2"/>
        <v>0.15379826108490299</v>
      </c>
      <c r="BE37">
        <f t="shared" si="0"/>
        <v>0.48536150712830956</v>
      </c>
      <c r="BF37">
        <f t="shared" si="1"/>
        <v>0.50914604752919779</v>
      </c>
    </row>
    <row r="38" spans="1:58" x14ac:dyDescent="0.25">
      <c r="A38">
        <v>2838</v>
      </c>
      <c r="B38">
        <v>199</v>
      </c>
      <c r="C38">
        <v>8752</v>
      </c>
      <c r="D38">
        <v>3</v>
      </c>
      <c r="E38">
        <v>23</v>
      </c>
      <c r="F38">
        <v>16340</v>
      </c>
      <c r="G38">
        <v>0.17329626352576799</v>
      </c>
      <c r="H38">
        <v>1.9875244605326401</v>
      </c>
      <c r="I38">
        <v>17.392320500707601</v>
      </c>
      <c r="J38">
        <v>3.71</v>
      </c>
      <c r="K38">
        <v>0.21</v>
      </c>
      <c r="L38">
        <v>39.43</v>
      </c>
      <c r="M38">
        <v>37.92</v>
      </c>
      <c r="N38">
        <v>0.01</v>
      </c>
      <c r="O38">
        <v>0.1</v>
      </c>
      <c r="P38">
        <v>73.63</v>
      </c>
      <c r="Q38">
        <v>0.9</v>
      </c>
      <c r="R38">
        <v>179.05</v>
      </c>
      <c r="S38">
        <v>0.17</v>
      </c>
      <c r="T38">
        <v>45.39</v>
      </c>
      <c r="U38">
        <v>114.79</v>
      </c>
      <c r="V38">
        <v>15.58</v>
      </c>
      <c r="W38">
        <v>93.26</v>
      </c>
      <c r="X38">
        <v>0.09</v>
      </c>
      <c r="AA38">
        <v>-3428</v>
      </c>
      <c r="AB38">
        <v>2429</v>
      </c>
      <c r="AC38">
        <v>45570</v>
      </c>
      <c r="AD38">
        <v>33479</v>
      </c>
      <c r="AE38">
        <v>90665</v>
      </c>
      <c r="AF38">
        <v>-19.684999999999999</v>
      </c>
      <c r="AG38">
        <v>11.187672436</v>
      </c>
      <c r="AH38">
        <v>172143</v>
      </c>
      <c r="AI38">
        <v>0.652411208862821</v>
      </c>
      <c r="AJ38">
        <v>0.208335324882264</v>
      </c>
      <c r="AK38">
        <v>1.3444740317440701E-2</v>
      </c>
      <c r="AL38">
        <v>0.107512495464402</v>
      </c>
      <c r="AM38">
        <v>92.043627748935705</v>
      </c>
      <c r="AN38">
        <v>0.9</v>
      </c>
      <c r="AO38">
        <v>179.05</v>
      </c>
      <c r="AP38">
        <v>0.17</v>
      </c>
      <c r="AQ38">
        <v>15.5629127833088</v>
      </c>
      <c r="AR38" s="1">
        <v>5.7126497285980805E-4</v>
      </c>
      <c r="AS38">
        <v>2.1150597295929101E-2</v>
      </c>
      <c r="AT38">
        <v>3.7520862277396899E-2</v>
      </c>
      <c r="AU38">
        <v>6.3748614087967906E-2</v>
      </c>
      <c r="AV38">
        <v>5.03049248916147E-2</v>
      </c>
      <c r="AW38" s="1">
        <v>5.7126497285981E-4</v>
      </c>
      <c r="AX38">
        <v>1.7317597217426602E-2</v>
      </c>
      <c r="AY38">
        <v>3.7520862277398398E-2</v>
      </c>
      <c r="AZ38">
        <v>6.3748614087968405E-2</v>
      </c>
      <c r="BA38">
        <v>5.0304924891614901E-2</v>
      </c>
      <c r="BB38">
        <v>40087</v>
      </c>
      <c r="BC38">
        <v>54028</v>
      </c>
      <c r="BD38">
        <f t="shared" si="2"/>
        <v>0.1627349147829022</v>
      </c>
      <c r="BE38">
        <f t="shared" si="0"/>
        <v>0.48108815827756762</v>
      </c>
      <c r="BF38">
        <f t="shared" si="1"/>
        <v>0.50786658535908857</v>
      </c>
    </row>
    <row r="39" spans="1:58" x14ac:dyDescent="0.25">
      <c r="A39">
        <v>2505</v>
      </c>
      <c r="B39">
        <v>1003</v>
      </c>
      <c r="C39">
        <v>8553</v>
      </c>
      <c r="D39">
        <v>10</v>
      </c>
      <c r="E39">
        <v>158</v>
      </c>
      <c r="F39">
        <v>16295</v>
      </c>
      <c r="G39">
        <v>0.78524050922822097</v>
      </c>
      <c r="H39">
        <v>2.0624522063736799</v>
      </c>
      <c r="I39">
        <v>17.317392754866599</v>
      </c>
      <c r="J39">
        <v>3.27</v>
      </c>
      <c r="K39">
        <v>1.1200000000000001</v>
      </c>
      <c r="L39">
        <v>38.47</v>
      </c>
      <c r="M39">
        <v>37.75</v>
      </c>
      <c r="N39">
        <v>0.04</v>
      </c>
      <c r="O39">
        <v>0.71</v>
      </c>
      <c r="P39">
        <v>73.430000000000007</v>
      </c>
      <c r="Q39">
        <v>4.5199999999999996</v>
      </c>
      <c r="R39">
        <v>174.99</v>
      </c>
      <c r="S39">
        <v>0.7</v>
      </c>
      <c r="T39">
        <v>44.48</v>
      </c>
      <c r="U39">
        <v>115.48</v>
      </c>
      <c r="V39">
        <v>16.18</v>
      </c>
      <c r="W39">
        <v>98.35</v>
      </c>
      <c r="X39">
        <v>0.6</v>
      </c>
      <c r="AA39">
        <v>-3516</v>
      </c>
      <c r="AB39">
        <v>2666</v>
      </c>
      <c r="AC39">
        <v>45534</v>
      </c>
      <c r="AD39">
        <v>33325</v>
      </c>
      <c r="AE39">
        <v>90613</v>
      </c>
      <c r="AF39">
        <v>-19.968</v>
      </c>
      <c r="AG39">
        <v>11.311938752</v>
      </c>
      <c r="AH39">
        <v>172138</v>
      </c>
      <c r="AI39">
        <v>0.654527599328941</v>
      </c>
      <c r="AJ39">
        <v>0.20519107272671699</v>
      </c>
      <c r="AK39">
        <v>5.12287211584882E-2</v>
      </c>
      <c r="AL39">
        <v>0.74824895374815603</v>
      </c>
      <c r="AM39">
        <v>91.792439477017695</v>
      </c>
      <c r="AN39">
        <v>4.5199999999999996</v>
      </c>
      <c r="AO39">
        <v>174.99</v>
      </c>
      <c r="AP39">
        <v>0.7</v>
      </c>
      <c r="AQ39">
        <v>16.149619511567799</v>
      </c>
      <c r="AR39">
        <v>4.2747121785551498E-2</v>
      </c>
      <c r="AS39">
        <v>0.20085489120858099</v>
      </c>
      <c r="AT39">
        <v>2.6820634624799201E-2</v>
      </c>
      <c r="AU39">
        <v>0.166012613179461</v>
      </c>
      <c r="AV39">
        <v>0.34880524842982702</v>
      </c>
      <c r="AW39">
        <v>1.41904347776351E-2</v>
      </c>
      <c r="AX39">
        <v>0.14530655891439101</v>
      </c>
      <c r="AY39">
        <v>2.68206346248001E-2</v>
      </c>
      <c r="AZ39">
        <v>0.166012613179461</v>
      </c>
      <c r="BA39">
        <v>0.34880524842982302</v>
      </c>
      <c r="BB39">
        <v>39821</v>
      </c>
      <c r="BC39">
        <v>54012</v>
      </c>
      <c r="BD39">
        <f t="shared" si="2"/>
        <v>0.1657742519354567</v>
      </c>
      <c r="BE39">
        <f t="shared" si="0"/>
        <v>0.48099723596159444</v>
      </c>
      <c r="BF39">
        <f t="shared" si="1"/>
        <v>0.50876265940756116</v>
      </c>
    </row>
    <row r="40" spans="1:58" x14ac:dyDescent="0.25">
      <c r="A40">
        <v>2955</v>
      </c>
      <c r="B40">
        <v>273</v>
      </c>
      <c r="C40">
        <v>8635</v>
      </c>
      <c r="D40">
        <v>9</v>
      </c>
      <c r="E40">
        <v>153</v>
      </c>
      <c r="F40">
        <v>16658</v>
      </c>
      <c r="G40">
        <v>0.99151746540397301</v>
      </c>
      <c r="H40">
        <v>2.1398759284172302</v>
      </c>
      <c r="I40">
        <v>17.239969032823002</v>
      </c>
      <c r="J40">
        <v>3.86</v>
      </c>
      <c r="K40">
        <v>0.31</v>
      </c>
      <c r="L40">
        <v>38.9</v>
      </c>
      <c r="M40">
        <v>37.58</v>
      </c>
      <c r="N40">
        <v>0.04</v>
      </c>
      <c r="O40">
        <v>0.69</v>
      </c>
      <c r="P40">
        <v>75.069999999999993</v>
      </c>
      <c r="Q40">
        <v>1.23</v>
      </c>
      <c r="R40">
        <v>176.67</v>
      </c>
      <c r="S40">
        <v>0.97</v>
      </c>
      <c r="T40">
        <v>44.88</v>
      </c>
      <c r="U40">
        <v>115.39</v>
      </c>
      <c r="V40">
        <v>16.79</v>
      </c>
      <c r="W40">
        <v>94.6</v>
      </c>
      <c r="X40">
        <v>0.71</v>
      </c>
      <c r="AA40">
        <v>-3487</v>
      </c>
      <c r="AB40">
        <v>2657</v>
      </c>
      <c r="AC40">
        <v>45415</v>
      </c>
      <c r="AD40">
        <v>33362</v>
      </c>
      <c r="AE40">
        <v>90554</v>
      </c>
      <c r="AF40">
        <v>-19.616</v>
      </c>
      <c r="AG40">
        <v>11.557799712</v>
      </c>
      <c r="AH40">
        <v>171988</v>
      </c>
      <c r="AI40">
        <v>0.65509912119354097</v>
      </c>
      <c r="AJ40">
        <v>0.209287571200404</v>
      </c>
      <c r="AK40">
        <v>4.5775041183649397E-2</v>
      </c>
      <c r="AL40">
        <v>0.72680577499712695</v>
      </c>
      <c r="AM40">
        <v>93.836537112283693</v>
      </c>
      <c r="AN40">
        <v>1.23</v>
      </c>
      <c r="AO40">
        <v>176.67</v>
      </c>
      <c r="AP40">
        <v>0.97</v>
      </c>
      <c r="AQ40">
        <v>16.755870482285498</v>
      </c>
      <c r="AR40">
        <v>3.3121781503109203E-2</v>
      </c>
      <c r="AS40">
        <v>1.71201782226846E-2</v>
      </c>
      <c r="AT40">
        <v>0.82590372036215298</v>
      </c>
      <c r="AU40">
        <v>4.2193561860171501E-2</v>
      </c>
      <c r="AV40">
        <v>7.3178223455854396E-2</v>
      </c>
      <c r="AW40">
        <v>1.34342768187141E-2</v>
      </c>
      <c r="AX40">
        <v>1.7120178222684902E-2</v>
      </c>
      <c r="AY40">
        <v>0.82590372036216997</v>
      </c>
      <c r="AZ40">
        <v>4.2193561860171799E-2</v>
      </c>
      <c r="BA40">
        <v>7.3178223455854799E-2</v>
      </c>
      <c r="BB40">
        <v>39903</v>
      </c>
      <c r="BC40">
        <v>54101</v>
      </c>
      <c r="BD40">
        <f t="shared" si="2"/>
        <v>0.17178758180749312</v>
      </c>
      <c r="BE40">
        <f t="shared" si="0"/>
        <v>0.47826956648239743</v>
      </c>
      <c r="BF40">
        <f t="shared" si="1"/>
        <v>0.50818574506426928</v>
      </c>
    </row>
    <row r="41" spans="1:58" x14ac:dyDescent="0.25">
      <c r="A41">
        <v>1013</v>
      </c>
      <c r="B41">
        <v>961</v>
      </c>
      <c r="C41">
        <v>8614</v>
      </c>
      <c r="D41">
        <v>7</v>
      </c>
      <c r="E41">
        <v>12</v>
      </c>
      <c r="F41">
        <v>16208</v>
      </c>
      <c r="G41">
        <v>0.23485077396099699</v>
      </c>
      <c r="H41">
        <v>2.2052340707231601</v>
      </c>
      <c r="I41">
        <v>17.174610890517101</v>
      </c>
      <c r="J41">
        <v>1.32</v>
      </c>
      <c r="K41">
        <v>1.07</v>
      </c>
      <c r="L41">
        <v>38.81</v>
      </c>
      <c r="M41">
        <v>37.44</v>
      </c>
      <c r="N41">
        <v>0.03</v>
      </c>
      <c r="O41">
        <v>0.06</v>
      </c>
      <c r="P41">
        <v>73.040000000000006</v>
      </c>
      <c r="Q41">
        <v>4.33</v>
      </c>
      <c r="R41">
        <v>176.24</v>
      </c>
      <c r="S41">
        <v>0.23</v>
      </c>
      <c r="T41">
        <v>45.07</v>
      </c>
      <c r="U41">
        <v>114.04</v>
      </c>
      <c r="V41">
        <v>17.3</v>
      </c>
      <c r="W41">
        <v>97.56</v>
      </c>
      <c r="X41">
        <v>0.06</v>
      </c>
      <c r="AA41">
        <v>-3408</v>
      </c>
      <c r="AB41">
        <v>2870</v>
      </c>
      <c r="AC41">
        <v>45329</v>
      </c>
      <c r="AD41">
        <v>33329</v>
      </c>
      <c r="AE41">
        <v>90242</v>
      </c>
      <c r="AF41">
        <v>-19.082000000000001</v>
      </c>
      <c r="AG41">
        <v>11.591183667999999</v>
      </c>
      <c r="AH41">
        <v>171770</v>
      </c>
      <c r="AI41">
        <v>0.65096964241878696</v>
      </c>
      <c r="AJ41">
        <v>0.20823166139689001</v>
      </c>
      <c r="AK41">
        <v>3.6790552201386599E-2</v>
      </c>
      <c r="AL41">
        <v>5.8514267365750598E-2</v>
      </c>
      <c r="AM41">
        <v>91.302689700592396</v>
      </c>
      <c r="AN41">
        <v>4.33</v>
      </c>
      <c r="AO41">
        <v>176.24</v>
      </c>
      <c r="AP41">
        <v>0.23</v>
      </c>
      <c r="AQ41">
        <v>17.267644343983601</v>
      </c>
      <c r="AR41">
        <v>2.5215209974788501E-3</v>
      </c>
      <c r="AS41" s="1">
        <v>7.3887099156252196E-4</v>
      </c>
      <c r="AT41">
        <v>4.8002537244073697E-2</v>
      </c>
      <c r="AU41">
        <v>0.15850678751157901</v>
      </c>
      <c r="AV41">
        <v>2.50810572163029E-2</v>
      </c>
      <c r="AW41">
        <v>2.52152099747891E-3</v>
      </c>
      <c r="AX41" s="1">
        <v>7.3887099156252597E-4</v>
      </c>
      <c r="AY41">
        <v>4.8002537244074397E-2</v>
      </c>
      <c r="AZ41">
        <v>0.15850678751157801</v>
      </c>
      <c r="BA41">
        <v>2.5081057216303101E-2</v>
      </c>
      <c r="BB41">
        <v>39752</v>
      </c>
      <c r="BC41">
        <v>53463</v>
      </c>
      <c r="BD41">
        <f t="shared" si="2"/>
        <v>0.17260409509151164</v>
      </c>
      <c r="BE41">
        <f t="shared" si="0"/>
        <v>0.47430535350596448</v>
      </c>
      <c r="BF41">
        <f t="shared" si="1"/>
        <v>0.50473531876299038</v>
      </c>
    </row>
    <row r="42" spans="1:58" x14ac:dyDescent="0.25">
      <c r="A42">
        <v>1219</v>
      </c>
      <c r="B42">
        <v>343</v>
      </c>
      <c r="C42">
        <v>8656</v>
      </c>
      <c r="D42">
        <v>1</v>
      </c>
      <c r="E42">
        <v>15</v>
      </c>
      <c r="F42">
        <v>16641</v>
      </c>
      <c r="G42">
        <v>1.0593106712390401</v>
      </c>
      <c r="H42">
        <v>2.4768115020655102</v>
      </c>
      <c r="I42">
        <v>16.903033459174701</v>
      </c>
      <c r="J42">
        <v>1.59</v>
      </c>
      <c r="K42">
        <v>0.35</v>
      </c>
      <c r="L42">
        <v>38.86</v>
      </c>
      <c r="M42">
        <v>36.85</v>
      </c>
      <c r="N42">
        <v>0.01</v>
      </c>
      <c r="O42">
        <v>7.0000000000000007E-2</v>
      </c>
      <c r="P42">
        <v>74.989999999999995</v>
      </c>
      <c r="Q42">
        <v>1.55</v>
      </c>
      <c r="R42">
        <v>177.09</v>
      </c>
      <c r="S42">
        <v>1.05</v>
      </c>
      <c r="T42">
        <v>45.18</v>
      </c>
      <c r="U42">
        <v>114.23</v>
      </c>
      <c r="V42">
        <v>19.399999999999999</v>
      </c>
      <c r="W42">
        <v>95.55</v>
      </c>
      <c r="X42">
        <v>0.06</v>
      </c>
      <c r="AA42">
        <v>-3409</v>
      </c>
      <c r="AB42">
        <v>3116</v>
      </c>
      <c r="AC42">
        <v>44998</v>
      </c>
      <c r="AD42">
        <v>33257</v>
      </c>
      <c r="AE42">
        <v>89999</v>
      </c>
      <c r="AF42">
        <v>-18.550999999999998</v>
      </c>
      <c r="AG42">
        <v>12.167195432</v>
      </c>
      <c r="AH42">
        <v>171370</v>
      </c>
      <c r="AI42">
        <v>0.653641134984418</v>
      </c>
      <c r="AJ42">
        <v>0.21287170587872301</v>
      </c>
      <c r="AK42">
        <v>7.1784470469066497E-3</v>
      </c>
      <c r="AL42">
        <v>6.9551866817908495E-2</v>
      </c>
      <c r="AM42">
        <v>93.738326496013201</v>
      </c>
      <c r="AN42">
        <v>1.55</v>
      </c>
      <c r="AO42">
        <v>177.09</v>
      </c>
      <c r="AP42">
        <v>1.05</v>
      </c>
      <c r="AQ42">
        <v>19.394177104623498</v>
      </c>
      <c r="AR42" s="1">
        <v>1.9841222447541601E-4</v>
      </c>
      <c r="AS42">
        <v>1.6395862874069401E-2</v>
      </c>
      <c r="AT42">
        <v>0.17960862259937599</v>
      </c>
      <c r="AU42">
        <v>0.213429187366104</v>
      </c>
      <c r="AV42">
        <v>0.64967858617501795</v>
      </c>
      <c r="AW42" s="1">
        <v>1.9841222447541899E-4</v>
      </c>
      <c r="AX42">
        <v>1.2857822747350299E-2</v>
      </c>
      <c r="AY42">
        <v>0.17960862259938001</v>
      </c>
      <c r="AZ42">
        <v>0.20568960792772001</v>
      </c>
      <c r="BA42">
        <v>0.64967858617503904</v>
      </c>
      <c r="BB42">
        <v>39654</v>
      </c>
      <c r="BC42">
        <v>53522</v>
      </c>
      <c r="BD42">
        <f t="shared" si="2"/>
        <v>0.18669233727158607</v>
      </c>
      <c r="BE42">
        <f t="shared" si="0"/>
        <v>0.46703156822810593</v>
      </c>
      <c r="BF42">
        <f t="shared" si="1"/>
        <v>0.50296373081717494</v>
      </c>
    </row>
    <row r="43" spans="1:58" x14ac:dyDescent="0.25">
      <c r="A43">
        <v>2439</v>
      </c>
      <c r="B43">
        <v>153</v>
      </c>
      <c r="C43">
        <v>8669</v>
      </c>
      <c r="D43">
        <v>7</v>
      </c>
      <c r="E43">
        <v>161</v>
      </c>
      <c r="F43">
        <v>16618</v>
      </c>
      <c r="G43">
        <v>0.55516432553277395</v>
      </c>
      <c r="H43">
        <v>2.5520295119535099</v>
      </c>
      <c r="I43">
        <v>16.8278154492867</v>
      </c>
      <c r="J43">
        <v>3.19</v>
      </c>
      <c r="K43">
        <v>0.17</v>
      </c>
      <c r="L43">
        <v>39.020000000000003</v>
      </c>
      <c r="M43">
        <v>36.69</v>
      </c>
      <c r="N43">
        <v>0.03</v>
      </c>
      <c r="O43">
        <v>0.73</v>
      </c>
      <c r="P43">
        <v>74.89</v>
      </c>
      <c r="Q43">
        <v>0.69</v>
      </c>
      <c r="R43">
        <v>177.36</v>
      </c>
      <c r="S43">
        <v>0.54</v>
      </c>
      <c r="T43">
        <v>44.82</v>
      </c>
      <c r="U43">
        <v>115.3</v>
      </c>
      <c r="V43">
        <v>20.010000000000002</v>
      </c>
      <c r="W43">
        <v>94.27</v>
      </c>
      <c r="X43">
        <v>0.75</v>
      </c>
      <c r="AA43">
        <v>-3483</v>
      </c>
      <c r="AB43">
        <v>3145</v>
      </c>
      <c r="AC43">
        <v>44936</v>
      </c>
      <c r="AD43">
        <v>33255</v>
      </c>
      <c r="AE43">
        <v>89953</v>
      </c>
      <c r="AF43">
        <v>-18.739000000000001</v>
      </c>
      <c r="AG43">
        <v>12.413520567999999</v>
      </c>
      <c r="AH43">
        <v>171289</v>
      </c>
      <c r="AI43">
        <v>0.65655240282105898</v>
      </c>
      <c r="AJ43">
        <v>0.214304120218476</v>
      </c>
      <c r="AK43">
        <v>3.8334395413342E-2</v>
      </c>
      <c r="AL43">
        <v>0.76412988096855905</v>
      </c>
      <c r="AM43">
        <v>93.612991781089093</v>
      </c>
      <c r="AN43">
        <v>0.69</v>
      </c>
      <c r="AO43">
        <v>177.36</v>
      </c>
      <c r="AP43">
        <v>0.54</v>
      </c>
      <c r="AQ43">
        <v>19.9831566874496</v>
      </c>
      <c r="AR43">
        <v>2.6652180247750901E-2</v>
      </c>
      <c r="AS43">
        <v>1.7999361311503301E-2</v>
      </c>
      <c r="AT43">
        <v>0.28309555010044901</v>
      </c>
      <c r="AU43">
        <v>2.5530506501067401E-2</v>
      </c>
      <c r="AV43">
        <v>0.201886727372003</v>
      </c>
      <c r="AW43">
        <v>1.02430978519836E-2</v>
      </c>
      <c r="AX43">
        <v>1.79993613115032E-2</v>
      </c>
      <c r="AY43">
        <v>0.28309555010045301</v>
      </c>
      <c r="AZ43">
        <v>2.5530506501068299E-2</v>
      </c>
      <c r="BA43">
        <v>0.201886727372007</v>
      </c>
      <c r="BB43">
        <v>39630</v>
      </c>
      <c r="BC43">
        <v>53917</v>
      </c>
      <c r="BD43">
        <f t="shared" si="2"/>
        <v>0.19271702007825137</v>
      </c>
      <c r="BE43">
        <f t="shared" si="0"/>
        <v>0.46555862670933956</v>
      </c>
      <c r="BF43">
        <f t="shared" si="1"/>
        <v>0.50386971007526071</v>
      </c>
    </row>
    <row r="44" spans="1:58" x14ac:dyDescent="0.25">
      <c r="A44">
        <v>1275</v>
      </c>
      <c r="B44">
        <v>1147</v>
      </c>
      <c r="C44">
        <v>8641</v>
      </c>
      <c r="D44">
        <v>2</v>
      </c>
      <c r="E44">
        <v>27</v>
      </c>
      <c r="F44">
        <v>15889</v>
      </c>
      <c r="G44">
        <v>0.67989284712457598</v>
      </c>
      <c r="H44">
        <v>2.6834506660964199</v>
      </c>
      <c r="I44">
        <v>16.696394295143801</v>
      </c>
      <c r="J44">
        <v>1.67</v>
      </c>
      <c r="K44">
        <v>1.3</v>
      </c>
      <c r="L44">
        <v>38.82</v>
      </c>
      <c r="M44">
        <v>36.4</v>
      </c>
      <c r="N44">
        <v>0.01</v>
      </c>
      <c r="O44">
        <v>0.12</v>
      </c>
      <c r="P44">
        <v>71.599999999999994</v>
      </c>
      <c r="Q44">
        <v>5.17</v>
      </c>
      <c r="R44">
        <v>176.8</v>
      </c>
      <c r="S44">
        <v>0.68</v>
      </c>
      <c r="T44">
        <v>44.45</v>
      </c>
      <c r="U44">
        <v>115.02</v>
      </c>
      <c r="V44">
        <v>21.02</v>
      </c>
      <c r="W44">
        <v>97.12</v>
      </c>
      <c r="X44">
        <v>0.13</v>
      </c>
      <c r="AA44">
        <v>-3490</v>
      </c>
      <c r="AB44">
        <v>3347</v>
      </c>
      <c r="AC44">
        <v>44816</v>
      </c>
      <c r="AD44">
        <v>33190</v>
      </c>
      <c r="AE44">
        <v>89785</v>
      </c>
      <c r="AF44">
        <v>-18.625</v>
      </c>
      <c r="AG44">
        <v>12.500299180000001</v>
      </c>
      <c r="AH44">
        <v>171138</v>
      </c>
      <c r="AI44">
        <v>0.65520358272731005</v>
      </c>
      <c r="AJ44">
        <v>0.211434053075572</v>
      </c>
      <c r="AK44">
        <v>9.9783341939050901E-3</v>
      </c>
      <c r="AL44">
        <v>0.12834897397325101</v>
      </c>
      <c r="AM44">
        <v>89.505984124373001</v>
      </c>
      <c r="AN44">
        <v>5.17</v>
      </c>
      <c r="AO44">
        <v>176.8</v>
      </c>
      <c r="AP44">
        <v>0.68</v>
      </c>
      <c r="AQ44">
        <v>21.012223750734801</v>
      </c>
      <c r="AR44" s="1">
        <v>3.5728471924542502E-4</v>
      </c>
      <c r="AS44">
        <v>2.8279553784739801E-3</v>
      </c>
      <c r="AT44">
        <v>4.7790797922295999E-3</v>
      </c>
      <c r="AU44">
        <v>0.140336321529413</v>
      </c>
      <c r="AV44">
        <v>0.53159220570521304</v>
      </c>
      <c r="AW44" s="1">
        <v>3.57284719245426E-4</v>
      </c>
      <c r="AX44">
        <v>2.8279553784740898E-3</v>
      </c>
      <c r="AY44">
        <v>4.7790797922296199E-3</v>
      </c>
      <c r="AZ44">
        <v>0.140336321529417</v>
      </c>
      <c r="BA44">
        <v>0.53159220570523302</v>
      </c>
      <c r="BB44">
        <v>39385</v>
      </c>
      <c r="BC44">
        <v>53588</v>
      </c>
      <c r="BD44">
        <f t="shared" si="2"/>
        <v>0.19483947343478861</v>
      </c>
      <c r="BE44">
        <f t="shared" si="0"/>
        <v>0.46281277276694793</v>
      </c>
      <c r="BF44">
        <f t="shared" si="1"/>
        <v>0.50215344571612397</v>
      </c>
    </row>
    <row r="45" spans="1:58" x14ac:dyDescent="0.25">
      <c r="A45">
        <v>1274</v>
      </c>
      <c r="B45">
        <v>280</v>
      </c>
      <c r="C45">
        <v>8757</v>
      </c>
      <c r="D45">
        <v>2</v>
      </c>
      <c r="E45">
        <v>15</v>
      </c>
      <c r="F45">
        <v>16241</v>
      </c>
      <c r="G45">
        <v>0.52130678978248202</v>
      </c>
      <c r="H45">
        <v>2.74681713749044</v>
      </c>
      <c r="I45">
        <v>16.633027823749799</v>
      </c>
      <c r="J45">
        <v>1.66</v>
      </c>
      <c r="K45">
        <v>0.32</v>
      </c>
      <c r="L45">
        <v>39.36</v>
      </c>
      <c r="M45">
        <v>36.26</v>
      </c>
      <c r="N45">
        <v>0.01</v>
      </c>
      <c r="O45">
        <v>7.0000000000000007E-2</v>
      </c>
      <c r="P45">
        <v>73.19</v>
      </c>
      <c r="Q45">
        <v>1.26</v>
      </c>
      <c r="R45">
        <v>179.17</v>
      </c>
      <c r="S45">
        <v>0.52</v>
      </c>
      <c r="T45">
        <v>45.17</v>
      </c>
      <c r="U45">
        <v>114.37</v>
      </c>
      <c r="V45">
        <v>21.52</v>
      </c>
      <c r="W45">
        <v>93.37</v>
      </c>
      <c r="X45">
        <v>0.06</v>
      </c>
      <c r="AA45">
        <v>-3414</v>
      </c>
      <c r="AB45">
        <v>3354</v>
      </c>
      <c r="AC45">
        <v>44691</v>
      </c>
      <c r="AD45">
        <v>33242</v>
      </c>
      <c r="AE45">
        <v>89651</v>
      </c>
      <c r="AF45">
        <v>-18.036000000000001</v>
      </c>
      <c r="AG45">
        <v>12.730648907999999</v>
      </c>
      <c r="AH45">
        <v>170938</v>
      </c>
      <c r="AI45">
        <v>0.65441568563107599</v>
      </c>
      <c r="AJ45">
        <v>0.21635219779921799</v>
      </c>
      <c r="AK45">
        <v>8.3394626646274197E-3</v>
      </c>
      <c r="AL45">
        <v>7.2513509048938607E-2</v>
      </c>
      <c r="AM45">
        <v>91.485209016624097</v>
      </c>
      <c r="AN45">
        <v>1.26</v>
      </c>
      <c r="AO45">
        <v>179.17</v>
      </c>
      <c r="AP45">
        <v>0.52</v>
      </c>
      <c r="AQ45">
        <v>21.508402231691299</v>
      </c>
      <c r="AR45">
        <v>1.0122892506770199E-3</v>
      </c>
      <c r="AS45">
        <v>7.6091372211697997E-3</v>
      </c>
      <c r="AT45">
        <v>2.04531823418529E-2</v>
      </c>
      <c r="AU45">
        <v>4.2538376741704303E-3</v>
      </c>
      <c r="AV45">
        <v>0.48797834329461198</v>
      </c>
      <c r="AW45">
        <v>1.01228925067707E-3</v>
      </c>
      <c r="AX45">
        <v>7.5935962823922599E-3</v>
      </c>
      <c r="AY45">
        <v>2.04531823418534E-2</v>
      </c>
      <c r="AZ45">
        <v>4.2538376741705301E-3</v>
      </c>
      <c r="BA45">
        <v>0.48797834329462397</v>
      </c>
      <c r="BB45">
        <v>39514</v>
      </c>
      <c r="BC45">
        <v>53520</v>
      </c>
      <c r="BD45">
        <f t="shared" si="2"/>
        <v>0.20047342565069898</v>
      </c>
      <c r="BE45">
        <f t="shared" si="0"/>
        <v>0.45917588012801863</v>
      </c>
      <c r="BF45">
        <f t="shared" si="1"/>
        <v>0.50103102028064772</v>
      </c>
    </row>
    <row r="46" spans="1:58" x14ac:dyDescent="0.25">
      <c r="A46">
        <v>3481</v>
      </c>
      <c r="B46">
        <v>1360</v>
      </c>
      <c r="C46">
        <v>8634</v>
      </c>
      <c r="D46">
        <v>9</v>
      </c>
      <c r="E46">
        <v>27</v>
      </c>
      <c r="F46">
        <v>15704</v>
      </c>
      <c r="G46">
        <v>0.222978931070731</v>
      </c>
      <c r="H46">
        <v>2.9536412634041498</v>
      </c>
      <c r="I46">
        <v>16.426203697836101</v>
      </c>
      <c r="J46">
        <v>4.55</v>
      </c>
      <c r="K46">
        <v>1.53</v>
      </c>
      <c r="L46">
        <v>38.909999999999997</v>
      </c>
      <c r="M46">
        <v>35.81</v>
      </c>
      <c r="N46">
        <v>0.04</v>
      </c>
      <c r="O46">
        <v>0.12</v>
      </c>
      <c r="P46">
        <v>70.77</v>
      </c>
      <c r="Q46">
        <v>6.13</v>
      </c>
      <c r="R46">
        <v>176.64</v>
      </c>
      <c r="S46">
        <v>0.22</v>
      </c>
      <c r="T46">
        <v>43.3</v>
      </c>
      <c r="U46">
        <v>117.48</v>
      </c>
      <c r="V46">
        <v>23.17</v>
      </c>
      <c r="W46">
        <v>97.42</v>
      </c>
      <c r="X46">
        <v>0.13</v>
      </c>
      <c r="AA46">
        <v>-3679</v>
      </c>
      <c r="AB46">
        <v>3498</v>
      </c>
      <c r="AC46">
        <v>44588</v>
      </c>
      <c r="AD46">
        <v>33122</v>
      </c>
      <c r="AE46">
        <v>89644</v>
      </c>
      <c r="AF46">
        <v>-19.295000000000002</v>
      </c>
      <c r="AG46">
        <v>12.89544892</v>
      </c>
      <c r="AH46">
        <v>170852</v>
      </c>
      <c r="AI46">
        <v>0.66194573675326196</v>
      </c>
      <c r="AJ46">
        <v>0.210545551006771</v>
      </c>
      <c r="AK46">
        <v>4.6402305244581402E-2</v>
      </c>
      <c r="AL46">
        <v>0.12865651924851201</v>
      </c>
      <c r="AM46">
        <v>88.459753487418993</v>
      </c>
      <c r="AN46">
        <v>6.13</v>
      </c>
      <c r="AO46">
        <v>176.64</v>
      </c>
      <c r="AP46">
        <v>0.22</v>
      </c>
      <c r="AQ46">
        <v>23.1278971848335</v>
      </c>
      <c r="AR46">
        <v>2.3305696668483502E-3</v>
      </c>
      <c r="AS46">
        <v>1.06242357584978E-3</v>
      </c>
      <c r="AT46">
        <v>4.8869599327651704E-3</v>
      </c>
      <c r="AU46">
        <v>0.206045959618369</v>
      </c>
      <c r="AV46">
        <v>8.6530182768988096E-3</v>
      </c>
      <c r="AW46">
        <v>2.33056966684842E-3</v>
      </c>
      <c r="AX46">
        <v>1.0624235758498199E-3</v>
      </c>
      <c r="AY46">
        <v>4.8869599327651201E-3</v>
      </c>
      <c r="AZ46">
        <v>0.20604595961837199</v>
      </c>
      <c r="BA46">
        <v>8.6530182768988998E-3</v>
      </c>
      <c r="BB46">
        <v>39152</v>
      </c>
      <c r="BC46">
        <v>54329</v>
      </c>
      <c r="BD46">
        <f t="shared" si="2"/>
        <v>0.2045041462460776</v>
      </c>
      <c r="BE46">
        <f t="shared" si="0"/>
        <v>0.45761201629327902</v>
      </c>
      <c r="BF46">
        <f t="shared" si="1"/>
        <v>0.50122919237394525</v>
      </c>
    </row>
    <row r="47" spans="1:58" x14ac:dyDescent="0.25">
      <c r="A47" s="10">
        <v>1240</v>
      </c>
      <c r="B47" s="10">
        <v>390</v>
      </c>
      <c r="C47" s="10">
        <v>8629</v>
      </c>
      <c r="D47" s="10">
        <v>1</v>
      </c>
      <c r="E47" s="10">
        <v>17</v>
      </c>
      <c r="F47" s="10">
        <v>16714</v>
      </c>
      <c r="G47" s="10">
        <v>0.112081351978331</v>
      </c>
      <c r="H47" s="10">
        <v>2.9124282292415602</v>
      </c>
      <c r="I47" s="10">
        <v>16.4674167319987</v>
      </c>
      <c r="J47" s="10">
        <v>1.62</v>
      </c>
      <c r="K47" s="10">
        <v>0.45</v>
      </c>
      <c r="L47" s="10">
        <v>38.869999999999997</v>
      </c>
      <c r="M47" s="10">
        <v>35.9</v>
      </c>
      <c r="N47" s="10">
        <v>0</v>
      </c>
      <c r="O47" s="10">
        <v>0.08</v>
      </c>
      <c r="P47" s="10">
        <v>75.319999999999993</v>
      </c>
      <c r="Q47" s="10">
        <v>1.76</v>
      </c>
      <c r="R47" s="10">
        <v>176.54</v>
      </c>
      <c r="S47" s="10">
        <v>0.11</v>
      </c>
      <c r="T47" s="10">
        <v>44.69</v>
      </c>
      <c r="U47" s="10">
        <v>114.82</v>
      </c>
      <c r="V47" s="10">
        <v>22.81</v>
      </c>
      <c r="W47" s="10">
        <v>96.76</v>
      </c>
      <c r="X47" s="10">
        <v>0.08</v>
      </c>
      <c r="Y47" s="10"/>
      <c r="Z47" s="10"/>
      <c r="AA47" s="10">
        <v>-3464</v>
      </c>
      <c r="AB47" s="10">
        <v>3630</v>
      </c>
      <c r="AC47" s="10">
        <v>44518</v>
      </c>
      <c r="AD47" s="10">
        <v>33127</v>
      </c>
      <c r="AE47" s="10">
        <v>89347</v>
      </c>
      <c r="AF47" s="10">
        <v>-18.009</v>
      </c>
      <c r="AG47" s="10">
        <v>13.0034157559999</v>
      </c>
      <c r="AH47" s="10">
        <v>170622</v>
      </c>
      <c r="AI47" s="10">
        <v>0.656581872067177</v>
      </c>
      <c r="AJ47" s="10">
        <v>0.21635342199065399</v>
      </c>
      <c r="AK47" s="10">
        <v>2.8727972412135802E-3</v>
      </c>
      <c r="AL47" s="10">
        <v>8.2084755109928298E-2</v>
      </c>
      <c r="AM47" s="10">
        <v>94.149297071925702</v>
      </c>
      <c r="AN47" s="10">
        <v>1.76</v>
      </c>
      <c r="AO47" s="10">
        <v>176.54</v>
      </c>
      <c r="AP47" s="10">
        <v>0.11</v>
      </c>
      <c r="AQ47" s="10">
        <v>22.8051867634302</v>
      </c>
      <c r="AR47" s="11">
        <v>4.1813388434588803E-4</v>
      </c>
      <c r="AS47" s="10">
        <v>2.7828584127457599E-3</v>
      </c>
      <c r="AT47" s="10">
        <v>3.5930285404361301E-2</v>
      </c>
      <c r="AU47" s="10">
        <v>6.5127510838030797E-3</v>
      </c>
      <c r="AV47" s="10">
        <v>6.6437323193075201E-2</v>
      </c>
      <c r="AW47" s="10">
        <v>0</v>
      </c>
      <c r="AX47" s="10">
        <v>2.7828584127458401E-3</v>
      </c>
      <c r="AY47" s="10">
        <v>3.5930285404361897E-2</v>
      </c>
      <c r="AZ47" s="10">
        <v>6.5127510838031604E-3</v>
      </c>
      <c r="BA47" s="10">
        <v>6.6437323193075506E-2</v>
      </c>
      <c r="BB47" s="10">
        <v>39309</v>
      </c>
      <c r="BC47" s="10">
        <v>53519</v>
      </c>
      <c r="BD47" s="10">
        <f t="shared" si="2"/>
        <v>0.20714482657250052</v>
      </c>
      <c r="BE47" s="10">
        <f t="shared" si="0"/>
        <v>0.45342958975851033</v>
      </c>
      <c r="BF47" s="10">
        <f t="shared" si="1"/>
        <v>0.49850513743021979</v>
      </c>
    </row>
    <row r="48" spans="1:58" x14ac:dyDescent="0.25">
      <c r="A48">
        <v>1426</v>
      </c>
      <c r="B48">
        <v>682</v>
      </c>
      <c r="C48">
        <v>8870</v>
      </c>
      <c r="D48">
        <v>4</v>
      </c>
      <c r="E48">
        <v>42</v>
      </c>
      <c r="F48">
        <v>15300</v>
      </c>
      <c r="G48">
        <v>0.73338275903247396</v>
      </c>
      <c r="H48">
        <v>3.1296975039696799</v>
      </c>
      <c r="I48">
        <v>16.2501474572706</v>
      </c>
      <c r="J48">
        <v>1.86</v>
      </c>
      <c r="K48">
        <v>0.77</v>
      </c>
      <c r="L48">
        <v>39.909999999999997</v>
      </c>
      <c r="M48">
        <v>35.43</v>
      </c>
      <c r="N48">
        <v>0.02</v>
      </c>
      <c r="O48">
        <v>0.19</v>
      </c>
      <c r="P48">
        <v>68.95</v>
      </c>
      <c r="Q48">
        <v>3.07</v>
      </c>
      <c r="R48">
        <v>181.47</v>
      </c>
      <c r="S48">
        <v>0.72</v>
      </c>
      <c r="T48">
        <v>44.8</v>
      </c>
      <c r="U48">
        <v>114.93</v>
      </c>
      <c r="V48">
        <v>24.52</v>
      </c>
      <c r="W48">
        <v>90.34</v>
      </c>
      <c r="X48">
        <v>0.16</v>
      </c>
      <c r="AA48">
        <v>-3461</v>
      </c>
      <c r="AB48">
        <v>3663</v>
      </c>
      <c r="AC48">
        <v>44290</v>
      </c>
      <c r="AD48">
        <v>33204</v>
      </c>
      <c r="AE48">
        <v>89329</v>
      </c>
      <c r="AF48">
        <v>-17.536000000000001</v>
      </c>
      <c r="AG48">
        <v>13.493427519999999</v>
      </c>
      <c r="AH48">
        <v>170486</v>
      </c>
      <c r="AI48">
        <v>0.65594842100940398</v>
      </c>
      <c r="AJ48">
        <v>0.21942018808092401</v>
      </c>
      <c r="AK48">
        <v>1.88643513955352E-2</v>
      </c>
      <c r="AL48">
        <v>0.198824429871514</v>
      </c>
      <c r="AM48">
        <v>86.188625914457504</v>
      </c>
      <c r="AN48">
        <v>3.07</v>
      </c>
      <c r="AO48">
        <v>181.47</v>
      </c>
      <c r="AP48">
        <v>0.72</v>
      </c>
      <c r="AQ48">
        <v>24.506470365333801</v>
      </c>
      <c r="AR48" s="1">
        <v>4.05658363625575E-4</v>
      </c>
      <c r="AS48">
        <v>5.7147233092865103E-2</v>
      </c>
      <c r="AT48">
        <v>0.324502152634984</v>
      </c>
      <c r="AU48">
        <v>6.8644297035890506E-2</v>
      </c>
      <c r="AV48">
        <v>0.28268341790510698</v>
      </c>
      <c r="AW48" s="1">
        <v>4.0565836362557403E-4</v>
      </c>
      <c r="AX48">
        <v>4.0274488157630697E-2</v>
      </c>
      <c r="AY48">
        <v>0.324502152634986</v>
      </c>
      <c r="AZ48">
        <v>6.8644297035891297E-2</v>
      </c>
      <c r="BA48">
        <v>0.28268341790511398</v>
      </c>
      <c r="BB48">
        <v>39233</v>
      </c>
      <c r="BC48">
        <v>53554</v>
      </c>
      <c r="BD48">
        <f t="shared" si="2"/>
        <v>0.21912965888630531</v>
      </c>
      <c r="BE48">
        <f t="shared" si="0"/>
        <v>0.45095650276403842</v>
      </c>
      <c r="BF48">
        <f t="shared" si="1"/>
        <v>0.50137767679544798</v>
      </c>
    </row>
    <row r="49" spans="1:58" x14ac:dyDescent="0.25">
      <c r="A49" s="10">
        <v>1300</v>
      </c>
      <c r="B49" s="10">
        <v>926</v>
      </c>
      <c r="C49" s="10">
        <v>8605</v>
      </c>
      <c r="D49" s="10">
        <v>22</v>
      </c>
      <c r="E49" s="10">
        <v>2</v>
      </c>
      <c r="F49" s="10">
        <v>16281</v>
      </c>
      <c r="G49" s="10">
        <v>0.59664607857728102</v>
      </c>
      <c r="H49" s="10">
        <v>3.20644758810236</v>
      </c>
      <c r="I49" s="10">
        <v>16.173397373137899</v>
      </c>
      <c r="J49" s="10">
        <v>1.7</v>
      </c>
      <c r="K49" s="10">
        <v>1.06</v>
      </c>
      <c r="L49" s="10">
        <v>38.770000000000003</v>
      </c>
      <c r="M49" s="10">
        <v>35.26</v>
      </c>
      <c r="N49" s="10">
        <v>0.1</v>
      </c>
      <c r="O49" s="10">
        <v>0.01</v>
      </c>
      <c r="P49" s="10">
        <v>73.37</v>
      </c>
      <c r="Q49" s="10">
        <v>4.17</v>
      </c>
      <c r="R49" s="10">
        <v>176.05</v>
      </c>
      <c r="S49" s="10">
        <v>0.6</v>
      </c>
      <c r="T49" s="10">
        <v>44.03</v>
      </c>
      <c r="U49" s="10">
        <v>115.59</v>
      </c>
      <c r="V49" s="10">
        <v>25.21</v>
      </c>
      <c r="W49" s="10">
        <v>97.36</v>
      </c>
      <c r="X49" s="10">
        <v>0.01</v>
      </c>
      <c r="Y49" s="10"/>
      <c r="Z49" s="10"/>
      <c r="AA49" s="10">
        <v>-3540</v>
      </c>
      <c r="AB49" s="10">
        <v>3935</v>
      </c>
      <c r="AC49" s="10">
        <v>44226</v>
      </c>
      <c r="AD49" s="10">
        <v>33026</v>
      </c>
      <c r="AE49" s="10">
        <v>89109</v>
      </c>
      <c r="AF49" s="10">
        <v>-17.876999999999999</v>
      </c>
      <c r="AG49" s="10">
        <v>13.527345172</v>
      </c>
      <c r="AH49" s="10">
        <v>170296</v>
      </c>
      <c r="AI49" s="10">
        <v>0.65904211395540802</v>
      </c>
      <c r="AJ49" s="10">
        <v>0.216644464477288</v>
      </c>
      <c r="AK49" s="10">
        <v>0.11884054254300599</v>
      </c>
      <c r="AL49" s="10">
        <v>8.9518094522279094E-3</v>
      </c>
      <c r="AM49" s="10">
        <v>91.712121230495896</v>
      </c>
      <c r="AN49" s="10">
        <v>4.17</v>
      </c>
      <c r="AO49" s="10">
        <v>176.05</v>
      </c>
      <c r="AP49" s="10">
        <v>0.6</v>
      </c>
      <c r="AQ49" s="10">
        <v>25.107446549117899</v>
      </c>
      <c r="AR49" s="10">
        <v>1.20279918591622E-2</v>
      </c>
      <c r="AS49" s="10">
        <v>2.4812672797050999E-3</v>
      </c>
      <c r="AT49" s="10">
        <v>0.49569323656869102</v>
      </c>
      <c r="AU49" s="10">
        <v>3.8440045001852503E-2</v>
      </c>
      <c r="AV49" s="10">
        <v>4.8003537867870302E-2</v>
      </c>
      <c r="AW49" s="10">
        <v>1.1879899298168401E-2</v>
      </c>
      <c r="AX49" s="10">
        <v>1.89808067718731E-3</v>
      </c>
      <c r="AY49" s="10">
        <v>0.49569323656870101</v>
      </c>
      <c r="AZ49" s="10">
        <v>3.8440045001852503E-2</v>
      </c>
      <c r="BA49" s="10">
        <v>4.8003537867871399E-2</v>
      </c>
      <c r="BB49" s="10">
        <v>39006</v>
      </c>
      <c r="BC49" s="10">
        <v>53572</v>
      </c>
      <c r="BD49" s="10">
        <f t="shared" si="2"/>
        <v>0.21995922544278881</v>
      </c>
      <c r="BE49" s="10">
        <f t="shared" si="0"/>
        <v>0.44750145475705555</v>
      </c>
      <c r="BF49" s="10">
        <f t="shared" si="1"/>
        <v>0.49863775716152164</v>
      </c>
    </row>
    <row r="50" spans="1:58" x14ac:dyDescent="0.25">
      <c r="A50" s="10">
        <v>1300</v>
      </c>
      <c r="B50" s="10">
        <v>493</v>
      </c>
      <c r="C50" s="10">
        <v>8700</v>
      </c>
      <c r="D50" s="10">
        <v>14</v>
      </c>
      <c r="E50" s="10">
        <v>10</v>
      </c>
      <c r="F50" s="10">
        <v>16281</v>
      </c>
      <c r="G50" s="10">
        <v>0.20102333134188499</v>
      </c>
      <c r="H50" s="10">
        <v>3.2759955612921901</v>
      </c>
      <c r="I50" s="10">
        <v>16.1038493999481</v>
      </c>
      <c r="J50" s="10">
        <v>1.7</v>
      </c>
      <c r="K50" s="10">
        <v>0.56999999999999995</v>
      </c>
      <c r="L50" s="10">
        <v>39.200000000000003</v>
      </c>
      <c r="M50" s="10">
        <v>35.11</v>
      </c>
      <c r="N50" s="10">
        <v>0.06</v>
      </c>
      <c r="O50" s="10">
        <v>0.05</v>
      </c>
      <c r="P50" s="10">
        <v>73.37</v>
      </c>
      <c r="Q50" s="10">
        <v>2.2200000000000002</v>
      </c>
      <c r="R50" s="10">
        <v>178</v>
      </c>
      <c r="S50" s="10">
        <v>0.19</v>
      </c>
      <c r="T50" s="10">
        <v>44.44</v>
      </c>
      <c r="U50" s="10">
        <v>115.23</v>
      </c>
      <c r="V50" s="10">
        <v>25.71</v>
      </c>
      <c r="W50" s="10">
        <v>94.92</v>
      </c>
      <c r="X50" s="10">
        <v>0.04</v>
      </c>
      <c r="Y50" s="10"/>
      <c r="Z50" s="10"/>
      <c r="AA50" s="10">
        <v>-3497</v>
      </c>
      <c r="AB50" s="10">
        <v>3968</v>
      </c>
      <c r="AC50" s="10">
        <v>44120</v>
      </c>
      <c r="AD50" s="10">
        <v>33065</v>
      </c>
      <c r="AE50" s="10">
        <v>88973</v>
      </c>
      <c r="AF50" s="10">
        <v>-17.471</v>
      </c>
      <c r="AG50" s="10">
        <v>13.730752656</v>
      </c>
      <c r="AH50" s="10">
        <v>170126</v>
      </c>
      <c r="AI50" s="10">
        <v>0.65848729792147798</v>
      </c>
      <c r="AJ50" s="10">
        <v>0.219801827059358</v>
      </c>
      <c r="AK50" s="10">
        <v>7.5068595821278797E-2</v>
      </c>
      <c r="AL50" s="10">
        <v>4.8143255192383799E-2</v>
      </c>
      <c r="AM50" s="10">
        <v>91.712089082071302</v>
      </c>
      <c r="AN50" s="10">
        <v>2.2200000000000002</v>
      </c>
      <c r="AO50" s="10">
        <v>178</v>
      </c>
      <c r="AP50" s="10">
        <v>0.19</v>
      </c>
      <c r="AQ50" s="10">
        <v>25.652028043586299</v>
      </c>
      <c r="AR50" s="10">
        <v>1.6219723760321599E-2</v>
      </c>
      <c r="AS50" s="10">
        <v>1.3344372943240399E-2</v>
      </c>
      <c r="AT50" s="10">
        <v>0.102358058535893</v>
      </c>
      <c r="AU50" s="10">
        <v>2.0565607506268398E-2</v>
      </c>
      <c r="AV50" s="10">
        <v>4.8535568596160601E-2</v>
      </c>
      <c r="AW50" s="10">
        <v>1.1964459273261299E-2</v>
      </c>
      <c r="AX50" s="10">
        <v>9.8975896499559693E-3</v>
      </c>
      <c r="AY50" s="10">
        <v>0.102358058535893</v>
      </c>
      <c r="AZ50" s="10">
        <v>2.0565607506268999E-2</v>
      </c>
      <c r="BA50" s="10">
        <v>4.8535568596160802E-2</v>
      </c>
      <c r="BB50" s="10">
        <v>39062</v>
      </c>
      <c r="BC50" s="10">
        <v>53528</v>
      </c>
      <c r="BD50" s="10">
        <f t="shared" si="2"/>
        <v>0.22493421740463981</v>
      </c>
      <c r="BE50" s="10">
        <f t="shared" si="0"/>
        <v>0.44441009601396569</v>
      </c>
      <c r="BF50" s="10">
        <f t="shared" si="1"/>
        <v>0.49809209549899497</v>
      </c>
    </row>
    <row r="51" spans="1:58" x14ac:dyDescent="0.25">
      <c r="A51" s="10">
        <v>1013</v>
      </c>
      <c r="B51" s="10">
        <v>263</v>
      </c>
      <c r="C51" s="10">
        <v>8777</v>
      </c>
      <c r="D51" s="10">
        <v>7</v>
      </c>
      <c r="E51" s="10">
        <v>12</v>
      </c>
      <c r="F51" s="10">
        <v>16168</v>
      </c>
      <c r="G51" s="10">
        <v>0.17909891954916399</v>
      </c>
      <c r="H51" s="10">
        <v>3.4463187919952598</v>
      </c>
      <c r="I51" s="10">
        <v>15.933526169245001</v>
      </c>
      <c r="J51" s="10">
        <v>1.32</v>
      </c>
      <c r="K51" s="10">
        <v>0.28999999999999998</v>
      </c>
      <c r="L51" s="10">
        <v>39.53</v>
      </c>
      <c r="M51" s="10">
        <v>34.74</v>
      </c>
      <c r="N51" s="10">
        <v>0.03</v>
      </c>
      <c r="O51" s="10">
        <v>0.06</v>
      </c>
      <c r="P51" s="10">
        <v>72.86</v>
      </c>
      <c r="Q51" s="10">
        <v>1.19</v>
      </c>
      <c r="R51" s="10">
        <v>179.57</v>
      </c>
      <c r="S51" s="10">
        <v>0.18</v>
      </c>
      <c r="T51" s="10">
        <v>44.7</v>
      </c>
      <c r="U51" s="10">
        <v>114.88</v>
      </c>
      <c r="V51" s="10">
        <v>27.02</v>
      </c>
      <c r="W51" s="10">
        <v>92.77</v>
      </c>
      <c r="X51" s="10">
        <v>0.06</v>
      </c>
      <c r="Y51" s="10"/>
      <c r="Z51" s="10"/>
      <c r="AA51" s="10">
        <v>-3462</v>
      </c>
      <c r="AB51" s="10">
        <v>4125</v>
      </c>
      <c r="AC51" s="10">
        <v>43907</v>
      </c>
      <c r="AD51" s="10">
        <v>33058</v>
      </c>
      <c r="AE51" s="10">
        <v>88748</v>
      </c>
      <c r="AF51" s="10">
        <v>-16.908999999999999</v>
      </c>
      <c r="AG51" s="10">
        <v>14.122962279999999</v>
      </c>
      <c r="AH51" s="10">
        <v>169838</v>
      </c>
      <c r="AI51" s="10">
        <v>0.65822471539349903</v>
      </c>
      <c r="AJ51" s="10">
        <v>0.22329702275604901</v>
      </c>
      <c r="AK51" s="10">
        <v>3.6790552201386599E-2</v>
      </c>
      <c r="AL51" s="10">
        <v>5.8340062756602903E-2</v>
      </c>
      <c r="AM51" s="10">
        <v>91.077100661960898</v>
      </c>
      <c r="AN51" s="10">
        <v>1.19</v>
      </c>
      <c r="AO51" s="10">
        <v>179.57</v>
      </c>
      <c r="AP51" s="10">
        <v>0.18</v>
      </c>
      <c r="AQ51" s="10">
        <v>26.985710036960501</v>
      </c>
      <c r="AR51" s="10">
        <v>2.4331641042552601E-3</v>
      </c>
      <c r="AS51" s="11">
        <v>7.3667127620949196E-4</v>
      </c>
      <c r="AT51" s="10">
        <v>3.06606897311507E-2</v>
      </c>
      <c r="AU51" s="10">
        <v>4.3439271342430599E-2</v>
      </c>
      <c r="AV51" s="10">
        <v>0.101829123095118</v>
      </c>
      <c r="AW51" s="10">
        <v>2.4331641042553099E-3</v>
      </c>
      <c r="AX51" s="11">
        <v>7.3667127620952297E-4</v>
      </c>
      <c r="AY51" s="10">
        <v>3.0660689731151498E-2</v>
      </c>
      <c r="AZ51" s="10">
        <v>4.34392713424313E-2</v>
      </c>
      <c r="BA51" s="10">
        <v>0.101829123095121</v>
      </c>
      <c r="BB51" s="10">
        <v>39005</v>
      </c>
      <c r="BC51" s="10">
        <v>53400</v>
      </c>
      <c r="BD51" s="10">
        <f t="shared" si="2"/>
        <v>0.23452698011124995</v>
      </c>
      <c r="BE51" s="10">
        <f t="shared" si="0"/>
        <v>0.43917297061390748</v>
      </c>
      <c r="BF51" s="10">
        <f t="shared" si="1"/>
        <v>0.49787127103092288</v>
      </c>
    </row>
    <row r="52" spans="1:58" x14ac:dyDescent="0.25">
      <c r="A52" s="10">
        <v>1247</v>
      </c>
      <c r="B52" s="10">
        <v>1003</v>
      </c>
      <c r="C52" s="10">
        <v>8629</v>
      </c>
      <c r="D52" s="10">
        <v>1</v>
      </c>
      <c r="E52" s="10">
        <v>15</v>
      </c>
      <c r="F52" s="10">
        <v>16102</v>
      </c>
      <c r="G52" s="10">
        <v>0.40852471981969501</v>
      </c>
      <c r="H52" s="10">
        <v>3.6829652418541299</v>
      </c>
      <c r="I52" s="10">
        <v>15.6968797193861</v>
      </c>
      <c r="J52" s="10">
        <v>1.63</v>
      </c>
      <c r="K52" s="10">
        <v>1.1599999999999999</v>
      </c>
      <c r="L52" s="10">
        <v>38.880000000000003</v>
      </c>
      <c r="M52" s="10">
        <v>34.22</v>
      </c>
      <c r="N52" s="10">
        <v>0</v>
      </c>
      <c r="O52" s="10">
        <v>7.0000000000000007E-2</v>
      </c>
      <c r="P52" s="10">
        <v>72.56</v>
      </c>
      <c r="Q52" s="10">
        <v>4.5199999999999996</v>
      </c>
      <c r="R52" s="10">
        <v>176.54</v>
      </c>
      <c r="S52" s="10">
        <v>0.41</v>
      </c>
      <c r="T52" s="10">
        <v>43.63</v>
      </c>
      <c r="U52" s="10">
        <v>116.14</v>
      </c>
      <c r="V52" s="10">
        <v>28.84</v>
      </c>
      <c r="W52" s="10">
        <v>97.07</v>
      </c>
      <c r="X52" s="10">
        <v>0.06</v>
      </c>
      <c r="Y52" s="10"/>
      <c r="Z52" s="10"/>
      <c r="AA52" s="10">
        <v>-3588</v>
      </c>
      <c r="AB52" s="10">
        <v>4440</v>
      </c>
      <c r="AC52" s="10">
        <v>43700</v>
      </c>
      <c r="AD52" s="10">
        <v>32901</v>
      </c>
      <c r="AE52" s="10">
        <v>88526</v>
      </c>
      <c r="AF52" s="10">
        <v>-17.225000000000001</v>
      </c>
      <c r="AG52" s="10">
        <v>14.443484212</v>
      </c>
      <c r="AH52" s="10">
        <v>169567</v>
      </c>
      <c r="AI52" s="10">
        <v>0.66220416960252004</v>
      </c>
      <c r="AJ52" s="10">
        <v>0.22070076304067601</v>
      </c>
      <c r="AK52" s="10">
        <v>4.7227393131816396E-3</v>
      </c>
      <c r="AL52" s="10">
        <v>7.2430946463869897E-2</v>
      </c>
      <c r="AM52" s="10">
        <v>90.705342345793497</v>
      </c>
      <c r="AN52" s="10">
        <v>4.5199999999999996</v>
      </c>
      <c r="AO52" s="10">
        <v>176.54</v>
      </c>
      <c r="AP52" s="10">
        <v>0.41</v>
      </c>
      <c r="AQ52" s="10">
        <v>28.8387227332904</v>
      </c>
      <c r="AR52" s="11">
        <v>6.8739182335731503E-4</v>
      </c>
      <c r="AS52" s="10">
        <v>1.4355029904501E-2</v>
      </c>
      <c r="AT52" s="10">
        <v>0.36714741967223302</v>
      </c>
      <c r="AU52" s="10">
        <v>1.65843895302186E-2</v>
      </c>
      <c r="AV52" s="10">
        <v>9.7504888893854193E-3</v>
      </c>
      <c r="AW52" s="10">
        <v>0</v>
      </c>
      <c r="AX52" s="10">
        <v>1.1904771692864E-2</v>
      </c>
      <c r="AY52" s="10">
        <v>0.36714741967224601</v>
      </c>
      <c r="AZ52" s="10">
        <v>1.6584389530218801E-2</v>
      </c>
      <c r="BA52" s="10">
        <v>9.7504888893858201E-3</v>
      </c>
      <c r="BB52" s="10">
        <v>38654</v>
      </c>
      <c r="BC52" s="10">
        <v>53552</v>
      </c>
      <c r="BD52" s="10">
        <f t="shared" si="2"/>
        <v>0.24236638701968483</v>
      </c>
      <c r="BE52" s="10">
        <f t="shared" si="0"/>
        <v>0.43424498108815829</v>
      </c>
      <c r="BF52" s="10">
        <f t="shared" si="1"/>
        <v>0.49730289478066647</v>
      </c>
    </row>
    <row r="53" spans="1:58" x14ac:dyDescent="0.25">
      <c r="A53" s="10">
        <v>2300</v>
      </c>
      <c r="B53" s="10">
        <v>1348</v>
      </c>
      <c r="C53" s="10">
        <v>8648</v>
      </c>
      <c r="D53" s="10">
        <v>1</v>
      </c>
      <c r="E53" s="10">
        <v>26</v>
      </c>
      <c r="F53" s="10">
        <v>15661</v>
      </c>
      <c r="G53" s="10">
        <v>0.17980993723824301</v>
      </c>
      <c r="H53" s="10">
        <v>3.9009800455210799</v>
      </c>
      <c r="I53" s="10">
        <v>15.4788649157192</v>
      </c>
      <c r="J53" s="10">
        <v>3</v>
      </c>
      <c r="K53" s="10">
        <v>1.55</v>
      </c>
      <c r="L53" s="10">
        <v>38.97</v>
      </c>
      <c r="M53" s="10">
        <v>33.75</v>
      </c>
      <c r="N53" s="10">
        <v>0</v>
      </c>
      <c r="O53" s="10">
        <v>0.12</v>
      </c>
      <c r="P53" s="10">
        <v>70.569999999999993</v>
      </c>
      <c r="Q53" s="10">
        <v>6.08</v>
      </c>
      <c r="R53" s="10">
        <v>176.93</v>
      </c>
      <c r="S53" s="10">
        <v>0.18</v>
      </c>
      <c r="T53" s="10">
        <v>42.89</v>
      </c>
      <c r="U53" s="10">
        <v>117.56</v>
      </c>
      <c r="V53" s="10">
        <v>30.55</v>
      </c>
      <c r="W53" s="10">
        <v>97.21</v>
      </c>
      <c r="X53" s="10">
        <v>0.12</v>
      </c>
      <c r="Y53" s="10"/>
      <c r="Z53" s="10"/>
      <c r="AA53" s="10">
        <v>-3701</v>
      </c>
      <c r="AB53" s="10">
        <v>4598</v>
      </c>
      <c r="AC53" s="10">
        <v>43505</v>
      </c>
      <c r="AD53" s="10">
        <v>32846</v>
      </c>
      <c r="AE53" s="10">
        <v>88387</v>
      </c>
      <c r="AF53" s="10">
        <v>-17.498999999999999</v>
      </c>
      <c r="AG53" s="10">
        <v>14.796041435999999</v>
      </c>
      <c r="AH53" s="10">
        <v>169336</v>
      </c>
      <c r="AI53" s="10">
        <v>0.66607165096101895</v>
      </c>
      <c r="AJ53" s="10">
        <v>0.22024794087268701</v>
      </c>
      <c r="AK53" s="10">
        <v>3.8908827580821002E-3</v>
      </c>
      <c r="AL53" s="10">
        <v>0.123586631773469</v>
      </c>
      <c r="AM53" s="10">
        <v>88.218200611962104</v>
      </c>
      <c r="AN53" s="10">
        <v>6.08</v>
      </c>
      <c r="AO53" s="10">
        <v>176.93</v>
      </c>
      <c r="AP53" s="10">
        <v>0.18</v>
      </c>
      <c r="AQ53" s="10">
        <v>30.545844050443701</v>
      </c>
      <c r="AR53" s="11">
        <v>6.3103350952255504E-4</v>
      </c>
      <c r="AS53" s="11">
        <v>1.87140681445474E-4</v>
      </c>
      <c r="AT53" s="10">
        <v>0.10514894552663299</v>
      </c>
      <c r="AU53" s="10">
        <v>5.3741254093038503E-2</v>
      </c>
      <c r="AV53" s="10">
        <v>2.01015634276028E-2</v>
      </c>
      <c r="AW53" s="10">
        <v>0</v>
      </c>
      <c r="AX53" s="11">
        <v>1.8714068144547299E-4</v>
      </c>
      <c r="AY53" s="10">
        <v>0.10514894552663601</v>
      </c>
      <c r="AZ53" s="10">
        <v>5.37412540930403E-2</v>
      </c>
      <c r="BA53" s="10">
        <v>2.01015634276029E-2</v>
      </c>
      <c r="BB53" s="10">
        <v>38455</v>
      </c>
      <c r="BC53" s="10">
        <v>53929</v>
      </c>
      <c r="BD53" s="10">
        <f t="shared" si="2"/>
        <v>0.25098932124511625</v>
      </c>
      <c r="BE53" s="10">
        <f t="shared" si="0"/>
        <v>0.43004437009019492</v>
      </c>
      <c r="BF53" s="10">
        <f t="shared" si="1"/>
        <v>0.49792951270772923</v>
      </c>
    </row>
    <row r="54" spans="1:58" x14ac:dyDescent="0.25">
      <c r="A54" s="10">
        <v>984</v>
      </c>
      <c r="B54" s="10">
        <v>1042</v>
      </c>
      <c r="C54" s="10">
        <v>8605</v>
      </c>
      <c r="D54" s="10">
        <v>5</v>
      </c>
      <c r="E54" s="10">
        <v>19</v>
      </c>
      <c r="F54" s="10">
        <v>16165</v>
      </c>
      <c r="G54" s="10">
        <v>0.57649286918264098</v>
      </c>
      <c r="H54" s="10">
        <v>3.9472726452317799</v>
      </c>
      <c r="I54" s="10">
        <v>15.4325723160085</v>
      </c>
      <c r="J54" s="10">
        <v>1.29</v>
      </c>
      <c r="K54" s="10">
        <v>1.2</v>
      </c>
      <c r="L54" s="10">
        <v>38.770000000000003</v>
      </c>
      <c r="M54" s="10">
        <v>33.64</v>
      </c>
      <c r="N54" s="10">
        <v>0.02</v>
      </c>
      <c r="O54" s="10">
        <v>0.09</v>
      </c>
      <c r="P54" s="10">
        <v>72.849999999999994</v>
      </c>
      <c r="Q54" s="10">
        <v>4.7</v>
      </c>
      <c r="R54" s="10">
        <v>176.05</v>
      </c>
      <c r="S54" s="10">
        <v>0.56000000000000005</v>
      </c>
      <c r="T54" s="10">
        <v>43.41</v>
      </c>
      <c r="U54" s="10">
        <v>116.31</v>
      </c>
      <c r="V54" s="10">
        <v>30.93</v>
      </c>
      <c r="W54" s="10">
        <v>97.55</v>
      </c>
      <c r="X54" s="10">
        <v>7.0000000000000007E-2</v>
      </c>
      <c r="Y54" s="10"/>
      <c r="Z54" s="10"/>
      <c r="AA54" s="10">
        <v>-3607</v>
      </c>
      <c r="AB54" s="10">
        <v>4758</v>
      </c>
      <c r="AC54" s="10">
        <v>43404</v>
      </c>
      <c r="AD54" s="10">
        <v>32807</v>
      </c>
      <c r="AE54" s="10">
        <v>88197</v>
      </c>
      <c r="AF54" s="10">
        <v>-16.8</v>
      </c>
      <c r="AG54" s="10">
        <v>14.967460683999899</v>
      </c>
      <c r="AH54" s="10">
        <v>169166</v>
      </c>
      <c r="AI54" s="10">
        <v>0.66389558566796902</v>
      </c>
      <c r="AJ54" s="10">
        <v>0.222995283823788</v>
      </c>
      <c r="AK54" s="10">
        <v>2.7101476128336199E-2</v>
      </c>
      <c r="AL54" s="10">
        <v>9.1034132033775E-2</v>
      </c>
      <c r="AM54" s="10">
        <v>91.057740353136694</v>
      </c>
      <c r="AN54" s="10">
        <v>4.7</v>
      </c>
      <c r="AO54" s="10">
        <v>176.05</v>
      </c>
      <c r="AP54" s="10">
        <v>0.56000000000000005</v>
      </c>
      <c r="AQ54" s="10">
        <v>30.908328993958399</v>
      </c>
      <c r="AR54" s="10">
        <v>1.04477213582007E-2</v>
      </c>
      <c r="AS54" s="10">
        <v>2.5232888876510099E-2</v>
      </c>
      <c r="AT54" s="10">
        <v>0.44954640841209198</v>
      </c>
      <c r="AU54" s="10">
        <v>4.3262312667967401E-2</v>
      </c>
      <c r="AV54" s="10">
        <v>4.8003537867870302E-2</v>
      </c>
      <c r="AW54" s="10">
        <v>5.6677313472097797E-3</v>
      </c>
      <c r="AX54" s="10">
        <v>1.8324988175567498E-2</v>
      </c>
      <c r="AY54" s="10">
        <v>0.44954640841209498</v>
      </c>
      <c r="AZ54" s="10">
        <v>4.3262312667968997E-2</v>
      </c>
      <c r="BA54" s="10">
        <v>4.8003537867871399E-2</v>
      </c>
      <c r="BB54" s="10">
        <v>38439</v>
      </c>
      <c r="BC54" s="10">
        <v>53469</v>
      </c>
      <c r="BD54" s="10">
        <f t="shared" si="2"/>
        <v>0.25518193679758061</v>
      </c>
      <c r="BE54" s="10">
        <f t="shared" si="0"/>
        <v>0.42695301134710506</v>
      </c>
      <c r="BF54" s="10">
        <f t="shared" si="1"/>
        <v>0.49739993442513203</v>
      </c>
    </row>
    <row r="55" spans="1:58" x14ac:dyDescent="0.25">
      <c r="A55" s="10">
        <v>953</v>
      </c>
      <c r="B55" s="10">
        <v>1237</v>
      </c>
      <c r="C55" s="10">
        <v>8545</v>
      </c>
      <c r="D55" s="10">
        <v>3</v>
      </c>
      <c r="E55" s="10">
        <v>37</v>
      </c>
      <c r="F55" s="10">
        <v>16224</v>
      </c>
      <c r="G55" s="10">
        <v>1.33415416451158</v>
      </c>
      <c r="H55" s="10">
        <v>4.04888378465263</v>
      </c>
      <c r="I55" s="10">
        <v>15.3309611765876</v>
      </c>
      <c r="J55" s="10">
        <v>1.24</v>
      </c>
      <c r="K55" s="10">
        <v>1.42</v>
      </c>
      <c r="L55" s="10">
        <v>38.51</v>
      </c>
      <c r="M55" s="10">
        <v>33.42</v>
      </c>
      <c r="N55" s="10">
        <v>0.02</v>
      </c>
      <c r="O55" s="10">
        <v>0.17</v>
      </c>
      <c r="P55" s="10">
        <v>73.11</v>
      </c>
      <c r="Q55" s="10">
        <v>5.58</v>
      </c>
      <c r="R55" s="10">
        <v>174.83</v>
      </c>
      <c r="S55" s="10">
        <v>1.31</v>
      </c>
      <c r="T55" s="10">
        <v>43.08</v>
      </c>
      <c r="U55" s="10">
        <v>116.64</v>
      </c>
      <c r="V55" s="10">
        <v>31.72</v>
      </c>
      <c r="W55" s="10">
        <v>98.26</v>
      </c>
      <c r="X55" s="10">
        <v>0.14000000000000001</v>
      </c>
      <c r="Y55" s="10"/>
      <c r="Z55" s="10"/>
      <c r="AA55" s="10">
        <v>-3643</v>
      </c>
      <c r="AB55" s="10">
        <v>4875</v>
      </c>
      <c r="AC55" s="10">
        <v>43306</v>
      </c>
      <c r="AD55" s="10">
        <v>32740</v>
      </c>
      <c r="AE55" s="10">
        <v>88163</v>
      </c>
      <c r="AF55" s="10">
        <v>-16.803999999999998</v>
      </c>
      <c r="AG55" s="10">
        <v>15.139425392</v>
      </c>
      <c r="AH55" s="10">
        <v>169084</v>
      </c>
      <c r="AI55" s="10">
        <v>0.66522282382340703</v>
      </c>
      <c r="AJ55" s="10">
        <v>0.22279082436552899</v>
      </c>
      <c r="AK55" s="10">
        <v>1.8307166648198099E-2</v>
      </c>
      <c r="AL55" s="10">
        <v>0.17761235134994699</v>
      </c>
      <c r="AM55" s="10">
        <v>91.392963680025602</v>
      </c>
      <c r="AN55" s="10">
        <v>5.58</v>
      </c>
      <c r="AO55" s="10">
        <v>174.83</v>
      </c>
      <c r="AP55" s="10">
        <v>1.31</v>
      </c>
      <c r="AQ55" s="10">
        <v>31.703974698965499</v>
      </c>
      <c r="AR55" s="10">
        <v>1.8076832732579599E-2</v>
      </c>
      <c r="AS55" s="10">
        <v>5.2509434802860397E-2</v>
      </c>
      <c r="AT55" s="10">
        <v>1.1853156249411301</v>
      </c>
      <c r="AU55" s="10">
        <v>6.62281990841736E-2</v>
      </c>
      <c r="AV55" s="10">
        <v>1.2024072950843401E-2</v>
      </c>
      <c r="AW55" s="10">
        <v>6.8548922694680299E-3</v>
      </c>
      <c r="AX55" s="10">
        <v>3.6591173470623399E-2</v>
      </c>
      <c r="AY55" s="10">
        <v>1.1853156249411401</v>
      </c>
      <c r="AZ55" s="10">
        <v>6.6228199084175099E-2</v>
      </c>
      <c r="BA55" s="10">
        <v>1.20240729508436E-2</v>
      </c>
      <c r="BB55" s="10">
        <v>38306</v>
      </c>
      <c r="BC55" s="10">
        <v>53479</v>
      </c>
      <c r="BD55" s="10">
        <f t="shared" si="2"/>
        <v>0.25938789334941792</v>
      </c>
      <c r="BE55" s="10">
        <f t="shared" si="0"/>
        <v>0.42546188536514401</v>
      </c>
      <c r="BF55" s="10">
        <f t="shared" si="1"/>
        <v>0.49829699488830148</v>
      </c>
    </row>
    <row r="56" spans="1:58" x14ac:dyDescent="0.25">
      <c r="A56">
        <v>2733</v>
      </c>
      <c r="B56">
        <v>2073</v>
      </c>
      <c r="C56">
        <v>8618</v>
      </c>
      <c r="D56">
        <v>1</v>
      </c>
      <c r="E56">
        <v>20</v>
      </c>
      <c r="F56">
        <v>15077</v>
      </c>
      <c r="G56">
        <v>1.6761382745736699</v>
      </c>
      <c r="H56">
        <v>4.23258022852613</v>
      </c>
      <c r="I56">
        <v>15.147264732714101</v>
      </c>
      <c r="J56">
        <v>3.57</v>
      </c>
      <c r="K56">
        <v>2.0499999999999998</v>
      </c>
      <c r="L56">
        <v>38.81</v>
      </c>
      <c r="M56">
        <v>33.020000000000003</v>
      </c>
      <c r="N56">
        <v>0</v>
      </c>
      <c r="O56">
        <v>0.09</v>
      </c>
      <c r="P56">
        <v>67.95</v>
      </c>
      <c r="Q56">
        <v>9.34</v>
      </c>
      <c r="R56">
        <v>176.32</v>
      </c>
      <c r="S56">
        <v>1.55</v>
      </c>
      <c r="T56">
        <v>42.03</v>
      </c>
      <c r="U56">
        <v>118.65</v>
      </c>
      <c r="V56">
        <v>33.15</v>
      </c>
      <c r="W56">
        <v>96.94</v>
      </c>
      <c r="X56">
        <v>0.09</v>
      </c>
      <c r="AA56">
        <v>-3804</v>
      </c>
      <c r="AB56">
        <v>4880</v>
      </c>
      <c r="AC56">
        <v>43196</v>
      </c>
      <c r="AD56">
        <v>32726</v>
      </c>
      <c r="AE56">
        <v>88290</v>
      </c>
      <c r="AF56">
        <v>-17.481999999999999</v>
      </c>
      <c r="AG56">
        <v>15.348040372</v>
      </c>
      <c r="AH56">
        <v>169092</v>
      </c>
      <c r="AI56">
        <v>0.66949999999999998</v>
      </c>
      <c r="AJ56">
        <v>0.22039619467579299</v>
      </c>
      <c r="AK56">
        <v>4.97624868825528E-3</v>
      </c>
      <c r="AL56">
        <v>9.6030068050954903E-2</v>
      </c>
      <c r="AM56">
        <v>84.932970643406506</v>
      </c>
      <c r="AN56">
        <v>9.34</v>
      </c>
      <c r="AO56">
        <v>176.32</v>
      </c>
      <c r="AP56">
        <v>1.55</v>
      </c>
      <c r="AQ56">
        <v>33.142372963428102</v>
      </c>
      <c r="AR56" s="1">
        <v>2.17766821694369E-4</v>
      </c>
      <c r="AS56">
        <v>7.5570766747297298E-3</v>
      </c>
      <c r="AT56">
        <v>4.4419413284470299E-2</v>
      </c>
      <c r="AU56">
        <v>1.51172471857529</v>
      </c>
      <c r="AV56">
        <v>0.112219299217484</v>
      </c>
      <c r="AW56">
        <v>0</v>
      </c>
      <c r="AX56">
        <v>7.5570766747297697E-3</v>
      </c>
      <c r="AY56">
        <v>4.4419413284471097E-2</v>
      </c>
      <c r="AZ56">
        <v>1.3823113278350101</v>
      </c>
      <c r="BA56">
        <v>0.112219299217485</v>
      </c>
      <c r="BB56">
        <v>38096</v>
      </c>
      <c r="BC56">
        <v>54036</v>
      </c>
      <c r="BD56">
        <f t="shared" si="2"/>
        <v>0.26449025157248957</v>
      </c>
      <c r="BE56">
        <f t="shared" si="0"/>
        <v>0.42560736107070118</v>
      </c>
      <c r="BF56">
        <f t="shared" si="1"/>
        <v>0.50109551881297543</v>
      </c>
    </row>
    <row r="57" spans="1:58" x14ac:dyDescent="0.25">
      <c r="A57">
        <v>5995</v>
      </c>
      <c r="B57">
        <v>969</v>
      </c>
      <c r="C57">
        <v>8534</v>
      </c>
      <c r="D57">
        <v>5</v>
      </c>
      <c r="E57">
        <v>159</v>
      </c>
      <c r="F57">
        <v>16418</v>
      </c>
      <c r="G57">
        <v>0.77735015649130002</v>
      </c>
      <c r="H57">
        <v>4.2585768626015401</v>
      </c>
      <c r="I57">
        <v>15.1212680986387</v>
      </c>
      <c r="J57">
        <v>7.83</v>
      </c>
      <c r="K57">
        <v>1.07</v>
      </c>
      <c r="L57">
        <v>38.43</v>
      </c>
      <c r="M57">
        <v>32.97</v>
      </c>
      <c r="N57">
        <v>0.02</v>
      </c>
      <c r="O57">
        <v>0.72</v>
      </c>
      <c r="P57">
        <v>73.989999999999995</v>
      </c>
      <c r="Q57">
        <v>4.37</v>
      </c>
      <c r="R57">
        <v>174.61</v>
      </c>
      <c r="S57">
        <v>0.72</v>
      </c>
      <c r="T57">
        <v>41.24</v>
      </c>
      <c r="U57">
        <v>121.57</v>
      </c>
      <c r="V57">
        <v>33.36</v>
      </c>
      <c r="W57">
        <v>98.5</v>
      </c>
      <c r="X57">
        <v>0.61</v>
      </c>
      <c r="AA57">
        <v>-3997</v>
      </c>
      <c r="AB57">
        <v>4821</v>
      </c>
      <c r="AC57">
        <v>43194</v>
      </c>
      <c r="AD57">
        <v>32668</v>
      </c>
      <c r="AE57">
        <v>88318</v>
      </c>
      <c r="AF57">
        <v>-18.596</v>
      </c>
      <c r="AG57">
        <v>15.388864975999899</v>
      </c>
      <c r="AH57">
        <v>169001</v>
      </c>
      <c r="AI57">
        <v>0.67959260341445005</v>
      </c>
      <c r="AJ57">
        <v>0.220309512854067</v>
      </c>
      <c r="AK57">
        <v>2.4090254863332099E-2</v>
      </c>
      <c r="AL57">
        <v>0.75571149067733401</v>
      </c>
      <c r="AM57">
        <v>92.484280804368197</v>
      </c>
      <c r="AN57">
        <v>4.37</v>
      </c>
      <c r="AO57">
        <v>174.61</v>
      </c>
      <c r="AP57">
        <v>0.72</v>
      </c>
      <c r="AQ57">
        <v>33.345934407228803</v>
      </c>
      <c r="AR57">
        <v>2.0102590315248099E-2</v>
      </c>
      <c r="AS57">
        <v>0.19028107799945701</v>
      </c>
      <c r="AT57">
        <v>0.215806497351268</v>
      </c>
      <c r="AU57">
        <v>0.21780881157747001</v>
      </c>
      <c r="AV57">
        <v>0.133351179247855</v>
      </c>
      <c r="AW57">
        <v>7.0094243916058001E-3</v>
      </c>
      <c r="AX57">
        <v>0.14172112918888499</v>
      </c>
      <c r="AY57">
        <v>0.21580649735127</v>
      </c>
      <c r="AZ57">
        <v>0.217808811577473</v>
      </c>
      <c r="BA57">
        <v>0.133351179247855</v>
      </c>
      <c r="BB57">
        <v>38180</v>
      </c>
      <c r="BC57">
        <v>55203</v>
      </c>
      <c r="BD57">
        <f t="shared" si="2"/>
        <v>0.26548875011714124</v>
      </c>
      <c r="BE57">
        <f t="shared" si="0"/>
        <v>0.42395257491998833</v>
      </c>
      <c r="BF57">
        <f t="shared" si="1"/>
        <v>0.50022001381397185</v>
      </c>
    </row>
    <row r="58" spans="1:58" x14ac:dyDescent="0.25">
      <c r="A58" s="10">
        <v>1497</v>
      </c>
      <c r="B58" s="10">
        <v>462</v>
      </c>
      <c r="C58" s="10">
        <v>8656</v>
      </c>
      <c r="D58" s="10">
        <v>2</v>
      </c>
      <c r="E58" s="10">
        <v>15</v>
      </c>
      <c r="F58" s="10">
        <v>16518</v>
      </c>
      <c r="G58" s="10">
        <v>0.32584570888921099</v>
      </c>
      <c r="H58" s="10">
        <v>4.2365779664007999</v>
      </c>
      <c r="I58" s="10">
        <v>15.1432669948395</v>
      </c>
      <c r="J58" s="10">
        <v>1.96</v>
      </c>
      <c r="K58" s="10">
        <v>0.48</v>
      </c>
      <c r="L58" s="10">
        <v>39</v>
      </c>
      <c r="M58" s="10">
        <v>33.01</v>
      </c>
      <c r="N58" s="10">
        <v>0.01</v>
      </c>
      <c r="O58" s="10">
        <v>7.0000000000000007E-2</v>
      </c>
      <c r="P58" s="10">
        <v>74.44</v>
      </c>
      <c r="Q58" s="10">
        <v>2.08</v>
      </c>
      <c r="R58" s="10">
        <v>177.1</v>
      </c>
      <c r="S58" s="10">
        <v>0.32</v>
      </c>
      <c r="T58" s="10">
        <v>43.43</v>
      </c>
      <c r="U58" s="10">
        <v>116.68</v>
      </c>
      <c r="V58" s="10">
        <v>33.18</v>
      </c>
      <c r="W58" s="10">
        <v>95.83</v>
      </c>
      <c r="X58" s="10">
        <v>0.06</v>
      </c>
      <c r="Y58" s="10"/>
      <c r="Z58" s="10"/>
      <c r="AA58" s="10">
        <v>-3622</v>
      </c>
      <c r="AB58" s="10">
        <v>5023</v>
      </c>
      <c r="AC58" s="10">
        <v>43061</v>
      </c>
      <c r="AD58" s="10">
        <v>32752</v>
      </c>
      <c r="AE58" s="10">
        <v>87832</v>
      </c>
      <c r="AF58" s="10">
        <v>-16.323</v>
      </c>
      <c r="AG58" s="10">
        <v>15.567553732</v>
      </c>
      <c r="AH58" s="10">
        <v>168668</v>
      </c>
      <c r="AI58" s="10">
        <v>0.66662503122658001</v>
      </c>
      <c r="AJ58" s="10">
        <v>0.22766654032973099</v>
      </c>
      <c r="AK58" s="10">
        <v>1.0992292596041399E-2</v>
      </c>
      <c r="AL58" s="10">
        <v>7.2084422919862695E-2</v>
      </c>
      <c r="AM58" s="10">
        <v>93.047579010865306</v>
      </c>
      <c r="AN58" s="10">
        <v>2.08</v>
      </c>
      <c r="AO58" s="10">
        <v>177.1</v>
      </c>
      <c r="AP58" s="10">
        <v>0.32</v>
      </c>
      <c r="AQ58" s="10">
        <v>33.1736764503082</v>
      </c>
      <c r="AR58" s="10">
        <v>1.1973704378585299E-3</v>
      </c>
      <c r="AS58" s="10">
        <v>2.3945875351730001E-2</v>
      </c>
      <c r="AT58" s="10">
        <v>3.4713814364252499E-2</v>
      </c>
      <c r="AU58" s="10">
        <v>0.22085809757380301</v>
      </c>
      <c r="AV58" s="10">
        <v>4.5130551161567098E-2</v>
      </c>
      <c r="AW58" s="10">
        <v>1.18322085707909E-3</v>
      </c>
      <c r="AX58" s="10">
        <v>1.5973215909490499E-2</v>
      </c>
      <c r="AY58" s="10">
        <v>3.4713814364252603E-2</v>
      </c>
      <c r="AZ58" s="10">
        <v>0.22071704761140901</v>
      </c>
      <c r="BA58" s="10">
        <v>4.5130551161568E-2</v>
      </c>
      <c r="BB58" s="10">
        <v>38328</v>
      </c>
      <c r="BC58" s="10">
        <v>53590</v>
      </c>
      <c r="BD58" s="10">
        <f t="shared" si="2"/>
        <v>0.26985916514461211</v>
      </c>
      <c r="BE58" s="10">
        <f t="shared" si="0"/>
        <v>0.41789714867617106</v>
      </c>
      <c r="BF58">
        <f t="shared" si="1"/>
        <v>0.49745552151345235</v>
      </c>
    </row>
    <row r="59" spans="1:58" x14ac:dyDescent="0.25">
      <c r="A59" s="10">
        <v>970</v>
      </c>
      <c r="B59" s="10">
        <v>723</v>
      </c>
      <c r="C59" s="10">
        <v>8639</v>
      </c>
      <c r="D59" s="10">
        <v>3</v>
      </c>
      <c r="E59" s="10">
        <v>10</v>
      </c>
      <c r="F59" s="10">
        <v>16341</v>
      </c>
      <c r="G59" s="10">
        <v>0.107619387261047</v>
      </c>
      <c r="H59" s="10">
        <v>4.3617436810946497</v>
      </c>
      <c r="I59" s="10">
        <v>15.018101280145601</v>
      </c>
      <c r="J59" s="10">
        <v>1.27</v>
      </c>
      <c r="K59" s="10">
        <v>0.84</v>
      </c>
      <c r="L59" s="10">
        <v>38.92</v>
      </c>
      <c r="M59" s="10">
        <v>32.74</v>
      </c>
      <c r="N59" s="10">
        <v>0.01</v>
      </c>
      <c r="O59" s="10">
        <v>0.05</v>
      </c>
      <c r="P59" s="10">
        <v>73.64</v>
      </c>
      <c r="Q59" s="10">
        <v>3.26</v>
      </c>
      <c r="R59" s="10">
        <v>176.74</v>
      </c>
      <c r="S59" s="10">
        <v>0.11</v>
      </c>
      <c r="T59" s="10">
        <v>43.3</v>
      </c>
      <c r="U59" s="10">
        <v>116.58</v>
      </c>
      <c r="V59" s="10">
        <v>34.17</v>
      </c>
      <c r="W59" s="10">
        <v>96.94</v>
      </c>
      <c r="X59" s="10">
        <v>0.05</v>
      </c>
      <c r="Y59" s="10"/>
      <c r="Z59" s="10"/>
      <c r="AA59" s="10">
        <v>-3624</v>
      </c>
      <c r="AB59" s="10">
        <v>5212</v>
      </c>
      <c r="AC59" s="10">
        <v>42924</v>
      </c>
      <c r="AD59" s="10">
        <v>32703</v>
      </c>
      <c r="AE59" s="10">
        <v>87619</v>
      </c>
      <c r="AF59" s="10">
        <v>-16.071999999999999</v>
      </c>
      <c r="AG59" s="10">
        <v>15.807448920000001</v>
      </c>
      <c r="AH59" s="10">
        <v>168458</v>
      </c>
      <c r="AI59" s="10">
        <v>0.66663886919901605</v>
      </c>
      <c r="AJ59" s="10">
        <v>0.228020403763906</v>
      </c>
      <c r="AK59" s="10">
        <v>1.3798125100752E-2</v>
      </c>
      <c r="AL59" s="10">
        <v>4.89276222740362E-2</v>
      </c>
      <c r="AM59" s="10">
        <v>92.050080388504696</v>
      </c>
      <c r="AN59" s="10">
        <v>3.26</v>
      </c>
      <c r="AO59" s="10">
        <v>176.74</v>
      </c>
      <c r="AP59" s="10">
        <v>0.11</v>
      </c>
      <c r="AQ59" s="10">
        <v>34.153761546075401</v>
      </c>
      <c r="AR59" s="10">
        <v>1.3577935448141701E-3</v>
      </c>
      <c r="AS59" s="10">
        <v>2.4370252590713202E-3</v>
      </c>
      <c r="AT59" s="10">
        <v>3.7645028143410503E-2</v>
      </c>
      <c r="AU59" s="10">
        <v>3.52032519960276E-3</v>
      </c>
      <c r="AV59" s="10">
        <v>6.2659215114148806E-2</v>
      </c>
      <c r="AW59" s="10">
        <v>1.3132472034003699E-3</v>
      </c>
      <c r="AX59" s="10">
        <v>2.4370252590713601E-3</v>
      </c>
      <c r="AY59" s="10">
        <v>3.7645028143411398E-2</v>
      </c>
      <c r="AZ59" s="10">
        <v>3.52032519960279E-3</v>
      </c>
      <c r="BA59" s="10">
        <v>6.2659215114150901E-2</v>
      </c>
      <c r="BB59" s="10">
        <v>38191</v>
      </c>
      <c r="BC59" s="10">
        <v>53442</v>
      </c>
      <c r="BD59" s="10">
        <f t="shared" si="2"/>
        <v>0.27572658264822147</v>
      </c>
      <c r="BE59" s="10">
        <f t="shared" si="0"/>
        <v>0.41407841140529533</v>
      </c>
      <c r="BF59">
        <f t="shared" si="1"/>
        <v>0.49747972739680507</v>
      </c>
    </row>
    <row r="60" spans="1:58" x14ac:dyDescent="0.25">
      <c r="A60">
        <v>4907</v>
      </c>
      <c r="B60">
        <v>914</v>
      </c>
      <c r="C60">
        <v>8646</v>
      </c>
      <c r="D60">
        <v>9</v>
      </c>
      <c r="E60">
        <v>97</v>
      </c>
      <c r="F60">
        <v>16025</v>
      </c>
      <c r="G60">
        <v>0.40943358081968501</v>
      </c>
      <c r="H60">
        <v>4.66420484505778</v>
      </c>
      <c r="I60">
        <v>14.715640116182501</v>
      </c>
      <c r="J60">
        <v>6.41</v>
      </c>
      <c r="K60">
        <v>1.02</v>
      </c>
      <c r="L60">
        <v>38.950000000000003</v>
      </c>
      <c r="M60">
        <v>32.08</v>
      </c>
      <c r="N60">
        <v>0.04</v>
      </c>
      <c r="O60">
        <v>0.44</v>
      </c>
      <c r="P60">
        <v>72.22</v>
      </c>
      <c r="Q60">
        <v>4.12</v>
      </c>
      <c r="R60">
        <v>176.88</v>
      </c>
      <c r="S60">
        <v>0.38</v>
      </c>
      <c r="T60">
        <v>41.54</v>
      </c>
      <c r="U60">
        <v>120.77</v>
      </c>
      <c r="V60">
        <v>36.549999999999997</v>
      </c>
      <c r="W60">
        <v>96.13</v>
      </c>
      <c r="X60">
        <v>0.44</v>
      </c>
      <c r="AA60">
        <v>-3936</v>
      </c>
      <c r="AB60">
        <v>5268</v>
      </c>
      <c r="AC60">
        <v>42707</v>
      </c>
      <c r="AD60">
        <v>32617</v>
      </c>
      <c r="AE60">
        <v>87719</v>
      </c>
      <c r="AF60">
        <v>-17.401</v>
      </c>
      <c r="AG60">
        <v>16.251260695999999</v>
      </c>
      <c r="AH60">
        <v>168311</v>
      </c>
      <c r="AI60">
        <v>0.67855351170568501</v>
      </c>
      <c r="AJ60">
        <v>0.22608634921155399</v>
      </c>
      <c r="AK60">
        <v>4.7269251971029498E-2</v>
      </c>
      <c r="AL60">
        <v>0.46241435359789901</v>
      </c>
      <c r="AM60">
        <v>90.270768526624195</v>
      </c>
      <c r="AN60">
        <v>4.12</v>
      </c>
      <c r="AO60">
        <v>176.88</v>
      </c>
      <c r="AP60">
        <v>0.38</v>
      </c>
      <c r="AQ60">
        <v>36.522123198255898</v>
      </c>
      <c r="AR60">
        <v>4.4470903347203397E-2</v>
      </c>
      <c r="AS60">
        <v>2.2774663062467601E-2</v>
      </c>
      <c r="AT60">
        <v>0.106627987884324</v>
      </c>
      <c r="AU60">
        <v>0.16854492233635199</v>
      </c>
      <c r="AV60">
        <v>6.7015104189337094E-2</v>
      </c>
      <c r="AW60">
        <v>1.4298019030235899E-2</v>
      </c>
      <c r="AX60">
        <v>2.2774663062467799E-2</v>
      </c>
      <c r="AY60">
        <v>0.10662798788432699</v>
      </c>
      <c r="AZ60">
        <v>0.16854492233635501</v>
      </c>
      <c r="BA60">
        <v>6.7015104189338204E-2</v>
      </c>
      <c r="BB60">
        <v>37943</v>
      </c>
      <c r="BC60">
        <v>54800</v>
      </c>
      <c r="BD60">
        <f t="shared" si="2"/>
        <v>0.286581443908758</v>
      </c>
      <c r="BE60">
        <f t="shared" si="0"/>
        <v>0.41140529531568226</v>
      </c>
      <c r="BF60">
        <f t="shared" si="1"/>
        <v>0.50138133292595999</v>
      </c>
    </row>
    <row r="61" spans="1:58" x14ac:dyDescent="0.25">
      <c r="A61">
        <v>1575</v>
      </c>
      <c r="B61">
        <v>823</v>
      </c>
      <c r="C61">
        <v>8576</v>
      </c>
      <c r="D61">
        <v>18</v>
      </c>
      <c r="E61">
        <v>15</v>
      </c>
      <c r="F61">
        <v>16506</v>
      </c>
      <c r="G61">
        <v>2.6278742948699199</v>
      </c>
      <c r="H61">
        <v>4.65289670779989</v>
      </c>
      <c r="I61">
        <v>14.726948253440399</v>
      </c>
      <c r="J61">
        <v>2.06</v>
      </c>
      <c r="K61">
        <v>0.71</v>
      </c>
      <c r="L61">
        <v>38.520000000000003</v>
      </c>
      <c r="M61">
        <v>32.11</v>
      </c>
      <c r="N61">
        <v>0.08</v>
      </c>
      <c r="O61">
        <v>7.0000000000000007E-2</v>
      </c>
      <c r="P61">
        <v>74.38</v>
      </c>
      <c r="Q61">
        <v>3.71</v>
      </c>
      <c r="R61">
        <v>175.46</v>
      </c>
      <c r="S61">
        <v>1.96</v>
      </c>
      <c r="T61">
        <v>42.68</v>
      </c>
      <c r="U61">
        <v>117.65</v>
      </c>
      <c r="V61">
        <v>36.5</v>
      </c>
      <c r="W61">
        <v>96.66</v>
      </c>
      <c r="X61">
        <v>0.06</v>
      </c>
      <c r="AA61">
        <v>-3713</v>
      </c>
      <c r="AB61">
        <v>5470</v>
      </c>
      <c r="AC61">
        <v>42631</v>
      </c>
      <c r="AD61">
        <v>32563</v>
      </c>
      <c r="AE61">
        <v>87640</v>
      </c>
      <c r="AF61">
        <v>-16.03</v>
      </c>
      <c r="AG61">
        <v>16.334564432000001</v>
      </c>
      <c r="AH61">
        <v>168304</v>
      </c>
      <c r="AI61">
        <v>0.67139865996649895</v>
      </c>
      <c r="AJ61">
        <v>0.229485271534598</v>
      </c>
      <c r="AK61">
        <v>9.53477034829011E-2</v>
      </c>
      <c r="AL61">
        <v>7.2448794641572598E-2</v>
      </c>
      <c r="AM61">
        <v>92.978402555276602</v>
      </c>
      <c r="AN61">
        <v>3.71</v>
      </c>
      <c r="AO61">
        <v>175.46</v>
      </c>
      <c r="AP61">
        <v>1.96</v>
      </c>
      <c r="AQ61">
        <v>36.433577091085503</v>
      </c>
      <c r="AR61">
        <v>7.7156952090004005E-2</v>
      </c>
      <c r="AS61">
        <v>2.43225157361209E-2</v>
      </c>
      <c r="AT61">
        <v>0.40591746614996199</v>
      </c>
      <c r="AU61">
        <v>1.55801873518398</v>
      </c>
      <c r="AV61">
        <v>0.56245862570984995</v>
      </c>
      <c r="AW61">
        <v>2.7800186310397601E-2</v>
      </c>
      <c r="AX61">
        <v>1.61143988126911E-2</v>
      </c>
      <c r="AY61">
        <v>0.40591746614996299</v>
      </c>
      <c r="AZ61">
        <v>0.94533960118426696</v>
      </c>
      <c r="BA61">
        <v>0.56245862570986005</v>
      </c>
      <c r="BB61">
        <v>37928</v>
      </c>
      <c r="BC61">
        <v>53652</v>
      </c>
      <c r="BD61">
        <f t="shared" si="2"/>
        <v>0.28861890786456879</v>
      </c>
      <c r="BE61">
        <f t="shared" si="0"/>
        <v>0.41127800407331977</v>
      </c>
      <c r="BF61">
        <f t="shared" si="1"/>
        <v>0.50244449505539424</v>
      </c>
    </row>
    <row r="62" spans="1:58" x14ac:dyDescent="0.25">
      <c r="A62">
        <v>1244</v>
      </c>
      <c r="B62">
        <v>405</v>
      </c>
      <c r="C62">
        <v>8639</v>
      </c>
      <c r="D62">
        <v>19</v>
      </c>
      <c r="E62">
        <v>20</v>
      </c>
      <c r="F62">
        <v>16634</v>
      </c>
      <c r="G62">
        <v>0.262242972825662</v>
      </c>
      <c r="H62">
        <v>4.6642280550610602</v>
      </c>
      <c r="I62">
        <v>14.7156169061792</v>
      </c>
      <c r="J62">
        <v>1.62</v>
      </c>
      <c r="K62">
        <v>0.47</v>
      </c>
      <c r="L62">
        <v>38.9</v>
      </c>
      <c r="M62">
        <v>32.08</v>
      </c>
      <c r="N62">
        <v>0.08</v>
      </c>
      <c r="O62">
        <v>0.09</v>
      </c>
      <c r="P62">
        <v>74.959999999999994</v>
      </c>
      <c r="Q62">
        <v>1.83</v>
      </c>
      <c r="R62">
        <v>176.74</v>
      </c>
      <c r="S62">
        <v>0.22</v>
      </c>
      <c r="T62">
        <v>43.11</v>
      </c>
      <c r="U62">
        <v>117.05</v>
      </c>
      <c r="V62">
        <v>36.590000000000003</v>
      </c>
      <c r="W62">
        <v>96.4</v>
      </c>
      <c r="X62">
        <v>0.09</v>
      </c>
      <c r="AA62">
        <v>-3657</v>
      </c>
      <c r="AB62">
        <v>5532</v>
      </c>
      <c r="AC62">
        <v>42578</v>
      </c>
      <c r="AD62">
        <v>32610</v>
      </c>
      <c r="AE62">
        <v>87271</v>
      </c>
      <c r="AF62">
        <v>-15.645</v>
      </c>
      <c r="AG62">
        <v>16.432064963999998</v>
      </c>
      <c r="AH62">
        <v>167991</v>
      </c>
      <c r="AI62">
        <v>0.669705205937696</v>
      </c>
      <c r="AJ62">
        <v>0.23166734933865399</v>
      </c>
      <c r="AK62">
        <v>9.8438687914898806E-2</v>
      </c>
      <c r="AL62">
        <v>9.47793631505989E-2</v>
      </c>
      <c r="AM62">
        <v>93.699209377077196</v>
      </c>
      <c r="AN62">
        <v>1.83</v>
      </c>
      <c r="AO62">
        <v>176.74</v>
      </c>
      <c r="AP62">
        <v>0.22</v>
      </c>
      <c r="AQ62">
        <v>36.522304939544597</v>
      </c>
      <c r="AR62">
        <v>6.8674812620111103E-2</v>
      </c>
      <c r="AS62">
        <v>7.3617730496383501E-3</v>
      </c>
      <c r="AT62">
        <v>2.8054385128664101E-2</v>
      </c>
      <c r="AU62">
        <v>2.0599840889019401E-2</v>
      </c>
      <c r="AV62">
        <v>0.13755216113822899</v>
      </c>
      <c r="AW62">
        <v>2.7102284730715898E-2</v>
      </c>
      <c r="AX62">
        <v>7.3617730496383198E-3</v>
      </c>
      <c r="AY62">
        <v>2.8054385128665101E-2</v>
      </c>
      <c r="AZ62">
        <v>2.0599840889019699E-2</v>
      </c>
      <c r="BA62">
        <v>0.13755216113822799</v>
      </c>
      <c r="BB62">
        <v>38008</v>
      </c>
      <c r="BC62">
        <v>53522</v>
      </c>
      <c r="BD62">
        <f t="shared" si="2"/>
        <v>0.29100360066661035</v>
      </c>
      <c r="BE62">
        <f t="shared" si="0"/>
        <v>0.4055862670933954</v>
      </c>
      <c r="BF62">
        <f t="shared" si="1"/>
        <v>0.49918264759072611</v>
      </c>
    </row>
    <row r="63" spans="1:58" x14ac:dyDescent="0.25">
      <c r="A63">
        <v>2849</v>
      </c>
      <c r="B63">
        <v>288</v>
      </c>
      <c r="C63">
        <v>8735</v>
      </c>
      <c r="D63">
        <v>3</v>
      </c>
      <c r="E63">
        <v>10</v>
      </c>
      <c r="F63">
        <v>16341</v>
      </c>
      <c r="G63">
        <v>0.32283701589456298</v>
      </c>
      <c r="H63">
        <v>4.9224297632242902</v>
      </c>
      <c r="I63">
        <v>14.457415198015999</v>
      </c>
      <c r="J63">
        <v>3.72</v>
      </c>
      <c r="K63">
        <v>0.28000000000000003</v>
      </c>
      <c r="L63">
        <v>39.35</v>
      </c>
      <c r="M63">
        <v>31.52</v>
      </c>
      <c r="N63">
        <v>0.01</v>
      </c>
      <c r="O63">
        <v>0.05</v>
      </c>
      <c r="P63">
        <v>73.64</v>
      </c>
      <c r="Q63">
        <v>1.3</v>
      </c>
      <c r="R63">
        <v>178.71</v>
      </c>
      <c r="S63">
        <v>0.3</v>
      </c>
      <c r="T63">
        <v>42.61</v>
      </c>
      <c r="U63">
        <v>118.57</v>
      </c>
      <c r="V63">
        <v>38.56</v>
      </c>
      <c r="W63">
        <v>93.68</v>
      </c>
      <c r="X63">
        <v>0.04</v>
      </c>
      <c r="AA63">
        <v>-3761</v>
      </c>
      <c r="AB63">
        <v>5626</v>
      </c>
      <c r="AC63">
        <v>42325</v>
      </c>
      <c r="AD63">
        <v>32595</v>
      </c>
      <c r="AE63">
        <v>87165</v>
      </c>
      <c r="AF63">
        <v>-15.827999999999999</v>
      </c>
      <c r="AG63">
        <v>16.869738764000001</v>
      </c>
      <c r="AH63">
        <v>167711</v>
      </c>
      <c r="AI63">
        <v>0.67428045515394897</v>
      </c>
      <c r="AJ63">
        <v>0.23334689080142901</v>
      </c>
      <c r="AK63">
        <v>1.35172558649448E-2</v>
      </c>
      <c r="AL63">
        <v>4.91789263271269E-2</v>
      </c>
      <c r="AM63">
        <v>92.050080388504696</v>
      </c>
      <c r="AN63">
        <v>1.3</v>
      </c>
      <c r="AO63">
        <v>178.71</v>
      </c>
      <c r="AP63">
        <v>0.3</v>
      </c>
      <c r="AQ63">
        <v>38.544101774975097</v>
      </c>
      <c r="AR63">
        <v>1.3301548306750199E-3</v>
      </c>
      <c r="AS63">
        <v>1.0053753074885799E-2</v>
      </c>
      <c r="AT63">
        <v>3.7645028143410503E-2</v>
      </c>
      <c r="AU63">
        <v>0.21009208060367801</v>
      </c>
      <c r="AV63">
        <v>6.3715999241913998E-2</v>
      </c>
      <c r="AW63">
        <v>1.2929139110144899E-3</v>
      </c>
      <c r="AX63">
        <v>8.4058503372010408E-3</v>
      </c>
      <c r="AY63">
        <v>3.7645028143411398E-2</v>
      </c>
      <c r="AZ63">
        <v>0.19222859033738701</v>
      </c>
      <c r="BA63">
        <v>6.3715999241915094E-2</v>
      </c>
      <c r="BB63">
        <v>37881</v>
      </c>
      <c r="BC63">
        <v>54032</v>
      </c>
      <c r="BD63">
        <f t="shared" si="2"/>
        <v>0.30170833774950351</v>
      </c>
      <c r="BE63">
        <f t="shared" si="0"/>
        <v>0.40049461739889436</v>
      </c>
      <c r="BF63">
        <f t="shared" si="1"/>
        <v>0.50142183800972928</v>
      </c>
    </row>
    <row r="64" spans="1:58" x14ac:dyDescent="0.25">
      <c r="A64">
        <v>2849</v>
      </c>
      <c r="B64">
        <v>288</v>
      </c>
      <c r="C64">
        <v>8735</v>
      </c>
      <c r="D64">
        <v>3</v>
      </c>
      <c r="E64">
        <v>10</v>
      </c>
      <c r="F64">
        <v>16341</v>
      </c>
      <c r="G64">
        <v>0.20202974003489599</v>
      </c>
      <c r="H64">
        <v>5.1040058438582898</v>
      </c>
      <c r="I64">
        <v>14.275839117382001</v>
      </c>
      <c r="J64">
        <v>3.72</v>
      </c>
      <c r="K64">
        <v>0.31</v>
      </c>
      <c r="L64">
        <v>39.35</v>
      </c>
      <c r="M64">
        <v>31.12</v>
      </c>
      <c r="N64">
        <v>0.01</v>
      </c>
      <c r="O64">
        <v>0.05</v>
      </c>
      <c r="P64">
        <v>73.64</v>
      </c>
      <c r="Q64">
        <v>1.3</v>
      </c>
      <c r="R64">
        <v>178.71</v>
      </c>
      <c r="S64">
        <v>0.2</v>
      </c>
      <c r="T64">
        <v>42.44</v>
      </c>
      <c r="U64">
        <v>118.83</v>
      </c>
      <c r="V64">
        <v>39.979999999999997</v>
      </c>
      <c r="W64">
        <v>93.83</v>
      </c>
      <c r="X64">
        <v>0.04</v>
      </c>
      <c r="AA64">
        <v>-3782</v>
      </c>
      <c r="AB64">
        <v>5828</v>
      </c>
      <c r="AC64">
        <v>42124</v>
      </c>
      <c r="AD64">
        <v>32541</v>
      </c>
      <c r="AE64">
        <v>86931</v>
      </c>
      <c r="AF64">
        <v>-15.593999999999999</v>
      </c>
      <c r="AG64">
        <v>17.221447856000001</v>
      </c>
      <c r="AH64">
        <v>167424</v>
      </c>
      <c r="AI64">
        <v>0.67578779751927498</v>
      </c>
      <c r="AJ64">
        <v>0.23481641221546101</v>
      </c>
      <c r="AK64">
        <v>1.35172558649448E-2</v>
      </c>
      <c r="AL64">
        <v>4.91789263271269E-2</v>
      </c>
      <c r="AM64">
        <v>92.050080388504696</v>
      </c>
      <c r="AN64">
        <v>1.3</v>
      </c>
      <c r="AO64">
        <v>178.71</v>
      </c>
      <c r="AP64">
        <v>0.2</v>
      </c>
      <c r="AQ64">
        <v>39.965896959163601</v>
      </c>
      <c r="AR64">
        <v>1.3289783336809899E-3</v>
      </c>
      <c r="AS64">
        <v>1.01227540388029E-2</v>
      </c>
      <c r="AT64">
        <v>3.7645028143410503E-2</v>
      </c>
      <c r="AU64">
        <v>8.9216980277087493E-2</v>
      </c>
      <c r="AV64">
        <v>6.3715999241913998E-2</v>
      </c>
      <c r="AW64">
        <v>1.29203941823357E-3</v>
      </c>
      <c r="AX64">
        <v>8.4395353186590208E-3</v>
      </c>
      <c r="AY64">
        <v>3.7645028143411398E-2</v>
      </c>
      <c r="AZ64">
        <v>8.9216980277088395E-2</v>
      </c>
      <c r="BA64">
        <v>6.3715999241915094E-2</v>
      </c>
      <c r="BB64">
        <v>37746</v>
      </c>
      <c r="BC64">
        <v>54039</v>
      </c>
      <c r="BD64">
        <f t="shared" si="2"/>
        <v>0.31031052814683374</v>
      </c>
      <c r="BE64">
        <f t="shared" si="0"/>
        <v>0.39527567646203082</v>
      </c>
      <c r="BF64">
        <f t="shared" si="1"/>
        <v>0.50252908799519558</v>
      </c>
    </row>
    <row r="65" spans="1:58" x14ac:dyDescent="0.25">
      <c r="A65">
        <v>1274</v>
      </c>
      <c r="B65">
        <v>935</v>
      </c>
      <c r="C65">
        <v>8559</v>
      </c>
      <c r="D65">
        <v>50</v>
      </c>
      <c r="E65">
        <v>69</v>
      </c>
      <c r="F65">
        <v>16386</v>
      </c>
      <c r="G65">
        <v>0.370771686926055</v>
      </c>
      <c r="H65">
        <v>5.22490638892</v>
      </c>
      <c r="I65">
        <v>14.154938572320299</v>
      </c>
      <c r="J65">
        <v>1.66</v>
      </c>
      <c r="K65">
        <v>1.04</v>
      </c>
      <c r="L65">
        <v>38.57</v>
      </c>
      <c r="M65">
        <v>30.86</v>
      </c>
      <c r="N65">
        <v>0.23</v>
      </c>
      <c r="O65">
        <v>0.31</v>
      </c>
      <c r="P65">
        <v>73.84</v>
      </c>
      <c r="Q65">
        <v>4.21</v>
      </c>
      <c r="R65">
        <v>175.1</v>
      </c>
      <c r="S65">
        <v>0.28999999999999998</v>
      </c>
      <c r="T65">
        <v>42.14</v>
      </c>
      <c r="U65">
        <v>118.24</v>
      </c>
      <c r="V65">
        <v>41.1</v>
      </c>
      <c r="W65">
        <v>98.39</v>
      </c>
      <c r="X65">
        <v>0.32</v>
      </c>
      <c r="AA65">
        <v>-3771</v>
      </c>
      <c r="AB65">
        <v>6199</v>
      </c>
      <c r="AC65">
        <v>41992</v>
      </c>
      <c r="AD65">
        <v>32399</v>
      </c>
      <c r="AE65">
        <v>86634</v>
      </c>
      <c r="AF65">
        <v>-15.143000000000001</v>
      </c>
      <c r="AG65">
        <v>17.529052136000001</v>
      </c>
      <c r="AH65">
        <v>167224</v>
      </c>
      <c r="AI65">
        <v>0.67500000000000004</v>
      </c>
      <c r="AJ65">
        <v>0.234450741822884</v>
      </c>
      <c r="AK65">
        <v>0.267629241717382</v>
      </c>
      <c r="AL65">
        <v>0.32811439583289498</v>
      </c>
      <c r="AM65">
        <v>92.303789138818701</v>
      </c>
      <c r="AN65">
        <v>4.21</v>
      </c>
      <c r="AO65">
        <v>175.1</v>
      </c>
      <c r="AP65">
        <v>0.28999999999999998</v>
      </c>
      <c r="AQ65">
        <v>40.912584497160303</v>
      </c>
      <c r="AR65">
        <v>0.15706724511252501</v>
      </c>
      <c r="AS65">
        <v>1.17891966306357E-2</v>
      </c>
      <c r="AT65">
        <v>3.32106390982191E-2</v>
      </c>
      <c r="AU65">
        <v>0.167427228165446</v>
      </c>
      <c r="AV65">
        <v>1.27737791922812E-3</v>
      </c>
      <c r="AW65">
        <v>7.2798486317595099E-2</v>
      </c>
      <c r="AX65">
        <v>1.1789196630635599E-2</v>
      </c>
      <c r="AY65">
        <v>3.3210639098220099E-2</v>
      </c>
      <c r="AZ65">
        <v>0.167427228165445</v>
      </c>
      <c r="BA65">
        <v>1.27737791922811E-3</v>
      </c>
      <c r="BB65">
        <v>37478</v>
      </c>
      <c r="BC65">
        <v>53562</v>
      </c>
      <c r="BD65">
        <f t="shared" si="2"/>
        <v>0.31783399183822358</v>
      </c>
      <c r="BE65">
        <f t="shared" si="0"/>
        <v>0.39163878382310152</v>
      </c>
      <c r="BF65">
        <f t="shared" si="1"/>
        <v>0.50438019723444538</v>
      </c>
    </row>
    <row r="66" spans="1:58" x14ac:dyDescent="0.25">
      <c r="A66">
        <v>1249</v>
      </c>
      <c r="B66">
        <v>390</v>
      </c>
      <c r="C66">
        <v>8629</v>
      </c>
      <c r="D66">
        <v>1</v>
      </c>
      <c r="E66">
        <v>15</v>
      </c>
      <c r="F66">
        <v>16715</v>
      </c>
      <c r="G66">
        <v>1.0236859029582399</v>
      </c>
      <c r="H66">
        <v>5.4465160451771704</v>
      </c>
      <c r="I66">
        <v>13.9333289160631</v>
      </c>
      <c r="J66">
        <v>1.63</v>
      </c>
      <c r="K66">
        <v>0.45</v>
      </c>
      <c r="L66">
        <v>38.880000000000003</v>
      </c>
      <c r="M66">
        <v>30.38</v>
      </c>
      <c r="N66">
        <v>0</v>
      </c>
      <c r="O66">
        <v>7.0000000000000007E-2</v>
      </c>
      <c r="P66">
        <v>75.33</v>
      </c>
      <c r="Q66">
        <v>1.76</v>
      </c>
      <c r="R66">
        <v>176.54</v>
      </c>
      <c r="S66">
        <v>1.02</v>
      </c>
      <c r="T66">
        <v>42.42</v>
      </c>
      <c r="U66">
        <v>118.07</v>
      </c>
      <c r="V66">
        <v>42.65</v>
      </c>
      <c r="W66">
        <v>95.55</v>
      </c>
      <c r="X66">
        <v>7.0000000000000007E-2</v>
      </c>
      <c r="AA66">
        <v>-3744</v>
      </c>
      <c r="AB66">
        <v>6342</v>
      </c>
      <c r="AC66">
        <v>41713</v>
      </c>
      <c r="AD66">
        <v>32376</v>
      </c>
      <c r="AE66">
        <v>86425</v>
      </c>
      <c r="AF66">
        <v>-14.622</v>
      </c>
      <c r="AG66">
        <v>17.937354807999998</v>
      </c>
      <c r="AH66">
        <v>166856</v>
      </c>
      <c r="AI66">
        <v>0.67594659478583097</v>
      </c>
      <c r="AJ66">
        <v>0.23837481451286599</v>
      </c>
      <c r="AK66">
        <v>4.7227393131816396E-3</v>
      </c>
      <c r="AL66">
        <v>7.2430946463869897E-2</v>
      </c>
      <c r="AM66">
        <v>94.158889064192294</v>
      </c>
      <c r="AN66">
        <v>1.76</v>
      </c>
      <c r="AO66">
        <v>176.54</v>
      </c>
      <c r="AP66">
        <v>1.02</v>
      </c>
      <c r="AQ66">
        <v>42.6478545885508</v>
      </c>
      <c r="AR66" s="1">
        <v>6.8739182335731503E-4</v>
      </c>
      <c r="AS66">
        <v>2.45557251696958E-3</v>
      </c>
      <c r="AT66">
        <v>1.01054781654877</v>
      </c>
      <c r="AU66">
        <v>3.46050554256922E-3</v>
      </c>
      <c r="AV66">
        <v>6.5346165265769297E-3</v>
      </c>
      <c r="AW66">
        <v>0</v>
      </c>
      <c r="AX66">
        <v>2.4555725169696399E-3</v>
      </c>
      <c r="AY66">
        <v>1.01054781654878</v>
      </c>
      <c r="AZ66">
        <v>3.4605055425693202E-3</v>
      </c>
      <c r="BA66">
        <v>6.5346165265768898E-3</v>
      </c>
      <c r="BB66">
        <v>37422</v>
      </c>
      <c r="BC66">
        <v>53518</v>
      </c>
      <c r="BD66">
        <f t="shared" si="2"/>
        <v>0.32782036240461965</v>
      </c>
      <c r="BE66">
        <f t="shared" si="0"/>
        <v>0.38494690136747162</v>
      </c>
      <c r="BF66">
        <f t="shared" si="1"/>
        <v>0.50561873667766122</v>
      </c>
    </row>
    <row r="67" spans="1:58" x14ac:dyDescent="0.25">
      <c r="A67">
        <v>2849</v>
      </c>
      <c r="B67">
        <v>1141</v>
      </c>
      <c r="C67">
        <v>8547</v>
      </c>
      <c r="D67">
        <v>3</v>
      </c>
      <c r="E67">
        <v>11</v>
      </c>
      <c r="F67">
        <v>16340</v>
      </c>
      <c r="G67">
        <v>1.0496542265081401</v>
      </c>
      <c r="H67">
        <v>5.63885050318477</v>
      </c>
      <c r="I67">
        <v>13.7409944580555</v>
      </c>
      <c r="J67">
        <v>3.72</v>
      </c>
      <c r="K67">
        <v>1.1299999999999999</v>
      </c>
      <c r="L67">
        <v>38.5</v>
      </c>
      <c r="M67">
        <v>29.96</v>
      </c>
      <c r="N67">
        <v>0.01</v>
      </c>
      <c r="O67">
        <v>0.05</v>
      </c>
      <c r="P67">
        <v>73.64</v>
      </c>
      <c r="Q67">
        <v>5.14</v>
      </c>
      <c r="R67">
        <v>174.86</v>
      </c>
      <c r="S67">
        <v>0.97</v>
      </c>
      <c r="T67">
        <v>41.1</v>
      </c>
      <c r="U67">
        <v>120.32</v>
      </c>
      <c r="V67">
        <v>44.17</v>
      </c>
      <c r="W67">
        <v>98.52</v>
      </c>
      <c r="X67">
        <v>0.04</v>
      </c>
      <c r="AA67">
        <v>-3933</v>
      </c>
      <c r="AB67">
        <v>6492</v>
      </c>
      <c r="AC67">
        <v>41589</v>
      </c>
      <c r="AD67">
        <v>32267</v>
      </c>
      <c r="AE67">
        <v>86401</v>
      </c>
      <c r="AF67">
        <v>-15.451000000000001</v>
      </c>
      <c r="AG67">
        <v>18.130213640000001</v>
      </c>
      <c r="AH67">
        <v>166749</v>
      </c>
      <c r="AI67">
        <v>0.68216202510248003</v>
      </c>
      <c r="AJ67">
        <v>0.23478128759904399</v>
      </c>
      <c r="AK67">
        <v>1.35172558649448E-2</v>
      </c>
      <c r="AL67">
        <v>5.1061073709549397E-2</v>
      </c>
      <c r="AM67">
        <v>92.047845338488003</v>
      </c>
      <c r="AN67">
        <v>5.14</v>
      </c>
      <c r="AO67">
        <v>174.86</v>
      </c>
      <c r="AP67">
        <v>0.97</v>
      </c>
      <c r="AQ67">
        <v>44.153891095087701</v>
      </c>
      <c r="AR67">
        <v>1.3602221443540299E-3</v>
      </c>
      <c r="AS67">
        <v>1.35211993389397E-2</v>
      </c>
      <c r="AT67">
        <v>0.12862556027286001</v>
      </c>
      <c r="AU67">
        <v>0.84352945234180998</v>
      </c>
      <c r="AV67">
        <v>6.26177924101783E-2</v>
      </c>
      <c r="AW67">
        <v>1.31502197463802E-3</v>
      </c>
      <c r="AX67">
        <v>9.9723930099850696E-3</v>
      </c>
      <c r="AY67">
        <v>0.12862556027286201</v>
      </c>
      <c r="AZ67">
        <v>0.76689642217588705</v>
      </c>
      <c r="BA67">
        <v>6.2617792410178896E-2</v>
      </c>
      <c r="BB67">
        <v>37136</v>
      </c>
      <c r="BC67">
        <v>54079</v>
      </c>
      <c r="BD67">
        <f t="shared" si="2"/>
        <v>0.33253735275376523</v>
      </c>
      <c r="BE67">
        <f t="shared" si="0"/>
        <v>0.38300116380564447</v>
      </c>
      <c r="BF67">
        <f t="shared" si="1"/>
        <v>0.50721887036363322</v>
      </c>
    </row>
    <row r="68" spans="1:58" x14ac:dyDescent="0.25">
      <c r="A68">
        <v>989</v>
      </c>
      <c r="B68">
        <v>222</v>
      </c>
      <c r="C68">
        <v>8625</v>
      </c>
      <c r="D68">
        <v>1</v>
      </c>
      <c r="E68">
        <v>48</v>
      </c>
      <c r="F68">
        <v>16865</v>
      </c>
      <c r="G68">
        <v>0.33847966785188699</v>
      </c>
      <c r="H68">
        <v>5.6912089880286096</v>
      </c>
      <c r="I68">
        <v>13.6886359732116</v>
      </c>
      <c r="J68">
        <v>1.29</v>
      </c>
      <c r="K68">
        <v>0.26</v>
      </c>
      <c r="L68">
        <v>38.86</v>
      </c>
      <c r="M68">
        <v>29.84</v>
      </c>
      <c r="N68">
        <v>0</v>
      </c>
      <c r="O68">
        <v>0.22</v>
      </c>
      <c r="P68">
        <v>76</v>
      </c>
      <c r="Q68">
        <v>1</v>
      </c>
      <c r="R68">
        <v>176.47</v>
      </c>
      <c r="S68">
        <v>0.3</v>
      </c>
      <c r="T68">
        <v>42.39</v>
      </c>
      <c r="U68">
        <v>118.06</v>
      </c>
      <c r="V68">
        <v>44.57</v>
      </c>
      <c r="W68">
        <v>96.27</v>
      </c>
      <c r="X68">
        <v>0.17</v>
      </c>
      <c r="AA68">
        <v>-3743</v>
      </c>
      <c r="AB68">
        <v>6671</v>
      </c>
      <c r="AC68">
        <v>41424</v>
      </c>
      <c r="AD68">
        <v>32301</v>
      </c>
      <c r="AE68">
        <v>85997</v>
      </c>
      <c r="AF68">
        <v>-14.099</v>
      </c>
      <c r="AG68">
        <v>18.463715235999999</v>
      </c>
      <c r="AH68">
        <v>166393</v>
      </c>
      <c r="AI68">
        <v>0.67737577574196794</v>
      </c>
      <c r="AJ68">
        <v>0.24148969253003699</v>
      </c>
      <c r="AK68">
        <v>5.1100923437264398E-3</v>
      </c>
      <c r="AL68">
        <v>0.22883471180864501</v>
      </c>
      <c r="AM68">
        <v>95.003317673956303</v>
      </c>
      <c r="AN68">
        <v>1</v>
      </c>
      <c r="AO68">
        <v>176.47</v>
      </c>
      <c r="AP68">
        <v>0.3</v>
      </c>
      <c r="AQ68">
        <v>44.563873738960403</v>
      </c>
      <c r="AR68" s="1">
        <v>5.41095775673435E-4</v>
      </c>
      <c r="AS68">
        <v>9.2274190340242396E-2</v>
      </c>
      <c r="AT68" s="1">
        <v>0.186741254817302</v>
      </c>
      <c r="AU68">
        <v>1.14234697496031E-2</v>
      </c>
      <c r="AV68">
        <v>4.7499657169065602E-2</v>
      </c>
      <c r="AW68">
        <v>0</v>
      </c>
      <c r="AX68">
        <v>5.6022448421386699E-2</v>
      </c>
      <c r="AY68" s="1">
        <v>0.186741254817303</v>
      </c>
      <c r="AZ68">
        <v>1.1423469749603E-2</v>
      </c>
      <c r="BA68">
        <v>4.7499657169066102E-2</v>
      </c>
      <c r="BB68">
        <v>37261</v>
      </c>
      <c r="BC68">
        <v>53422</v>
      </c>
      <c r="BD68">
        <f t="shared" si="2"/>
        <v>0.34069421958450813</v>
      </c>
      <c r="BE68">
        <f t="shared" si="0"/>
        <v>0.3765274949083503</v>
      </c>
      <c r="BF68">
        <f t="shared" si="1"/>
        <v>0.50778490099672591</v>
      </c>
    </row>
    <row r="69" spans="1:58" x14ac:dyDescent="0.25">
      <c r="A69">
        <v>1027</v>
      </c>
      <c r="B69">
        <v>92</v>
      </c>
      <c r="C69">
        <v>8619</v>
      </c>
      <c r="D69">
        <v>36</v>
      </c>
      <c r="E69">
        <v>17</v>
      </c>
      <c r="F69">
        <v>17020</v>
      </c>
      <c r="G69">
        <v>0.22625162104876201</v>
      </c>
      <c r="H69">
        <v>5.7911095294961896</v>
      </c>
      <c r="I69">
        <v>13.5887354317441</v>
      </c>
      <c r="J69">
        <v>1.34</v>
      </c>
      <c r="K69">
        <v>0.11</v>
      </c>
      <c r="L69">
        <v>38.83</v>
      </c>
      <c r="M69">
        <v>29.62</v>
      </c>
      <c r="N69">
        <v>0.16</v>
      </c>
      <c r="O69">
        <v>0.08</v>
      </c>
      <c r="P69">
        <v>76.7</v>
      </c>
      <c r="Q69">
        <v>0.41</v>
      </c>
      <c r="R69">
        <v>176.35</v>
      </c>
      <c r="S69">
        <v>0.15</v>
      </c>
      <c r="T69">
        <v>42.35</v>
      </c>
      <c r="U69">
        <v>118.17</v>
      </c>
      <c r="V69">
        <v>45.47</v>
      </c>
      <c r="W69">
        <v>96.48</v>
      </c>
      <c r="X69">
        <v>7.0000000000000007E-2</v>
      </c>
      <c r="AA69">
        <v>-3751</v>
      </c>
      <c r="AB69">
        <v>6799</v>
      </c>
      <c r="AC69">
        <v>41307</v>
      </c>
      <c r="AD69">
        <v>32267</v>
      </c>
      <c r="AE69">
        <v>85850</v>
      </c>
      <c r="AF69">
        <v>-13.929</v>
      </c>
      <c r="AG69">
        <v>18.678529139999998</v>
      </c>
      <c r="AH69">
        <v>166223</v>
      </c>
      <c r="AI69">
        <v>0.67838728763418099</v>
      </c>
      <c r="AJ69">
        <v>0.24274443496922901</v>
      </c>
      <c r="AK69">
        <v>0.190200969646378</v>
      </c>
      <c r="AL69">
        <v>8.0010849994840899E-2</v>
      </c>
      <c r="AM69">
        <v>95.8740511658917</v>
      </c>
      <c r="AN69">
        <v>0.41</v>
      </c>
      <c r="AO69">
        <v>176.35</v>
      </c>
      <c r="AP69">
        <v>0.15</v>
      </c>
      <c r="AQ69">
        <v>45.346124948814001</v>
      </c>
      <c r="AR69">
        <v>0.131428814302089</v>
      </c>
      <c r="AS69">
        <v>6.5347684850696804E-3</v>
      </c>
      <c r="AT69" s="1">
        <v>1.51219985477914E-2</v>
      </c>
      <c r="AU69">
        <v>2.4344250143443599E-3</v>
      </c>
      <c r="AV69">
        <v>7.0731614699466996E-2</v>
      </c>
      <c r="AW69">
        <v>5.3629527918941697E-2</v>
      </c>
      <c r="AX69">
        <v>6.5347684850699701E-3</v>
      </c>
      <c r="AY69" s="1">
        <v>1.51219985477913E-2</v>
      </c>
      <c r="AZ69">
        <v>2.4344250143443899E-3</v>
      </c>
      <c r="BA69">
        <v>7.0731614699468703E-2</v>
      </c>
      <c r="BB69">
        <v>37201</v>
      </c>
      <c r="BC69">
        <v>53431</v>
      </c>
      <c r="BD69">
        <f t="shared" ref="BD69:BD132" si="3">(AG69-$AG$181)/(MAX($AG$4:$AG$178)-$AG$181)</f>
        <v>0.3459481926669038</v>
      </c>
      <c r="BE69">
        <f t="shared" ref="BE69:BE132" si="4">(AH69-$AH$181)/(MAX($AH$4:$AH$178)-$AH$181)</f>
        <v>0.37343613616526039</v>
      </c>
      <c r="BF69">
        <f t="shared" ref="BF69:BF132" si="5">SQRT((BD69-0)^2+(BE69-0)^2)</f>
        <v>0.50905274756505936</v>
      </c>
    </row>
    <row r="70" spans="1:58" x14ac:dyDescent="0.25">
      <c r="A70">
        <v>938</v>
      </c>
      <c r="B70">
        <v>873</v>
      </c>
      <c r="C70">
        <v>8641</v>
      </c>
      <c r="D70">
        <v>1</v>
      </c>
      <c r="E70">
        <v>36</v>
      </c>
      <c r="F70">
        <v>16159</v>
      </c>
      <c r="G70">
        <v>5.3728973736179297E-2</v>
      </c>
      <c r="H70">
        <v>5.9185895690175903</v>
      </c>
      <c r="I70">
        <v>13.4612553922227</v>
      </c>
      <c r="J70">
        <v>1.23</v>
      </c>
      <c r="K70">
        <v>1.01</v>
      </c>
      <c r="L70">
        <v>38.94</v>
      </c>
      <c r="M70">
        <v>29.35</v>
      </c>
      <c r="N70">
        <v>0</v>
      </c>
      <c r="O70">
        <v>0.16</v>
      </c>
      <c r="P70">
        <v>72.819999999999993</v>
      </c>
      <c r="Q70">
        <v>3.94</v>
      </c>
      <c r="R70">
        <v>176.78</v>
      </c>
      <c r="S70">
        <v>0.05</v>
      </c>
      <c r="T70">
        <v>41.87</v>
      </c>
      <c r="U70">
        <v>118.65</v>
      </c>
      <c r="V70">
        <v>46.35</v>
      </c>
      <c r="W70">
        <v>96.92</v>
      </c>
      <c r="X70">
        <v>0.16</v>
      </c>
      <c r="AA70">
        <v>-3802</v>
      </c>
      <c r="AB70">
        <v>6908</v>
      </c>
      <c r="AC70">
        <v>41206</v>
      </c>
      <c r="AD70">
        <v>32244</v>
      </c>
      <c r="AE70">
        <v>85757</v>
      </c>
      <c r="AF70">
        <v>-14.005000000000001</v>
      </c>
      <c r="AG70">
        <v>18.855295988000002</v>
      </c>
      <c r="AH70">
        <v>166115</v>
      </c>
      <c r="AI70">
        <v>0.67884631650173399</v>
      </c>
      <c r="AJ70">
        <v>0.241065939086165</v>
      </c>
      <c r="AK70">
        <v>3.21781205757239E-3</v>
      </c>
      <c r="AL70">
        <v>0.16850441619640499</v>
      </c>
      <c r="AM70">
        <v>91.0235835700622</v>
      </c>
      <c r="AN70">
        <v>3.94</v>
      </c>
      <c r="AO70">
        <v>176.78</v>
      </c>
      <c r="AP70">
        <v>0.05</v>
      </c>
      <c r="AQ70">
        <v>46.344331902278498</v>
      </c>
      <c r="AR70" s="1">
        <v>3.4049459733607898E-4</v>
      </c>
      <c r="AS70">
        <v>7.7502185933060099E-3</v>
      </c>
      <c r="AT70">
        <v>1.29138666028208E-2</v>
      </c>
      <c r="AU70">
        <v>3.1987469345577203E-2</v>
      </c>
      <c r="AV70" s="1">
        <v>7.3692459713912604E-4</v>
      </c>
      <c r="AW70">
        <v>0</v>
      </c>
      <c r="AX70">
        <v>7.7502185933060698E-3</v>
      </c>
      <c r="AY70">
        <v>1.29138666028209E-2</v>
      </c>
      <c r="AZ70">
        <v>3.19874693455783E-2</v>
      </c>
      <c r="BA70" s="1">
        <v>7.3692459713915303E-4</v>
      </c>
      <c r="BB70">
        <v>37012</v>
      </c>
      <c r="BC70">
        <v>53434</v>
      </c>
      <c r="BD70">
        <f t="shared" si="3"/>
        <v>0.35027160117984596</v>
      </c>
      <c r="BE70">
        <f t="shared" si="4"/>
        <v>0.37147221414023857</v>
      </c>
      <c r="BF70">
        <f t="shared" si="5"/>
        <v>0.51057007400683441</v>
      </c>
    </row>
    <row r="71" spans="1:58" x14ac:dyDescent="0.25">
      <c r="A71">
        <v>1466</v>
      </c>
      <c r="B71">
        <v>908</v>
      </c>
      <c r="C71">
        <v>8553</v>
      </c>
      <c r="D71">
        <v>8</v>
      </c>
      <c r="E71">
        <v>174</v>
      </c>
      <c r="F71">
        <v>16375</v>
      </c>
      <c r="G71">
        <v>0.97347776585690204</v>
      </c>
      <c r="H71">
        <v>6.0440348696166604</v>
      </c>
      <c r="I71">
        <v>13.3358100916236</v>
      </c>
      <c r="J71">
        <v>1.91</v>
      </c>
      <c r="K71">
        <v>1.01</v>
      </c>
      <c r="L71">
        <v>38.47</v>
      </c>
      <c r="M71">
        <v>29.07</v>
      </c>
      <c r="N71">
        <v>0.04</v>
      </c>
      <c r="O71">
        <v>0.78</v>
      </c>
      <c r="P71">
        <v>73.790000000000006</v>
      </c>
      <c r="Q71">
        <v>4.09</v>
      </c>
      <c r="R71">
        <v>174.99</v>
      </c>
      <c r="S71">
        <v>0.9</v>
      </c>
      <c r="T71">
        <v>41.35</v>
      </c>
      <c r="U71">
        <v>119.56</v>
      </c>
      <c r="V71">
        <v>47.36</v>
      </c>
      <c r="W71">
        <v>97.93</v>
      </c>
      <c r="X71">
        <v>0.66</v>
      </c>
      <c r="AA71">
        <v>-3878</v>
      </c>
      <c r="AB71">
        <v>7066</v>
      </c>
      <c r="AC71">
        <v>41089</v>
      </c>
      <c r="AD71">
        <v>32141</v>
      </c>
      <c r="AE71">
        <v>85743</v>
      </c>
      <c r="AF71">
        <v>-14.13</v>
      </c>
      <c r="AG71">
        <v>19.145876739999999</v>
      </c>
      <c r="AH71">
        <v>166039</v>
      </c>
      <c r="AI71">
        <v>0.68266089686479103</v>
      </c>
      <c r="AJ71">
        <v>0.24147895702969299</v>
      </c>
      <c r="AK71">
        <v>4.4005710406143997E-2</v>
      </c>
      <c r="AL71">
        <v>0.82559763137336595</v>
      </c>
      <c r="AM71">
        <v>92.240279561758598</v>
      </c>
      <c r="AN71">
        <v>4.09</v>
      </c>
      <c r="AO71">
        <v>174.99</v>
      </c>
      <c r="AP71">
        <v>0.9</v>
      </c>
      <c r="AQ71">
        <v>47.326606239559297</v>
      </c>
      <c r="AR71">
        <v>3.2413950651653103E-2</v>
      </c>
      <c r="AS71">
        <v>0.20407711562000599</v>
      </c>
      <c r="AT71">
        <v>0.22285293966215899</v>
      </c>
      <c r="AU71">
        <v>0.153896659779613</v>
      </c>
      <c r="AV71">
        <v>0.36023710014346899</v>
      </c>
      <c r="AW71">
        <v>1.33605956315315E-2</v>
      </c>
      <c r="AX71">
        <v>0.15264601398924099</v>
      </c>
      <c r="AY71">
        <v>0.22285293966216199</v>
      </c>
      <c r="AZ71">
        <v>0.153896659779615</v>
      </c>
      <c r="BA71">
        <v>0.36023710014347599</v>
      </c>
      <c r="BB71">
        <v>36869</v>
      </c>
      <c r="BC71">
        <v>53649</v>
      </c>
      <c r="BD71">
        <f t="shared" si="3"/>
        <v>0.3573786990950269</v>
      </c>
      <c r="BE71">
        <f t="shared" si="4"/>
        <v>0.37009019493744544</v>
      </c>
      <c r="BF71">
        <f t="shared" si="5"/>
        <v>0.51447671177196175</v>
      </c>
    </row>
    <row r="72" spans="1:58" x14ac:dyDescent="0.25">
      <c r="A72">
        <v>962</v>
      </c>
      <c r="B72">
        <v>706</v>
      </c>
      <c r="C72">
        <v>8562</v>
      </c>
      <c r="D72">
        <v>8</v>
      </c>
      <c r="E72">
        <v>14</v>
      </c>
      <c r="F72">
        <v>16695</v>
      </c>
      <c r="G72">
        <v>0.75406473338887303</v>
      </c>
      <c r="H72" s="1">
        <v>6.1857567164643497</v>
      </c>
      <c r="I72">
        <v>13.1940882447759</v>
      </c>
      <c r="J72">
        <v>1.26</v>
      </c>
      <c r="K72">
        <v>0.78</v>
      </c>
      <c r="L72">
        <v>38.46</v>
      </c>
      <c r="M72">
        <v>28.76</v>
      </c>
      <c r="N72">
        <v>0.04</v>
      </c>
      <c r="O72">
        <v>0.06</v>
      </c>
      <c r="P72">
        <v>75.239999999999995</v>
      </c>
      <c r="Q72">
        <v>3.18</v>
      </c>
      <c r="R72">
        <v>175.18</v>
      </c>
      <c r="S72">
        <v>0.74</v>
      </c>
      <c r="T72">
        <v>41.54</v>
      </c>
      <c r="U72">
        <v>119.17</v>
      </c>
      <c r="V72">
        <v>48.48</v>
      </c>
      <c r="W72">
        <v>98.63</v>
      </c>
      <c r="X72">
        <v>0.05</v>
      </c>
      <c r="AA72">
        <v>-3847</v>
      </c>
      <c r="AB72">
        <v>7243</v>
      </c>
      <c r="AC72">
        <v>40906</v>
      </c>
      <c r="AD72">
        <v>32101</v>
      </c>
      <c r="AE72">
        <v>85476</v>
      </c>
      <c r="AF72">
        <v>-13.757999999999999</v>
      </c>
      <c r="AG72">
        <v>19.348260696000001</v>
      </c>
      <c r="AH72">
        <v>165726</v>
      </c>
      <c r="AI72">
        <v>0.68273928374187498</v>
      </c>
      <c r="AJ72">
        <v>0.24291514079683801</v>
      </c>
      <c r="AK72">
        <v>4.27899109877014E-2</v>
      </c>
      <c r="AL72">
        <v>6.6169141917011995E-2</v>
      </c>
      <c r="AM72">
        <v>94.046870620424698</v>
      </c>
      <c r="AN72">
        <v>3.18</v>
      </c>
      <c r="AO72">
        <v>175.18</v>
      </c>
      <c r="AP72">
        <v>0.74</v>
      </c>
      <c r="AQ72">
        <v>48.436330816930798</v>
      </c>
      <c r="AR72">
        <v>1.05977768887288E-3</v>
      </c>
      <c r="AS72">
        <v>2.96060652380465E-2</v>
      </c>
      <c r="AT72">
        <v>6.0082330994077502E-3</v>
      </c>
      <c r="AU72">
        <v>0.15170832914215701</v>
      </c>
      <c r="AV72">
        <v>0.565682328220388</v>
      </c>
      <c r="AW72">
        <v>1.05977768887289E-3</v>
      </c>
      <c r="AX72">
        <v>1.65548460192977E-2</v>
      </c>
      <c r="AY72">
        <v>6.0082330994078699E-3</v>
      </c>
      <c r="AZ72">
        <v>0.15170832914215701</v>
      </c>
      <c r="BA72">
        <v>0.56568232822040099</v>
      </c>
      <c r="BB72">
        <v>36795</v>
      </c>
      <c r="BC72">
        <v>53473</v>
      </c>
      <c r="BD72">
        <f t="shared" si="3"/>
        <v>0.36232865734881275</v>
      </c>
      <c r="BE72">
        <f t="shared" si="4"/>
        <v>0.36439845795752107</v>
      </c>
      <c r="BF72">
        <f t="shared" si="5"/>
        <v>0.51387575550711928</v>
      </c>
    </row>
    <row r="73" spans="1:58" x14ac:dyDescent="0.25">
      <c r="A73">
        <v>979</v>
      </c>
      <c r="B73">
        <v>706</v>
      </c>
      <c r="C73">
        <v>8562</v>
      </c>
      <c r="D73">
        <v>8</v>
      </c>
      <c r="E73">
        <v>14</v>
      </c>
      <c r="F73">
        <v>16695</v>
      </c>
      <c r="G73">
        <v>0.27938553399822902</v>
      </c>
      <c r="H73">
        <v>6.1857567164643497</v>
      </c>
      <c r="I73">
        <v>13.1940882447759</v>
      </c>
      <c r="J73">
        <v>1.28</v>
      </c>
      <c r="K73">
        <v>0.82</v>
      </c>
      <c r="L73">
        <v>38.58</v>
      </c>
      <c r="M73">
        <v>28.76</v>
      </c>
      <c r="N73">
        <v>0.04</v>
      </c>
      <c r="O73">
        <v>0.06</v>
      </c>
      <c r="P73">
        <v>75.239999999999995</v>
      </c>
      <c r="Q73">
        <v>3.18</v>
      </c>
      <c r="R73">
        <v>175.18</v>
      </c>
      <c r="S73">
        <v>0.27</v>
      </c>
      <c r="T73">
        <v>41.55</v>
      </c>
      <c r="U73">
        <v>119.13</v>
      </c>
      <c r="V73">
        <v>48.48</v>
      </c>
      <c r="W73">
        <v>98.6</v>
      </c>
      <c r="X73">
        <v>0.05</v>
      </c>
      <c r="AA73">
        <v>-3844</v>
      </c>
      <c r="AB73">
        <v>7245</v>
      </c>
      <c r="AC73">
        <v>40906</v>
      </c>
      <c r="AD73">
        <v>32116</v>
      </c>
      <c r="AE73">
        <v>85416</v>
      </c>
      <c r="AF73">
        <v>-13.737</v>
      </c>
      <c r="AG73">
        <v>19.349807219999999</v>
      </c>
      <c r="AH73">
        <v>165683</v>
      </c>
      <c r="AI73">
        <v>0.68226402275911802</v>
      </c>
      <c r="AJ73">
        <v>0.243062386062778</v>
      </c>
      <c r="AK73">
        <v>4.3577408493258397E-2</v>
      </c>
      <c r="AL73">
        <v>6.5464538885724205E-2</v>
      </c>
      <c r="AM73">
        <v>94.046870620424698</v>
      </c>
      <c r="AN73">
        <v>3.18</v>
      </c>
      <c r="AO73">
        <v>175.18</v>
      </c>
      <c r="AP73">
        <v>0.27</v>
      </c>
      <c r="AQ73">
        <v>48.436330816930798</v>
      </c>
      <c r="AR73">
        <v>1.1368774248070601E-3</v>
      </c>
      <c r="AS73">
        <v>2.9290804639119698E-2</v>
      </c>
      <c r="AT73">
        <v>0.19544895450907401</v>
      </c>
      <c r="AU73">
        <v>1.7762219148489002E-2</v>
      </c>
      <c r="AV73">
        <v>3.5746678276738601E-2</v>
      </c>
      <c r="AW73">
        <v>1.1368774248070499E-3</v>
      </c>
      <c r="AX73">
        <v>1.6470517775415201E-2</v>
      </c>
      <c r="AY73">
        <v>0.19544895450908001</v>
      </c>
      <c r="AZ73">
        <v>1.7762219148488599E-2</v>
      </c>
      <c r="BA73">
        <v>3.5746678276739101E-2</v>
      </c>
      <c r="BB73">
        <v>36795</v>
      </c>
      <c r="BC73">
        <v>53458</v>
      </c>
      <c r="BD73">
        <f t="shared" si="3"/>
        <v>0.36236648262602233</v>
      </c>
      <c r="BE73">
        <f t="shared" si="4"/>
        <v>0.36361652604015132</v>
      </c>
      <c r="BF73">
        <f t="shared" si="5"/>
        <v>0.51334826944313683</v>
      </c>
    </row>
    <row r="74" spans="1:58" x14ac:dyDescent="0.25">
      <c r="A74">
        <v>1148</v>
      </c>
      <c r="B74">
        <v>717</v>
      </c>
      <c r="C74">
        <v>8562</v>
      </c>
      <c r="D74">
        <v>8</v>
      </c>
      <c r="E74">
        <v>10</v>
      </c>
      <c r="F74">
        <v>16689</v>
      </c>
      <c r="G74">
        <v>0.43269321606640299</v>
      </c>
      <c r="H74">
        <v>6.3867753366517404</v>
      </c>
      <c r="I74">
        <v>12.9930696245885</v>
      </c>
      <c r="J74">
        <v>1.5</v>
      </c>
      <c r="K74">
        <v>0.74</v>
      </c>
      <c r="L74">
        <v>38.58</v>
      </c>
      <c r="M74">
        <v>28.33</v>
      </c>
      <c r="N74">
        <v>0.04</v>
      </c>
      <c r="O74">
        <v>0.04</v>
      </c>
      <c r="P74">
        <v>75.209999999999994</v>
      </c>
      <c r="Q74">
        <v>3.23</v>
      </c>
      <c r="R74">
        <v>175.18</v>
      </c>
      <c r="S74">
        <v>0.43</v>
      </c>
      <c r="T74">
        <v>41.33</v>
      </c>
      <c r="U74">
        <v>119.5</v>
      </c>
      <c r="V74">
        <v>50.05</v>
      </c>
      <c r="W74">
        <v>98.34</v>
      </c>
      <c r="X74">
        <v>0.04</v>
      </c>
      <c r="AA74">
        <v>-3874</v>
      </c>
      <c r="AB74">
        <v>7445</v>
      </c>
      <c r="AC74">
        <v>40689</v>
      </c>
      <c r="AD74">
        <v>32054</v>
      </c>
      <c r="AE74">
        <v>85213</v>
      </c>
      <c r="AF74">
        <v>-13.522</v>
      </c>
      <c r="AG74">
        <v>19.732783691999899</v>
      </c>
      <c r="AH74">
        <v>165401</v>
      </c>
      <c r="AI74">
        <v>0.68415007656967797</v>
      </c>
      <c r="AJ74">
        <v>0.244742479689781</v>
      </c>
      <c r="AK74">
        <v>4.3577408493258397E-2</v>
      </c>
      <c r="AL74">
        <v>4.5065250426416702E-2</v>
      </c>
      <c r="AM74">
        <v>94.008839259678993</v>
      </c>
      <c r="AN74">
        <v>3.23</v>
      </c>
      <c r="AO74">
        <v>175.18</v>
      </c>
      <c r="AP74">
        <v>0.43</v>
      </c>
      <c r="AQ74">
        <v>50.010366918584097</v>
      </c>
      <c r="AR74">
        <v>1.19082313873355E-3</v>
      </c>
      <c r="AS74">
        <v>1.30189494770194E-2</v>
      </c>
      <c r="AT74">
        <v>3.4555284498070001E-2</v>
      </c>
      <c r="AU74">
        <v>0.34801018858237598</v>
      </c>
      <c r="AV74">
        <v>3.5917970370203799E-2</v>
      </c>
      <c r="AW74">
        <v>1.1908231387335599E-3</v>
      </c>
      <c r="AX74">
        <v>8.8728258981837192E-3</v>
      </c>
      <c r="AY74">
        <v>3.4555284498070299E-2</v>
      </c>
      <c r="AZ74">
        <v>0.34748763336841898</v>
      </c>
      <c r="BA74">
        <v>3.5917970370204798E-2</v>
      </c>
      <c r="BB74">
        <v>36644</v>
      </c>
      <c r="BC74">
        <v>53496</v>
      </c>
      <c r="BD74">
        <f t="shared" si="3"/>
        <v>0.37173341855340225</v>
      </c>
      <c r="BE74">
        <f t="shared" si="4"/>
        <v>0.35848850741926097</v>
      </c>
      <c r="BF74">
        <f t="shared" si="5"/>
        <v>0.51642980589920295</v>
      </c>
    </row>
    <row r="75" spans="1:58" x14ac:dyDescent="0.25">
      <c r="A75">
        <v>4907</v>
      </c>
      <c r="B75">
        <v>837</v>
      </c>
      <c r="C75">
        <v>8646</v>
      </c>
      <c r="D75">
        <v>13</v>
      </c>
      <c r="E75">
        <v>3</v>
      </c>
      <c r="F75">
        <v>16193</v>
      </c>
      <c r="G75">
        <v>0.659553815058322</v>
      </c>
      <c r="H75">
        <v>6.6520192448631903</v>
      </c>
      <c r="I75">
        <v>12.727825716377099</v>
      </c>
      <c r="J75">
        <v>6.41</v>
      </c>
      <c r="K75">
        <v>0.93</v>
      </c>
      <c r="L75">
        <v>38.880000000000003</v>
      </c>
      <c r="M75">
        <v>27.75</v>
      </c>
      <c r="N75">
        <v>0.06</v>
      </c>
      <c r="O75">
        <v>0.01</v>
      </c>
      <c r="P75">
        <v>72.97</v>
      </c>
      <c r="Q75">
        <v>3.77</v>
      </c>
      <c r="R75">
        <v>176.89</v>
      </c>
      <c r="S75">
        <v>0.66</v>
      </c>
      <c r="T75">
        <v>39.85</v>
      </c>
      <c r="U75">
        <v>123.4</v>
      </c>
      <c r="V75">
        <v>52.15</v>
      </c>
      <c r="W75">
        <v>96.54</v>
      </c>
      <c r="X75">
        <v>0.01</v>
      </c>
      <c r="AA75">
        <v>-4154</v>
      </c>
      <c r="AB75">
        <v>7417</v>
      </c>
      <c r="AC75">
        <v>40501</v>
      </c>
      <c r="AD75">
        <v>32016</v>
      </c>
      <c r="AE75">
        <v>85358</v>
      </c>
      <c r="AF75">
        <v>-14.815</v>
      </c>
      <c r="AG75">
        <v>20.05889814</v>
      </c>
      <c r="AH75">
        <v>165292</v>
      </c>
      <c r="AI75">
        <v>0.69527257240204399</v>
      </c>
      <c r="AJ75">
        <v>0.24258891313216499</v>
      </c>
      <c r="AK75">
        <v>6.7264676108570398E-2</v>
      </c>
      <c r="AL75">
        <v>1.3437195952942601E-2</v>
      </c>
      <c r="AM75">
        <v>91.216202559197797</v>
      </c>
      <c r="AN75">
        <v>3.77</v>
      </c>
      <c r="AO75">
        <v>176.89</v>
      </c>
      <c r="AP75">
        <v>0.66</v>
      </c>
      <c r="AQ75">
        <v>52.087306293052201</v>
      </c>
      <c r="AR75">
        <v>1.6551432609025901E-3</v>
      </c>
      <c r="AS75" s="1">
        <v>6.6180387341248804E-4</v>
      </c>
      <c r="AT75">
        <v>0.112689990845515</v>
      </c>
      <c r="AU75">
        <v>0.163182475588975</v>
      </c>
      <c r="AV75">
        <v>0.381364401489516</v>
      </c>
      <c r="AW75">
        <v>1.65514326090261E-3</v>
      </c>
      <c r="AX75" s="1">
        <v>6.6180387341251297E-4</v>
      </c>
      <c r="AY75">
        <v>0.11268999084551599</v>
      </c>
      <c r="AZ75">
        <v>0.163182475588977</v>
      </c>
      <c r="BA75">
        <v>0.381364401489521</v>
      </c>
      <c r="BB75">
        <v>36474</v>
      </c>
      <c r="BC75">
        <v>54813</v>
      </c>
      <c r="BD75">
        <f t="shared" si="3"/>
        <v>0.37970960864011499</v>
      </c>
      <c r="BE75">
        <f t="shared" si="4"/>
        <v>0.35650640093104452</v>
      </c>
      <c r="BF75">
        <f t="shared" si="5"/>
        <v>0.52084181936403295</v>
      </c>
    </row>
    <row r="76" spans="1:58" x14ac:dyDescent="0.25">
      <c r="A76">
        <v>2269</v>
      </c>
      <c r="B76">
        <v>1085</v>
      </c>
      <c r="C76">
        <v>8600</v>
      </c>
      <c r="D76">
        <v>3</v>
      </c>
      <c r="E76">
        <v>9</v>
      </c>
      <c r="F76">
        <v>16157</v>
      </c>
      <c r="G76">
        <v>0.20208310482387201</v>
      </c>
      <c r="H76">
        <v>6.7111033997225604</v>
      </c>
      <c r="I76">
        <v>12.668741561517701</v>
      </c>
      <c r="J76">
        <v>2.96</v>
      </c>
      <c r="K76">
        <v>1.25</v>
      </c>
      <c r="L76">
        <v>38.75</v>
      </c>
      <c r="M76">
        <v>27.62</v>
      </c>
      <c r="N76">
        <v>0.01</v>
      </c>
      <c r="O76">
        <v>0.04</v>
      </c>
      <c r="P76">
        <v>72.81</v>
      </c>
      <c r="Q76">
        <v>4.8899999999999997</v>
      </c>
      <c r="R76">
        <v>175.95</v>
      </c>
      <c r="S76">
        <v>0.17</v>
      </c>
      <c r="T76">
        <v>40.51</v>
      </c>
      <c r="U76">
        <v>121.19</v>
      </c>
      <c r="V76">
        <v>52.56</v>
      </c>
      <c r="W76">
        <v>98.26</v>
      </c>
      <c r="X76">
        <v>0.03</v>
      </c>
      <c r="AA76">
        <v>-4005</v>
      </c>
      <c r="AB76">
        <v>7695</v>
      </c>
      <c r="AC76">
        <v>40378</v>
      </c>
      <c r="AD76">
        <v>31981</v>
      </c>
      <c r="AE76">
        <v>84964</v>
      </c>
      <c r="AF76">
        <v>-13.718999999999999</v>
      </c>
      <c r="AG76">
        <v>20.273968723999999</v>
      </c>
      <c r="AH76">
        <v>165018</v>
      </c>
      <c r="AI76">
        <v>0.68943463801483695</v>
      </c>
      <c r="AJ76">
        <v>0.24481278416803101</v>
      </c>
      <c r="AK76">
        <v>1.52332859707736E-2</v>
      </c>
      <c r="AL76">
        <v>4.3869375182286299E-2</v>
      </c>
      <c r="AM76">
        <v>91.011967972899996</v>
      </c>
      <c r="AN76">
        <v>4.8899999999999997</v>
      </c>
      <c r="AO76">
        <v>175.95</v>
      </c>
      <c r="AP76">
        <v>0.17</v>
      </c>
      <c r="AQ76">
        <v>52.549952950847498</v>
      </c>
      <c r="AR76">
        <v>2.13761508739139E-3</v>
      </c>
      <c r="AS76">
        <v>4.1998381844836598E-2</v>
      </c>
      <c r="AT76">
        <v>0.107062125026441</v>
      </c>
      <c r="AU76">
        <v>1.7637217676927799E-2</v>
      </c>
      <c r="AV76">
        <v>3.3247765188275699E-2</v>
      </c>
      <c r="AW76">
        <v>1.7424890841268601E-3</v>
      </c>
      <c r="AX76">
        <v>1.4141642048619001E-2</v>
      </c>
      <c r="AY76">
        <v>0.107062125026441</v>
      </c>
      <c r="AZ76">
        <v>1.7637217676927702E-2</v>
      </c>
      <c r="BA76">
        <v>3.3247765188275401E-2</v>
      </c>
      <c r="BB76">
        <v>36373</v>
      </c>
      <c r="BC76">
        <v>53916</v>
      </c>
      <c r="BD76">
        <f t="shared" si="3"/>
        <v>0.38496985966721381</v>
      </c>
      <c r="BE76">
        <f t="shared" si="4"/>
        <v>0.3515238580157114</v>
      </c>
      <c r="BF76">
        <f t="shared" si="5"/>
        <v>0.52131642560583524</v>
      </c>
    </row>
    <row r="77" spans="1:58" x14ac:dyDescent="0.25">
      <c r="A77">
        <v>1631</v>
      </c>
      <c r="B77">
        <v>285</v>
      </c>
      <c r="C77">
        <v>8633</v>
      </c>
      <c r="D77">
        <v>38</v>
      </c>
      <c r="E77">
        <v>6</v>
      </c>
      <c r="F77">
        <v>16773</v>
      </c>
      <c r="G77">
        <v>0.43681909222795701</v>
      </c>
      <c r="H77">
        <v>6.7171136363727202</v>
      </c>
      <c r="I77">
        <v>12.662731324867501</v>
      </c>
      <c r="J77">
        <v>2.13</v>
      </c>
      <c r="K77">
        <v>0.32</v>
      </c>
      <c r="L77">
        <v>38.89</v>
      </c>
      <c r="M77">
        <v>27.61</v>
      </c>
      <c r="N77">
        <v>0.17</v>
      </c>
      <c r="O77">
        <v>0.03</v>
      </c>
      <c r="P77">
        <v>75.59</v>
      </c>
      <c r="Q77">
        <v>1.29</v>
      </c>
      <c r="R77">
        <v>176.63</v>
      </c>
      <c r="S77">
        <v>0.33</v>
      </c>
      <c r="T77">
        <v>41.26</v>
      </c>
      <c r="U77">
        <v>120.05</v>
      </c>
      <c r="V77">
        <v>52.73</v>
      </c>
      <c r="W77">
        <v>96.18</v>
      </c>
      <c r="X77">
        <v>0.02</v>
      </c>
      <c r="AA77">
        <v>-3903</v>
      </c>
      <c r="AB77">
        <v>7742</v>
      </c>
      <c r="AC77">
        <v>40308</v>
      </c>
      <c r="AD77">
        <v>31998</v>
      </c>
      <c r="AE77">
        <v>84854</v>
      </c>
      <c r="AF77">
        <v>-13.023999999999999</v>
      </c>
      <c r="AG77">
        <v>20.432958023999898</v>
      </c>
      <c r="AH77">
        <v>164902</v>
      </c>
      <c r="AI77">
        <v>0.68739080410789599</v>
      </c>
      <c r="AJ77">
        <v>0.24923442745944999</v>
      </c>
      <c r="AK77">
        <v>0.200138273112866</v>
      </c>
      <c r="AL77">
        <v>2.73061505527845E-2</v>
      </c>
      <c r="AM77">
        <v>94.4823518999859</v>
      </c>
      <c r="AN77">
        <v>1.29</v>
      </c>
      <c r="AO77">
        <v>176.63</v>
      </c>
      <c r="AP77">
        <v>0.33</v>
      </c>
      <c r="AQ77">
        <v>52.597014906889299</v>
      </c>
      <c r="AR77">
        <v>0.170699028401856</v>
      </c>
      <c r="AS77">
        <v>2.3171382624712698E-3</v>
      </c>
      <c r="AT77">
        <v>0.15532838638315799</v>
      </c>
      <c r="AU77">
        <v>3.9121243779011897E-2</v>
      </c>
      <c r="AV77">
        <v>6.9353295401459403E-2</v>
      </c>
      <c r="AW77">
        <v>5.9567902957558198E-2</v>
      </c>
      <c r="AX77">
        <v>2.3171382624712399E-3</v>
      </c>
      <c r="AY77">
        <v>0.15532838638316199</v>
      </c>
      <c r="AZ77">
        <v>3.9121243779012299E-2</v>
      </c>
      <c r="BA77">
        <v>6.9353295401460596E-2</v>
      </c>
      <c r="BB77">
        <v>36493</v>
      </c>
      <c r="BC77">
        <v>53645</v>
      </c>
      <c r="BD77">
        <f t="shared" si="3"/>
        <v>0.38885846039106831</v>
      </c>
      <c r="BE77">
        <f t="shared" si="4"/>
        <v>0.3494144602851324</v>
      </c>
      <c r="BF77">
        <f t="shared" si="5"/>
        <v>0.52278233259556739</v>
      </c>
    </row>
    <row r="78" spans="1:58" x14ac:dyDescent="0.25">
      <c r="A78">
        <v>938</v>
      </c>
      <c r="B78">
        <v>65</v>
      </c>
      <c r="C78">
        <v>8704</v>
      </c>
      <c r="D78">
        <v>25</v>
      </c>
      <c r="E78">
        <v>39</v>
      </c>
      <c r="F78">
        <v>16653</v>
      </c>
      <c r="G78">
        <v>0.58693166306243905</v>
      </c>
      <c r="H78">
        <v>6.7101441982513199</v>
      </c>
      <c r="I78">
        <v>12.669700762988899</v>
      </c>
      <c r="J78">
        <v>1.22</v>
      </c>
      <c r="K78">
        <v>7.0000000000000007E-2</v>
      </c>
      <c r="L78">
        <v>39.159999999999997</v>
      </c>
      <c r="M78">
        <v>27.62</v>
      </c>
      <c r="N78">
        <v>0.11</v>
      </c>
      <c r="O78">
        <v>0.18</v>
      </c>
      <c r="P78">
        <v>75.05</v>
      </c>
      <c r="Q78">
        <v>0.28999999999999998</v>
      </c>
      <c r="R78">
        <v>178.07</v>
      </c>
      <c r="S78">
        <v>0.55000000000000004</v>
      </c>
      <c r="T78">
        <v>41.79</v>
      </c>
      <c r="U78">
        <v>119.14</v>
      </c>
      <c r="V78">
        <v>52.65</v>
      </c>
      <c r="W78">
        <v>94.01</v>
      </c>
      <c r="X78">
        <v>0.14000000000000001</v>
      </c>
      <c r="AA78">
        <v>-3826</v>
      </c>
      <c r="AB78">
        <v>7737</v>
      </c>
      <c r="AC78">
        <v>40282</v>
      </c>
      <c r="AD78">
        <v>32036</v>
      </c>
      <c r="AE78">
        <v>84821</v>
      </c>
      <c r="AF78">
        <v>-12.528</v>
      </c>
      <c r="AG78">
        <v>20.516923796</v>
      </c>
      <c r="AH78">
        <v>164876</v>
      </c>
      <c r="AI78">
        <v>0.68495424558416695</v>
      </c>
      <c r="AJ78">
        <v>0.25160152457046298</v>
      </c>
      <c r="AK78">
        <v>0.13200105280372701</v>
      </c>
      <c r="AL78">
        <v>0.186339962974229</v>
      </c>
      <c r="AM78">
        <v>93.809380932239705</v>
      </c>
      <c r="AN78">
        <v>0.28999999999999998</v>
      </c>
      <c r="AO78">
        <v>178.07</v>
      </c>
      <c r="AP78">
        <v>0.55000000000000004</v>
      </c>
      <c r="AQ78">
        <v>52.542442115567297</v>
      </c>
      <c r="AR78">
        <v>2.19773151455472E-2</v>
      </c>
      <c r="AS78">
        <v>8.2676482058390302E-2</v>
      </c>
      <c r="AT78">
        <v>0.19095351889162801</v>
      </c>
      <c r="AU78">
        <v>1.35275271132905E-3</v>
      </c>
      <c r="AV78">
        <v>0.28997159425554397</v>
      </c>
      <c r="AW78">
        <v>1.8424065676522199E-2</v>
      </c>
      <c r="AX78">
        <v>4.7974912772398098E-2</v>
      </c>
      <c r="AY78">
        <v>0.19095351889163201</v>
      </c>
      <c r="AZ78">
        <v>1.3527527113290699E-3</v>
      </c>
      <c r="BA78">
        <v>0.28997159425554703</v>
      </c>
      <c r="BB78">
        <v>36564</v>
      </c>
      <c r="BC78">
        <v>53392</v>
      </c>
      <c r="BD78">
        <f t="shared" si="3"/>
        <v>0.39091211659169817</v>
      </c>
      <c r="BE78">
        <f t="shared" si="4"/>
        <v>0.34894166424207157</v>
      </c>
      <c r="BF78">
        <f t="shared" si="5"/>
        <v>0.52399672512548023</v>
      </c>
    </row>
    <row r="79" spans="1:58" x14ac:dyDescent="0.25">
      <c r="A79">
        <v>1040</v>
      </c>
      <c r="B79">
        <v>960</v>
      </c>
      <c r="C79">
        <v>8541</v>
      </c>
      <c r="D79">
        <v>83</v>
      </c>
      <c r="E79">
        <v>78</v>
      </c>
      <c r="F79">
        <v>16401</v>
      </c>
      <c r="G79">
        <v>1.77053768101416</v>
      </c>
      <c r="H79">
        <v>6.9467271053360999</v>
      </c>
      <c r="I79">
        <v>12.4331178559042</v>
      </c>
      <c r="J79">
        <v>1.36</v>
      </c>
      <c r="K79">
        <v>0.97</v>
      </c>
      <c r="L79">
        <v>38.409999999999997</v>
      </c>
      <c r="M79">
        <v>27.11</v>
      </c>
      <c r="N79">
        <v>0.37</v>
      </c>
      <c r="O79">
        <v>0.35</v>
      </c>
      <c r="P79">
        <v>73.91</v>
      </c>
      <c r="Q79">
        <v>4.33</v>
      </c>
      <c r="R79">
        <v>174.74</v>
      </c>
      <c r="S79">
        <v>1.4</v>
      </c>
      <c r="T79">
        <v>40.72</v>
      </c>
      <c r="U79">
        <v>120.35</v>
      </c>
      <c r="V79">
        <v>54.68</v>
      </c>
      <c r="W79">
        <v>97.79</v>
      </c>
      <c r="X79">
        <v>0.26</v>
      </c>
      <c r="AA79">
        <v>-3950</v>
      </c>
      <c r="AB79">
        <v>8071</v>
      </c>
      <c r="AC79">
        <v>40083</v>
      </c>
      <c r="AD79">
        <v>31867</v>
      </c>
      <c r="AE79">
        <v>84719</v>
      </c>
      <c r="AF79">
        <v>-12.75</v>
      </c>
      <c r="AG79">
        <v>20.916445727999999</v>
      </c>
      <c r="AH79">
        <v>164740</v>
      </c>
      <c r="AI79">
        <v>0.68924643758825799</v>
      </c>
      <c r="AJ79">
        <v>0.24937891497849901</v>
      </c>
      <c r="AK79">
        <v>0.43811932215791899</v>
      </c>
      <c r="AL79">
        <v>0.37076654351518801</v>
      </c>
      <c r="AM79">
        <v>92.390336294103705</v>
      </c>
      <c r="AN79">
        <v>4.33</v>
      </c>
      <c r="AO79">
        <v>174.74</v>
      </c>
      <c r="AP79">
        <v>1.4</v>
      </c>
      <c r="AQ79">
        <v>54.394957252913201</v>
      </c>
      <c r="AR79">
        <v>0.36889689619010202</v>
      </c>
      <c r="AS79">
        <v>0.215093777665223</v>
      </c>
      <c r="AT79">
        <v>0.22321547741766101</v>
      </c>
      <c r="AU79">
        <v>0.60297941657434795</v>
      </c>
      <c r="AV79">
        <v>0.36035211316683202</v>
      </c>
      <c r="AW79">
        <v>0.12946128474517299</v>
      </c>
      <c r="AX79">
        <v>0.106396847516719</v>
      </c>
      <c r="AY79">
        <v>0.22321547741766601</v>
      </c>
      <c r="AZ79">
        <v>0.579297418218639</v>
      </c>
      <c r="BA79">
        <v>0.36035211316684101</v>
      </c>
      <c r="BB79">
        <v>36183</v>
      </c>
      <c r="BC79">
        <v>53478</v>
      </c>
      <c r="BD79">
        <f t="shared" si="3"/>
        <v>0.40068372558659221</v>
      </c>
      <c r="BE79">
        <f t="shared" si="4"/>
        <v>0.34646857724759966</v>
      </c>
      <c r="BF79">
        <f t="shared" si="5"/>
        <v>0.52970550588976084</v>
      </c>
    </row>
    <row r="80" spans="1:58" x14ac:dyDescent="0.25">
      <c r="A80">
        <v>985</v>
      </c>
      <c r="B80">
        <v>453</v>
      </c>
      <c r="C80">
        <v>8625</v>
      </c>
      <c r="D80">
        <v>3</v>
      </c>
      <c r="E80">
        <v>47</v>
      </c>
      <c r="F80">
        <v>16637</v>
      </c>
      <c r="G80">
        <v>0.440082688207798</v>
      </c>
      <c r="H80">
        <v>6.9783895598843202</v>
      </c>
      <c r="I80">
        <v>12.4014554013559</v>
      </c>
      <c r="J80">
        <v>1.29</v>
      </c>
      <c r="K80">
        <v>0.46</v>
      </c>
      <c r="L80">
        <v>38.86</v>
      </c>
      <c r="M80">
        <v>27.04</v>
      </c>
      <c r="N80">
        <v>0.01</v>
      </c>
      <c r="O80">
        <v>0.21</v>
      </c>
      <c r="P80">
        <v>74.98</v>
      </c>
      <c r="Q80">
        <v>2.04</v>
      </c>
      <c r="R80">
        <v>176.46</v>
      </c>
      <c r="S80">
        <v>0.43</v>
      </c>
      <c r="T80">
        <v>41.18</v>
      </c>
      <c r="U80">
        <v>119.86</v>
      </c>
      <c r="V80">
        <v>54.66</v>
      </c>
      <c r="W80">
        <v>96.3</v>
      </c>
      <c r="X80">
        <v>0.2</v>
      </c>
      <c r="AA80">
        <v>-3897</v>
      </c>
      <c r="AB80">
        <v>8065</v>
      </c>
      <c r="AC80">
        <v>40011</v>
      </c>
      <c r="AD80">
        <v>31918</v>
      </c>
      <c r="AE80">
        <v>84489</v>
      </c>
      <c r="AF80">
        <v>-12.44</v>
      </c>
      <c r="AG80">
        <v>20.969585832</v>
      </c>
      <c r="AH80">
        <v>164483</v>
      </c>
      <c r="AI80">
        <v>0.68799931644379797</v>
      </c>
      <c r="AJ80">
        <v>0.25177463789905202</v>
      </c>
      <c r="AK80">
        <v>1.5955679126975899E-2</v>
      </c>
      <c r="AL80">
        <v>0.22122725535122401</v>
      </c>
      <c r="AM80">
        <v>93.719571585287596</v>
      </c>
      <c r="AN80">
        <v>2.04</v>
      </c>
      <c r="AO80">
        <v>176.46</v>
      </c>
      <c r="AP80">
        <v>0.43</v>
      </c>
      <c r="AQ80">
        <v>54.642883770762197</v>
      </c>
      <c r="AR80" s="1">
        <v>4.7813998700946698E-4</v>
      </c>
      <c r="AS80">
        <v>2.49782631890373E-2</v>
      </c>
      <c r="AT80">
        <v>9.3479063627956993E-2</v>
      </c>
      <c r="AU80">
        <v>0.270713737539098</v>
      </c>
      <c r="AV80">
        <v>5.0433483864696503E-2</v>
      </c>
      <c r="AW80" s="1">
        <v>4.78139987009473E-4</v>
      </c>
      <c r="AX80">
        <v>2.4701356215800201E-2</v>
      </c>
      <c r="AY80">
        <v>9.3479063627958506E-2</v>
      </c>
      <c r="AZ80">
        <v>0.26327618824762</v>
      </c>
      <c r="BA80">
        <v>5.0433483864697599E-2</v>
      </c>
      <c r="BB80">
        <v>36271</v>
      </c>
      <c r="BC80">
        <v>53417</v>
      </c>
      <c r="BD80">
        <f t="shared" si="3"/>
        <v>0.4019834397615728</v>
      </c>
      <c r="BE80">
        <f t="shared" si="4"/>
        <v>0.34179517020657552</v>
      </c>
      <c r="BF80">
        <f t="shared" si="5"/>
        <v>0.52765009638877913</v>
      </c>
    </row>
    <row r="81" spans="1:58" x14ac:dyDescent="0.25">
      <c r="A81">
        <v>1375</v>
      </c>
      <c r="B81">
        <v>923</v>
      </c>
      <c r="C81">
        <v>8676</v>
      </c>
      <c r="D81">
        <v>10</v>
      </c>
      <c r="E81">
        <v>27</v>
      </c>
      <c r="F81">
        <v>15946</v>
      </c>
      <c r="G81">
        <v>0.50748726792441201</v>
      </c>
      <c r="H81">
        <v>7.2124829532298396</v>
      </c>
      <c r="I81">
        <v>12.1673620080104</v>
      </c>
      <c r="J81">
        <v>1.8</v>
      </c>
      <c r="K81">
        <v>1.05</v>
      </c>
      <c r="L81">
        <v>39.090000000000003</v>
      </c>
      <c r="M81">
        <v>26.53</v>
      </c>
      <c r="N81">
        <v>0.05</v>
      </c>
      <c r="O81">
        <v>0.12</v>
      </c>
      <c r="P81">
        <v>71.86</v>
      </c>
      <c r="Q81">
        <v>4.16</v>
      </c>
      <c r="R81">
        <v>177.51</v>
      </c>
      <c r="S81">
        <v>0.49</v>
      </c>
      <c r="T81">
        <v>40.68</v>
      </c>
      <c r="U81">
        <v>120.73</v>
      </c>
      <c r="V81">
        <v>56.53</v>
      </c>
      <c r="W81">
        <v>95.57</v>
      </c>
      <c r="X81">
        <v>0.1</v>
      </c>
      <c r="AA81">
        <v>-3969</v>
      </c>
      <c r="AB81">
        <v>8243</v>
      </c>
      <c r="AC81">
        <v>39787</v>
      </c>
      <c r="AD81">
        <v>31881</v>
      </c>
      <c r="AE81">
        <v>84330</v>
      </c>
      <c r="AF81">
        <v>-12.433999999999999</v>
      </c>
      <c r="AG81">
        <v>21.369259631999999</v>
      </c>
      <c r="AH81">
        <v>164241</v>
      </c>
      <c r="AI81">
        <v>0.69040591984259303</v>
      </c>
      <c r="AJ81">
        <v>0.25172469923887603</v>
      </c>
      <c r="AK81">
        <v>5.4336254817156801E-2</v>
      </c>
      <c r="AL81">
        <v>0.126772779719554</v>
      </c>
      <c r="AM81">
        <v>89.827392491508505</v>
      </c>
      <c r="AN81">
        <v>4.16</v>
      </c>
      <c r="AO81">
        <v>177.51</v>
      </c>
      <c r="AP81">
        <v>0.49</v>
      </c>
      <c r="AQ81">
        <v>56.475905268675596</v>
      </c>
      <c r="AR81">
        <v>4.3247121094468098E-3</v>
      </c>
      <c r="AS81">
        <v>4.7363013008874001E-2</v>
      </c>
      <c r="AT81">
        <v>0.328713642426398</v>
      </c>
      <c r="AU81">
        <v>0.100136023500052</v>
      </c>
      <c r="AV81">
        <v>2.69498768796398E-2</v>
      </c>
      <c r="AW81">
        <v>4.3247121094468098E-3</v>
      </c>
      <c r="AX81">
        <v>2.9615572295783901E-2</v>
      </c>
      <c r="AY81">
        <v>0.32871364242640999</v>
      </c>
      <c r="AZ81">
        <v>0.100136023500054</v>
      </c>
      <c r="BA81">
        <v>2.69498768796399E-2</v>
      </c>
      <c r="BB81">
        <v>36061</v>
      </c>
      <c r="BC81">
        <v>53577</v>
      </c>
      <c r="BD81">
        <f t="shared" si="3"/>
        <v>0.41175876318262467</v>
      </c>
      <c r="BE81">
        <f t="shared" si="4"/>
        <v>0.33739453011347104</v>
      </c>
      <c r="BF81">
        <f t="shared" si="5"/>
        <v>0.532334808187643</v>
      </c>
    </row>
    <row r="82" spans="1:58" x14ac:dyDescent="0.25">
      <c r="A82">
        <v>3575</v>
      </c>
      <c r="B82">
        <v>483</v>
      </c>
      <c r="C82">
        <v>8632</v>
      </c>
      <c r="D82">
        <v>1</v>
      </c>
      <c r="E82">
        <v>47</v>
      </c>
      <c r="F82">
        <v>16575</v>
      </c>
      <c r="G82">
        <v>0.63443452761224495</v>
      </c>
      <c r="H82">
        <v>7.3924417225624497</v>
      </c>
      <c r="I82">
        <v>11.9874032386778</v>
      </c>
      <c r="J82">
        <v>4.67</v>
      </c>
      <c r="K82">
        <v>0.56000000000000005</v>
      </c>
      <c r="L82">
        <v>38.81</v>
      </c>
      <c r="M82">
        <v>26.13</v>
      </c>
      <c r="N82">
        <v>0</v>
      </c>
      <c r="O82">
        <v>0.21</v>
      </c>
      <c r="P82">
        <v>74.7</v>
      </c>
      <c r="Q82">
        <v>2.1800000000000002</v>
      </c>
      <c r="R82">
        <v>176.61</v>
      </c>
      <c r="S82">
        <v>0.63</v>
      </c>
      <c r="T82">
        <v>39.869999999999997</v>
      </c>
      <c r="U82">
        <v>122.99</v>
      </c>
      <c r="V82">
        <v>57.89</v>
      </c>
      <c r="W82">
        <v>96.43</v>
      </c>
      <c r="X82">
        <v>0.21</v>
      </c>
      <c r="AA82">
        <v>-4128</v>
      </c>
      <c r="AB82">
        <v>8335</v>
      </c>
      <c r="AC82">
        <v>39624</v>
      </c>
      <c r="AD82">
        <v>31787</v>
      </c>
      <c r="AE82">
        <v>84287</v>
      </c>
      <c r="AF82">
        <v>-13.101000000000001</v>
      </c>
      <c r="AG82">
        <v>21.629991187999899</v>
      </c>
      <c r="AH82">
        <v>164033</v>
      </c>
      <c r="AI82">
        <v>0.69864012697867905</v>
      </c>
      <c r="AJ82">
        <v>0.251815917117516</v>
      </c>
      <c r="AK82">
        <v>4.5925306430417796E-3</v>
      </c>
      <c r="AL82">
        <v>0.22342690416052599</v>
      </c>
      <c r="AM82">
        <v>93.369157458669207</v>
      </c>
      <c r="AN82">
        <v>2.1800000000000002</v>
      </c>
      <c r="AO82">
        <v>176.61</v>
      </c>
      <c r="AP82">
        <v>0.63</v>
      </c>
      <c r="AQ82">
        <v>57.885036420180697</v>
      </c>
      <c r="AR82" s="1">
        <v>7.57524860880375E-4</v>
      </c>
      <c r="AS82">
        <v>1.45072736651045E-2</v>
      </c>
      <c r="AT82">
        <v>0.18248281664131499</v>
      </c>
      <c r="AU82">
        <v>3.1883809451238201E-3</v>
      </c>
      <c r="AV82">
        <v>0.43349853149982098</v>
      </c>
      <c r="AW82">
        <v>0</v>
      </c>
      <c r="AX82">
        <v>1.45072736651047E-2</v>
      </c>
      <c r="AY82">
        <v>0.18248281664131499</v>
      </c>
      <c r="AZ82">
        <v>3.1883809451239099E-3</v>
      </c>
      <c r="BA82">
        <v>0.43349853149982998</v>
      </c>
      <c r="BB82">
        <v>35963</v>
      </c>
      <c r="BC82">
        <v>54350</v>
      </c>
      <c r="BD82">
        <f t="shared" si="3"/>
        <v>0.41813580187260918</v>
      </c>
      <c r="BE82">
        <f t="shared" si="4"/>
        <v>0.33361216176898456</v>
      </c>
      <c r="BF82">
        <f t="shared" si="5"/>
        <v>0.53491552911448081</v>
      </c>
    </row>
    <row r="83" spans="1:58" x14ac:dyDescent="0.25">
      <c r="A83">
        <v>1016</v>
      </c>
      <c r="B83">
        <v>340</v>
      </c>
      <c r="C83">
        <v>8760</v>
      </c>
      <c r="D83">
        <v>2</v>
      </c>
      <c r="E83">
        <v>17</v>
      </c>
      <c r="F83">
        <v>16167</v>
      </c>
      <c r="G83">
        <v>0.178691185533635</v>
      </c>
      <c r="H83">
        <v>7.53004024616836</v>
      </c>
      <c r="I83">
        <v>11.849804715071899</v>
      </c>
      <c r="J83">
        <v>1.33</v>
      </c>
      <c r="K83">
        <v>0.38</v>
      </c>
      <c r="L83">
        <v>39.450000000000003</v>
      </c>
      <c r="M83">
        <v>25.83</v>
      </c>
      <c r="N83">
        <v>0.01</v>
      </c>
      <c r="O83">
        <v>0.08</v>
      </c>
      <c r="P83">
        <v>72.86</v>
      </c>
      <c r="Q83">
        <v>1.53</v>
      </c>
      <c r="R83">
        <v>179.23</v>
      </c>
      <c r="S83">
        <v>0.18</v>
      </c>
      <c r="T83">
        <v>41.06</v>
      </c>
      <c r="U83">
        <v>120.31</v>
      </c>
      <c r="V83">
        <v>58.97</v>
      </c>
      <c r="W83">
        <v>93.28</v>
      </c>
      <c r="X83">
        <v>0.08</v>
      </c>
      <c r="AA83">
        <v>-3923</v>
      </c>
      <c r="AB83">
        <v>8578</v>
      </c>
      <c r="AC83">
        <v>39388</v>
      </c>
      <c r="AD83">
        <v>31835</v>
      </c>
      <c r="AE83">
        <v>83847</v>
      </c>
      <c r="AF83">
        <v>-11.51</v>
      </c>
      <c r="AG83">
        <v>22.076027543999999</v>
      </c>
      <c r="AH83">
        <v>163648</v>
      </c>
      <c r="AI83">
        <v>0.691240094238595</v>
      </c>
      <c r="AJ83">
        <v>0.257696708201271</v>
      </c>
      <c r="AK83">
        <v>1.05602364380693E-2</v>
      </c>
      <c r="AL83">
        <v>8.03258643935474E-2</v>
      </c>
      <c r="AM83">
        <v>91.069912076928205</v>
      </c>
      <c r="AN83">
        <v>1.53</v>
      </c>
      <c r="AO83">
        <v>179.23</v>
      </c>
      <c r="AP83">
        <v>0.18</v>
      </c>
      <c r="AQ83">
        <v>58.962474139572102</v>
      </c>
      <c r="AR83" s="1">
        <v>7.3205376126239804E-4</v>
      </c>
      <c r="AS83">
        <v>1.0142902533770001E-3</v>
      </c>
      <c r="AT83">
        <v>3.05320572019241E-2</v>
      </c>
      <c r="AU83">
        <v>4.4775433968473999E-2</v>
      </c>
      <c r="AV83">
        <v>0.101637350348597</v>
      </c>
      <c r="AW83" s="1">
        <v>7.3205376126240205E-4</v>
      </c>
      <c r="AX83">
        <v>1.0142902533770001E-3</v>
      </c>
      <c r="AY83">
        <v>3.0532057201924302E-2</v>
      </c>
      <c r="AZ83">
        <v>4.47754339684737E-2</v>
      </c>
      <c r="BA83">
        <v>0.101637350348597</v>
      </c>
      <c r="BB83">
        <v>35946</v>
      </c>
      <c r="BC83">
        <v>53409</v>
      </c>
      <c r="BD83">
        <f t="shared" si="3"/>
        <v>0.42904507247640761</v>
      </c>
      <c r="BE83">
        <f t="shared" si="4"/>
        <v>0.32661114343904568</v>
      </c>
      <c r="BF83">
        <f t="shared" si="5"/>
        <v>0.53921657359065545</v>
      </c>
    </row>
    <row r="84" spans="1:58" x14ac:dyDescent="0.25">
      <c r="A84">
        <v>1016</v>
      </c>
      <c r="B84">
        <v>338</v>
      </c>
      <c r="C84">
        <v>8760</v>
      </c>
      <c r="D84">
        <v>7</v>
      </c>
      <c r="E84">
        <v>12</v>
      </c>
      <c r="F84">
        <v>16168</v>
      </c>
      <c r="G84">
        <v>0.19181716799187301</v>
      </c>
      <c r="H84">
        <v>7.5921961164958702</v>
      </c>
      <c r="I84">
        <v>11.7876488447444</v>
      </c>
      <c r="J84">
        <v>1.33</v>
      </c>
      <c r="K84">
        <v>0.38</v>
      </c>
      <c r="L84">
        <v>39.450000000000003</v>
      </c>
      <c r="M84">
        <v>25.7</v>
      </c>
      <c r="N84">
        <v>0.03</v>
      </c>
      <c r="O84">
        <v>0.06</v>
      </c>
      <c r="P84">
        <v>72.86</v>
      </c>
      <c r="Q84">
        <v>1.52</v>
      </c>
      <c r="R84">
        <v>179.23</v>
      </c>
      <c r="S84">
        <v>0.19</v>
      </c>
      <c r="T84">
        <v>41.01</v>
      </c>
      <c r="U84">
        <v>120.39</v>
      </c>
      <c r="V84">
        <v>59.48</v>
      </c>
      <c r="W84">
        <v>93.26</v>
      </c>
      <c r="X84">
        <v>0.06</v>
      </c>
      <c r="AA84">
        <v>-3929</v>
      </c>
      <c r="AB84">
        <v>8647</v>
      </c>
      <c r="AC84">
        <v>39319</v>
      </c>
      <c r="AD84">
        <v>31817</v>
      </c>
      <c r="AE84">
        <v>83774</v>
      </c>
      <c r="AF84">
        <v>-11.423</v>
      </c>
      <c r="AG84">
        <v>22.200294924000001</v>
      </c>
      <c r="AH84">
        <v>163557</v>
      </c>
      <c r="AI84">
        <v>0.691753814503686</v>
      </c>
      <c r="AJ84">
        <v>0.25822957981917199</v>
      </c>
      <c r="AK84">
        <v>3.6768383810790499E-2</v>
      </c>
      <c r="AL84">
        <v>5.8359897632399398E-2</v>
      </c>
      <c r="AM84">
        <v>91.077100661960898</v>
      </c>
      <c r="AN84">
        <v>1.52</v>
      </c>
      <c r="AO84">
        <v>179.23</v>
      </c>
      <c r="AP84">
        <v>0.19</v>
      </c>
      <c r="AQ84">
        <v>59.449173250997603</v>
      </c>
      <c r="AR84">
        <v>3.0875237596377299E-3</v>
      </c>
      <c r="AS84" s="1">
        <v>7.3692173502931701E-4</v>
      </c>
      <c r="AT84">
        <v>3.0534467243664699E-2</v>
      </c>
      <c r="AU84">
        <v>5.5820904904943798E-2</v>
      </c>
      <c r="AV84">
        <v>0.101637350348597</v>
      </c>
      <c r="AW84">
        <v>3.0875237596378001E-3</v>
      </c>
      <c r="AX84" s="1">
        <v>7.3692173502930801E-4</v>
      </c>
      <c r="AY84">
        <v>3.0534467243664799E-2</v>
      </c>
      <c r="AZ84">
        <v>5.5820904904944603E-2</v>
      </c>
      <c r="BA84">
        <v>0.101637350348597</v>
      </c>
      <c r="BB84">
        <v>35900</v>
      </c>
      <c r="BC84">
        <v>53408</v>
      </c>
      <c r="BD84">
        <f t="shared" si="3"/>
        <v>0.43208443565254473</v>
      </c>
      <c r="BE84">
        <f t="shared" si="4"/>
        <v>0.32495635728833283</v>
      </c>
      <c r="BF84">
        <f t="shared" si="5"/>
        <v>0.54064183492889328</v>
      </c>
    </row>
    <row r="85" spans="1:58" x14ac:dyDescent="0.25">
      <c r="A85">
        <v>1247</v>
      </c>
      <c r="B85">
        <v>391</v>
      </c>
      <c r="C85">
        <v>8629</v>
      </c>
      <c r="D85">
        <v>6</v>
      </c>
      <c r="E85">
        <v>9</v>
      </c>
      <c r="F85">
        <v>16715</v>
      </c>
      <c r="G85">
        <v>0.10266110101298501</v>
      </c>
      <c r="H85">
        <v>7.7725260231843896</v>
      </c>
      <c r="I85">
        <v>11.607318938055901</v>
      </c>
      <c r="J85">
        <v>1.63</v>
      </c>
      <c r="K85">
        <v>0.45</v>
      </c>
      <c r="L85">
        <v>38.89</v>
      </c>
      <c r="M85">
        <v>25.31</v>
      </c>
      <c r="N85">
        <v>0.03</v>
      </c>
      <c r="O85">
        <v>0.04</v>
      </c>
      <c r="P85">
        <v>75.33</v>
      </c>
      <c r="Q85">
        <v>1.76</v>
      </c>
      <c r="R85">
        <v>176.54</v>
      </c>
      <c r="S85">
        <v>0.1</v>
      </c>
      <c r="T85">
        <v>40.46</v>
      </c>
      <c r="U85">
        <v>121.18</v>
      </c>
      <c r="V85">
        <v>60.89</v>
      </c>
      <c r="W85">
        <v>96.72</v>
      </c>
      <c r="X85">
        <v>0.04</v>
      </c>
      <c r="AA85">
        <v>-4001</v>
      </c>
      <c r="AB85">
        <v>8918</v>
      </c>
      <c r="AC85">
        <v>39134</v>
      </c>
      <c r="AD85">
        <v>31685</v>
      </c>
      <c r="AE85">
        <v>83514</v>
      </c>
      <c r="AF85">
        <v>-11.512</v>
      </c>
      <c r="AG85">
        <v>22.485236103999998</v>
      </c>
      <c r="AH85">
        <v>163251</v>
      </c>
      <c r="AI85">
        <v>0.69561475233463799</v>
      </c>
      <c r="AJ85">
        <v>0.25800667430753499</v>
      </c>
      <c r="AK85">
        <v>3.3948274067710699E-2</v>
      </c>
      <c r="AL85">
        <v>4.3541678049948497E-2</v>
      </c>
      <c r="AM85">
        <v>94.158638369010902</v>
      </c>
      <c r="AN85">
        <v>1.76</v>
      </c>
      <c r="AO85">
        <v>176.54</v>
      </c>
      <c r="AP85">
        <v>0.1</v>
      </c>
      <c r="AQ85">
        <v>60.861210519340702</v>
      </c>
      <c r="AR85">
        <v>4.9411505619429497E-3</v>
      </c>
      <c r="AS85">
        <v>9.1863979474611501E-3</v>
      </c>
      <c r="AT85">
        <v>7.8216341235786996E-2</v>
      </c>
      <c r="AU85">
        <v>7.2551754173661304E-3</v>
      </c>
      <c r="AV85">
        <v>3.0620358504282099E-3</v>
      </c>
      <c r="AW85">
        <v>4.4855522892717501E-3</v>
      </c>
      <c r="AX85">
        <v>7.2631656483270902E-3</v>
      </c>
      <c r="AY85">
        <v>7.8216341235787606E-2</v>
      </c>
      <c r="AZ85">
        <v>7.2551754173661399E-3</v>
      </c>
      <c r="BA85">
        <v>3.0620358504283001E-3</v>
      </c>
      <c r="BB85">
        <v>35690</v>
      </c>
      <c r="BC85">
        <v>53518</v>
      </c>
      <c r="BD85">
        <f t="shared" si="3"/>
        <v>0.43905359948183786</v>
      </c>
      <c r="BE85">
        <f t="shared" si="4"/>
        <v>0.31939191155077101</v>
      </c>
      <c r="BF85">
        <f t="shared" si="5"/>
        <v>0.54293577555914807</v>
      </c>
    </row>
    <row r="86" spans="1:58" x14ac:dyDescent="0.25">
      <c r="A86">
        <v>1862</v>
      </c>
      <c r="B86">
        <v>629</v>
      </c>
      <c r="C86">
        <v>8556</v>
      </c>
      <c r="D86">
        <v>2</v>
      </c>
      <c r="E86">
        <v>14</v>
      </c>
      <c r="F86">
        <v>16808</v>
      </c>
      <c r="G86">
        <v>0.46795311531953199</v>
      </c>
      <c r="H86">
        <v>7.9905393072183903</v>
      </c>
      <c r="I86">
        <v>11.3893056540219</v>
      </c>
      <c r="J86">
        <v>2.4300000000000002</v>
      </c>
      <c r="K86">
        <v>0.72</v>
      </c>
      <c r="L86">
        <v>38.479999999999997</v>
      </c>
      <c r="M86">
        <v>24.83</v>
      </c>
      <c r="N86">
        <v>0.01</v>
      </c>
      <c r="O86">
        <v>0.06</v>
      </c>
      <c r="P86">
        <v>75.75</v>
      </c>
      <c r="Q86">
        <v>2.83</v>
      </c>
      <c r="R86">
        <v>175.05</v>
      </c>
      <c r="S86">
        <v>0.47</v>
      </c>
      <c r="T86">
        <v>39.75</v>
      </c>
      <c r="U86">
        <v>122.42</v>
      </c>
      <c r="V86">
        <v>62.58</v>
      </c>
      <c r="W86">
        <v>98.8</v>
      </c>
      <c r="X86">
        <v>0.06</v>
      </c>
      <c r="AA86">
        <v>-4104</v>
      </c>
      <c r="AB86">
        <v>9153</v>
      </c>
      <c r="AC86">
        <v>38926</v>
      </c>
      <c r="AD86">
        <v>31565</v>
      </c>
      <c r="AE86">
        <v>83353</v>
      </c>
      <c r="AF86">
        <v>-11.728</v>
      </c>
      <c r="AG86">
        <v>22.830432900000002</v>
      </c>
      <c r="AH86">
        <v>162997</v>
      </c>
      <c r="AI86">
        <v>0.70057888370485499</v>
      </c>
      <c r="AJ86">
        <v>0.25736962373265398</v>
      </c>
      <c r="AK86">
        <v>8.68449535011169E-3</v>
      </c>
      <c r="AL86">
        <v>6.6031063847830501E-2</v>
      </c>
      <c r="AM86">
        <v>94.683925063419593</v>
      </c>
      <c r="AN86">
        <v>2.83</v>
      </c>
      <c r="AO86">
        <v>175.05</v>
      </c>
      <c r="AP86">
        <v>0.47</v>
      </c>
      <c r="AQ86">
        <v>62.568319937312097</v>
      </c>
      <c r="AR86">
        <v>1.3732360967149101E-3</v>
      </c>
      <c r="AS86">
        <v>2.3252715523190901E-3</v>
      </c>
      <c r="AT86">
        <v>0.112851475000769</v>
      </c>
      <c r="AU86">
        <v>2.1819136703482699E-2</v>
      </c>
      <c r="AV86">
        <v>0.32958399596624599</v>
      </c>
      <c r="AW86">
        <v>1.3243922746376199E-3</v>
      </c>
      <c r="AX86">
        <v>2.3252715523190901E-3</v>
      </c>
      <c r="AY86">
        <v>0.11285147500077</v>
      </c>
      <c r="AZ86">
        <v>2.1819136703482799E-2</v>
      </c>
      <c r="BA86">
        <v>0.32958399596625099</v>
      </c>
      <c r="BB86">
        <v>35458</v>
      </c>
      <c r="BC86">
        <v>53776</v>
      </c>
      <c r="BD86">
        <f t="shared" si="3"/>
        <v>0.44749651048779049</v>
      </c>
      <c r="BE86">
        <f t="shared" si="4"/>
        <v>0.3147730578993308</v>
      </c>
      <c r="BF86">
        <f t="shared" si="5"/>
        <v>0.54711534878674772</v>
      </c>
    </row>
    <row r="87" spans="1:58" x14ac:dyDescent="0.25">
      <c r="A87">
        <v>2453</v>
      </c>
      <c r="B87">
        <v>970</v>
      </c>
      <c r="C87">
        <v>8600</v>
      </c>
      <c r="D87">
        <v>3</v>
      </c>
      <c r="E87">
        <v>8</v>
      </c>
      <c r="F87">
        <v>16273</v>
      </c>
      <c r="G87">
        <v>0.19363592815717301</v>
      </c>
      <c r="H87">
        <v>8.1680510413732694</v>
      </c>
      <c r="I87">
        <v>11.211793919867</v>
      </c>
      <c r="J87">
        <v>3.2</v>
      </c>
      <c r="K87">
        <v>1.1200000000000001</v>
      </c>
      <c r="L87">
        <v>38.75</v>
      </c>
      <c r="M87">
        <v>24.44</v>
      </c>
      <c r="N87">
        <v>0.01</v>
      </c>
      <c r="O87">
        <v>0.03</v>
      </c>
      <c r="P87">
        <v>73.33</v>
      </c>
      <c r="Q87">
        <v>4.37</v>
      </c>
      <c r="R87">
        <v>175.95</v>
      </c>
      <c r="S87">
        <v>0.17</v>
      </c>
      <c r="T87">
        <v>39.32</v>
      </c>
      <c r="U87">
        <v>123.28</v>
      </c>
      <c r="V87">
        <v>63.97</v>
      </c>
      <c r="W87">
        <v>98.13</v>
      </c>
      <c r="X87">
        <v>0.02</v>
      </c>
      <c r="AA87">
        <v>-4171</v>
      </c>
      <c r="AB87">
        <v>9271</v>
      </c>
      <c r="AC87">
        <v>38763</v>
      </c>
      <c r="AD87">
        <v>31548</v>
      </c>
      <c r="AE87">
        <v>83221</v>
      </c>
      <c r="AF87">
        <v>-11.81</v>
      </c>
      <c r="AG87">
        <v>23.127932368</v>
      </c>
      <c r="AH87">
        <v>162803</v>
      </c>
      <c r="AI87">
        <v>0.70280082987551795</v>
      </c>
      <c r="AJ87">
        <v>0.25736053904151002</v>
      </c>
      <c r="AK87">
        <v>1.54456033672464E-2</v>
      </c>
      <c r="AL87">
        <v>3.5655025536295099E-2</v>
      </c>
      <c r="AM87">
        <v>91.667370706158195</v>
      </c>
      <c r="AN87">
        <v>4.37</v>
      </c>
      <c r="AO87">
        <v>175.95</v>
      </c>
      <c r="AP87">
        <v>0.17</v>
      </c>
      <c r="AQ87">
        <v>63.958290069265097</v>
      </c>
      <c r="AR87">
        <v>2.1674085850573901E-3</v>
      </c>
      <c r="AS87">
        <v>3.4462406715582997E-2</v>
      </c>
      <c r="AT87">
        <v>0.107984765264576</v>
      </c>
      <c r="AU87">
        <v>1.57735824036816E-2</v>
      </c>
      <c r="AV87">
        <v>3.3247765188275699E-2</v>
      </c>
      <c r="AW87">
        <v>1.7562681029888599E-3</v>
      </c>
      <c r="AX87">
        <v>1.07895542889776E-2</v>
      </c>
      <c r="AY87">
        <v>0.107984765264574</v>
      </c>
      <c r="AZ87">
        <v>1.57735824036817E-2</v>
      </c>
      <c r="BA87">
        <v>3.3247765188275401E-2</v>
      </c>
      <c r="BB87">
        <v>35303</v>
      </c>
      <c r="BC87">
        <v>53974</v>
      </c>
      <c r="BD87">
        <f t="shared" si="3"/>
        <v>0.45477282811804509</v>
      </c>
      <c r="BE87">
        <f t="shared" si="4"/>
        <v>0.31124527203956937</v>
      </c>
      <c r="BF87">
        <f t="shared" si="5"/>
        <v>0.55108252064592878</v>
      </c>
    </row>
    <row r="88" spans="1:58" x14ac:dyDescent="0.25">
      <c r="A88">
        <v>4827</v>
      </c>
      <c r="B88">
        <v>1536</v>
      </c>
      <c r="C88">
        <v>8641</v>
      </c>
      <c r="D88">
        <v>1</v>
      </c>
      <c r="E88">
        <v>5</v>
      </c>
      <c r="F88">
        <v>15526</v>
      </c>
      <c r="G88">
        <v>0.29215600361314298</v>
      </c>
      <c r="H88">
        <v>8.4428003907457505</v>
      </c>
      <c r="I88">
        <v>10.9370445704945</v>
      </c>
      <c r="J88">
        <v>6.31</v>
      </c>
      <c r="K88">
        <v>1.74</v>
      </c>
      <c r="L88">
        <v>38.92</v>
      </c>
      <c r="M88">
        <v>23.84</v>
      </c>
      <c r="N88">
        <v>0</v>
      </c>
      <c r="O88">
        <v>0.02</v>
      </c>
      <c r="P88">
        <v>69.97</v>
      </c>
      <c r="Q88">
        <v>6.92</v>
      </c>
      <c r="R88">
        <v>176.78</v>
      </c>
      <c r="S88">
        <v>0.28999999999999998</v>
      </c>
      <c r="T88">
        <v>38.04</v>
      </c>
      <c r="U88">
        <v>126.14</v>
      </c>
      <c r="V88">
        <v>66.11</v>
      </c>
      <c r="W88">
        <v>97.63</v>
      </c>
      <c r="X88">
        <v>0.02</v>
      </c>
      <c r="AA88">
        <v>-4389</v>
      </c>
      <c r="AB88">
        <v>9363</v>
      </c>
      <c r="AC88">
        <v>38554</v>
      </c>
      <c r="AD88">
        <v>31492</v>
      </c>
      <c r="AE88">
        <v>83224</v>
      </c>
      <c r="AF88">
        <v>-12.662000000000001</v>
      </c>
      <c r="AG88">
        <v>23.499977296000001</v>
      </c>
      <c r="AH88">
        <v>162633</v>
      </c>
      <c r="AI88">
        <v>0.71095137054518598</v>
      </c>
      <c r="AJ88">
        <v>0.25524460601951598</v>
      </c>
      <c r="AK88">
        <v>5.08960208425451E-3</v>
      </c>
      <c r="AL88">
        <v>2.3460135111897502E-2</v>
      </c>
      <c r="AM88">
        <v>87.461520279503503</v>
      </c>
      <c r="AN88">
        <v>6.92</v>
      </c>
      <c r="AO88">
        <v>176.78</v>
      </c>
      <c r="AP88">
        <v>0.28999999999999998</v>
      </c>
      <c r="AQ88">
        <v>66.109659899656407</v>
      </c>
      <c r="AR88" s="1">
        <v>7.9779830249787295E-4</v>
      </c>
      <c r="AS88">
        <v>1.14585806467714E-3</v>
      </c>
      <c r="AT88">
        <v>4.8742454051144801E-2</v>
      </c>
      <c r="AU88">
        <v>0.17050891885331201</v>
      </c>
      <c r="AV88">
        <v>7.0960974341510705E-2</v>
      </c>
      <c r="AW88">
        <v>0</v>
      </c>
      <c r="AX88">
        <v>1.14585806467721E-3</v>
      </c>
      <c r="AY88">
        <v>4.8742454051146397E-2</v>
      </c>
      <c r="AZ88">
        <v>0.17050891885331801</v>
      </c>
      <c r="BA88">
        <v>7.0960974341510497E-2</v>
      </c>
      <c r="BB88">
        <v>35044</v>
      </c>
      <c r="BC88">
        <v>54808</v>
      </c>
      <c r="BD88">
        <f t="shared" si="3"/>
        <v>0.46387239756283227</v>
      </c>
      <c r="BE88">
        <f t="shared" si="4"/>
        <v>0.30815391329647951</v>
      </c>
      <c r="BF88">
        <f t="shared" si="5"/>
        <v>0.55689894550144781</v>
      </c>
    </row>
    <row r="89" spans="1:58" x14ac:dyDescent="0.25">
      <c r="A89">
        <v>2860</v>
      </c>
      <c r="B89">
        <v>1536</v>
      </c>
      <c r="C89">
        <v>8641</v>
      </c>
      <c r="D89">
        <v>2</v>
      </c>
      <c r="E89">
        <v>3</v>
      </c>
      <c r="F89">
        <v>15526</v>
      </c>
      <c r="G89">
        <v>0.22193925739225301</v>
      </c>
      <c r="H89">
        <v>8.5297771891105203</v>
      </c>
      <c r="I89">
        <v>10.8500677721297</v>
      </c>
      <c r="J89">
        <v>3.74</v>
      </c>
      <c r="K89">
        <v>1.74</v>
      </c>
      <c r="L89">
        <v>38.94</v>
      </c>
      <c r="M89">
        <v>23.65</v>
      </c>
      <c r="N89">
        <v>0.01</v>
      </c>
      <c r="O89">
        <v>0.02</v>
      </c>
      <c r="P89">
        <v>69.97</v>
      </c>
      <c r="Q89">
        <v>6.92</v>
      </c>
      <c r="R89">
        <v>176.78</v>
      </c>
      <c r="S89">
        <v>0.22</v>
      </c>
      <c r="T89">
        <v>38.67</v>
      </c>
      <c r="U89">
        <v>124.38</v>
      </c>
      <c r="V89">
        <v>66.8</v>
      </c>
      <c r="W89">
        <v>97.63</v>
      </c>
      <c r="X89">
        <v>0.02</v>
      </c>
      <c r="AA89">
        <v>-4263</v>
      </c>
      <c r="AB89">
        <v>9593</v>
      </c>
      <c r="AC89">
        <v>38404</v>
      </c>
      <c r="AD89">
        <v>31468</v>
      </c>
      <c r="AE89">
        <v>82911</v>
      </c>
      <c r="AF89">
        <v>-11.657</v>
      </c>
      <c r="AG89">
        <v>23.779408308000001</v>
      </c>
      <c r="AH89">
        <v>162376</v>
      </c>
      <c r="AI89">
        <v>0.70657826313052496</v>
      </c>
      <c r="AJ89">
        <v>0.25824546395381098</v>
      </c>
      <c r="AK89">
        <v>1.30817121604001E-2</v>
      </c>
      <c r="AL89">
        <v>1.6309299780609299E-2</v>
      </c>
      <c r="AM89">
        <v>87.461520279503503</v>
      </c>
      <c r="AN89">
        <v>6.92</v>
      </c>
      <c r="AO89">
        <v>176.78</v>
      </c>
      <c r="AP89">
        <v>0.22</v>
      </c>
      <c r="AQ89">
        <v>66.790714323892104</v>
      </c>
      <c r="AR89">
        <v>1.3705579504517001E-3</v>
      </c>
      <c r="AS89" s="1">
        <v>7.96591434521235E-4</v>
      </c>
      <c r="AT89">
        <v>4.8742454051144801E-2</v>
      </c>
      <c r="AU89">
        <v>0.17050891885331201</v>
      </c>
      <c r="AV89" s="1">
        <v>5.2073510282240004E-4</v>
      </c>
      <c r="AW89">
        <v>1.3224967500581599E-3</v>
      </c>
      <c r="AX89" s="1">
        <v>7.9659143452123597E-4</v>
      </c>
      <c r="AY89">
        <v>4.8742454051146397E-2</v>
      </c>
      <c r="AZ89">
        <v>0.17050891885331801</v>
      </c>
      <c r="BA89" s="1">
        <v>5.2073510282241501E-4</v>
      </c>
      <c r="BB89">
        <v>34980</v>
      </c>
      <c r="BC89">
        <v>54125</v>
      </c>
      <c r="BD89">
        <f t="shared" si="3"/>
        <v>0.47070679230217183</v>
      </c>
      <c r="BE89">
        <f t="shared" si="4"/>
        <v>0.30348050625545536</v>
      </c>
      <c r="BF89">
        <f t="shared" si="5"/>
        <v>0.56005830231902409</v>
      </c>
    </row>
    <row r="90" spans="1:58" x14ac:dyDescent="0.25">
      <c r="A90">
        <v>2289</v>
      </c>
      <c r="B90">
        <v>469</v>
      </c>
      <c r="C90">
        <v>8600</v>
      </c>
      <c r="D90">
        <v>21</v>
      </c>
      <c r="E90">
        <v>12</v>
      </c>
      <c r="F90">
        <v>16752</v>
      </c>
      <c r="G90">
        <v>1.0495921822198</v>
      </c>
      <c r="H90">
        <v>8.6683033338069393</v>
      </c>
      <c r="I90">
        <v>10.7115416274333</v>
      </c>
      <c r="J90">
        <v>2.99</v>
      </c>
      <c r="K90">
        <v>0.53</v>
      </c>
      <c r="L90">
        <v>38.58</v>
      </c>
      <c r="M90">
        <v>23.35</v>
      </c>
      <c r="N90">
        <v>0.1</v>
      </c>
      <c r="O90">
        <v>0.05</v>
      </c>
      <c r="P90">
        <v>75.489999999999995</v>
      </c>
      <c r="Q90">
        <v>2.11</v>
      </c>
      <c r="R90">
        <v>175.95</v>
      </c>
      <c r="S90">
        <v>1.02</v>
      </c>
      <c r="T90">
        <v>39.22</v>
      </c>
      <c r="U90">
        <v>123.64</v>
      </c>
      <c r="V90">
        <v>67.97</v>
      </c>
      <c r="W90">
        <v>97.33</v>
      </c>
      <c r="X90">
        <v>0.04</v>
      </c>
      <c r="AA90">
        <v>-4192</v>
      </c>
      <c r="AB90">
        <v>9832</v>
      </c>
      <c r="AC90">
        <v>38177</v>
      </c>
      <c r="AD90">
        <v>31376</v>
      </c>
      <c r="AE90">
        <v>82662</v>
      </c>
      <c r="AF90">
        <v>-10.896000000000001</v>
      </c>
      <c r="AG90">
        <v>24.181467128000001</v>
      </c>
      <c r="AH90">
        <v>162047</v>
      </c>
      <c r="AI90">
        <v>0.70777922642329405</v>
      </c>
      <c r="AJ90">
        <v>0.26349095184397497</v>
      </c>
      <c r="AK90">
        <v>0.112593325479446</v>
      </c>
      <c r="AL90">
        <v>5.48940802751684E-2</v>
      </c>
      <c r="AM90">
        <v>94.364715975628499</v>
      </c>
      <c r="AN90">
        <v>2.11</v>
      </c>
      <c r="AO90">
        <v>175.95</v>
      </c>
      <c r="AP90">
        <v>1.02</v>
      </c>
      <c r="AQ90">
        <v>67.8754155947084</v>
      </c>
      <c r="AR90">
        <v>1.24275629101446E-2</v>
      </c>
      <c r="AS90">
        <v>4.85456965301534E-2</v>
      </c>
      <c r="AT90">
        <v>0.109733545229674</v>
      </c>
      <c r="AU90">
        <v>6.7981425145647298E-2</v>
      </c>
      <c r="AV90">
        <v>0.810903952404186</v>
      </c>
      <c r="AW90">
        <v>1.2228872136099999E-2</v>
      </c>
      <c r="AX90">
        <v>1.7399071639044399E-2</v>
      </c>
      <c r="AY90">
        <v>0.109733545229674</v>
      </c>
      <c r="AZ90">
        <v>6.7981425145648505E-2</v>
      </c>
      <c r="BA90">
        <v>0.81090395240419899</v>
      </c>
      <c r="BB90">
        <v>34998</v>
      </c>
      <c r="BC90">
        <v>53929</v>
      </c>
      <c r="BD90">
        <f t="shared" si="3"/>
        <v>0.48054044914879646</v>
      </c>
      <c r="BE90">
        <f t="shared" si="4"/>
        <v>0.29749781786441665</v>
      </c>
      <c r="BF90">
        <f t="shared" si="5"/>
        <v>0.56517614502225466</v>
      </c>
    </row>
    <row r="91" spans="1:58" x14ac:dyDescent="0.25">
      <c r="A91">
        <v>2289</v>
      </c>
      <c r="B91">
        <v>469</v>
      </c>
      <c r="C91">
        <v>8600</v>
      </c>
      <c r="D91">
        <v>21</v>
      </c>
      <c r="E91">
        <v>12</v>
      </c>
      <c r="F91">
        <v>16752</v>
      </c>
      <c r="G91">
        <v>1.0495921822198</v>
      </c>
      <c r="H91">
        <v>8.6683033338069393</v>
      </c>
      <c r="I91">
        <v>10.7115416274333</v>
      </c>
      <c r="J91">
        <v>2.99</v>
      </c>
      <c r="K91">
        <v>0.53</v>
      </c>
      <c r="L91">
        <v>38.58</v>
      </c>
      <c r="M91">
        <v>23.35</v>
      </c>
      <c r="N91">
        <v>0.1</v>
      </c>
      <c r="O91">
        <v>0.05</v>
      </c>
      <c r="P91">
        <v>75.489999999999995</v>
      </c>
      <c r="Q91">
        <v>2.11</v>
      </c>
      <c r="R91">
        <v>175.95</v>
      </c>
      <c r="S91">
        <v>1.02</v>
      </c>
      <c r="T91">
        <v>39.22</v>
      </c>
      <c r="U91">
        <v>123.64</v>
      </c>
      <c r="V91">
        <v>67.97</v>
      </c>
      <c r="W91">
        <v>97.33</v>
      </c>
      <c r="X91">
        <v>0.04</v>
      </c>
      <c r="AA91">
        <v>-4192</v>
      </c>
      <c r="AB91">
        <v>9832</v>
      </c>
      <c r="AC91">
        <v>38177</v>
      </c>
      <c r="AD91">
        <v>31376</v>
      </c>
      <c r="AE91">
        <v>82662</v>
      </c>
      <c r="AF91">
        <v>-10.896000000000001</v>
      </c>
      <c r="AG91">
        <v>24.181467128000001</v>
      </c>
      <c r="AH91">
        <v>162047</v>
      </c>
      <c r="AI91">
        <v>0.70777922642329405</v>
      </c>
      <c r="AJ91">
        <v>0.26349095184397497</v>
      </c>
      <c r="AK91">
        <v>0.112593325479446</v>
      </c>
      <c r="AL91">
        <v>5.48940802751684E-2</v>
      </c>
      <c r="AM91">
        <v>94.364715975628499</v>
      </c>
      <c r="AN91">
        <v>2.11</v>
      </c>
      <c r="AO91">
        <v>175.95</v>
      </c>
      <c r="AP91">
        <v>1.02</v>
      </c>
      <c r="AQ91">
        <v>67.8754155947084</v>
      </c>
      <c r="AR91">
        <v>1.24275629101446E-2</v>
      </c>
      <c r="AS91">
        <v>4.85456965301534E-2</v>
      </c>
      <c r="AT91">
        <v>0.109733545229674</v>
      </c>
      <c r="AU91">
        <v>6.7981425145647298E-2</v>
      </c>
      <c r="AV91">
        <v>0.810903952404186</v>
      </c>
      <c r="AW91">
        <v>1.2228872136099999E-2</v>
      </c>
      <c r="AX91">
        <v>1.7399071639044399E-2</v>
      </c>
      <c r="AY91">
        <v>0.109733545229674</v>
      </c>
      <c r="AZ91">
        <v>6.7981425145648505E-2</v>
      </c>
      <c r="BA91">
        <v>0.81090395240419899</v>
      </c>
      <c r="BB91">
        <v>34998</v>
      </c>
      <c r="BC91">
        <v>53929</v>
      </c>
      <c r="BD91">
        <f t="shared" si="3"/>
        <v>0.48054044914879646</v>
      </c>
      <c r="BE91">
        <f t="shared" si="4"/>
        <v>0.29749781786441665</v>
      </c>
      <c r="BF91">
        <f t="shared" si="5"/>
        <v>0.56517614502225466</v>
      </c>
    </row>
    <row r="92" spans="1:58" x14ac:dyDescent="0.25">
      <c r="A92">
        <v>1497</v>
      </c>
      <c r="B92">
        <v>484</v>
      </c>
      <c r="C92">
        <v>8651</v>
      </c>
      <c r="D92">
        <v>8</v>
      </c>
      <c r="E92">
        <v>8</v>
      </c>
      <c r="F92">
        <v>16519</v>
      </c>
      <c r="G92">
        <v>0.37613970419944298</v>
      </c>
      <c r="H92">
        <v>8.8390629557642608</v>
      </c>
      <c r="I92">
        <v>10.540782005476</v>
      </c>
      <c r="J92">
        <v>1.96</v>
      </c>
      <c r="K92">
        <v>0.5</v>
      </c>
      <c r="L92">
        <v>38.979999999999997</v>
      </c>
      <c r="M92">
        <v>22.98</v>
      </c>
      <c r="N92">
        <v>0.03</v>
      </c>
      <c r="O92">
        <v>0.04</v>
      </c>
      <c r="P92">
        <v>74.44</v>
      </c>
      <c r="Q92">
        <v>2.1800000000000002</v>
      </c>
      <c r="R92">
        <v>177</v>
      </c>
      <c r="S92">
        <v>0.36</v>
      </c>
      <c r="T92">
        <v>39.53</v>
      </c>
      <c r="U92">
        <v>122.86</v>
      </c>
      <c r="V92">
        <v>69.25</v>
      </c>
      <c r="W92">
        <v>95.91</v>
      </c>
      <c r="X92">
        <v>0.03</v>
      </c>
      <c r="AA92">
        <v>-4133</v>
      </c>
      <c r="AB92">
        <v>10034</v>
      </c>
      <c r="AC92">
        <v>37964</v>
      </c>
      <c r="AD92">
        <v>31381</v>
      </c>
      <c r="AE92">
        <v>82315</v>
      </c>
      <c r="AF92">
        <v>-10.183</v>
      </c>
      <c r="AG92">
        <v>24.567409372</v>
      </c>
      <c r="AH92">
        <v>161694</v>
      </c>
      <c r="AI92">
        <v>0.70564463564072399</v>
      </c>
      <c r="AJ92">
        <v>0.26668754835467501</v>
      </c>
      <c r="AK92">
        <v>4.1118497607492303E-2</v>
      </c>
      <c r="AL92">
        <v>3.9781161041152202E-2</v>
      </c>
      <c r="AM92">
        <v>93.053930041521596</v>
      </c>
      <c r="AN92">
        <v>2.1800000000000002</v>
      </c>
      <c r="AO92">
        <v>177</v>
      </c>
      <c r="AP92">
        <v>0.36</v>
      </c>
      <c r="AQ92">
        <v>69.212514662520903</v>
      </c>
      <c r="AR92" s="1">
        <v>8.8350786011723E-4</v>
      </c>
      <c r="AS92">
        <v>2.5492277604406699E-2</v>
      </c>
      <c r="AT92">
        <v>7.6059591797814505E-2</v>
      </c>
      <c r="AU92">
        <v>0.232854580719907</v>
      </c>
      <c r="AV92">
        <v>4.0849746217197003E-2</v>
      </c>
      <c r="AW92" s="1">
        <v>8.8350786011724203E-4</v>
      </c>
      <c r="AX92">
        <v>1.23378946771744E-2</v>
      </c>
      <c r="AY92">
        <v>7.6059591797814796E-2</v>
      </c>
      <c r="AZ92">
        <v>0.232629120123959</v>
      </c>
      <c r="BA92">
        <v>4.0849746217197801E-2</v>
      </c>
      <c r="BB92">
        <v>34895</v>
      </c>
      <c r="BC92">
        <v>53592</v>
      </c>
      <c r="BD92">
        <f t="shared" si="3"/>
        <v>0.48997992268182894</v>
      </c>
      <c r="BE92">
        <f t="shared" si="4"/>
        <v>0.29107870235670641</v>
      </c>
      <c r="BF92">
        <f t="shared" si="5"/>
        <v>0.5699185341756795</v>
      </c>
    </row>
    <row r="93" spans="1:58" x14ac:dyDescent="0.25">
      <c r="A93">
        <v>1930</v>
      </c>
      <c r="B93">
        <v>594</v>
      </c>
      <c r="C93">
        <v>8564</v>
      </c>
      <c r="D93">
        <v>2</v>
      </c>
      <c r="E93">
        <v>14</v>
      </c>
      <c r="F93">
        <v>16808</v>
      </c>
      <c r="G93">
        <v>0.456069556011854</v>
      </c>
      <c r="H93">
        <v>9.0933085582051696</v>
      </c>
      <c r="I93">
        <v>10.2865364030351</v>
      </c>
      <c r="J93">
        <v>2.52</v>
      </c>
      <c r="K93">
        <v>0.65</v>
      </c>
      <c r="L93">
        <v>38.56</v>
      </c>
      <c r="M93">
        <v>22.43</v>
      </c>
      <c r="N93">
        <v>0.01</v>
      </c>
      <c r="O93">
        <v>0.06</v>
      </c>
      <c r="P93">
        <v>75.739999999999995</v>
      </c>
      <c r="Q93">
        <v>2.68</v>
      </c>
      <c r="R93">
        <v>175.21</v>
      </c>
      <c r="S93">
        <v>0.45</v>
      </c>
      <c r="T93">
        <v>38.909999999999997</v>
      </c>
      <c r="U93">
        <v>123.93</v>
      </c>
      <c r="V93">
        <v>71.209999999999994</v>
      </c>
      <c r="W93">
        <v>98.36</v>
      </c>
      <c r="X93">
        <v>0.05</v>
      </c>
      <c r="AA93">
        <v>-4222</v>
      </c>
      <c r="AB93">
        <v>10339</v>
      </c>
      <c r="AC93">
        <v>37704</v>
      </c>
      <c r="AD93">
        <v>31247</v>
      </c>
      <c r="AE93">
        <v>82035</v>
      </c>
      <c r="AF93">
        <v>-10.237</v>
      </c>
      <c r="AG93">
        <v>24.998524883999998</v>
      </c>
      <c r="AH93">
        <v>161325</v>
      </c>
      <c r="AI93">
        <v>0.71059521731541198</v>
      </c>
      <c r="AJ93">
        <v>0.26692861946704699</v>
      </c>
      <c r="AK93">
        <v>9.4841055239680092E-3</v>
      </c>
      <c r="AL93">
        <v>6.6659711972807706E-2</v>
      </c>
      <c r="AM93">
        <v>94.680213927303697</v>
      </c>
      <c r="AN93">
        <v>2.68</v>
      </c>
      <c r="AO93">
        <v>175.21</v>
      </c>
      <c r="AP93">
        <v>0.45</v>
      </c>
      <c r="AQ93">
        <v>71.203334003313998</v>
      </c>
      <c r="AR93" s="1">
        <v>1.2919160278254799E-4</v>
      </c>
      <c r="AS93" s="1">
        <v>2.6345289753673999E-2</v>
      </c>
      <c r="AT93">
        <v>0.112435061997984</v>
      </c>
      <c r="AU93">
        <v>0.154062210703999</v>
      </c>
      <c r="AV93">
        <v>0.163097801953414</v>
      </c>
      <c r="AW93" s="1">
        <v>1.29191602782551E-4</v>
      </c>
      <c r="AX93" s="1">
        <v>1.5636392081850199E-2</v>
      </c>
      <c r="AY93">
        <v>0.112435061997986</v>
      </c>
      <c r="AZ93">
        <v>0.154062210704003</v>
      </c>
      <c r="BA93">
        <v>0.163097801953417</v>
      </c>
      <c r="BB93">
        <v>34646</v>
      </c>
      <c r="BC93">
        <v>53778</v>
      </c>
      <c r="BD93">
        <f t="shared" si="3"/>
        <v>0.50052425548931434</v>
      </c>
      <c r="BE93">
        <f t="shared" si="4"/>
        <v>0.28436863543788188</v>
      </c>
      <c r="BF93">
        <f t="shared" si="5"/>
        <v>0.57566487747120321</v>
      </c>
    </row>
    <row r="94" spans="1:58" x14ac:dyDescent="0.25">
      <c r="A94">
        <v>1123</v>
      </c>
      <c r="B94">
        <v>1536</v>
      </c>
      <c r="C94">
        <v>8641</v>
      </c>
      <c r="D94">
        <v>2</v>
      </c>
      <c r="E94">
        <v>4</v>
      </c>
      <c r="F94">
        <v>15525</v>
      </c>
      <c r="G94">
        <v>0.22215834189325501</v>
      </c>
      <c r="H94">
        <v>9.3174572449692494</v>
      </c>
      <c r="I94">
        <v>10.062387716270999</v>
      </c>
      <c r="J94">
        <v>1.47</v>
      </c>
      <c r="K94">
        <v>1.74</v>
      </c>
      <c r="L94">
        <v>38.94</v>
      </c>
      <c r="M94">
        <v>21.94</v>
      </c>
      <c r="N94">
        <v>0.01</v>
      </c>
      <c r="O94">
        <v>0.02</v>
      </c>
      <c r="P94">
        <v>69.97</v>
      </c>
      <c r="Q94">
        <v>6.92</v>
      </c>
      <c r="R94">
        <v>176.78</v>
      </c>
      <c r="S94">
        <v>0.22</v>
      </c>
      <c r="T94">
        <v>38.68</v>
      </c>
      <c r="U94">
        <v>123.84</v>
      </c>
      <c r="V94">
        <v>72.97</v>
      </c>
      <c r="W94">
        <v>97.62</v>
      </c>
      <c r="X94">
        <v>0.02</v>
      </c>
      <c r="AA94">
        <v>-4231</v>
      </c>
      <c r="AB94">
        <v>10570</v>
      </c>
      <c r="AC94">
        <v>37484</v>
      </c>
      <c r="AD94">
        <v>31233</v>
      </c>
      <c r="AE94">
        <v>81789</v>
      </c>
      <c r="AF94">
        <v>-9.8230000000000004</v>
      </c>
      <c r="AG94">
        <v>25.424954831999901</v>
      </c>
      <c r="AH94">
        <v>161076</v>
      </c>
      <c r="AI94">
        <v>0.70953940187731901</v>
      </c>
      <c r="AJ94">
        <v>0.26682274273158602</v>
      </c>
      <c r="AK94">
        <v>1.30817121604001E-2</v>
      </c>
      <c r="AL94">
        <v>2.0572262312815101E-2</v>
      </c>
      <c r="AM94">
        <v>87.456458011496494</v>
      </c>
      <c r="AN94">
        <v>6.92</v>
      </c>
      <c r="AO94">
        <v>176.78</v>
      </c>
      <c r="AP94">
        <v>0.22</v>
      </c>
      <c r="AQ94">
        <v>72.958485465282706</v>
      </c>
      <c r="AR94">
        <v>1.3842487487856401E-3</v>
      </c>
      <c r="AS94">
        <v>1.00480634776217E-3</v>
      </c>
      <c r="AT94">
        <v>4.8739632840571999E-2</v>
      </c>
      <c r="AU94">
        <v>0.17050891885331201</v>
      </c>
      <c r="AV94" s="1">
        <v>5.2073510282240004E-4</v>
      </c>
      <c r="AW94">
        <v>1.3321678656258299E-3</v>
      </c>
      <c r="AX94">
        <v>1.0048063477621999E-3</v>
      </c>
      <c r="AY94">
        <v>4.8739632840572901E-2</v>
      </c>
      <c r="AZ94">
        <v>0.17050891885331801</v>
      </c>
      <c r="BA94" s="1">
        <v>5.2073510282241501E-4</v>
      </c>
      <c r="BB94">
        <v>34393</v>
      </c>
      <c r="BC94">
        <v>53526</v>
      </c>
      <c r="BD94">
        <f t="shared" si="3"/>
        <v>0.51095398758113875</v>
      </c>
      <c r="BE94">
        <f t="shared" si="4"/>
        <v>0.27984070410241491</v>
      </c>
      <c r="BF94">
        <f t="shared" si="5"/>
        <v>0.58256741849986926</v>
      </c>
    </row>
    <row r="95" spans="1:58" x14ac:dyDescent="0.25">
      <c r="A95">
        <v>1257</v>
      </c>
      <c r="B95">
        <v>974</v>
      </c>
      <c r="C95">
        <v>8766</v>
      </c>
      <c r="D95">
        <v>10</v>
      </c>
      <c r="E95">
        <v>31</v>
      </c>
      <c r="F95">
        <v>15485</v>
      </c>
      <c r="G95">
        <v>0.77762825054496099</v>
      </c>
      <c r="H95">
        <v>9.4272355500629601</v>
      </c>
      <c r="I95">
        <v>9.95260941117734</v>
      </c>
      <c r="J95">
        <v>1.64</v>
      </c>
      <c r="K95">
        <v>1.0900000000000001</v>
      </c>
      <c r="L95">
        <v>39.47</v>
      </c>
      <c r="M95">
        <v>21.7</v>
      </c>
      <c r="N95">
        <v>0.05</v>
      </c>
      <c r="O95">
        <v>0.14000000000000001</v>
      </c>
      <c r="P95">
        <v>69.78</v>
      </c>
      <c r="Q95">
        <v>4.3899999999999997</v>
      </c>
      <c r="R95">
        <v>179.34</v>
      </c>
      <c r="S95">
        <v>0.74</v>
      </c>
      <c r="T95">
        <v>39.119999999999997</v>
      </c>
      <c r="U95">
        <v>123.52</v>
      </c>
      <c r="V95">
        <v>73.849999999999994</v>
      </c>
      <c r="W95">
        <v>93.16</v>
      </c>
      <c r="X95">
        <v>0.11</v>
      </c>
      <c r="AA95">
        <v>-4187</v>
      </c>
      <c r="AB95">
        <v>10590</v>
      </c>
      <c r="AC95">
        <v>37330</v>
      </c>
      <c r="AD95">
        <v>31271</v>
      </c>
      <c r="AE95">
        <v>81742</v>
      </c>
      <c r="AF95">
        <v>-9.3059999999999992</v>
      </c>
      <c r="AG95">
        <v>25.748001888000001</v>
      </c>
      <c r="AH95">
        <v>160933</v>
      </c>
      <c r="AI95">
        <v>0.70916543123746401</v>
      </c>
      <c r="AJ95">
        <v>0.27106256800239698</v>
      </c>
      <c r="AK95">
        <v>5.4685219811490202E-2</v>
      </c>
      <c r="AL95">
        <v>0.14476694161659101</v>
      </c>
      <c r="AM95">
        <v>87.229922765148899</v>
      </c>
      <c r="AN95">
        <v>4.3899999999999997</v>
      </c>
      <c r="AO95">
        <v>179.34</v>
      </c>
      <c r="AP95">
        <v>0.74</v>
      </c>
      <c r="AQ95">
        <v>73.818082527658007</v>
      </c>
      <c r="AR95">
        <v>3.7973782334414299E-2</v>
      </c>
      <c r="AS95">
        <v>4.7322373915863698E-2</v>
      </c>
      <c r="AT95" s="1">
        <v>0.39313658272172702</v>
      </c>
      <c r="AU95">
        <v>0.151692989917045</v>
      </c>
      <c r="AV95">
        <v>0.14750252165590999</v>
      </c>
      <c r="AW95">
        <v>1.6394129883780001E-2</v>
      </c>
      <c r="AX95">
        <v>3.1731709462799101E-2</v>
      </c>
      <c r="AY95" s="1">
        <v>0.39313658272172802</v>
      </c>
      <c r="AZ95">
        <v>0.15169298991704599</v>
      </c>
      <c r="BA95">
        <v>0.14750252165591099</v>
      </c>
      <c r="BB95">
        <v>34451</v>
      </c>
      <c r="BC95">
        <v>53522</v>
      </c>
      <c r="BD95">
        <f t="shared" si="3"/>
        <v>0.51885515461440346</v>
      </c>
      <c r="BE95">
        <f t="shared" si="4"/>
        <v>0.27724032586558045</v>
      </c>
      <c r="BF95">
        <f t="shared" si="5"/>
        <v>0.58827958468400865</v>
      </c>
    </row>
    <row r="96" spans="1:58" x14ac:dyDescent="0.25">
      <c r="A96">
        <v>2722</v>
      </c>
      <c r="B96">
        <v>873</v>
      </c>
      <c r="C96">
        <v>8641</v>
      </c>
      <c r="D96">
        <v>1</v>
      </c>
      <c r="E96">
        <v>36</v>
      </c>
      <c r="F96">
        <v>16159</v>
      </c>
      <c r="G96">
        <v>0.23919697882129901</v>
      </c>
      <c r="H96">
        <v>9.4931094594190402</v>
      </c>
      <c r="I96">
        <v>9.8867355018212599</v>
      </c>
      <c r="J96">
        <v>3.56</v>
      </c>
      <c r="K96">
        <v>0.96</v>
      </c>
      <c r="L96">
        <v>38.94</v>
      </c>
      <c r="M96">
        <v>21.55</v>
      </c>
      <c r="N96">
        <v>0</v>
      </c>
      <c r="O96">
        <v>0.16</v>
      </c>
      <c r="P96">
        <v>72.819999999999993</v>
      </c>
      <c r="Q96">
        <v>3.94</v>
      </c>
      <c r="R96">
        <v>176.78</v>
      </c>
      <c r="S96">
        <v>0.24</v>
      </c>
      <c r="T96">
        <v>38.340000000000003</v>
      </c>
      <c r="U96">
        <v>125.19</v>
      </c>
      <c r="V96">
        <v>74.34</v>
      </c>
      <c r="W96">
        <v>96.64</v>
      </c>
      <c r="X96">
        <v>0.16</v>
      </c>
      <c r="AA96">
        <v>-4317</v>
      </c>
      <c r="AB96">
        <v>10669</v>
      </c>
      <c r="AC96">
        <v>37295</v>
      </c>
      <c r="AD96">
        <v>31181</v>
      </c>
      <c r="AE96">
        <v>81673</v>
      </c>
      <c r="AF96">
        <v>-10.010999999999999</v>
      </c>
      <c r="AG96">
        <v>25.765373015999899</v>
      </c>
      <c r="AH96">
        <v>160818</v>
      </c>
      <c r="AI96">
        <v>0.71516662293361299</v>
      </c>
      <c r="AJ96">
        <v>0.269302209222607</v>
      </c>
      <c r="AK96">
        <v>3.21781205757239E-3</v>
      </c>
      <c r="AL96">
        <v>0.16850441619640499</v>
      </c>
      <c r="AM96">
        <v>91.0235835700622</v>
      </c>
      <c r="AN96">
        <v>3.94</v>
      </c>
      <c r="AO96">
        <v>176.78</v>
      </c>
      <c r="AP96">
        <v>0.24</v>
      </c>
      <c r="AQ96">
        <v>74.333895000088901</v>
      </c>
      <c r="AR96" s="1">
        <v>3.4049459733607898E-4</v>
      </c>
      <c r="AS96">
        <v>7.7502185933060099E-3</v>
      </c>
      <c r="AT96">
        <v>8.8339477899602396E-3</v>
      </c>
      <c r="AU96">
        <v>0.22175158273787399</v>
      </c>
      <c r="AV96" s="1">
        <v>5.2073510282240004E-4</v>
      </c>
      <c r="AW96">
        <v>0</v>
      </c>
      <c r="AX96">
        <v>7.7502185933060698E-3</v>
      </c>
      <c r="AY96">
        <v>8.8339477899603107E-3</v>
      </c>
      <c r="AZ96">
        <v>0.22175158273787701</v>
      </c>
      <c r="BA96" s="1">
        <v>5.2073510282241501E-4</v>
      </c>
      <c r="BB96">
        <v>34351</v>
      </c>
      <c r="BC96">
        <v>54037</v>
      </c>
      <c r="BD96">
        <f t="shared" si="3"/>
        <v>0.51928002207979018</v>
      </c>
      <c r="BE96">
        <f t="shared" si="4"/>
        <v>0.27514911259819608</v>
      </c>
      <c r="BF96">
        <f t="shared" si="5"/>
        <v>0.58767233684661568</v>
      </c>
    </row>
    <row r="97" spans="1:58" x14ac:dyDescent="0.25">
      <c r="A97">
        <v>1045</v>
      </c>
      <c r="B97">
        <v>375</v>
      </c>
      <c r="C97">
        <v>8746</v>
      </c>
      <c r="D97">
        <v>2</v>
      </c>
      <c r="E97">
        <v>23</v>
      </c>
      <c r="F97">
        <v>16189</v>
      </c>
      <c r="G97">
        <v>9.9466056343751205E-2</v>
      </c>
      <c r="H97">
        <v>9.5588360637443106</v>
      </c>
      <c r="I97">
        <v>9.8210088974959895</v>
      </c>
      <c r="J97">
        <v>1.37</v>
      </c>
      <c r="K97">
        <v>0.43</v>
      </c>
      <c r="L97">
        <v>39.4</v>
      </c>
      <c r="M97">
        <v>21.41</v>
      </c>
      <c r="N97">
        <v>0.01</v>
      </c>
      <c r="O97">
        <v>0.1</v>
      </c>
      <c r="P97">
        <v>72.95</v>
      </c>
      <c r="Q97">
        <v>1.69</v>
      </c>
      <c r="R97">
        <v>178.94</v>
      </c>
      <c r="S97">
        <v>0.1</v>
      </c>
      <c r="T97">
        <v>39.39</v>
      </c>
      <c r="U97">
        <v>123.2</v>
      </c>
      <c r="V97">
        <v>74.86</v>
      </c>
      <c r="W97">
        <v>93.72</v>
      </c>
      <c r="X97">
        <v>0.11</v>
      </c>
      <c r="AA97">
        <v>-4155</v>
      </c>
      <c r="AB97">
        <v>10797</v>
      </c>
      <c r="AC97">
        <v>37143</v>
      </c>
      <c r="AD97">
        <v>31225</v>
      </c>
      <c r="AE97">
        <v>81402</v>
      </c>
      <c r="AF97">
        <v>-8.8409999999999993</v>
      </c>
      <c r="AG97">
        <v>26.055758036</v>
      </c>
      <c r="AH97">
        <v>160567</v>
      </c>
      <c r="AI97">
        <v>0.71006201414970704</v>
      </c>
      <c r="AJ97">
        <v>0.27442345096069598</v>
      </c>
      <c r="AK97">
        <v>8.7784005375803106E-3</v>
      </c>
      <c r="AL97">
        <v>0.109963442346273</v>
      </c>
      <c r="AM97">
        <v>91.193709916727499</v>
      </c>
      <c r="AN97">
        <v>1.69</v>
      </c>
      <c r="AO97">
        <v>178.94</v>
      </c>
      <c r="AP97">
        <v>0.1</v>
      </c>
      <c r="AQ97">
        <v>74.848554029937105</v>
      </c>
      <c r="AR97" s="1">
        <v>1.1769173889027801E-4</v>
      </c>
      <c r="AS97" s="1">
        <v>4.8057909162027302E-4</v>
      </c>
      <c r="AT97">
        <v>1.5203540989611301E-2</v>
      </c>
      <c r="AU97">
        <v>1.3552907603676599E-2</v>
      </c>
      <c r="AV97">
        <v>7.0111336919952694E-2</v>
      </c>
      <c r="AW97" s="1">
        <v>1.1769173889027801E-4</v>
      </c>
      <c r="AX97" s="1">
        <v>4.8057909162027801E-4</v>
      </c>
      <c r="AY97">
        <v>1.5203540989611099E-2</v>
      </c>
      <c r="AZ97">
        <v>1.3552907603676599E-2</v>
      </c>
      <c r="BA97">
        <v>7.0111336919952597E-2</v>
      </c>
      <c r="BB97">
        <v>34423</v>
      </c>
      <c r="BC97">
        <v>53424</v>
      </c>
      <c r="BD97">
        <f t="shared" si="3"/>
        <v>0.52638233273195112</v>
      </c>
      <c r="BE97">
        <f t="shared" si="4"/>
        <v>0.27058481233633985</v>
      </c>
      <c r="BF97">
        <f t="shared" si="5"/>
        <v>0.59185682464547351</v>
      </c>
    </row>
    <row r="98" spans="1:58" x14ac:dyDescent="0.25">
      <c r="A98">
        <v>5375</v>
      </c>
      <c r="B98">
        <v>954</v>
      </c>
      <c r="C98">
        <v>8544</v>
      </c>
      <c r="D98">
        <v>24</v>
      </c>
      <c r="E98">
        <v>144</v>
      </c>
      <c r="F98">
        <v>16383</v>
      </c>
      <c r="G98">
        <v>0.53681726600750201</v>
      </c>
      <c r="H98">
        <v>9.9587155066412798</v>
      </c>
      <c r="I98">
        <v>9.4211294545990203</v>
      </c>
      <c r="J98">
        <v>7.02</v>
      </c>
      <c r="K98">
        <v>1.07</v>
      </c>
      <c r="L98">
        <v>38.5</v>
      </c>
      <c r="M98">
        <v>20.54</v>
      </c>
      <c r="N98">
        <v>0.11</v>
      </c>
      <c r="O98">
        <v>0.65</v>
      </c>
      <c r="P98">
        <v>73.83</v>
      </c>
      <c r="Q98">
        <v>4.3</v>
      </c>
      <c r="R98">
        <v>174.81</v>
      </c>
      <c r="S98">
        <v>0.39</v>
      </c>
      <c r="T98">
        <v>36.799999999999997</v>
      </c>
      <c r="U98">
        <v>128.68</v>
      </c>
      <c r="V98">
        <v>78.069999999999993</v>
      </c>
      <c r="W98">
        <v>98.53</v>
      </c>
      <c r="X98">
        <v>0.52</v>
      </c>
      <c r="AA98">
        <v>-4580</v>
      </c>
      <c r="AB98">
        <v>11075</v>
      </c>
      <c r="AC98">
        <v>36861</v>
      </c>
      <c r="AD98">
        <v>30982</v>
      </c>
      <c r="AE98">
        <v>81386</v>
      </c>
      <c r="AF98">
        <v>-10.673</v>
      </c>
      <c r="AG98">
        <v>26.593208319999999</v>
      </c>
      <c r="AH98">
        <v>160304</v>
      </c>
      <c r="AI98">
        <v>0.72831301439197205</v>
      </c>
      <c r="AJ98">
        <v>0.26983267051166299</v>
      </c>
      <c r="AK98">
        <v>0.1294012442776</v>
      </c>
      <c r="AL98">
        <v>0.68293851353322399</v>
      </c>
      <c r="AM98">
        <v>92.288748348227998</v>
      </c>
      <c r="AN98">
        <v>4.3</v>
      </c>
      <c r="AO98">
        <v>174.81</v>
      </c>
      <c r="AP98">
        <v>0.39</v>
      </c>
      <c r="AQ98">
        <v>77.979730031653204</v>
      </c>
      <c r="AR98">
        <v>8.8736719816947807E-2</v>
      </c>
      <c r="AS98">
        <v>0.24714023637289401</v>
      </c>
      <c r="AT98">
        <v>2.8474610891321701E-2</v>
      </c>
      <c r="AU98">
        <v>0.15267499229374501</v>
      </c>
      <c r="AV98">
        <v>1.97907066325923E-2</v>
      </c>
      <c r="AW98">
        <v>3.6697717562963E-2</v>
      </c>
      <c r="AX98">
        <v>0.15727822250776999</v>
      </c>
      <c r="AY98">
        <v>2.8474610891322399E-2</v>
      </c>
      <c r="AZ98">
        <v>0.15267499229374701</v>
      </c>
      <c r="BA98">
        <v>1.9790706632592199E-2</v>
      </c>
      <c r="BB98">
        <v>33944</v>
      </c>
      <c r="BC98">
        <v>54984</v>
      </c>
      <c r="BD98">
        <f t="shared" si="3"/>
        <v>0.53952742842958301</v>
      </c>
      <c r="BE98">
        <f t="shared" si="4"/>
        <v>0.26580229851614778</v>
      </c>
      <c r="BF98">
        <f t="shared" si="5"/>
        <v>0.60144884065422066</v>
      </c>
    </row>
    <row r="99" spans="1:58" x14ac:dyDescent="0.25">
      <c r="A99">
        <v>3083</v>
      </c>
      <c r="B99">
        <v>853</v>
      </c>
      <c r="C99">
        <v>8622</v>
      </c>
      <c r="D99">
        <v>4</v>
      </c>
      <c r="E99">
        <v>6</v>
      </c>
      <c r="F99">
        <v>16288</v>
      </c>
      <c r="G99">
        <v>0.134812794266054</v>
      </c>
      <c r="H99">
        <v>9.9748628600994707</v>
      </c>
      <c r="I99">
        <v>9.4049821011408294</v>
      </c>
      <c r="J99">
        <v>4.03</v>
      </c>
      <c r="K99">
        <v>0.99</v>
      </c>
      <c r="L99">
        <v>38.840000000000003</v>
      </c>
      <c r="M99">
        <v>20.5</v>
      </c>
      <c r="N99">
        <v>0.02</v>
      </c>
      <c r="O99">
        <v>0.03</v>
      </c>
      <c r="P99">
        <v>73.400000000000006</v>
      </c>
      <c r="Q99">
        <v>3.84</v>
      </c>
      <c r="R99">
        <v>176.41</v>
      </c>
      <c r="S99">
        <v>0.13</v>
      </c>
      <c r="T99">
        <v>37.799999999999997</v>
      </c>
      <c r="U99">
        <v>126.3</v>
      </c>
      <c r="V99">
        <v>78.12</v>
      </c>
      <c r="W99">
        <v>97.5</v>
      </c>
      <c r="X99">
        <v>0.02</v>
      </c>
      <c r="AA99">
        <v>-4402</v>
      </c>
      <c r="AB99">
        <v>11184</v>
      </c>
      <c r="AC99">
        <v>36770</v>
      </c>
      <c r="AD99">
        <v>31025</v>
      </c>
      <c r="AE99">
        <v>81107</v>
      </c>
      <c r="AF99">
        <v>-9.5960000000000001</v>
      </c>
      <c r="AG99">
        <v>26.662860719999902</v>
      </c>
      <c r="AH99">
        <v>160086</v>
      </c>
      <c r="AI99">
        <v>0.72128697639664097</v>
      </c>
      <c r="AJ99">
        <v>0.272404853873571</v>
      </c>
      <c r="AK99">
        <v>2.1576569504107902E-2</v>
      </c>
      <c r="AL99">
        <v>2.8200343763310601E-2</v>
      </c>
      <c r="AM99">
        <v>91.753826833418799</v>
      </c>
      <c r="AN99">
        <v>3.84</v>
      </c>
      <c r="AO99">
        <v>176.41</v>
      </c>
      <c r="AP99">
        <v>0.13</v>
      </c>
      <c r="AQ99">
        <v>78.106168653436896</v>
      </c>
      <c r="AR99">
        <v>3.4045872306304702E-3</v>
      </c>
      <c r="AS99">
        <v>6.6324629654852902E-3</v>
      </c>
      <c r="AT99">
        <v>4.7510033769595797E-2</v>
      </c>
      <c r="AU99">
        <v>1.0649528420666301E-2</v>
      </c>
      <c r="AV99">
        <v>6.6616181879676606E-2</v>
      </c>
      <c r="AW99">
        <v>3.0489993841780502E-3</v>
      </c>
      <c r="AX99">
        <v>5.3288096933736002E-3</v>
      </c>
      <c r="AY99">
        <v>4.7510033769595797E-2</v>
      </c>
      <c r="AZ99">
        <v>1.06495284206662E-2</v>
      </c>
      <c r="BA99">
        <v>6.6616181879677897E-2</v>
      </c>
      <c r="BB99">
        <v>33985</v>
      </c>
      <c r="BC99">
        <v>54182</v>
      </c>
      <c r="BD99">
        <f t="shared" si="3"/>
        <v>0.54123100453852868</v>
      </c>
      <c r="BE99">
        <f t="shared" si="4"/>
        <v>0.26183808553971488</v>
      </c>
      <c r="BF99">
        <f t="shared" si="5"/>
        <v>0.60124053698406599</v>
      </c>
    </row>
    <row r="100" spans="1:58" x14ac:dyDescent="0.25">
      <c r="A100">
        <v>1363</v>
      </c>
      <c r="B100">
        <v>1645</v>
      </c>
      <c r="C100">
        <v>8705</v>
      </c>
      <c r="D100">
        <v>14</v>
      </c>
      <c r="E100">
        <v>10</v>
      </c>
      <c r="F100">
        <v>15106</v>
      </c>
      <c r="G100">
        <v>0.18939042060240399</v>
      </c>
      <c r="H100">
        <v>10.230610783122399</v>
      </c>
      <c r="I100">
        <v>9.1492341781178101</v>
      </c>
      <c r="J100">
        <v>1.78</v>
      </c>
      <c r="K100">
        <v>1.89</v>
      </c>
      <c r="L100">
        <v>39.229999999999997</v>
      </c>
      <c r="M100">
        <v>19.95</v>
      </c>
      <c r="N100">
        <v>0.06</v>
      </c>
      <c r="O100">
        <v>0.04</v>
      </c>
      <c r="P100">
        <v>68.069999999999993</v>
      </c>
      <c r="Q100">
        <v>7.41</v>
      </c>
      <c r="R100">
        <v>178.1</v>
      </c>
      <c r="S100">
        <v>0.19</v>
      </c>
      <c r="T100">
        <v>37.979999999999997</v>
      </c>
      <c r="U100">
        <v>125.31</v>
      </c>
      <c r="V100">
        <v>80.17</v>
      </c>
      <c r="W100">
        <v>96.1</v>
      </c>
      <c r="X100">
        <v>0.04</v>
      </c>
      <c r="AA100">
        <v>-4340</v>
      </c>
      <c r="AB100">
        <v>11507</v>
      </c>
      <c r="AC100">
        <v>36482</v>
      </c>
      <c r="AD100">
        <v>31000</v>
      </c>
      <c r="AE100">
        <v>80754</v>
      </c>
      <c r="AF100">
        <v>-8.6449999999999996</v>
      </c>
      <c r="AG100">
        <v>27.239698151999999</v>
      </c>
      <c r="AH100">
        <v>159743</v>
      </c>
      <c r="AI100">
        <v>0.718231801187596</v>
      </c>
      <c r="AJ100">
        <v>0.27438079971831802</v>
      </c>
      <c r="AK100">
        <v>7.6203123616951099E-2</v>
      </c>
      <c r="AL100">
        <v>4.5185576857838E-2</v>
      </c>
      <c r="AM100">
        <v>85.0929882314568</v>
      </c>
      <c r="AN100">
        <v>7.41</v>
      </c>
      <c r="AO100">
        <v>178.1</v>
      </c>
      <c r="AP100">
        <v>0.19</v>
      </c>
      <c r="AQ100">
        <v>80.108751615084003</v>
      </c>
      <c r="AR100">
        <v>1.6948590993778601E-2</v>
      </c>
      <c r="AS100" s="1">
        <v>9.9414365617237497E-4</v>
      </c>
      <c r="AT100">
        <v>0.10230106304400199</v>
      </c>
      <c r="AU100">
        <v>6.5956653139523105E-2</v>
      </c>
      <c r="AV100">
        <v>3.1899697689276702E-3</v>
      </c>
      <c r="AW100">
        <v>1.22690652708972E-2</v>
      </c>
      <c r="AX100" s="1">
        <v>9.9414365617238299E-4</v>
      </c>
      <c r="AY100">
        <v>0.10230106304400501</v>
      </c>
      <c r="AZ100">
        <v>6.5956653139524299E-2</v>
      </c>
      <c r="BA100">
        <v>3.18996976892774E-3</v>
      </c>
      <c r="BB100">
        <v>33732</v>
      </c>
      <c r="BC100">
        <v>53607</v>
      </c>
      <c r="BD100">
        <f t="shared" si="3"/>
        <v>0.55533944111648292</v>
      </c>
      <c r="BE100">
        <f t="shared" si="4"/>
        <v>0.25560081466395113</v>
      </c>
      <c r="BF100">
        <f t="shared" si="5"/>
        <v>0.61133760829548434</v>
      </c>
    </row>
    <row r="101" spans="1:58" x14ac:dyDescent="0.25">
      <c r="A101">
        <v>1350</v>
      </c>
      <c r="B101">
        <v>61</v>
      </c>
      <c r="C101">
        <v>8706</v>
      </c>
      <c r="D101">
        <v>1</v>
      </c>
      <c r="E101">
        <v>22</v>
      </c>
      <c r="F101">
        <v>16687</v>
      </c>
      <c r="G101">
        <v>0.151526407439176</v>
      </c>
      <c r="H101">
        <v>10.329777288057301</v>
      </c>
      <c r="I101">
        <v>9.0500676731829603</v>
      </c>
      <c r="J101">
        <v>1.76</v>
      </c>
      <c r="K101">
        <v>7.0000000000000007E-2</v>
      </c>
      <c r="L101">
        <v>39.229999999999997</v>
      </c>
      <c r="M101">
        <v>19.73</v>
      </c>
      <c r="N101">
        <v>0</v>
      </c>
      <c r="O101">
        <v>0.1</v>
      </c>
      <c r="P101">
        <v>75.2</v>
      </c>
      <c r="Q101">
        <v>0.28000000000000003</v>
      </c>
      <c r="R101">
        <v>178.12</v>
      </c>
      <c r="S101">
        <v>0.15</v>
      </c>
      <c r="T101">
        <v>38.78</v>
      </c>
      <c r="U101">
        <v>124.48</v>
      </c>
      <c r="V101">
        <v>80.89</v>
      </c>
      <c r="W101">
        <v>94.25</v>
      </c>
      <c r="X101">
        <v>0.1</v>
      </c>
      <c r="AA101">
        <v>-4250</v>
      </c>
      <c r="AB101">
        <v>11645</v>
      </c>
      <c r="AC101">
        <v>36282</v>
      </c>
      <c r="AD101">
        <v>30971</v>
      </c>
      <c r="AE101">
        <v>80463</v>
      </c>
      <c r="AF101">
        <v>-7.883</v>
      </c>
      <c r="AG101">
        <v>27.567420072000001</v>
      </c>
      <c r="AH101">
        <v>159361</v>
      </c>
      <c r="AI101">
        <v>0.71879540351340598</v>
      </c>
      <c r="AJ101">
        <v>0.281340140843165</v>
      </c>
      <c r="AK101">
        <v>5.1100923437264398E-3</v>
      </c>
      <c r="AL101">
        <v>0.104835942643121</v>
      </c>
      <c r="AM101">
        <v>93.999872455294806</v>
      </c>
      <c r="AN101">
        <v>0.28000000000000003</v>
      </c>
      <c r="AO101">
        <v>178.12</v>
      </c>
      <c r="AP101">
        <v>0.15</v>
      </c>
      <c r="AQ101">
        <v>80.885255098675401</v>
      </c>
      <c r="AR101">
        <v>1.1546267157633099E-3</v>
      </c>
      <c r="AS101">
        <v>2.3224136347507899E-3</v>
      </c>
      <c r="AT101">
        <v>0.12679598216030599</v>
      </c>
      <c r="AU101">
        <v>3.0025143669953798E-3</v>
      </c>
      <c r="AV101">
        <v>1.8250870561359898E-2</v>
      </c>
      <c r="AW101">
        <v>0</v>
      </c>
      <c r="AX101">
        <v>2.3224136347508601E-3</v>
      </c>
      <c r="AY101">
        <v>0.12679598216030699</v>
      </c>
      <c r="AZ101">
        <v>3.00251436699546E-3</v>
      </c>
      <c r="BA101">
        <v>1.82508705613601E-2</v>
      </c>
      <c r="BB101">
        <v>33870</v>
      </c>
      <c r="BC101">
        <v>53519</v>
      </c>
      <c r="BD101">
        <f t="shared" si="3"/>
        <v>0.56335494716208345</v>
      </c>
      <c r="BE101">
        <f t="shared" si="4"/>
        <v>0.24865434972359615</v>
      </c>
      <c r="BF101">
        <f t="shared" si="5"/>
        <v>0.61579037190301888</v>
      </c>
    </row>
    <row r="102" spans="1:58" x14ac:dyDescent="0.25">
      <c r="A102">
        <v>1350</v>
      </c>
      <c r="B102">
        <v>61</v>
      </c>
      <c r="C102">
        <v>8706</v>
      </c>
      <c r="D102">
        <v>1</v>
      </c>
      <c r="E102">
        <v>22</v>
      </c>
      <c r="F102">
        <v>16687</v>
      </c>
      <c r="G102">
        <v>0.151526407439176</v>
      </c>
      <c r="H102">
        <v>10.329777288057301</v>
      </c>
      <c r="I102">
        <v>9.0500676731829603</v>
      </c>
      <c r="J102">
        <v>1.76</v>
      </c>
      <c r="K102">
        <v>7.0000000000000007E-2</v>
      </c>
      <c r="L102">
        <v>39.229999999999997</v>
      </c>
      <c r="M102">
        <v>19.73</v>
      </c>
      <c r="N102">
        <v>0</v>
      </c>
      <c r="O102">
        <v>0.1</v>
      </c>
      <c r="P102">
        <v>75.2</v>
      </c>
      <c r="Q102">
        <v>0.28000000000000003</v>
      </c>
      <c r="R102">
        <v>178.12</v>
      </c>
      <c r="S102">
        <v>0.15</v>
      </c>
      <c r="T102">
        <v>38.78</v>
      </c>
      <c r="U102">
        <v>124.48</v>
      </c>
      <c r="V102">
        <v>80.89</v>
      </c>
      <c r="W102">
        <v>94.25</v>
      </c>
      <c r="X102">
        <v>0.1</v>
      </c>
      <c r="AA102">
        <v>-4250</v>
      </c>
      <c r="AB102">
        <v>11645</v>
      </c>
      <c r="AC102">
        <v>36282</v>
      </c>
      <c r="AD102">
        <v>30971</v>
      </c>
      <c r="AE102">
        <v>80463</v>
      </c>
      <c r="AF102">
        <v>-7.883</v>
      </c>
      <c r="AG102">
        <v>27.567420072000001</v>
      </c>
      <c r="AH102">
        <v>159361</v>
      </c>
      <c r="AI102">
        <v>0.71879540351340598</v>
      </c>
      <c r="AJ102">
        <v>0.281340140843165</v>
      </c>
      <c r="AK102">
        <v>5.1100923437264398E-3</v>
      </c>
      <c r="AL102">
        <v>0.104835942643121</v>
      </c>
      <c r="AM102">
        <v>93.999872455294806</v>
      </c>
      <c r="AN102">
        <v>0.28000000000000003</v>
      </c>
      <c r="AO102">
        <v>178.12</v>
      </c>
      <c r="AP102">
        <v>0.15</v>
      </c>
      <c r="AQ102">
        <v>80.885255098675401</v>
      </c>
      <c r="AR102">
        <v>1.1546267157633099E-3</v>
      </c>
      <c r="AS102">
        <v>2.3224136347507899E-3</v>
      </c>
      <c r="AT102">
        <v>0.12679598216030599</v>
      </c>
      <c r="AU102">
        <v>3.0025143669953798E-3</v>
      </c>
      <c r="AV102">
        <v>1.8250870561359898E-2</v>
      </c>
      <c r="AW102">
        <v>0</v>
      </c>
      <c r="AX102">
        <v>2.3224136347508601E-3</v>
      </c>
      <c r="AY102">
        <v>0.12679598216030699</v>
      </c>
      <c r="AZ102">
        <v>3.00251436699546E-3</v>
      </c>
      <c r="BA102">
        <v>1.82508705613601E-2</v>
      </c>
      <c r="BB102">
        <v>33870</v>
      </c>
      <c r="BC102">
        <v>53519</v>
      </c>
      <c r="BD102">
        <f t="shared" si="3"/>
        <v>0.56335494716208345</v>
      </c>
      <c r="BE102">
        <f t="shared" si="4"/>
        <v>0.24865434972359615</v>
      </c>
      <c r="BF102">
        <f t="shared" si="5"/>
        <v>0.61579037190301888</v>
      </c>
    </row>
    <row r="103" spans="1:58" x14ac:dyDescent="0.25">
      <c r="A103">
        <v>1298</v>
      </c>
      <c r="B103">
        <v>969</v>
      </c>
      <c r="C103">
        <v>8534</v>
      </c>
      <c r="D103">
        <v>11</v>
      </c>
      <c r="E103">
        <v>153</v>
      </c>
      <c r="F103">
        <v>16418</v>
      </c>
      <c r="G103">
        <v>0.78843280544441996</v>
      </c>
      <c r="H103">
        <v>10.456243193155901</v>
      </c>
      <c r="I103">
        <v>8.9236017680843496</v>
      </c>
      <c r="J103">
        <v>1.7</v>
      </c>
      <c r="K103">
        <v>1.07</v>
      </c>
      <c r="L103">
        <v>38.43</v>
      </c>
      <c r="M103">
        <v>19.45</v>
      </c>
      <c r="N103">
        <v>0.05</v>
      </c>
      <c r="O103">
        <v>0.69</v>
      </c>
      <c r="P103">
        <v>73.989999999999995</v>
      </c>
      <c r="Q103">
        <v>4.37</v>
      </c>
      <c r="R103">
        <v>174.61</v>
      </c>
      <c r="S103">
        <v>0.71</v>
      </c>
      <c r="T103">
        <v>37.85</v>
      </c>
      <c r="U103">
        <v>125.56</v>
      </c>
      <c r="V103">
        <v>81.91</v>
      </c>
      <c r="W103">
        <v>98.51</v>
      </c>
      <c r="X103">
        <v>0.57999999999999996</v>
      </c>
      <c r="AA103">
        <v>-4360</v>
      </c>
      <c r="AB103">
        <v>11890</v>
      </c>
      <c r="AC103">
        <v>36200</v>
      </c>
      <c r="AD103">
        <v>30826</v>
      </c>
      <c r="AE103">
        <v>80404</v>
      </c>
      <c r="AF103">
        <v>-8.2029999999999994</v>
      </c>
      <c r="AG103">
        <v>27.794593339999999</v>
      </c>
      <c r="AH103">
        <v>159320</v>
      </c>
      <c r="AI103">
        <v>0.72289316522893099</v>
      </c>
      <c r="AJ103">
        <v>0.27839440102194801</v>
      </c>
      <c r="AK103">
        <v>5.6998438663304798E-2</v>
      </c>
      <c r="AL103">
        <v>0.72666301525627597</v>
      </c>
      <c r="AM103">
        <v>92.483810923643205</v>
      </c>
      <c r="AN103">
        <v>4.37</v>
      </c>
      <c r="AO103">
        <v>174.61</v>
      </c>
      <c r="AP103">
        <v>0.71</v>
      </c>
      <c r="AQ103">
        <v>81.875521075368994</v>
      </c>
      <c r="AR103">
        <v>4.7561585454937001E-2</v>
      </c>
      <c r="AS103">
        <v>0.18296694385494899</v>
      </c>
      <c r="AT103">
        <v>0.215559600832055</v>
      </c>
      <c r="AU103">
        <v>0.208993496054622</v>
      </c>
      <c r="AV103">
        <v>0.133351179247855</v>
      </c>
      <c r="AW103">
        <v>1.7325284170797799E-2</v>
      </c>
      <c r="AX103">
        <v>0.13607933373800299</v>
      </c>
      <c r="AY103">
        <v>0.215559600832054</v>
      </c>
      <c r="AZ103">
        <v>0.208993496054625</v>
      </c>
      <c r="BA103">
        <v>0.133351179247855</v>
      </c>
      <c r="BB103">
        <v>33566</v>
      </c>
      <c r="BC103">
        <v>53582</v>
      </c>
      <c r="BD103">
        <f t="shared" si="3"/>
        <v>0.56891120871167034</v>
      </c>
      <c r="BE103">
        <f t="shared" si="4"/>
        <v>0.24790878673261565</v>
      </c>
      <c r="BF103">
        <f t="shared" si="5"/>
        <v>0.62057935023412703</v>
      </c>
    </row>
    <row r="104" spans="1:58" x14ac:dyDescent="0.25">
      <c r="A104">
        <v>1000</v>
      </c>
      <c r="B104">
        <v>609</v>
      </c>
      <c r="C104">
        <v>8644</v>
      </c>
      <c r="D104">
        <v>29</v>
      </c>
      <c r="E104">
        <v>2</v>
      </c>
      <c r="F104">
        <v>16413</v>
      </c>
      <c r="G104">
        <v>0.87615609419336704</v>
      </c>
      <c r="H104">
        <v>10.662290879296901</v>
      </c>
      <c r="I104">
        <v>8.7175540819433301</v>
      </c>
      <c r="J104">
        <v>1.31</v>
      </c>
      <c r="K104">
        <v>0.68</v>
      </c>
      <c r="L104">
        <v>38.92</v>
      </c>
      <c r="M104">
        <v>19.010000000000002</v>
      </c>
      <c r="N104">
        <v>0.13</v>
      </c>
      <c r="O104">
        <v>0.01</v>
      </c>
      <c r="P104">
        <v>73.97</v>
      </c>
      <c r="Q104">
        <v>2.74</v>
      </c>
      <c r="R104">
        <v>176.85</v>
      </c>
      <c r="S104">
        <v>0.77</v>
      </c>
      <c r="T104">
        <v>38.229999999999997</v>
      </c>
      <c r="U104">
        <v>125.11</v>
      </c>
      <c r="V104">
        <v>83.59</v>
      </c>
      <c r="W104">
        <v>95.85</v>
      </c>
      <c r="X104">
        <v>0.01</v>
      </c>
      <c r="AA104">
        <v>-4313</v>
      </c>
      <c r="AB104">
        <v>12045</v>
      </c>
      <c r="AC104">
        <v>35939</v>
      </c>
      <c r="AD104">
        <v>30832</v>
      </c>
      <c r="AE104">
        <v>80151</v>
      </c>
      <c r="AF104">
        <v>-7.5890000000000004</v>
      </c>
      <c r="AG104">
        <v>28.1823612519999</v>
      </c>
      <c r="AH104">
        <v>158967</v>
      </c>
      <c r="AI104">
        <v>0.72242370632463504</v>
      </c>
      <c r="AJ104">
        <v>0.28185161518667701</v>
      </c>
      <c r="AK104">
        <v>0.15588014839901501</v>
      </c>
      <c r="AL104">
        <v>1.12686902291484E-2</v>
      </c>
      <c r="AM104">
        <v>92.457443451231796</v>
      </c>
      <c r="AN104">
        <v>2.74</v>
      </c>
      <c r="AO104">
        <v>176.85</v>
      </c>
      <c r="AP104">
        <v>0.77</v>
      </c>
      <c r="AQ104">
        <v>83.488936272158995</v>
      </c>
      <c r="AR104">
        <v>0.15412015015764299</v>
      </c>
      <c r="AS104" s="1">
        <v>7.9794408226820102E-4</v>
      </c>
      <c r="AT104">
        <v>0.47238457828455899</v>
      </c>
      <c r="AU104">
        <v>0.111775602275555</v>
      </c>
      <c r="AV104">
        <v>0.13707781939334099</v>
      </c>
      <c r="AW104">
        <v>4.7023005925061701E-2</v>
      </c>
      <c r="AX104" s="1">
        <v>7.9794408226822801E-4</v>
      </c>
      <c r="AY104">
        <v>0.47238457828456698</v>
      </c>
      <c r="AZ104">
        <v>0.111775602275556</v>
      </c>
      <c r="BA104">
        <v>0.13707781939334199</v>
      </c>
      <c r="BB104">
        <v>33517</v>
      </c>
      <c r="BC104">
        <v>53442</v>
      </c>
      <c r="BD104">
        <f t="shared" si="3"/>
        <v>0.57839533489683692</v>
      </c>
      <c r="BE104">
        <f t="shared" si="4"/>
        <v>0.24148967122490544</v>
      </c>
      <c r="BF104">
        <f t="shared" si="5"/>
        <v>0.6267841931149325</v>
      </c>
    </row>
    <row r="105" spans="1:58" x14ac:dyDescent="0.25">
      <c r="A105">
        <v>1298</v>
      </c>
      <c r="B105">
        <v>474</v>
      </c>
      <c r="C105">
        <v>8643</v>
      </c>
      <c r="D105">
        <v>11</v>
      </c>
      <c r="E105">
        <v>159</v>
      </c>
      <c r="F105">
        <v>16412</v>
      </c>
      <c r="G105">
        <v>0.68169709641769805</v>
      </c>
      <c r="H105">
        <v>10.7404099665714</v>
      </c>
      <c r="I105">
        <v>8.6394349946688198</v>
      </c>
      <c r="J105">
        <v>1.7</v>
      </c>
      <c r="K105">
        <v>0.53</v>
      </c>
      <c r="L105">
        <v>38.92</v>
      </c>
      <c r="M105">
        <v>18.829999999999998</v>
      </c>
      <c r="N105">
        <v>0.05</v>
      </c>
      <c r="O105">
        <v>0.72</v>
      </c>
      <c r="P105">
        <v>73.959999999999994</v>
      </c>
      <c r="Q105">
        <v>2.13</v>
      </c>
      <c r="R105">
        <v>176.84</v>
      </c>
      <c r="S105">
        <v>0.6</v>
      </c>
      <c r="T105">
        <v>38.14</v>
      </c>
      <c r="U105">
        <v>125.43</v>
      </c>
      <c r="V105">
        <v>84.14</v>
      </c>
      <c r="W105">
        <v>95.27</v>
      </c>
      <c r="X105">
        <v>0.61</v>
      </c>
      <c r="AA105">
        <v>-4334</v>
      </c>
      <c r="AB105">
        <v>12138</v>
      </c>
      <c r="AC105">
        <v>35853</v>
      </c>
      <c r="AD105">
        <v>30809</v>
      </c>
      <c r="AE105">
        <v>80048</v>
      </c>
      <c r="AF105">
        <v>-7.4619999999999997</v>
      </c>
      <c r="AG105">
        <v>28.436442536000001</v>
      </c>
      <c r="AH105">
        <v>158848</v>
      </c>
      <c r="AI105">
        <v>0.72401735127478695</v>
      </c>
      <c r="AJ105">
        <v>0.283621862713821</v>
      </c>
      <c r="AK105">
        <v>5.6998438663304798E-2</v>
      </c>
      <c r="AL105">
        <v>0.75629452235758698</v>
      </c>
      <c r="AM105">
        <v>92.448623508960495</v>
      </c>
      <c r="AN105">
        <v>2.13</v>
      </c>
      <c r="AO105">
        <v>176.84</v>
      </c>
      <c r="AP105">
        <v>0.6</v>
      </c>
      <c r="AQ105">
        <v>84.100632161244604</v>
      </c>
      <c r="AR105">
        <v>4.7561585454937001E-2</v>
      </c>
      <c r="AS105">
        <v>0.19042787991790699</v>
      </c>
      <c r="AT105">
        <v>0.215477586639651</v>
      </c>
      <c r="AU105">
        <v>9.3173573100188201E-2</v>
      </c>
      <c r="AV105">
        <v>0.135056471305014</v>
      </c>
      <c r="AW105">
        <v>1.7325284170797799E-2</v>
      </c>
      <c r="AX105">
        <v>0.14178412334953</v>
      </c>
      <c r="AY105">
        <v>0.215477586639652</v>
      </c>
      <c r="AZ105">
        <v>9.3173573100190102E-2</v>
      </c>
      <c r="BA105">
        <v>0.135056471305013</v>
      </c>
      <c r="BB105">
        <v>33477</v>
      </c>
      <c r="BC105">
        <v>53538</v>
      </c>
      <c r="BD105">
        <f t="shared" si="3"/>
        <v>0.58460971954335894</v>
      </c>
      <c r="BE105">
        <f t="shared" si="4"/>
        <v>0.23932572010474251</v>
      </c>
      <c r="BF105">
        <f t="shared" si="5"/>
        <v>0.63170034390383101</v>
      </c>
    </row>
    <row r="106" spans="1:58" x14ac:dyDescent="0.25">
      <c r="A106">
        <v>1101</v>
      </c>
      <c r="B106">
        <v>1178</v>
      </c>
      <c r="C106">
        <v>8564</v>
      </c>
      <c r="D106">
        <v>0</v>
      </c>
      <c r="E106">
        <v>49</v>
      </c>
      <c r="F106">
        <v>16189</v>
      </c>
      <c r="G106">
        <v>2.0974537750970002</v>
      </c>
      <c r="H106">
        <v>11.0526268323291</v>
      </c>
      <c r="I106">
        <v>8.3272181289111398</v>
      </c>
      <c r="J106">
        <v>1.44</v>
      </c>
      <c r="K106">
        <v>1.23</v>
      </c>
      <c r="L106">
        <v>38.26</v>
      </c>
      <c r="M106">
        <v>18.149999999999999</v>
      </c>
      <c r="N106">
        <v>0</v>
      </c>
      <c r="O106">
        <v>0.22</v>
      </c>
      <c r="P106">
        <v>72.95</v>
      </c>
      <c r="Q106">
        <v>5.31</v>
      </c>
      <c r="R106">
        <v>175.22</v>
      </c>
      <c r="S106">
        <v>2.08</v>
      </c>
      <c r="T106">
        <v>37.380000000000003</v>
      </c>
      <c r="U106">
        <v>126.46</v>
      </c>
      <c r="V106">
        <v>86.55</v>
      </c>
      <c r="W106">
        <v>98.44</v>
      </c>
      <c r="X106">
        <v>0.19</v>
      </c>
      <c r="AA106">
        <v>-4430</v>
      </c>
      <c r="AB106">
        <v>12494</v>
      </c>
      <c r="AC106">
        <v>35548</v>
      </c>
      <c r="AD106">
        <v>30625</v>
      </c>
      <c r="AE106">
        <v>79874</v>
      </c>
      <c r="AF106">
        <v>-7.5209999999999999</v>
      </c>
      <c r="AG106">
        <v>28.875906711999999</v>
      </c>
      <c r="AH106">
        <v>158541</v>
      </c>
      <c r="AI106">
        <v>0.729539585003117</v>
      </c>
      <c r="AJ106">
        <v>0.28173405559936299</v>
      </c>
      <c r="AK106">
        <v>2.3965679632250401E-3</v>
      </c>
      <c r="AL106">
        <v>0.23126260204383101</v>
      </c>
      <c r="AM106">
        <v>91.192805417934096</v>
      </c>
      <c r="AN106">
        <v>5.31</v>
      </c>
      <c r="AO106">
        <v>175.22</v>
      </c>
      <c r="AP106">
        <v>2.08</v>
      </c>
      <c r="AQ106">
        <v>86.545383885186993</v>
      </c>
      <c r="AR106" s="1">
        <v>3.7028615803030699E-4</v>
      </c>
      <c r="AS106">
        <v>5.3926276488056202E-2</v>
      </c>
      <c r="AT106">
        <v>6.6846316397999603E-3</v>
      </c>
      <c r="AU106">
        <v>0.52036676520051295</v>
      </c>
      <c r="AV106">
        <v>1.5161058156106</v>
      </c>
      <c r="AW106">
        <v>0</v>
      </c>
      <c r="AX106">
        <v>4.1468901180127998E-2</v>
      </c>
      <c r="AY106">
        <v>6.6846316398001104E-3</v>
      </c>
      <c r="AZ106">
        <v>0.52036676520051195</v>
      </c>
      <c r="BA106">
        <v>1.51610581561064</v>
      </c>
      <c r="BB106">
        <v>33109</v>
      </c>
      <c r="BC106">
        <v>53576</v>
      </c>
      <c r="BD106">
        <f t="shared" si="3"/>
        <v>0.59535824609767918</v>
      </c>
      <c r="BE106">
        <f t="shared" si="4"/>
        <v>0.23374308990398604</v>
      </c>
      <c r="BF106">
        <f t="shared" si="5"/>
        <v>0.63959930681198174</v>
      </c>
    </row>
    <row r="107" spans="1:58" x14ac:dyDescent="0.25">
      <c r="A107">
        <v>1101</v>
      </c>
      <c r="B107">
        <v>528</v>
      </c>
      <c r="C107">
        <v>8564</v>
      </c>
      <c r="D107">
        <v>0</v>
      </c>
      <c r="E107">
        <v>49</v>
      </c>
      <c r="F107">
        <v>16839</v>
      </c>
      <c r="G107">
        <v>0.26893933731131098</v>
      </c>
      <c r="H107">
        <v>11.0526268323291</v>
      </c>
      <c r="I107">
        <v>8.3272181289111398</v>
      </c>
      <c r="J107">
        <v>1.44</v>
      </c>
      <c r="K107">
        <v>0.55000000000000004</v>
      </c>
      <c r="L107">
        <v>38.590000000000003</v>
      </c>
      <c r="M107">
        <v>18.149999999999999</v>
      </c>
      <c r="N107">
        <v>0</v>
      </c>
      <c r="O107">
        <v>0.22</v>
      </c>
      <c r="P107">
        <v>75.88</v>
      </c>
      <c r="Q107">
        <v>2.38</v>
      </c>
      <c r="R107">
        <v>175.22</v>
      </c>
      <c r="S107">
        <v>0.27</v>
      </c>
      <c r="T107">
        <v>37.799999999999997</v>
      </c>
      <c r="U107">
        <v>125.87</v>
      </c>
      <c r="V107">
        <v>86.55</v>
      </c>
      <c r="W107">
        <v>98.09</v>
      </c>
      <c r="X107">
        <v>0.23</v>
      </c>
      <c r="AA107">
        <v>-4375</v>
      </c>
      <c r="AB107">
        <v>12540</v>
      </c>
      <c r="AC107">
        <v>35507</v>
      </c>
      <c r="AD107">
        <v>30670</v>
      </c>
      <c r="AE107">
        <v>79568</v>
      </c>
      <c r="AF107">
        <v>-7.165</v>
      </c>
      <c r="AG107">
        <v>28.948860719999999</v>
      </c>
      <c r="AH107">
        <v>158285</v>
      </c>
      <c r="AI107">
        <v>0.72771330754524</v>
      </c>
      <c r="AJ107">
        <v>0.28489812245922302</v>
      </c>
      <c r="AK107">
        <v>2.3965679632250401E-3</v>
      </c>
      <c r="AL107">
        <v>0.23126260204383101</v>
      </c>
      <c r="AM107">
        <v>94.855875516139506</v>
      </c>
      <c r="AN107">
        <v>2.38</v>
      </c>
      <c r="AO107">
        <v>175.22</v>
      </c>
      <c r="AP107">
        <v>0.27</v>
      </c>
      <c r="AQ107">
        <v>86.545383885186993</v>
      </c>
      <c r="AR107" s="1">
        <v>1.00665930833588E-4</v>
      </c>
      <c r="AS107">
        <v>4.0391711623591802E-3</v>
      </c>
      <c r="AT107">
        <v>6.9531426716192904E-3</v>
      </c>
      <c r="AU107">
        <v>0.23989312911813801</v>
      </c>
      <c r="AV107">
        <v>1.7953228428360599E-2</v>
      </c>
      <c r="AW107">
        <v>0</v>
      </c>
      <c r="AX107">
        <v>4.0391711623591602E-3</v>
      </c>
      <c r="AY107">
        <v>6.95314267161928E-3</v>
      </c>
      <c r="AZ107">
        <v>0.239893129118145</v>
      </c>
      <c r="BA107">
        <v>1.7953228428361001E-2</v>
      </c>
      <c r="BB107">
        <v>33196</v>
      </c>
      <c r="BC107">
        <v>53474</v>
      </c>
      <c r="BD107">
        <f t="shared" si="3"/>
        <v>0.59714257377455471</v>
      </c>
      <c r="BE107">
        <f t="shared" si="4"/>
        <v>0.22908786732615652</v>
      </c>
      <c r="BF107">
        <f t="shared" si="5"/>
        <v>0.63957838016160784</v>
      </c>
    </row>
    <row r="108" spans="1:58" x14ac:dyDescent="0.25">
      <c r="A108">
        <v>1490</v>
      </c>
      <c r="B108">
        <v>284</v>
      </c>
      <c r="C108">
        <v>8634</v>
      </c>
      <c r="D108">
        <v>7</v>
      </c>
      <c r="E108">
        <v>31</v>
      </c>
      <c r="F108">
        <v>16778</v>
      </c>
      <c r="G108">
        <v>0.66908713291720601</v>
      </c>
      <c r="H108">
        <v>11.2197733544303</v>
      </c>
      <c r="I108">
        <v>8.1600716068099608</v>
      </c>
      <c r="J108">
        <v>1.95</v>
      </c>
      <c r="K108">
        <v>0.27</v>
      </c>
      <c r="L108">
        <v>38.89</v>
      </c>
      <c r="M108">
        <v>17.79</v>
      </c>
      <c r="N108">
        <v>0.03</v>
      </c>
      <c r="O108">
        <v>0.14000000000000001</v>
      </c>
      <c r="P108">
        <v>75.61</v>
      </c>
      <c r="Q108">
        <v>1.28</v>
      </c>
      <c r="R108">
        <v>176.64</v>
      </c>
      <c r="S108">
        <v>0.56000000000000005</v>
      </c>
      <c r="T108">
        <v>37.82</v>
      </c>
      <c r="U108">
        <v>126.18</v>
      </c>
      <c r="V108">
        <v>87.88</v>
      </c>
      <c r="W108">
        <v>95.83</v>
      </c>
      <c r="X108">
        <v>0.11</v>
      </c>
      <c r="AA108">
        <v>-4388</v>
      </c>
      <c r="AB108">
        <v>12636</v>
      </c>
      <c r="AC108">
        <v>35316</v>
      </c>
      <c r="AD108">
        <v>30662</v>
      </c>
      <c r="AE108">
        <v>79466</v>
      </c>
      <c r="AF108">
        <v>-6.9329999999999998</v>
      </c>
      <c r="AG108">
        <v>29.282953767999999</v>
      </c>
      <c r="AH108">
        <v>158080</v>
      </c>
      <c r="AI108">
        <v>0.72937513898154305</v>
      </c>
      <c r="AJ108">
        <v>0.28725922659033598</v>
      </c>
      <c r="AK108">
        <v>3.6028379724050902E-2</v>
      </c>
      <c r="AL108">
        <v>0.14683516776894001</v>
      </c>
      <c r="AM108">
        <v>94.514777953767407</v>
      </c>
      <c r="AN108">
        <v>1.28</v>
      </c>
      <c r="AO108">
        <v>176.64</v>
      </c>
      <c r="AP108">
        <v>0.56000000000000005</v>
      </c>
      <c r="AQ108">
        <v>87.854191297195896</v>
      </c>
      <c r="AR108">
        <v>3.0728802233245998E-2</v>
      </c>
      <c r="AS108">
        <v>4.5808724533693501E-2</v>
      </c>
      <c r="AT108">
        <v>0.21423529884407599</v>
      </c>
      <c r="AU108">
        <v>0.30895933913984203</v>
      </c>
      <c r="AV108">
        <v>6.93549681663468E-2</v>
      </c>
      <c r="AW108">
        <v>1.0554256705392199E-2</v>
      </c>
      <c r="AX108">
        <v>3.1149249817038E-2</v>
      </c>
      <c r="AY108">
        <v>0.21423529884408199</v>
      </c>
      <c r="AZ108">
        <v>0.239180619110788</v>
      </c>
      <c r="BA108">
        <v>6.9354968166348702E-2</v>
      </c>
      <c r="BB108">
        <v>33140</v>
      </c>
      <c r="BC108">
        <v>53582</v>
      </c>
      <c r="BD108">
        <f t="shared" si="3"/>
        <v>0.60531390648869554</v>
      </c>
      <c r="BE108">
        <f t="shared" si="4"/>
        <v>0.225360052371254</v>
      </c>
      <c r="BF108">
        <f t="shared" si="5"/>
        <v>0.6459040784771215</v>
      </c>
    </row>
    <row r="109" spans="1:58" x14ac:dyDescent="0.25">
      <c r="A109">
        <v>1147</v>
      </c>
      <c r="B109">
        <v>918</v>
      </c>
      <c r="C109">
        <v>8556</v>
      </c>
      <c r="D109">
        <v>1</v>
      </c>
      <c r="E109">
        <v>17</v>
      </c>
      <c r="F109">
        <v>16518</v>
      </c>
      <c r="G109">
        <v>0.54865703963288603</v>
      </c>
      <c r="H109">
        <v>11.4187599045604</v>
      </c>
      <c r="I109">
        <v>7.9610850566798304</v>
      </c>
      <c r="J109">
        <v>1.5</v>
      </c>
      <c r="K109">
        <v>0.95</v>
      </c>
      <c r="L109">
        <v>38.549999999999997</v>
      </c>
      <c r="M109">
        <v>17.36</v>
      </c>
      <c r="N109">
        <v>0</v>
      </c>
      <c r="O109">
        <v>0.08</v>
      </c>
      <c r="P109">
        <v>74.44</v>
      </c>
      <c r="Q109">
        <v>4.1399999999999997</v>
      </c>
      <c r="R109">
        <v>175.05</v>
      </c>
      <c r="S109">
        <v>0.54</v>
      </c>
      <c r="T109">
        <v>37.299999999999997</v>
      </c>
      <c r="U109">
        <v>126.67</v>
      </c>
      <c r="V109">
        <v>89.41</v>
      </c>
      <c r="W109">
        <v>98.6</v>
      </c>
      <c r="X109">
        <v>0.06</v>
      </c>
      <c r="AA109">
        <v>-4443</v>
      </c>
      <c r="AB109">
        <v>12916</v>
      </c>
      <c r="AC109">
        <v>35126</v>
      </c>
      <c r="AD109">
        <v>30556</v>
      </c>
      <c r="AE109">
        <v>79207</v>
      </c>
      <c r="AF109">
        <v>-6.883</v>
      </c>
      <c r="AG109">
        <v>29.60053452</v>
      </c>
      <c r="AH109">
        <v>157805</v>
      </c>
      <c r="AI109">
        <v>0.73174759014637603</v>
      </c>
      <c r="AJ109">
        <v>0.28612290422203202</v>
      </c>
      <c r="AK109">
        <v>3.0129311309958699E-3</v>
      </c>
      <c r="AL109">
        <v>8.0325925413557195E-2</v>
      </c>
      <c r="AM109">
        <v>93.046270298210601</v>
      </c>
      <c r="AN109">
        <v>4.1399999999999997</v>
      </c>
      <c r="AO109">
        <v>175.05</v>
      </c>
      <c r="AP109">
        <v>0.54</v>
      </c>
      <c r="AQ109">
        <v>89.412315680679896</v>
      </c>
      <c r="AR109" s="1">
        <v>3.33344849172268E-4</v>
      </c>
      <c r="AS109">
        <v>3.2496120176597601E-2</v>
      </c>
      <c r="AT109">
        <v>3.4270329628516498E-2</v>
      </c>
      <c r="AU109">
        <v>0.44068751002794898</v>
      </c>
      <c r="AV109">
        <v>4.0869734950650501E-2</v>
      </c>
      <c r="AW109">
        <v>0</v>
      </c>
      <c r="AX109">
        <v>2.0041444968307998E-2</v>
      </c>
      <c r="AY109">
        <v>3.4270329628517601E-2</v>
      </c>
      <c r="AZ109">
        <v>0.44035498219678498</v>
      </c>
      <c r="BA109">
        <v>4.0869734950651201E-2</v>
      </c>
      <c r="BB109">
        <v>32867</v>
      </c>
      <c r="BC109">
        <v>53502</v>
      </c>
      <c r="BD109">
        <f t="shared" si="3"/>
        <v>0.61308137726886902</v>
      </c>
      <c r="BE109">
        <f t="shared" si="4"/>
        <v>0.2203593249927262</v>
      </c>
      <c r="BF109">
        <f t="shared" si="5"/>
        <v>0.65148062693002873</v>
      </c>
    </row>
    <row r="110" spans="1:58" x14ac:dyDescent="0.25">
      <c r="A110">
        <v>1489</v>
      </c>
      <c r="B110">
        <v>484</v>
      </c>
      <c r="C110">
        <v>8651</v>
      </c>
      <c r="D110">
        <v>7</v>
      </c>
      <c r="E110">
        <v>10</v>
      </c>
      <c r="F110">
        <v>16517</v>
      </c>
      <c r="G110">
        <v>0.34077531091803098</v>
      </c>
      <c r="H110">
        <v>11.4187599045604</v>
      </c>
      <c r="I110">
        <v>7.9610850566798304</v>
      </c>
      <c r="J110">
        <v>1.95</v>
      </c>
      <c r="K110">
        <v>0.5</v>
      </c>
      <c r="L110">
        <v>38.979999999999997</v>
      </c>
      <c r="M110">
        <v>17.36</v>
      </c>
      <c r="N110">
        <v>0.03</v>
      </c>
      <c r="O110">
        <v>0.05</v>
      </c>
      <c r="P110">
        <v>74.44</v>
      </c>
      <c r="Q110">
        <v>2.1800000000000002</v>
      </c>
      <c r="R110">
        <v>177</v>
      </c>
      <c r="S110">
        <v>0.32</v>
      </c>
      <c r="T110">
        <v>37.6</v>
      </c>
      <c r="U110">
        <v>126.54</v>
      </c>
      <c r="V110">
        <v>89.45</v>
      </c>
      <c r="W110">
        <v>95.95</v>
      </c>
      <c r="X110">
        <v>0.03</v>
      </c>
      <c r="AA110">
        <v>-4418</v>
      </c>
      <c r="AB110">
        <v>12845</v>
      </c>
      <c r="AC110">
        <v>35106</v>
      </c>
      <c r="AD110">
        <v>30614</v>
      </c>
      <c r="AE110">
        <v>79214</v>
      </c>
      <c r="AF110">
        <v>-6.73</v>
      </c>
      <c r="AG110">
        <v>29.651930239999999</v>
      </c>
      <c r="AH110">
        <v>157779</v>
      </c>
      <c r="AI110">
        <v>0.73110329161284504</v>
      </c>
      <c r="AJ110">
        <v>0.28813433915756198</v>
      </c>
      <c r="AK110">
        <v>3.8915646914074301E-2</v>
      </c>
      <c r="AL110">
        <v>4.9750730032718397E-2</v>
      </c>
      <c r="AM110">
        <v>93.044431707205803</v>
      </c>
      <c r="AN110">
        <v>2.1800000000000002</v>
      </c>
      <c r="AO110">
        <v>177</v>
      </c>
      <c r="AP110">
        <v>0.32</v>
      </c>
      <c r="AQ110">
        <v>89.412315680679896</v>
      </c>
      <c r="AR110" s="1">
        <v>8.3617549109738496E-4</v>
      </c>
      <c r="AS110">
        <v>3.1880905127529599E-2</v>
      </c>
      <c r="AT110">
        <v>3.42696524480171E-2</v>
      </c>
      <c r="AU110">
        <v>0.23246265475890601</v>
      </c>
      <c r="AV110">
        <v>4.1325923092479899E-2</v>
      </c>
      <c r="AW110" s="1">
        <v>8.3617549109739602E-4</v>
      </c>
      <c r="AX110">
        <v>1.54252794610315E-2</v>
      </c>
      <c r="AY110">
        <v>3.4269652448018002E-2</v>
      </c>
      <c r="AZ110">
        <v>0.23226181312559199</v>
      </c>
      <c r="BA110">
        <v>4.1325923092480302E-2</v>
      </c>
      <c r="BB110">
        <v>32975</v>
      </c>
      <c r="BC110">
        <v>53589</v>
      </c>
      <c r="BD110">
        <f t="shared" si="3"/>
        <v>0.61433842685645224</v>
      </c>
      <c r="BE110">
        <f t="shared" si="4"/>
        <v>0.2198865289496654</v>
      </c>
      <c r="BF110">
        <f t="shared" si="5"/>
        <v>0.65250424391416229</v>
      </c>
    </row>
    <row r="111" spans="1:58" x14ac:dyDescent="0.25">
      <c r="A111">
        <v>1254</v>
      </c>
      <c r="B111">
        <v>631</v>
      </c>
      <c r="C111">
        <v>8639</v>
      </c>
      <c r="D111">
        <v>7</v>
      </c>
      <c r="E111">
        <v>23</v>
      </c>
      <c r="F111">
        <v>16416</v>
      </c>
      <c r="G111">
        <v>0.66014328035092096</v>
      </c>
      <c r="H111">
        <v>11.7107358651027</v>
      </c>
      <c r="I111">
        <v>7.6691090961375403</v>
      </c>
      <c r="J111">
        <v>1.64</v>
      </c>
      <c r="K111">
        <v>0.73</v>
      </c>
      <c r="L111">
        <v>38.9</v>
      </c>
      <c r="M111">
        <v>16.72</v>
      </c>
      <c r="N111">
        <v>0.03</v>
      </c>
      <c r="O111">
        <v>0.1</v>
      </c>
      <c r="P111">
        <v>73.98</v>
      </c>
      <c r="Q111">
        <v>2.84</v>
      </c>
      <c r="R111">
        <v>176.75</v>
      </c>
      <c r="S111">
        <v>0.64</v>
      </c>
      <c r="T111">
        <v>37.35</v>
      </c>
      <c r="U111">
        <v>126.92</v>
      </c>
      <c r="V111">
        <v>91.72</v>
      </c>
      <c r="W111">
        <v>96.17</v>
      </c>
      <c r="X111">
        <v>0.1</v>
      </c>
      <c r="AA111">
        <v>-4450</v>
      </c>
      <c r="AB111">
        <v>13174</v>
      </c>
      <c r="AC111">
        <v>34785</v>
      </c>
      <c r="AD111">
        <v>30517</v>
      </c>
      <c r="AE111">
        <v>78891</v>
      </c>
      <c r="AF111">
        <v>-6.3289999999999997</v>
      </c>
      <c r="AG111">
        <v>30.2312671399999</v>
      </c>
      <c r="AH111">
        <v>157367</v>
      </c>
      <c r="AI111">
        <v>0.734036373385763</v>
      </c>
      <c r="AJ111">
        <v>0.29001671682666202</v>
      </c>
      <c r="AK111">
        <v>3.5657443372149399E-2</v>
      </c>
      <c r="AL111">
        <v>0.10756768344509</v>
      </c>
      <c r="AM111">
        <v>92.470825020878905</v>
      </c>
      <c r="AN111">
        <v>2.84</v>
      </c>
      <c r="AO111">
        <v>176.75</v>
      </c>
      <c r="AP111">
        <v>0.64</v>
      </c>
      <c r="AQ111">
        <v>91.698575044514101</v>
      </c>
      <c r="AR111">
        <v>3.5254845361617902E-2</v>
      </c>
      <c r="AS111">
        <v>7.6169452441142297E-3</v>
      </c>
      <c r="AT111">
        <v>0.472452947546119</v>
      </c>
      <c r="AU111">
        <v>7.8170379707800802E-3</v>
      </c>
      <c r="AV111">
        <v>0.13700150422828899</v>
      </c>
      <c r="AW111">
        <v>1.0834253403772301E-2</v>
      </c>
      <c r="AX111">
        <v>7.6169452441142097E-3</v>
      </c>
      <c r="AY111">
        <v>0.47245294754612699</v>
      </c>
      <c r="AZ111">
        <v>7.8170379707801999E-3</v>
      </c>
      <c r="BA111">
        <v>0.13700150422828999</v>
      </c>
      <c r="BB111">
        <v>32731</v>
      </c>
      <c r="BC111">
        <v>53538</v>
      </c>
      <c r="BD111">
        <f t="shared" si="3"/>
        <v>0.62850799605825791</v>
      </c>
      <c r="BE111">
        <f t="shared" si="4"/>
        <v>0.21239453011347106</v>
      </c>
      <c r="BF111">
        <f t="shared" si="5"/>
        <v>0.66342575886928701</v>
      </c>
    </row>
    <row r="112" spans="1:58" x14ac:dyDescent="0.25">
      <c r="A112">
        <v>5173</v>
      </c>
      <c r="B112">
        <v>1089</v>
      </c>
      <c r="C112">
        <v>8578</v>
      </c>
      <c r="D112">
        <v>5</v>
      </c>
      <c r="E112">
        <v>16</v>
      </c>
      <c r="F112">
        <v>16242</v>
      </c>
      <c r="G112">
        <v>0.83101626891151903</v>
      </c>
      <c r="H112">
        <v>11.9024365983159</v>
      </c>
      <c r="I112">
        <v>7.47740836292434</v>
      </c>
      <c r="J112">
        <v>6.76</v>
      </c>
      <c r="K112">
        <v>1.26</v>
      </c>
      <c r="L112">
        <v>38.5</v>
      </c>
      <c r="M112">
        <v>16.3</v>
      </c>
      <c r="N112">
        <v>0.02</v>
      </c>
      <c r="O112">
        <v>7.0000000000000007E-2</v>
      </c>
      <c r="P112">
        <v>73.19</v>
      </c>
      <c r="Q112">
        <v>4.91</v>
      </c>
      <c r="R112">
        <v>175.5</v>
      </c>
      <c r="S112">
        <v>0.82</v>
      </c>
      <c r="T112">
        <v>35.409999999999997</v>
      </c>
      <c r="U112">
        <v>131.46</v>
      </c>
      <c r="V112">
        <v>93.22</v>
      </c>
      <c r="W112">
        <v>98.79</v>
      </c>
      <c r="X112">
        <v>0.06</v>
      </c>
      <c r="AA112">
        <v>-4791</v>
      </c>
      <c r="AB112">
        <v>13157</v>
      </c>
      <c r="AC112">
        <v>34709</v>
      </c>
      <c r="AD112">
        <v>30404</v>
      </c>
      <c r="AE112">
        <v>79101</v>
      </c>
      <c r="AF112">
        <v>-8.16</v>
      </c>
      <c r="AG112">
        <v>30.323241484</v>
      </c>
      <c r="AH112">
        <v>157371</v>
      </c>
      <c r="AI112">
        <v>0.74839664528860295</v>
      </c>
      <c r="AJ112">
        <v>0.284599636634361</v>
      </c>
      <c r="AK112">
        <v>2.7486133494795499E-2</v>
      </c>
      <c r="AL112">
        <v>7.7293212590793095E-2</v>
      </c>
      <c r="AM112">
        <v>91.491481138425996</v>
      </c>
      <c r="AN112">
        <v>4.91</v>
      </c>
      <c r="AO112">
        <v>175.5</v>
      </c>
      <c r="AP112">
        <v>0.82</v>
      </c>
      <c r="AQ112">
        <v>93.199649295793407</v>
      </c>
      <c r="AR112">
        <v>4.0102703092335101E-3</v>
      </c>
      <c r="AS112">
        <v>2.0530733149028899E-2</v>
      </c>
      <c r="AT112">
        <v>0.101211933943614</v>
      </c>
      <c r="AU112">
        <v>5.6269503183804899E-3</v>
      </c>
      <c r="AV112">
        <v>0.69963638119126104</v>
      </c>
      <c r="AW112">
        <v>3.3568574092087099E-3</v>
      </c>
      <c r="AX112">
        <v>1.4625280680377399E-2</v>
      </c>
      <c r="AY112">
        <v>0.10121193394361699</v>
      </c>
      <c r="AZ112">
        <v>5.6269503183805402E-3</v>
      </c>
      <c r="BA112">
        <v>0.69963638119127702</v>
      </c>
      <c r="BB112">
        <v>32496</v>
      </c>
      <c r="BC112">
        <v>54962</v>
      </c>
      <c r="BD112">
        <f t="shared" si="3"/>
        <v>0.6307575279491151</v>
      </c>
      <c r="BE112">
        <f t="shared" si="4"/>
        <v>0.21246726796624962</v>
      </c>
      <c r="BF112">
        <f t="shared" si="5"/>
        <v>0.66558049777733186</v>
      </c>
    </row>
    <row r="113" spans="1:58" x14ac:dyDescent="0.25">
      <c r="A113">
        <v>1123</v>
      </c>
      <c r="B113">
        <v>577</v>
      </c>
      <c r="C113">
        <v>8641</v>
      </c>
      <c r="D113">
        <v>8</v>
      </c>
      <c r="E113">
        <v>10</v>
      </c>
      <c r="F113">
        <v>16473</v>
      </c>
      <c r="G113">
        <v>0.123005373182084</v>
      </c>
      <c r="H113">
        <v>11.911717764638</v>
      </c>
      <c r="I113">
        <v>7.46812719660225</v>
      </c>
      <c r="J113">
        <v>1.47</v>
      </c>
      <c r="K113">
        <v>0.65</v>
      </c>
      <c r="L113">
        <v>38.94</v>
      </c>
      <c r="M113">
        <v>16.28</v>
      </c>
      <c r="N113">
        <v>0.03</v>
      </c>
      <c r="O113">
        <v>0.05</v>
      </c>
      <c r="P113">
        <v>74.239999999999995</v>
      </c>
      <c r="Q113">
        <v>2.6</v>
      </c>
      <c r="R113">
        <v>176.78</v>
      </c>
      <c r="S113">
        <v>0.12</v>
      </c>
      <c r="T113">
        <v>37.299999999999997</v>
      </c>
      <c r="U113">
        <v>127.02</v>
      </c>
      <c r="V113">
        <v>93.31</v>
      </c>
      <c r="W113">
        <v>96.57</v>
      </c>
      <c r="X113">
        <v>0.05</v>
      </c>
      <c r="AA113">
        <v>-4458</v>
      </c>
      <c r="AB113">
        <v>13420</v>
      </c>
      <c r="AC113">
        <v>34555</v>
      </c>
      <c r="AD113">
        <v>30463</v>
      </c>
      <c r="AE113">
        <v>78561</v>
      </c>
      <c r="AF113">
        <v>-5.97</v>
      </c>
      <c r="AG113">
        <v>30.63553452</v>
      </c>
      <c r="AH113">
        <v>156999</v>
      </c>
      <c r="AI113">
        <v>0.73557455570974495</v>
      </c>
      <c r="AJ113">
        <v>0.29204889132212197</v>
      </c>
      <c r="AK113">
        <v>4.0937265714329402E-2</v>
      </c>
      <c r="AL113">
        <v>4.8850781107191099E-2</v>
      </c>
      <c r="AM113">
        <v>92.794662455820003</v>
      </c>
      <c r="AN113">
        <v>2.6</v>
      </c>
      <c r="AO113">
        <v>176.78</v>
      </c>
      <c r="AP113">
        <v>0.12</v>
      </c>
      <c r="AQ113">
        <v>93.272323612445305</v>
      </c>
      <c r="AR113">
        <v>4.3317998553205001E-3</v>
      </c>
      <c r="AS113">
        <v>2.3860076350994798E-3</v>
      </c>
      <c r="AT113">
        <v>5.1714623259347503E-2</v>
      </c>
      <c r="AU113">
        <v>6.4052207329494196E-2</v>
      </c>
      <c r="AV113" s="1">
        <v>5.2073510282240004E-4</v>
      </c>
      <c r="AW113">
        <v>4.1187466784861401E-3</v>
      </c>
      <c r="AX113">
        <v>2.3860076350995401E-3</v>
      </c>
      <c r="AY113">
        <v>5.1714623259347503E-2</v>
      </c>
      <c r="AZ113">
        <v>6.4052207329494099E-2</v>
      </c>
      <c r="BA113" s="1">
        <v>5.2073510282241501E-4</v>
      </c>
      <c r="BB113">
        <v>32590</v>
      </c>
      <c r="BC113">
        <v>53479</v>
      </c>
      <c r="BD113">
        <f t="shared" si="3"/>
        <v>0.63839567042691125</v>
      </c>
      <c r="BE113">
        <f t="shared" si="4"/>
        <v>0.20570264765784113</v>
      </c>
      <c r="BF113">
        <f t="shared" si="5"/>
        <v>0.67071798192181442</v>
      </c>
    </row>
    <row r="114" spans="1:58" x14ac:dyDescent="0.25">
      <c r="A114">
        <v>1239</v>
      </c>
      <c r="B114">
        <v>257</v>
      </c>
      <c r="C114">
        <v>8692</v>
      </c>
      <c r="D114">
        <v>1</v>
      </c>
      <c r="E114">
        <v>6</v>
      </c>
      <c r="F114">
        <v>16571</v>
      </c>
      <c r="G114">
        <v>0.41023923731960799</v>
      </c>
      <c r="H114">
        <v>12.051715468521101</v>
      </c>
      <c r="I114">
        <v>7.3281294927191301</v>
      </c>
      <c r="J114">
        <v>1.62</v>
      </c>
      <c r="K114">
        <v>0.26</v>
      </c>
      <c r="L114">
        <v>39.15</v>
      </c>
      <c r="M114">
        <v>15.98</v>
      </c>
      <c r="N114">
        <v>0.01</v>
      </c>
      <c r="O114">
        <v>0.03</v>
      </c>
      <c r="P114">
        <v>74.680000000000007</v>
      </c>
      <c r="Q114">
        <v>1.1599999999999999</v>
      </c>
      <c r="R114">
        <v>177.83</v>
      </c>
      <c r="S114">
        <v>0.4</v>
      </c>
      <c r="T114">
        <v>37.44</v>
      </c>
      <c r="U114">
        <v>127.01</v>
      </c>
      <c r="V114">
        <v>94.37</v>
      </c>
      <c r="W114">
        <v>94.65</v>
      </c>
      <c r="X114">
        <v>0.02</v>
      </c>
      <c r="AA114">
        <v>-4448</v>
      </c>
      <c r="AB114">
        <v>13520</v>
      </c>
      <c r="AC114">
        <v>34383</v>
      </c>
      <c r="AD114">
        <v>30451</v>
      </c>
      <c r="AE114">
        <v>78433</v>
      </c>
      <c r="AF114">
        <v>-5.6390000000000002</v>
      </c>
      <c r="AG114">
        <v>30.936185856000002</v>
      </c>
      <c r="AH114">
        <v>156787</v>
      </c>
      <c r="AI114">
        <v>0.73645320197044295</v>
      </c>
      <c r="AJ114">
        <v>0.29470319974122</v>
      </c>
      <c r="AK114">
        <v>6.6042868273400298E-3</v>
      </c>
      <c r="AL114">
        <v>3.0087617515079601E-2</v>
      </c>
      <c r="AM114">
        <v>93.345309811622101</v>
      </c>
      <c r="AN114">
        <v>1.1599999999999999</v>
      </c>
      <c r="AO114">
        <v>177.83</v>
      </c>
      <c r="AP114">
        <v>0.4</v>
      </c>
      <c r="AQ114">
        <v>94.368547633161299</v>
      </c>
      <c r="AR114">
        <v>1.4631462130307001E-3</v>
      </c>
      <c r="AS114">
        <v>7.6663589420108902E-3</v>
      </c>
      <c r="AT114">
        <v>0.17524616423293399</v>
      </c>
      <c r="AU114">
        <v>0.153248980611117</v>
      </c>
      <c r="AV114">
        <v>7.2614587320515206E-2</v>
      </c>
      <c r="AW114">
        <v>1.3856474976349799E-3</v>
      </c>
      <c r="AX114">
        <v>5.7914163689124004E-3</v>
      </c>
      <c r="AY114">
        <v>0.17524616423293701</v>
      </c>
      <c r="AZ114">
        <v>0.14918014855058101</v>
      </c>
      <c r="BA114">
        <v>7.2614587320515497E-2</v>
      </c>
      <c r="BB114">
        <v>32555</v>
      </c>
      <c r="BC114">
        <v>53488</v>
      </c>
      <c r="BD114">
        <f t="shared" si="3"/>
        <v>0.64574907724610064</v>
      </c>
      <c r="BE114">
        <f t="shared" si="4"/>
        <v>0.2018475414605761</v>
      </c>
      <c r="BF114">
        <f t="shared" si="5"/>
        <v>0.67656064085776479</v>
      </c>
    </row>
    <row r="115" spans="1:58" x14ac:dyDescent="0.25">
      <c r="A115">
        <v>1241</v>
      </c>
      <c r="B115">
        <v>149</v>
      </c>
      <c r="C115">
        <v>8723</v>
      </c>
      <c r="D115">
        <v>75</v>
      </c>
      <c r="E115">
        <v>103</v>
      </c>
      <c r="F115">
        <v>16367</v>
      </c>
      <c r="G115">
        <v>0.77502826877932596</v>
      </c>
      <c r="H115">
        <v>12.158506236005101</v>
      </c>
      <c r="I115">
        <v>7.2213387252352002</v>
      </c>
      <c r="J115">
        <v>1.62</v>
      </c>
      <c r="K115">
        <v>0.17</v>
      </c>
      <c r="L115">
        <v>39.29</v>
      </c>
      <c r="M115">
        <v>15.74</v>
      </c>
      <c r="N115">
        <v>0.34</v>
      </c>
      <c r="O115">
        <v>0.46</v>
      </c>
      <c r="P115">
        <v>73.760000000000005</v>
      </c>
      <c r="Q115">
        <v>0.67</v>
      </c>
      <c r="R115">
        <v>178.47</v>
      </c>
      <c r="S115">
        <v>0.53</v>
      </c>
      <c r="T115">
        <v>37.479999999999997</v>
      </c>
      <c r="U115">
        <v>127.06</v>
      </c>
      <c r="V115">
        <v>95.47</v>
      </c>
      <c r="W115">
        <v>92.92</v>
      </c>
      <c r="X115">
        <v>0.39</v>
      </c>
      <c r="AA115">
        <v>-4447</v>
      </c>
      <c r="AB115">
        <v>13649</v>
      </c>
      <c r="AC115">
        <v>34258</v>
      </c>
      <c r="AD115">
        <v>30437</v>
      </c>
      <c r="AE115">
        <v>78355</v>
      </c>
      <c r="AF115">
        <v>-5.2750000000000004</v>
      </c>
      <c r="AG115">
        <v>31.307371952</v>
      </c>
      <c r="AH115">
        <v>156699</v>
      </c>
      <c r="AI115">
        <v>0.73718637992831504</v>
      </c>
      <c r="AJ115">
        <v>0.29729050439637</v>
      </c>
      <c r="AK115">
        <v>0.39863126433784701</v>
      </c>
      <c r="AL115">
        <v>0.48804344974555802</v>
      </c>
      <c r="AM115">
        <v>92.196571475626001</v>
      </c>
      <c r="AN115">
        <v>0.67</v>
      </c>
      <c r="AO115">
        <v>178.47</v>
      </c>
      <c r="AP115">
        <v>0.53</v>
      </c>
      <c r="AQ115">
        <v>95.204751379790693</v>
      </c>
      <c r="AR115">
        <v>0.32325524904717301</v>
      </c>
      <c r="AS115" s="1">
        <v>0.13212630111003901</v>
      </c>
      <c r="AT115">
        <v>0.20335839628593599</v>
      </c>
      <c r="AU115">
        <v>2.9060171363782101E-2</v>
      </c>
      <c r="AV115">
        <v>8.7228150972394905E-2</v>
      </c>
      <c r="AW115">
        <v>0.117799507370367</v>
      </c>
      <c r="AX115" s="1">
        <v>9.4965548228120394E-2</v>
      </c>
      <c r="AY115">
        <v>0.20335839628594099</v>
      </c>
      <c r="AZ115">
        <v>2.9060171363782701E-2</v>
      </c>
      <c r="BA115">
        <v>8.7228150972397805E-2</v>
      </c>
      <c r="BB115">
        <v>32506</v>
      </c>
      <c r="BC115">
        <v>53484</v>
      </c>
      <c r="BD115">
        <f t="shared" si="3"/>
        <v>0.65482764115946601</v>
      </c>
      <c r="BE115">
        <f t="shared" si="4"/>
        <v>0.20024730869944718</v>
      </c>
      <c r="BF115">
        <f t="shared" si="5"/>
        <v>0.68476143602560013</v>
      </c>
    </row>
    <row r="116" spans="1:58" x14ac:dyDescent="0.25">
      <c r="A116">
        <v>2774</v>
      </c>
      <c r="B116">
        <v>66</v>
      </c>
      <c r="C116">
        <v>8837</v>
      </c>
      <c r="D116">
        <v>5</v>
      </c>
      <c r="E116">
        <v>20</v>
      </c>
      <c r="F116">
        <v>16086</v>
      </c>
      <c r="G116">
        <v>0.58513721754803105</v>
      </c>
      <c r="H116">
        <v>12.373644366715499</v>
      </c>
      <c r="I116">
        <v>7.0062005945247998</v>
      </c>
      <c r="J116">
        <v>3.62</v>
      </c>
      <c r="K116">
        <v>7.0000000000000007E-2</v>
      </c>
      <c r="L116">
        <v>39.71</v>
      </c>
      <c r="M116">
        <v>15.27</v>
      </c>
      <c r="N116">
        <v>0.02</v>
      </c>
      <c r="O116">
        <v>0.09</v>
      </c>
      <c r="P116">
        <v>72.489999999999995</v>
      </c>
      <c r="Q116">
        <v>0.3</v>
      </c>
      <c r="R116">
        <v>180.8</v>
      </c>
      <c r="S116">
        <v>0.57999999999999996</v>
      </c>
      <c r="T116">
        <v>37.03</v>
      </c>
      <c r="U116">
        <v>128.57</v>
      </c>
      <c r="V116">
        <v>96.91</v>
      </c>
      <c r="W116">
        <v>90.99</v>
      </c>
      <c r="X116">
        <v>0.08</v>
      </c>
      <c r="AA116">
        <v>-4547</v>
      </c>
      <c r="AB116">
        <v>13677</v>
      </c>
      <c r="AC116">
        <v>34051</v>
      </c>
      <c r="AD116">
        <v>30429</v>
      </c>
      <c r="AE116">
        <v>78273</v>
      </c>
      <c r="AF116">
        <v>-5.6260000000000003</v>
      </c>
      <c r="AG116">
        <v>31.559778372</v>
      </c>
      <c r="AH116">
        <v>156430</v>
      </c>
      <c r="AI116">
        <v>0.74210172529688501</v>
      </c>
      <c r="AJ116">
        <v>0.29745128959400302</v>
      </c>
      <c r="AK116">
        <v>2.4896344248105901E-2</v>
      </c>
      <c r="AL116">
        <v>9.5543513229472896E-2</v>
      </c>
      <c r="AM116">
        <v>90.611977311929905</v>
      </c>
      <c r="AN116">
        <v>0.3</v>
      </c>
      <c r="AO116">
        <v>180.8</v>
      </c>
      <c r="AP116">
        <v>0.57999999999999996</v>
      </c>
      <c r="AQ116">
        <v>96.889347484692394</v>
      </c>
      <c r="AR116">
        <v>7.2410255989088504E-3</v>
      </c>
      <c r="AS116">
        <v>1.20084221995701E-2</v>
      </c>
      <c r="AT116">
        <v>4.6168081261839598E-2</v>
      </c>
      <c r="AU116">
        <v>8.3237928105539694E-3</v>
      </c>
      <c r="AV116">
        <v>0.51139589567715904</v>
      </c>
      <c r="AW116">
        <v>4.7114312270798197E-3</v>
      </c>
      <c r="AX116">
        <v>1.16637487300416E-2</v>
      </c>
      <c r="AY116">
        <v>4.61680812618405E-2</v>
      </c>
      <c r="AZ116">
        <v>8.3237928105542296E-3</v>
      </c>
      <c r="BA116">
        <v>0.51139589567715404</v>
      </c>
      <c r="BB116">
        <v>32416</v>
      </c>
      <c r="BC116">
        <v>54009</v>
      </c>
      <c r="BD116">
        <f t="shared" si="3"/>
        <v>0.66100106155642446</v>
      </c>
      <c r="BE116">
        <f t="shared" si="4"/>
        <v>0.1953556881000873</v>
      </c>
      <c r="BF116">
        <f t="shared" si="5"/>
        <v>0.68926500582270867</v>
      </c>
    </row>
    <row r="117" spans="1:58" x14ac:dyDescent="0.25">
      <c r="A117">
        <v>2774</v>
      </c>
      <c r="B117">
        <v>65</v>
      </c>
      <c r="C117">
        <v>8837</v>
      </c>
      <c r="D117">
        <v>5</v>
      </c>
      <c r="E117">
        <v>20</v>
      </c>
      <c r="F117">
        <v>16085</v>
      </c>
      <c r="G117">
        <v>0.58057342395998002</v>
      </c>
      <c r="H117">
        <v>12.373644366715499</v>
      </c>
      <c r="I117">
        <v>7.0062005945247998</v>
      </c>
      <c r="J117">
        <v>3.62</v>
      </c>
      <c r="K117">
        <v>7.0000000000000007E-2</v>
      </c>
      <c r="L117">
        <v>39.71</v>
      </c>
      <c r="M117">
        <v>15.27</v>
      </c>
      <c r="N117">
        <v>0.02</v>
      </c>
      <c r="O117">
        <v>0.09</v>
      </c>
      <c r="P117">
        <v>72.489999999999995</v>
      </c>
      <c r="Q117">
        <v>0.28999999999999998</v>
      </c>
      <c r="R117">
        <v>180.81</v>
      </c>
      <c r="S117">
        <v>0.56999999999999995</v>
      </c>
      <c r="T117">
        <v>37.03</v>
      </c>
      <c r="U117">
        <v>128.57</v>
      </c>
      <c r="V117">
        <v>96.91</v>
      </c>
      <c r="W117">
        <v>91</v>
      </c>
      <c r="X117">
        <v>0.08</v>
      </c>
      <c r="AA117">
        <v>-4547</v>
      </c>
      <c r="AB117">
        <v>13677</v>
      </c>
      <c r="AC117">
        <v>34051</v>
      </c>
      <c r="AD117">
        <v>30429</v>
      </c>
      <c r="AE117">
        <v>78272</v>
      </c>
      <c r="AF117">
        <v>-5.6260000000000003</v>
      </c>
      <c r="AG117">
        <v>31.559778372</v>
      </c>
      <c r="AH117">
        <v>156429</v>
      </c>
      <c r="AI117">
        <v>0.74210172529688501</v>
      </c>
      <c r="AJ117">
        <v>0.29745001580194202</v>
      </c>
      <c r="AK117">
        <v>2.4048997910463998E-2</v>
      </c>
      <c r="AL117">
        <v>9.6858595247475296E-2</v>
      </c>
      <c r="AM117">
        <v>90.611315957517306</v>
      </c>
      <c r="AN117">
        <v>0.28999999999999998</v>
      </c>
      <c r="AO117">
        <v>180.81</v>
      </c>
      <c r="AP117">
        <v>0.56999999999999995</v>
      </c>
      <c r="AQ117">
        <v>96.889347484692394</v>
      </c>
      <c r="AR117">
        <v>6.9350252907573497E-3</v>
      </c>
      <c r="AS117">
        <v>1.9665521538772001E-2</v>
      </c>
      <c r="AT117">
        <v>3.4336094581635397E-2</v>
      </c>
      <c r="AU117">
        <v>8.2316251306567608E-3</v>
      </c>
      <c r="AV117">
        <v>0.51140515741815795</v>
      </c>
      <c r="AW117">
        <v>4.5987854219116404E-3</v>
      </c>
      <c r="AX117">
        <v>1.5879598705791999E-2</v>
      </c>
      <c r="AY117">
        <v>3.43360945816358E-2</v>
      </c>
      <c r="AZ117">
        <v>8.2316251306567903E-3</v>
      </c>
      <c r="BA117">
        <v>0.51140515741816905</v>
      </c>
      <c r="BB117">
        <v>32416</v>
      </c>
      <c r="BC117">
        <v>54009</v>
      </c>
      <c r="BD117">
        <f t="shared" si="3"/>
        <v>0.66100106155642446</v>
      </c>
      <c r="BE117">
        <f t="shared" si="4"/>
        <v>0.19533750363689265</v>
      </c>
      <c r="BF117">
        <f t="shared" si="5"/>
        <v>0.68925985209194729</v>
      </c>
    </row>
    <row r="118" spans="1:58" x14ac:dyDescent="0.25">
      <c r="A118">
        <v>1650</v>
      </c>
      <c r="B118">
        <v>614</v>
      </c>
      <c r="C118">
        <v>8620</v>
      </c>
      <c r="D118">
        <v>24</v>
      </c>
      <c r="E118">
        <v>141</v>
      </c>
      <c r="F118">
        <v>16384</v>
      </c>
      <c r="G118">
        <v>0.31920964525518902</v>
      </c>
      <c r="H118">
        <v>12.3719892809457</v>
      </c>
      <c r="I118">
        <v>7.0078556802945098</v>
      </c>
      <c r="J118">
        <v>2.15</v>
      </c>
      <c r="K118">
        <v>0.69</v>
      </c>
      <c r="L118">
        <v>38.840000000000003</v>
      </c>
      <c r="M118">
        <v>15.28</v>
      </c>
      <c r="N118">
        <v>0.11</v>
      </c>
      <c r="O118">
        <v>0.63</v>
      </c>
      <c r="P118">
        <v>73.84</v>
      </c>
      <c r="Q118">
        <v>2.77</v>
      </c>
      <c r="R118">
        <v>176.35</v>
      </c>
      <c r="S118">
        <v>0.24</v>
      </c>
      <c r="T118">
        <v>36.71</v>
      </c>
      <c r="U118">
        <v>128.27000000000001</v>
      </c>
      <c r="V118">
        <v>96.96</v>
      </c>
      <c r="W118">
        <v>96.31</v>
      </c>
      <c r="X118">
        <v>0.63</v>
      </c>
      <c r="AA118">
        <v>-4552</v>
      </c>
      <c r="AB118">
        <v>13922</v>
      </c>
      <c r="AC118">
        <v>34063</v>
      </c>
      <c r="AD118">
        <v>30310</v>
      </c>
      <c r="AE118">
        <v>78082</v>
      </c>
      <c r="AF118">
        <v>-5.5069999999999997</v>
      </c>
      <c r="AG118">
        <v>31.635289604</v>
      </c>
      <c r="AH118">
        <v>156377</v>
      </c>
      <c r="AI118">
        <v>0.74218363399163201</v>
      </c>
      <c r="AJ118">
        <v>0.29597444326595101</v>
      </c>
      <c r="AK118">
        <v>0.12955487193529</v>
      </c>
      <c r="AL118">
        <v>0.66778750058993797</v>
      </c>
      <c r="AM118">
        <v>92.295189053833397</v>
      </c>
      <c r="AN118">
        <v>2.77</v>
      </c>
      <c r="AO118">
        <v>176.35</v>
      </c>
      <c r="AP118">
        <v>0.24</v>
      </c>
      <c r="AQ118">
        <v>96.876387666589693</v>
      </c>
      <c r="AR118">
        <v>0.12157718085937499</v>
      </c>
      <c r="AS118">
        <v>3.71021002993022E-2</v>
      </c>
      <c r="AT118">
        <v>2.3227822848742301E-2</v>
      </c>
      <c r="AU118">
        <v>9.8308517323957206E-2</v>
      </c>
      <c r="AV118">
        <v>3.8994023923811502E-2</v>
      </c>
      <c r="AW118">
        <v>3.9275845452889702E-2</v>
      </c>
      <c r="AX118">
        <v>3.7102100299303199E-2</v>
      </c>
      <c r="AY118">
        <v>2.3227822848742599E-2</v>
      </c>
      <c r="AZ118">
        <v>9.8308517323959704E-2</v>
      </c>
      <c r="BA118">
        <v>3.8994023923811197E-2</v>
      </c>
      <c r="BB118">
        <v>32231</v>
      </c>
      <c r="BC118">
        <v>53667</v>
      </c>
      <c r="BD118">
        <f t="shared" si="3"/>
        <v>0.6628479344680891</v>
      </c>
      <c r="BE118">
        <f t="shared" si="4"/>
        <v>0.19439191155077101</v>
      </c>
      <c r="BF118">
        <f t="shared" si="5"/>
        <v>0.69076450365155195</v>
      </c>
    </row>
    <row r="119" spans="1:58" x14ac:dyDescent="0.25">
      <c r="A119">
        <v>1261</v>
      </c>
      <c r="B119">
        <v>567</v>
      </c>
      <c r="C119">
        <v>8677</v>
      </c>
      <c r="D119">
        <v>1</v>
      </c>
      <c r="E119">
        <v>175</v>
      </c>
      <c r="F119">
        <v>16161</v>
      </c>
      <c r="G119">
        <v>1.6857524914097199</v>
      </c>
      <c r="H119">
        <v>12.5451313075296</v>
      </c>
      <c r="I119">
        <v>6.8347136537106898</v>
      </c>
      <c r="J119">
        <v>1.65</v>
      </c>
      <c r="K119">
        <v>0.64</v>
      </c>
      <c r="L119">
        <v>39.03</v>
      </c>
      <c r="M119">
        <v>14.9</v>
      </c>
      <c r="N119">
        <v>0</v>
      </c>
      <c r="O119">
        <v>0.79</v>
      </c>
      <c r="P119">
        <v>72.83</v>
      </c>
      <c r="Q119">
        <v>2.56</v>
      </c>
      <c r="R119">
        <v>177.52</v>
      </c>
      <c r="S119">
        <v>1.61</v>
      </c>
      <c r="T119">
        <v>36.86</v>
      </c>
      <c r="U119">
        <v>128.05000000000001</v>
      </c>
      <c r="V119">
        <v>98.24</v>
      </c>
      <c r="W119">
        <v>93.52</v>
      </c>
      <c r="X119">
        <v>0.65</v>
      </c>
      <c r="AA119">
        <v>-4531</v>
      </c>
      <c r="AB119">
        <v>14039</v>
      </c>
      <c r="AC119">
        <v>33858</v>
      </c>
      <c r="AD119">
        <v>30286</v>
      </c>
      <c r="AE119">
        <v>78034</v>
      </c>
      <c r="AF119">
        <v>-5.0350000000000001</v>
      </c>
      <c r="AG119">
        <v>32.003487464000003</v>
      </c>
      <c r="AH119">
        <v>156217</v>
      </c>
      <c r="AI119">
        <v>0.74250337685727097</v>
      </c>
      <c r="AJ119">
        <v>0.29836883202902098</v>
      </c>
      <c r="AK119">
        <v>5.7759814421056797E-3</v>
      </c>
      <c r="AL119">
        <v>0.82905003806939703</v>
      </c>
      <c r="AM119">
        <v>91.038448748868305</v>
      </c>
      <c r="AN119">
        <v>2.56</v>
      </c>
      <c r="AO119">
        <v>177.52</v>
      </c>
      <c r="AP119">
        <v>1.61</v>
      </c>
      <c r="AQ119">
        <v>98.232141677349105</v>
      </c>
      <c r="AR119" s="1">
        <v>5.2226035940059303E-4</v>
      </c>
      <c r="AS119">
        <v>0.24552138375079799</v>
      </c>
      <c r="AT119">
        <v>1.00661429731954</v>
      </c>
      <c r="AU119">
        <v>8.6215942663170897E-2</v>
      </c>
      <c r="AV119">
        <v>0.34687860731680598</v>
      </c>
      <c r="AW119">
        <v>0</v>
      </c>
      <c r="AX119">
        <v>0.17064632051695899</v>
      </c>
      <c r="AY119">
        <v>1.00661429731958</v>
      </c>
      <c r="AZ119">
        <v>8.6215942663172701E-2</v>
      </c>
      <c r="BA119">
        <v>0.34687860731680698</v>
      </c>
      <c r="BB119">
        <v>32138</v>
      </c>
      <c r="BC119">
        <v>53536</v>
      </c>
      <c r="BD119">
        <f t="shared" si="3"/>
        <v>0.67185341134558074</v>
      </c>
      <c r="BE119">
        <f t="shared" si="4"/>
        <v>0.19148239743962758</v>
      </c>
      <c r="BF119">
        <f t="shared" si="5"/>
        <v>0.69860755425769738</v>
      </c>
    </row>
    <row r="120" spans="1:58" x14ac:dyDescent="0.25">
      <c r="A120">
        <v>1488</v>
      </c>
      <c r="B120">
        <v>253</v>
      </c>
      <c r="C120">
        <v>8785</v>
      </c>
      <c r="D120">
        <v>2</v>
      </c>
      <c r="E120">
        <v>19</v>
      </c>
      <c r="F120">
        <v>16141</v>
      </c>
      <c r="G120">
        <v>0.29831625684713398</v>
      </c>
      <c r="H120">
        <v>12.6379293888611</v>
      </c>
      <c r="I120">
        <v>6.7419155723791997</v>
      </c>
      <c r="J120">
        <v>1.94</v>
      </c>
      <c r="K120">
        <v>0.25</v>
      </c>
      <c r="L120">
        <v>39.58</v>
      </c>
      <c r="M120">
        <v>14.7</v>
      </c>
      <c r="N120">
        <v>0.01</v>
      </c>
      <c r="O120">
        <v>0.09</v>
      </c>
      <c r="P120">
        <v>72.739999999999995</v>
      </c>
      <c r="Q120">
        <v>1.1399999999999999</v>
      </c>
      <c r="R120">
        <v>179.73</v>
      </c>
      <c r="S120">
        <v>0.28000000000000003</v>
      </c>
      <c r="T120">
        <v>37.130000000000003</v>
      </c>
      <c r="U120">
        <v>127.88</v>
      </c>
      <c r="V120">
        <v>98.97</v>
      </c>
      <c r="W120">
        <v>92.32</v>
      </c>
      <c r="X120">
        <v>0.08</v>
      </c>
      <c r="AA120">
        <v>-4506</v>
      </c>
      <c r="AB120">
        <v>14084</v>
      </c>
      <c r="AC120">
        <v>33736</v>
      </c>
      <c r="AD120">
        <v>30332</v>
      </c>
      <c r="AE120">
        <v>77783</v>
      </c>
      <c r="AF120">
        <v>-4.8049999999999997</v>
      </c>
      <c r="AG120">
        <v>32.123243612000003</v>
      </c>
      <c r="AH120">
        <v>155935</v>
      </c>
      <c r="AI120">
        <v>0.74178467071251897</v>
      </c>
      <c r="AJ120">
        <v>0.30017260738375701</v>
      </c>
      <c r="AK120">
        <v>1.0823421009846601E-2</v>
      </c>
      <c r="AL120">
        <v>8.9477834569585593E-2</v>
      </c>
      <c r="AM120">
        <v>90.922218302859093</v>
      </c>
      <c r="AN120">
        <v>1.1399999999999999</v>
      </c>
      <c r="AO120">
        <v>179.73</v>
      </c>
      <c r="AP120">
        <v>0.28000000000000003</v>
      </c>
      <c r="AQ120">
        <v>98.958778493598999</v>
      </c>
      <c r="AR120">
        <v>3.1640580496008399E-3</v>
      </c>
      <c r="AS120">
        <v>8.6258383462912095E-3</v>
      </c>
      <c r="AT120">
        <v>5.2106537732969298E-2</v>
      </c>
      <c r="AU120">
        <v>0.19072670137066899</v>
      </c>
      <c r="AV120">
        <v>4.3693121347603697E-2</v>
      </c>
      <c r="AW120">
        <v>2.1825117011965199E-3</v>
      </c>
      <c r="AX120">
        <v>8.6258383462913292E-3</v>
      </c>
      <c r="AY120">
        <v>5.2106537732968902E-2</v>
      </c>
      <c r="AZ120">
        <v>0.17202616456825601</v>
      </c>
      <c r="BA120">
        <v>4.3693121347604301E-2</v>
      </c>
      <c r="BB120">
        <v>32167</v>
      </c>
      <c r="BC120">
        <v>53549</v>
      </c>
      <c r="BD120">
        <f t="shared" si="3"/>
        <v>0.6747824376624405</v>
      </c>
      <c r="BE120">
        <f t="shared" si="4"/>
        <v>0.18635437881873726</v>
      </c>
      <c r="BF120">
        <f t="shared" si="5"/>
        <v>0.70004235063500464</v>
      </c>
    </row>
    <row r="121" spans="1:58" x14ac:dyDescent="0.25">
      <c r="A121">
        <v>4907</v>
      </c>
      <c r="B121">
        <v>907</v>
      </c>
      <c r="C121">
        <v>8646</v>
      </c>
      <c r="D121">
        <v>1</v>
      </c>
      <c r="E121">
        <v>86</v>
      </c>
      <c r="F121">
        <v>16051</v>
      </c>
      <c r="G121">
        <v>0.83372332986372</v>
      </c>
      <c r="H121">
        <v>12.925033866660099</v>
      </c>
      <c r="I121">
        <v>6.4548110945801396</v>
      </c>
      <c r="J121">
        <v>6.41</v>
      </c>
      <c r="K121">
        <v>0.89</v>
      </c>
      <c r="L121">
        <v>38.950000000000003</v>
      </c>
      <c r="M121">
        <v>14.07</v>
      </c>
      <c r="N121">
        <v>0</v>
      </c>
      <c r="O121">
        <v>0.39</v>
      </c>
      <c r="P121">
        <v>72.33</v>
      </c>
      <c r="Q121">
        <v>4.09</v>
      </c>
      <c r="R121">
        <v>176.89</v>
      </c>
      <c r="S121">
        <v>0.76</v>
      </c>
      <c r="T121">
        <v>35.1</v>
      </c>
      <c r="U121">
        <v>132.21</v>
      </c>
      <c r="V121">
        <v>101.21</v>
      </c>
      <c r="W121">
        <v>95.6</v>
      </c>
      <c r="X121">
        <v>0.38</v>
      </c>
      <c r="AA121">
        <v>-4842</v>
      </c>
      <c r="AB121">
        <v>14238</v>
      </c>
      <c r="AC121">
        <v>33555</v>
      </c>
      <c r="AD121">
        <v>30161</v>
      </c>
      <c r="AE121">
        <v>77859</v>
      </c>
      <c r="AF121">
        <v>-6.3330000000000002</v>
      </c>
      <c r="AG121">
        <v>32.469299239999998</v>
      </c>
      <c r="AH121">
        <v>155813</v>
      </c>
      <c r="AI121">
        <v>0.756408517564085</v>
      </c>
      <c r="AJ121">
        <v>0.29592928454935902</v>
      </c>
      <c r="AK121">
        <v>5.8258431878090502E-3</v>
      </c>
      <c r="AL121">
        <v>0.40663855136779198</v>
      </c>
      <c r="AM121">
        <v>90.418011489805195</v>
      </c>
      <c r="AN121">
        <v>4.09</v>
      </c>
      <c r="AO121">
        <v>176.89</v>
      </c>
      <c r="AP121">
        <v>0.76</v>
      </c>
      <c r="AQ121">
        <v>101.206892686109</v>
      </c>
      <c r="AR121">
        <v>1.09405757474412E-3</v>
      </c>
      <c r="AS121">
        <v>2.2714284537541599E-2</v>
      </c>
      <c r="AT121">
        <v>5.15513247683222E-2</v>
      </c>
      <c r="AU121">
        <v>0.693439045326668</v>
      </c>
      <c r="AV121">
        <v>6.4924617656444E-2</v>
      </c>
      <c r="AW121">
        <v>0</v>
      </c>
      <c r="AX121">
        <v>2.2714284537541801E-2</v>
      </c>
      <c r="AY121">
        <v>5.1551324768323498E-2</v>
      </c>
      <c r="AZ121">
        <v>0.62203740836003596</v>
      </c>
      <c r="BA121">
        <v>6.4924617656445596E-2</v>
      </c>
      <c r="BB121">
        <v>31794</v>
      </c>
      <c r="BC121">
        <v>54765</v>
      </c>
      <c r="BD121">
        <f t="shared" si="3"/>
        <v>0.68324635419981472</v>
      </c>
      <c r="BE121">
        <f t="shared" si="4"/>
        <v>0.18413587430899039</v>
      </c>
      <c r="BF121">
        <f t="shared" si="5"/>
        <v>0.70762391192982943</v>
      </c>
    </row>
    <row r="122" spans="1:58" x14ac:dyDescent="0.25">
      <c r="A122">
        <v>1482</v>
      </c>
      <c r="B122">
        <v>40</v>
      </c>
      <c r="C122">
        <v>8813</v>
      </c>
      <c r="D122">
        <v>3</v>
      </c>
      <c r="E122">
        <v>12</v>
      </c>
      <c r="F122">
        <v>16231</v>
      </c>
      <c r="G122">
        <v>0.12888931169982501</v>
      </c>
      <c r="H122">
        <v>12.8438668400756</v>
      </c>
      <c r="I122">
        <v>6.5359781211646704</v>
      </c>
      <c r="J122">
        <v>1.94</v>
      </c>
      <c r="K122">
        <v>0.05</v>
      </c>
      <c r="L122">
        <v>39.700000000000003</v>
      </c>
      <c r="M122">
        <v>14.25</v>
      </c>
      <c r="N122">
        <v>0.01</v>
      </c>
      <c r="O122">
        <v>0.05</v>
      </c>
      <c r="P122">
        <v>73.150000000000006</v>
      </c>
      <c r="Q122">
        <v>0.18</v>
      </c>
      <c r="R122">
        <v>180.31</v>
      </c>
      <c r="S122">
        <v>0.12</v>
      </c>
      <c r="T122">
        <v>37.15</v>
      </c>
      <c r="U122">
        <v>128.02000000000001</v>
      </c>
      <c r="V122">
        <v>100.58</v>
      </c>
      <c r="W122">
        <v>91.66</v>
      </c>
      <c r="X122">
        <v>0.04</v>
      </c>
      <c r="AA122">
        <v>-4510</v>
      </c>
      <c r="AB122">
        <v>14299</v>
      </c>
      <c r="AC122">
        <v>33494</v>
      </c>
      <c r="AD122">
        <v>30288</v>
      </c>
      <c r="AE122">
        <v>77504</v>
      </c>
      <c r="AF122">
        <v>-4.4219999999999997</v>
      </c>
      <c r="AG122">
        <v>32.550336659999999</v>
      </c>
      <c r="AH122">
        <v>155585</v>
      </c>
      <c r="AI122">
        <v>0.74360705924725301</v>
      </c>
      <c r="AJ122">
        <v>0.30270320927486999</v>
      </c>
      <c r="AK122">
        <v>1.4812448480094199E-2</v>
      </c>
      <c r="AL122">
        <v>5.6759275987154002E-2</v>
      </c>
      <c r="AM122">
        <v>91.431471471107102</v>
      </c>
      <c r="AN122">
        <v>0.18</v>
      </c>
      <c r="AO122">
        <v>180.31</v>
      </c>
      <c r="AP122">
        <v>0.12</v>
      </c>
      <c r="AQ122">
        <v>100.571330517844</v>
      </c>
      <c r="AR122">
        <v>1.6134930695671701E-3</v>
      </c>
      <c r="AS122">
        <v>1.7146612481206299E-2</v>
      </c>
      <c r="AT122">
        <v>3.4772314730744401E-2</v>
      </c>
      <c r="AU122">
        <v>1.2387074388137301E-3</v>
      </c>
      <c r="AV122">
        <v>7.4118183979493699E-2</v>
      </c>
      <c r="AW122">
        <v>1.4772955370951401E-3</v>
      </c>
      <c r="AX122">
        <v>1.14253900035862E-2</v>
      </c>
      <c r="AY122">
        <v>3.4772314730744699E-2</v>
      </c>
      <c r="AZ122">
        <v>1.23870743881376E-3</v>
      </c>
      <c r="BA122">
        <v>7.4118183979494795E-2</v>
      </c>
      <c r="BB122">
        <v>32057</v>
      </c>
      <c r="BC122">
        <v>53543</v>
      </c>
      <c r="BD122">
        <f t="shared" si="3"/>
        <v>0.68522838802266628</v>
      </c>
      <c r="BE122">
        <f t="shared" si="4"/>
        <v>0.17998981670061101</v>
      </c>
      <c r="BF122">
        <f t="shared" si="5"/>
        <v>0.7084732019406671</v>
      </c>
    </row>
    <row r="123" spans="1:58" x14ac:dyDescent="0.25">
      <c r="A123">
        <v>1597</v>
      </c>
      <c r="B123">
        <v>28</v>
      </c>
      <c r="C123">
        <v>8619</v>
      </c>
      <c r="D123">
        <v>36</v>
      </c>
      <c r="E123">
        <v>21</v>
      </c>
      <c r="F123">
        <v>17079</v>
      </c>
      <c r="G123">
        <v>0.181261370172071</v>
      </c>
      <c r="H123">
        <v>12.9507966839421</v>
      </c>
      <c r="I123">
        <v>6.42904827729821</v>
      </c>
      <c r="J123">
        <v>2.09</v>
      </c>
      <c r="K123">
        <v>0.03</v>
      </c>
      <c r="L123">
        <v>38.83</v>
      </c>
      <c r="M123">
        <v>14.02</v>
      </c>
      <c r="N123">
        <v>0.16</v>
      </c>
      <c r="O123">
        <v>0.1</v>
      </c>
      <c r="P123">
        <v>76.959999999999994</v>
      </c>
      <c r="Q123">
        <v>0.13</v>
      </c>
      <c r="R123">
        <v>176.35</v>
      </c>
      <c r="S123">
        <v>0.15</v>
      </c>
      <c r="T123">
        <v>36.64</v>
      </c>
      <c r="U123">
        <v>128.74</v>
      </c>
      <c r="V123">
        <v>101.55</v>
      </c>
      <c r="W123">
        <v>96.37</v>
      </c>
      <c r="X123">
        <v>0.09</v>
      </c>
      <c r="AA123">
        <v>-4577</v>
      </c>
      <c r="AB123">
        <v>14556</v>
      </c>
      <c r="AC123">
        <v>33386</v>
      </c>
      <c r="AD123">
        <v>30138</v>
      </c>
      <c r="AE123">
        <v>77303</v>
      </c>
      <c r="AF123">
        <v>-4.5810000000000004</v>
      </c>
      <c r="AG123">
        <v>32.737463935999997</v>
      </c>
      <c r="AH123">
        <v>155383</v>
      </c>
      <c r="AI123">
        <v>0.74825807619219897</v>
      </c>
      <c r="AJ123">
        <v>0.30209505519145102</v>
      </c>
      <c r="AK123">
        <v>0.190200969646378</v>
      </c>
      <c r="AL123">
        <v>0.10025544655669</v>
      </c>
      <c r="AM123">
        <v>96.205674907958198</v>
      </c>
      <c r="AN123">
        <v>0.13</v>
      </c>
      <c r="AO123">
        <v>176.35</v>
      </c>
      <c r="AP123">
        <v>0.15</v>
      </c>
      <c r="AQ123">
        <v>101.40862327427099</v>
      </c>
      <c r="AR123">
        <v>7.7464456272627796E-2</v>
      </c>
      <c r="AS123">
        <v>7.5412437750631703E-3</v>
      </c>
      <c r="AT123" s="1">
        <v>1.5174304815075999E-2</v>
      </c>
      <c r="AU123">
        <v>1.03497506098378E-2</v>
      </c>
      <c r="AV123">
        <v>7.0731614699466996E-2</v>
      </c>
      <c r="AW123">
        <v>4.3747749588306101E-2</v>
      </c>
      <c r="AX123">
        <v>7.5412437750631504E-3</v>
      </c>
      <c r="AY123" s="1">
        <v>1.51743048150761E-2</v>
      </c>
      <c r="AZ123">
        <v>1.0349750609838001E-2</v>
      </c>
      <c r="BA123">
        <v>7.0731614699468703E-2</v>
      </c>
      <c r="BB123">
        <v>31878</v>
      </c>
      <c r="BC123">
        <v>53624</v>
      </c>
      <c r="BD123">
        <f t="shared" si="3"/>
        <v>0.68980519451786426</v>
      </c>
      <c r="BE123">
        <f t="shared" si="4"/>
        <v>0.1763165551352924</v>
      </c>
      <c r="BF123">
        <f t="shared" si="5"/>
        <v>0.71198225680041005</v>
      </c>
    </row>
    <row r="124" spans="1:58" x14ac:dyDescent="0.25">
      <c r="A124">
        <v>1597</v>
      </c>
      <c r="B124">
        <v>28</v>
      </c>
      <c r="C124">
        <v>8619</v>
      </c>
      <c r="D124">
        <v>36</v>
      </c>
      <c r="E124">
        <v>21</v>
      </c>
      <c r="F124">
        <v>17079</v>
      </c>
      <c r="G124">
        <v>0.181261370172071</v>
      </c>
      <c r="H124">
        <v>13.029812141637899</v>
      </c>
      <c r="I124">
        <v>6.3500328196023101</v>
      </c>
      <c r="J124">
        <v>2.09</v>
      </c>
      <c r="K124">
        <v>0.03</v>
      </c>
      <c r="L124">
        <v>38.83</v>
      </c>
      <c r="M124">
        <v>13.84</v>
      </c>
      <c r="N124">
        <v>0.16</v>
      </c>
      <c r="O124">
        <v>0.1</v>
      </c>
      <c r="P124">
        <v>76.959999999999994</v>
      </c>
      <c r="Q124">
        <v>0.13</v>
      </c>
      <c r="R124">
        <v>176.35</v>
      </c>
      <c r="S124">
        <v>0.15</v>
      </c>
      <c r="T124">
        <v>36.58</v>
      </c>
      <c r="U124">
        <v>128.86000000000001</v>
      </c>
      <c r="V124">
        <v>102.17</v>
      </c>
      <c r="W124">
        <v>96.37</v>
      </c>
      <c r="X124">
        <v>0.09</v>
      </c>
      <c r="AA124">
        <v>-4585</v>
      </c>
      <c r="AB124">
        <v>14642</v>
      </c>
      <c r="AC124">
        <v>33299</v>
      </c>
      <c r="AD124">
        <v>30114</v>
      </c>
      <c r="AE124">
        <v>77208</v>
      </c>
      <c r="AF124">
        <v>-4.476</v>
      </c>
      <c r="AG124">
        <v>32.893184792</v>
      </c>
      <c r="AH124">
        <v>155263</v>
      </c>
      <c r="AI124">
        <v>0.74913964861438098</v>
      </c>
      <c r="AJ124">
        <v>0.30272521348980302</v>
      </c>
      <c r="AK124">
        <v>0.190200969646378</v>
      </c>
      <c r="AL124">
        <v>0.10025544655669</v>
      </c>
      <c r="AM124">
        <v>96.205674907958198</v>
      </c>
      <c r="AN124">
        <v>0.13</v>
      </c>
      <c r="AO124">
        <v>176.35</v>
      </c>
      <c r="AP124">
        <v>0.15</v>
      </c>
      <c r="AQ124">
        <v>102.027338012667</v>
      </c>
      <c r="AR124">
        <v>7.7464456272627796E-2</v>
      </c>
      <c r="AS124">
        <v>7.5412437750631703E-3</v>
      </c>
      <c r="AT124">
        <v>1.5174304815075999E-2</v>
      </c>
      <c r="AU124">
        <v>1.03497506098378E-2</v>
      </c>
      <c r="AV124">
        <v>7.0731614699466996E-2</v>
      </c>
      <c r="AW124">
        <v>4.3747749588306101E-2</v>
      </c>
      <c r="AX124">
        <v>7.5412437750631504E-3</v>
      </c>
      <c r="AY124">
        <v>1.51743048150761E-2</v>
      </c>
      <c r="AZ124">
        <v>1.0349750609838001E-2</v>
      </c>
      <c r="BA124">
        <v>7.0731614699468703E-2</v>
      </c>
      <c r="BB124">
        <v>31819</v>
      </c>
      <c r="BC124">
        <v>53624</v>
      </c>
      <c r="BD124">
        <f t="shared" si="3"/>
        <v>0.69361385480733795</v>
      </c>
      <c r="BE124">
        <f t="shared" si="4"/>
        <v>0.17413441955193482</v>
      </c>
      <c r="BF124">
        <f t="shared" si="5"/>
        <v>0.7151384311120359</v>
      </c>
    </row>
    <row r="125" spans="1:58" x14ac:dyDescent="0.25">
      <c r="A125">
        <v>1241</v>
      </c>
      <c r="B125">
        <v>209</v>
      </c>
      <c r="C125">
        <v>8710</v>
      </c>
      <c r="D125">
        <v>75</v>
      </c>
      <c r="E125">
        <v>120</v>
      </c>
      <c r="F125">
        <v>16350</v>
      </c>
      <c r="G125">
        <v>0.79869566198789099</v>
      </c>
      <c r="H125">
        <v>13.1827283846415</v>
      </c>
      <c r="I125">
        <v>6.1971165765987299</v>
      </c>
      <c r="J125">
        <v>1.62</v>
      </c>
      <c r="K125">
        <v>0.23</v>
      </c>
      <c r="L125">
        <v>39.229999999999997</v>
      </c>
      <c r="M125">
        <v>13.51</v>
      </c>
      <c r="N125">
        <v>0.34</v>
      </c>
      <c r="O125">
        <v>0.54</v>
      </c>
      <c r="P125">
        <v>73.680000000000007</v>
      </c>
      <c r="Q125">
        <v>0.94</v>
      </c>
      <c r="R125">
        <v>178.2</v>
      </c>
      <c r="S125">
        <v>0.56000000000000005</v>
      </c>
      <c r="T125">
        <v>36.700000000000003</v>
      </c>
      <c r="U125">
        <v>128.63999999999999</v>
      </c>
      <c r="V125">
        <v>103.49</v>
      </c>
      <c r="W125">
        <v>93.21</v>
      </c>
      <c r="X125">
        <v>0.45</v>
      </c>
      <c r="AA125">
        <v>-4567</v>
      </c>
      <c r="AB125">
        <v>14773</v>
      </c>
      <c r="AC125">
        <v>33128</v>
      </c>
      <c r="AD125">
        <v>30123</v>
      </c>
      <c r="AE125">
        <v>77129</v>
      </c>
      <c r="AF125">
        <v>-3.9359999999999999</v>
      </c>
      <c r="AG125">
        <v>33.336743079999998</v>
      </c>
      <c r="AH125">
        <v>155153</v>
      </c>
      <c r="AI125">
        <v>0.74844959485763396</v>
      </c>
      <c r="AJ125">
        <v>0.30537074320216101</v>
      </c>
      <c r="AK125">
        <v>0.39863126433784701</v>
      </c>
      <c r="AL125">
        <v>0.56842805566453902</v>
      </c>
      <c r="AM125">
        <v>92.101056859289699</v>
      </c>
      <c r="AN125">
        <v>0.94</v>
      </c>
      <c r="AO125">
        <v>178.2</v>
      </c>
      <c r="AP125">
        <v>0.56000000000000005</v>
      </c>
      <c r="AQ125">
        <v>103.22471807025801</v>
      </c>
      <c r="AR125">
        <v>0.31885284751975901</v>
      </c>
      <c r="AS125">
        <v>0.148913978813321</v>
      </c>
      <c r="AT125">
        <v>0.20314771926303599</v>
      </c>
      <c r="AU125">
        <v>4.0684523116542901E-2</v>
      </c>
      <c r="AV125">
        <v>8.7096593275231005E-2</v>
      </c>
      <c r="AW125">
        <v>0.117460872379985</v>
      </c>
      <c r="AX125">
        <v>0.108916834638451</v>
      </c>
      <c r="AY125">
        <v>0.20314771926304001</v>
      </c>
      <c r="AZ125">
        <v>4.0684523116542803E-2</v>
      </c>
      <c r="BA125">
        <v>8.7096593275232601E-2</v>
      </c>
      <c r="BB125">
        <v>31728</v>
      </c>
      <c r="BC125">
        <v>53490</v>
      </c>
      <c r="BD125">
        <f t="shared" si="3"/>
        <v>0.70446251619391886</v>
      </c>
      <c r="BE125">
        <f t="shared" si="4"/>
        <v>0.17213412860052371</v>
      </c>
      <c r="BF125">
        <f t="shared" si="5"/>
        <v>0.72518797215020669</v>
      </c>
    </row>
    <row r="126" spans="1:58" x14ac:dyDescent="0.25">
      <c r="A126">
        <v>1011</v>
      </c>
      <c r="B126">
        <v>102</v>
      </c>
      <c r="C126">
        <v>8801</v>
      </c>
      <c r="D126">
        <v>2</v>
      </c>
      <c r="E126">
        <v>69</v>
      </c>
      <c r="F126">
        <v>16165</v>
      </c>
      <c r="G126">
        <v>0.129591630874765</v>
      </c>
      <c r="H126">
        <v>13.540532279014</v>
      </c>
      <c r="I126">
        <v>5.83931268222622</v>
      </c>
      <c r="J126">
        <v>1.32</v>
      </c>
      <c r="K126">
        <v>0.12</v>
      </c>
      <c r="L126">
        <v>39.65</v>
      </c>
      <c r="M126">
        <v>12.73</v>
      </c>
      <c r="N126">
        <v>0.01</v>
      </c>
      <c r="O126">
        <v>0.31</v>
      </c>
      <c r="P126">
        <v>72.849999999999994</v>
      </c>
      <c r="Q126">
        <v>0.46</v>
      </c>
      <c r="R126">
        <v>180.07</v>
      </c>
      <c r="S126">
        <v>0.13</v>
      </c>
      <c r="T126">
        <v>36.79</v>
      </c>
      <c r="U126">
        <v>128.66999999999999</v>
      </c>
      <c r="V126">
        <v>106.03</v>
      </c>
      <c r="W126">
        <v>91.71</v>
      </c>
      <c r="X126">
        <v>0.3</v>
      </c>
      <c r="AA126">
        <v>-4561</v>
      </c>
      <c r="AB126">
        <v>15106</v>
      </c>
      <c r="AC126">
        <v>32713</v>
      </c>
      <c r="AD126">
        <v>30076</v>
      </c>
      <c r="AE126">
        <v>76621</v>
      </c>
      <c r="AF126">
        <v>-3.27</v>
      </c>
      <c r="AG126">
        <v>33.998661796</v>
      </c>
      <c r="AH126">
        <v>154516</v>
      </c>
      <c r="AI126">
        <v>0.75021537066424804</v>
      </c>
      <c r="AJ126">
        <v>0.308973010159109</v>
      </c>
      <c r="AK126">
        <v>9.7174707263318408E-3</v>
      </c>
      <c r="AL126">
        <v>0.329595117732568</v>
      </c>
      <c r="AM126">
        <v>91.060208235827503</v>
      </c>
      <c r="AN126">
        <v>0.46</v>
      </c>
      <c r="AO126">
        <v>180.07</v>
      </c>
      <c r="AP126">
        <v>0.13</v>
      </c>
      <c r="AQ126">
        <v>106.02642990436399</v>
      </c>
      <c r="AR126">
        <v>1.93800803557822E-3</v>
      </c>
      <c r="AS126">
        <v>2.7547982639625001E-2</v>
      </c>
      <c r="AT126">
        <v>3.0078569447433201E-2</v>
      </c>
      <c r="AU126">
        <v>5.7652350274798496E-3</v>
      </c>
      <c r="AV126">
        <v>6.42618357246489E-2</v>
      </c>
      <c r="AW126">
        <v>1.6456584992075301E-3</v>
      </c>
      <c r="AX126">
        <v>2.7547982639625601E-2</v>
      </c>
      <c r="AY126">
        <v>3.00785694474336E-2</v>
      </c>
      <c r="AZ126">
        <v>5.76523502748003E-3</v>
      </c>
      <c r="BA126">
        <v>6.4261835724650704E-2</v>
      </c>
      <c r="BB126">
        <v>31524</v>
      </c>
      <c r="BC126">
        <v>53385</v>
      </c>
      <c r="BD126">
        <f t="shared" si="3"/>
        <v>0.72065189244862315</v>
      </c>
      <c r="BE126">
        <f t="shared" si="4"/>
        <v>0.1605506255455339</v>
      </c>
      <c r="BF126">
        <f t="shared" si="5"/>
        <v>0.73831947925870423</v>
      </c>
    </row>
    <row r="127" spans="1:58" x14ac:dyDescent="0.25">
      <c r="A127">
        <v>1390</v>
      </c>
      <c r="B127">
        <v>941</v>
      </c>
      <c r="C127">
        <v>8671</v>
      </c>
      <c r="D127">
        <v>8</v>
      </c>
      <c r="E127">
        <v>41</v>
      </c>
      <c r="F127">
        <v>15940</v>
      </c>
      <c r="G127">
        <v>1.52983577551528</v>
      </c>
      <c r="H127">
        <v>13.703590185361399</v>
      </c>
      <c r="I127">
        <v>5.6762547758788404</v>
      </c>
      <c r="J127">
        <v>1.82</v>
      </c>
      <c r="K127">
        <v>1.05</v>
      </c>
      <c r="L127">
        <v>39.04</v>
      </c>
      <c r="M127">
        <v>12.37</v>
      </c>
      <c r="N127">
        <v>0.04</v>
      </c>
      <c r="O127">
        <v>0.19</v>
      </c>
      <c r="P127">
        <v>71.83</v>
      </c>
      <c r="Q127">
        <v>4.24</v>
      </c>
      <c r="R127">
        <v>177.4</v>
      </c>
      <c r="S127">
        <v>1.51</v>
      </c>
      <c r="T127">
        <v>35.81</v>
      </c>
      <c r="U127">
        <v>130.1</v>
      </c>
      <c r="V127">
        <v>107.34</v>
      </c>
      <c r="W127">
        <v>94.57</v>
      </c>
      <c r="X127">
        <v>0.15</v>
      </c>
      <c r="AA127">
        <v>-4690</v>
      </c>
      <c r="AB127">
        <v>15270</v>
      </c>
      <c r="AC127">
        <v>32599</v>
      </c>
      <c r="AD127">
        <v>29942</v>
      </c>
      <c r="AE127">
        <v>76673</v>
      </c>
      <c r="AF127">
        <v>-3.7749999999999999</v>
      </c>
      <c r="AG127">
        <v>34.165102443999999</v>
      </c>
      <c r="AH127">
        <v>154484</v>
      </c>
      <c r="AI127">
        <v>0.75557883231624001</v>
      </c>
      <c r="AJ127">
        <v>0.305417099737611</v>
      </c>
      <c r="AK127">
        <v>4.3918651336264498E-2</v>
      </c>
      <c r="AL127">
        <v>0.19601207980416599</v>
      </c>
      <c r="AM127">
        <v>89.791002512117004</v>
      </c>
      <c r="AN127">
        <v>4.24</v>
      </c>
      <c r="AO127">
        <v>177.4</v>
      </c>
      <c r="AP127">
        <v>1.51</v>
      </c>
      <c r="AQ127">
        <v>107.303222228435</v>
      </c>
      <c r="AR127">
        <v>2.1570746655423102E-3</v>
      </c>
      <c r="AS127">
        <v>6.8031321175522103E-2</v>
      </c>
      <c r="AT127">
        <v>1.1247754824563101</v>
      </c>
      <c r="AU127">
        <v>0.16226649233439</v>
      </c>
      <c r="AV127">
        <v>0.172605404883516</v>
      </c>
      <c r="AW127">
        <v>2.1570746655423401E-3</v>
      </c>
      <c r="AX127">
        <v>4.4482846787683397E-2</v>
      </c>
      <c r="AY127">
        <v>1.1247754824563301</v>
      </c>
      <c r="AZ127">
        <v>0.162266492334394</v>
      </c>
      <c r="BA127">
        <v>0.172605404883515</v>
      </c>
      <c r="BB127">
        <v>31223</v>
      </c>
      <c r="BC127">
        <v>53588</v>
      </c>
      <c r="BD127">
        <f t="shared" si="3"/>
        <v>0.72472274013643623</v>
      </c>
      <c r="BE127">
        <f t="shared" si="4"/>
        <v>0.1599687227233052</v>
      </c>
      <c r="BF127">
        <f t="shared" si="5"/>
        <v>0.74216779930187626</v>
      </c>
    </row>
    <row r="128" spans="1:58" x14ac:dyDescent="0.25">
      <c r="A128">
        <v>1246</v>
      </c>
      <c r="B128">
        <v>757</v>
      </c>
      <c r="C128">
        <v>8768</v>
      </c>
      <c r="D128">
        <v>6</v>
      </c>
      <c r="E128">
        <v>43</v>
      </c>
      <c r="F128">
        <v>15684</v>
      </c>
      <c r="G128">
        <v>0.532576737050243</v>
      </c>
      <c r="H128">
        <v>13.812956723202801</v>
      </c>
      <c r="I128">
        <v>5.56688823803748</v>
      </c>
      <c r="J128">
        <v>1.63</v>
      </c>
      <c r="K128">
        <v>0.77</v>
      </c>
      <c r="L128">
        <v>39.51</v>
      </c>
      <c r="M128">
        <v>12.14</v>
      </c>
      <c r="N128">
        <v>0.03</v>
      </c>
      <c r="O128">
        <v>0.19</v>
      </c>
      <c r="P128">
        <v>70.680000000000007</v>
      </c>
      <c r="Q128">
        <v>3.41</v>
      </c>
      <c r="R128">
        <v>179.39</v>
      </c>
      <c r="S128">
        <v>0.51</v>
      </c>
      <c r="T128">
        <v>36.119999999999997</v>
      </c>
      <c r="U128">
        <v>129.69999999999999</v>
      </c>
      <c r="V128">
        <v>108.18</v>
      </c>
      <c r="W128">
        <v>92.87</v>
      </c>
      <c r="X128">
        <v>0.16</v>
      </c>
      <c r="AA128">
        <v>-4652</v>
      </c>
      <c r="AB128">
        <v>15375</v>
      </c>
      <c r="AC128">
        <v>32458</v>
      </c>
      <c r="AD128">
        <v>29975</v>
      </c>
      <c r="AE128">
        <v>76424</v>
      </c>
      <c r="AF128">
        <v>-3.31</v>
      </c>
      <c r="AG128">
        <v>34.439044687999903</v>
      </c>
      <c r="AH128">
        <v>154232</v>
      </c>
      <c r="AI128">
        <v>0.75434446365207897</v>
      </c>
      <c r="AJ128">
        <v>0.308181111747028</v>
      </c>
      <c r="AK128">
        <v>3.09642167621672E-2</v>
      </c>
      <c r="AL128">
        <v>0.20236147491408499</v>
      </c>
      <c r="AM128">
        <v>88.350955414314498</v>
      </c>
      <c r="AN128">
        <v>3.41</v>
      </c>
      <c r="AO128">
        <v>179.39</v>
      </c>
      <c r="AP128">
        <v>0.51</v>
      </c>
      <c r="AQ128">
        <v>108.159595029695</v>
      </c>
      <c r="AR128">
        <v>6.5349520486236599E-3</v>
      </c>
      <c r="AS128">
        <v>5.99498949887496E-2</v>
      </c>
      <c r="AT128">
        <v>3.3602883462690997E-2</v>
      </c>
      <c r="AU128">
        <v>0.40965321461418303</v>
      </c>
      <c r="AV128">
        <v>2.28357919359953E-2</v>
      </c>
      <c r="AW128">
        <v>5.2838825943048702E-3</v>
      </c>
      <c r="AX128">
        <v>4.1401404377047299E-2</v>
      </c>
      <c r="AY128">
        <v>3.3602883462691698E-2</v>
      </c>
      <c r="AZ128">
        <v>0.40466417479188899</v>
      </c>
      <c r="BA128">
        <v>2.2835791935995001E-2</v>
      </c>
      <c r="BB128">
        <v>31216</v>
      </c>
      <c r="BC128">
        <v>53482</v>
      </c>
      <c r="BD128">
        <f t="shared" si="3"/>
        <v>0.7314228891924609</v>
      </c>
      <c r="BE128">
        <f t="shared" si="4"/>
        <v>0.1553862379982543</v>
      </c>
      <c r="BF128">
        <f t="shared" si="5"/>
        <v>0.7477461640114893</v>
      </c>
    </row>
    <row r="129" spans="1:58" x14ac:dyDescent="0.25">
      <c r="A129">
        <v>1223</v>
      </c>
      <c r="B129">
        <v>806</v>
      </c>
      <c r="C129">
        <v>8622</v>
      </c>
      <c r="D129">
        <v>19</v>
      </c>
      <c r="E129">
        <v>157</v>
      </c>
      <c r="F129">
        <v>16170</v>
      </c>
      <c r="G129">
        <v>0.29764453275684699</v>
      </c>
      <c r="H129">
        <v>13.863849129697799</v>
      </c>
      <c r="I129">
        <v>5.5159958315424298</v>
      </c>
      <c r="J129">
        <v>1.6</v>
      </c>
      <c r="K129">
        <v>0.92</v>
      </c>
      <c r="L129">
        <v>38.85</v>
      </c>
      <c r="M129">
        <v>12.03</v>
      </c>
      <c r="N129">
        <v>0.09</v>
      </c>
      <c r="O129">
        <v>0.71</v>
      </c>
      <c r="P129">
        <v>72.87</v>
      </c>
      <c r="Q129">
        <v>3.63</v>
      </c>
      <c r="R129">
        <v>176.41</v>
      </c>
      <c r="S129">
        <v>0.25</v>
      </c>
      <c r="T129">
        <v>35.74</v>
      </c>
      <c r="U129">
        <v>130.21</v>
      </c>
      <c r="V129">
        <v>108.62</v>
      </c>
      <c r="W129">
        <v>96.37</v>
      </c>
      <c r="X129">
        <v>0.71</v>
      </c>
      <c r="AA129">
        <v>-4699</v>
      </c>
      <c r="AB129">
        <v>15570</v>
      </c>
      <c r="AC129">
        <v>32409</v>
      </c>
      <c r="AD129">
        <v>29870</v>
      </c>
      <c r="AE129">
        <v>76267</v>
      </c>
      <c r="AF129">
        <v>-3.3839999999999999</v>
      </c>
      <c r="AG129">
        <v>34.609276776000002</v>
      </c>
      <c r="AH129">
        <v>154116</v>
      </c>
      <c r="AI129">
        <v>0.75758959141748405</v>
      </c>
      <c r="AJ129">
        <v>0.30788801192430698</v>
      </c>
      <c r="AK129">
        <v>0.10066725520698799</v>
      </c>
      <c r="AL129">
        <v>0.74276993896200405</v>
      </c>
      <c r="AM129">
        <v>91.089631340461594</v>
      </c>
      <c r="AN129">
        <v>3.63</v>
      </c>
      <c r="AO129">
        <v>176.41</v>
      </c>
      <c r="AP129">
        <v>0.25</v>
      </c>
      <c r="AQ129">
        <v>108.55809784027301</v>
      </c>
      <c r="AR129">
        <v>7.4970449778400797E-2</v>
      </c>
      <c r="AS129">
        <v>3.5576793302047903E-2</v>
      </c>
      <c r="AT129">
        <v>7.8984632468884097E-2</v>
      </c>
      <c r="AU129">
        <v>7.7242332022321294E-2</v>
      </c>
      <c r="AV129">
        <v>3.0870325185193399E-2</v>
      </c>
      <c r="AW129">
        <v>3.0271629620922801E-2</v>
      </c>
      <c r="AX129">
        <v>3.5576793302048403E-2</v>
      </c>
      <c r="AY129">
        <v>7.8984632468884999E-2</v>
      </c>
      <c r="AZ129">
        <v>7.7242332022321405E-2</v>
      </c>
      <c r="BA129">
        <v>3.0870325185193202E-2</v>
      </c>
      <c r="BB129">
        <v>31096</v>
      </c>
      <c r="BC129">
        <v>53531</v>
      </c>
      <c r="BD129">
        <f t="shared" si="3"/>
        <v>0.73558646888380397</v>
      </c>
      <c r="BE129">
        <f t="shared" si="4"/>
        <v>0.1532768402676753</v>
      </c>
      <c r="BF129">
        <f t="shared" si="5"/>
        <v>0.75138621425162311</v>
      </c>
    </row>
    <row r="130" spans="1:58" x14ac:dyDescent="0.25">
      <c r="A130">
        <v>4797</v>
      </c>
      <c r="B130">
        <v>1190</v>
      </c>
      <c r="C130">
        <v>8551</v>
      </c>
      <c r="D130">
        <v>3</v>
      </c>
      <c r="E130">
        <v>14</v>
      </c>
      <c r="F130">
        <v>16266</v>
      </c>
      <c r="G130">
        <v>1.5180253425794299</v>
      </c>
      <c r="H130">
        <v>14.2744152081204</v>
      </c>
      <c r="I130">
        <v>5.1054297531198802</v>
      </c>
      <c r="J130">
        <v>6.27</v>
      </c>
      <c r="K130">
        <v>1.24</v>
      </c>
      <c r="L130">
        <v>38.4</v>
      </c>
      <c r="M130">
        <v>11.13</v>
      </c>
      <c r="N130">
        <v>0.02</v>
      </c>
      <c r="O130">
        <v>0.06</v>
      </c>
      <c r="P130">
        <v>73.3</v>
      </c>
      <c r="Q130">
        <v>5.36</v>
      </c>
      <c r="R130">
        <v>174.95</v>
      </c>
      <c r="S130">
        <v>1.52</v>
      </c>
      <c r="T130">
        <v>33.840000000000003</v>
      </c>
      <c r="U130">
        <v>134.63999999999999</v>
      </c>
      <c r="V130">
        <v>111.79</v>
      </c>
      <c r="W130">
        <v>98.49</v>
      </c>
      <c r="X130">
        <v>0.06</v>
      </c>
      <c r="AA130">
        <v>-5032</v>
      </c>
      <c r="AB130">
        <v>15748</v>
      </c>
      <c r="AC130">
        <v>32079</v>
      </c>
      <c r="AD130">
        <v>29687</v>
      </c>
      <c r="AE130">
        <v>76303</v>
      </c>
      <c r="AF130">
        <v>-4.8490000000000002</v>
      </c>
      <c r="AG130">
        <v>35.026437215999998</v>
      </c>
      <c r="AH130">
        <v>153817</v>
      </c>
      <c r="AI130">
        <v>0.77390904915020597</v>
      </c>
      <c r="AJ130">
        <v>0.304203224894605</v>
      </c>
      <c r="AK130">
        <v>1.79651568386433E-2</v>
      </c>
      <c r="AL130">
        <v>6.4268758038345003E-2</v>
      </c>
      <c r="AM130">
        <v>91.630714873248607</v>
      </c>
      <c r="AN130">
        <v>5.36</v>
      </c>
      <c r="AO130">
        <v>174.95</v>
      </c>
      <c r="AP130">
        <v>1.52</v>
      </c>
      <c r="AQ130">
        <v>111.772953404145</v>
      </c>
      <c r="AR130">
        <v>2.5209656261502098E-3</v>
      </c>
      <c r="AS130">
        <v>1.74798938595504E-3</v>
      </c>
      <c r="AT130">
        <v>0.32561499888197099</v>
      </c>
      <c r="AU130">
        <v>0.56665887996730901</v>
      </c>
      <c r="AV130">
        <v>0.62148250871805</v>
      </c>
      <c r="AW130">
        <v>2.4760007390492102E-3</v>
      </c>
      <c r="AX130">
        <v>1.7479893859550699E-3</v>
      </c>
      <c r="AY130">
        <v>0.32561499888198198</v>
      </c>
      <c r="AZ130">
        <v>0.56637417183955197</v>
      </c>
      <c r="BA130">
        <v>0.62148250871805799</v>
      </c>
      <c r="BB130">
        <v>30702</v>
      </c>
      <c r="BC130">
        <v>54803</v>
      </c>
      <c r="BD130">
        <f t="shared" si="3"/>
        <v>0.74578948499211095</v>
      </c>
      <c r="BE130">
        <f t="shared" si="4"/>
        <v>0.147839685772476</v>
      </c>
      <c r="BF130">
        <f t="shared" si="5"/>
        <v>0.76030160371664512</v>
      </c>
    </row>
    <row r="131" spans="1:58" x14ac:dyDescent="0.25">
      <c r="A131">
        <v>4797</v>
      </c>
      <c r="B131">
        <v>1190</v>
      </c>
      <c r="C131">
        <v>8551</v>
      </c>
      <c r="D131">
        <v>3</v>
      </c>
      <c r="E131">
        <v>14</v>
      </c>
      <c r="F131">
        <v>16266</v>
      </c>
      <c r="G131">
        <v>1.5180253425794299</v>
      </c>
      <c r="H131" s="1">
        <v>14.2744152081204</v>
      </c>
      <c r="I131">
        <v>5.1054297531198802</v>
      </c>
      <c r="J131">
        <v>6.27</v>
      </c>
      <c r="K131">
        <v>1.24</v>
      </c>
      <c r="L131">
        <v>38.4</v>
      </c>
      <c r="M131">
        <v>11.13</v>
      </c>
      <c r="N131">
        <v>0.02</v>
      </c>
      <c r="O131">
        <v>0.06</v>
      </c>
      <c r="P131">
        <v>73.3</v>
      </c>
      <c r="Q131">
        <v>5.36</v>
      </c>
      <c r="R131">
        <v>174.95</v>
      </c>
      <c r="S131">
        <v>1.52</v>
      </c>
      <c r="T131">
        <v>33.840000000000003</v>
      </c>
      <c r="U131">
        <v>134.63999999999999</v>
      </c>
      <c r="V131">
        <v>111.79</v>
      </c>
      <c r="W131">
        <v>98.49</v>
      </c>
      <c r="X131">
        <v>0.06</v>
      </c>
      <c r="AA131">
        <v>-5032</v>
      </c>
      <c r="AB131">
        <v>15748</v>
      </c>
      <c r="AC131">
        <v>32079</v>
      </c>
      <c r="AD131">
        <v>29687</v>
      </c>
      <c r="AE131">
        <v>76303</v>
      </c>
      <c r="AF131">
        <v>-4.8490000000000002</v>
      </c>
      <c r="AG131">
        <v>35.026437215999998</v>
      </c>
      <c r="AH131">
        <v>153817</v>
      </c>
      <c r="AI131">
        <v>0.77390904915020597</v>
      </c>
      <c r="AJ131">
        <v>0.304203224894605</v>
      </c>
      <c r="AK131">
        <v>1.79651568386433E-2</v>
      </c>
      <c r="AL131">
        <v>6.4268758038345003E-2</v>
      </c>
      <c r="AM131">
        <v>91.630714873248607</v>
      </c>
      <c r="AN131">
        <v>5.36</v>
      </c>
      <c r="AO131">
        <v>174.95</v>
      </c>
      <c r="AP131">
        <v>1.52</v>
      </c>
      <c r="AQ131">
        <v>111.772953404145</v>
      </c>
      <c r="AR131">
        <v>2.5209656261502098E-3</v>
      </c>
      <c r="AS131">
        <v>1.74798938595504E-3</v>
      </c>
      <c r="AT131">
        <v>0.32561499888197099</v>
      </c>
      <c r="AU131">
        <v>0.56665887996730901</v>
      </c>
      <c r="AV131">
        <v>0.62148250871805</v>
      </c>
      <c r="AW131">
        <v>2.4760007390492102E-3</v>
      </c>
      <c r="AX131">
        <v>1.7479893859550699E-3</v>
      </c>
      <c r="AY131">
        <v>0.32561499888198198</v>
      </c>
      <c r="AZ131">
        <v>0.56637417183955197</v>
      </c>
      <c r="BA131">
        <v>0.62148250871805799</v>
      </c>
      <c r="BB131">
        <v>30702</v>
      </c>
      <c r="BC131">
        <v>54803</v>
      </c>
      <c r="BD131">
        <f t="shared" si="3"/>
        <v>0.74578948499211095</v>
      </c>
      <c r="BE131">
        <f t="shared" si="4"/>
        <v>0.147839685772476</v>
      </c>
      <c r="BF131">
        <f t="shared" si="5"/>
        <v>0.76030160371664512</v>
      </c>
    </row>
    <row r="132" spans="1:58" x14ac:dyDescent="0.25">
      <c r="A132">
        <v>2681</v>
      </c>
      <c r="B132">
        <v>206</v>
      </c>
      <c r="C132">
        <v>8742</v>
      </c>
      <c r="D132">
        <v>36</v>
      </c>
      <c r="E132">
        <v>89</v>
      </c>
      <c r="F132">
        <v>16278</v>
      </c>
      <c r="G132">
        <v>0.60404639297075402</v>
      </c>
      <c r="H132">
        <v>14.1558935230809</v>
      </c>
      <c r="I132">
        <v>5.2239514381593599</v>
      </c>
      <c r="J132">
        <v>3.5</v>
      </c>
      <c r="K132">
        <v>0.23</v>
      </c>
      <c r="L132">
        <v>39.39</v>
      </c>
      <c r="M132">
        <v>11.39</v>
      </c>
      <c r="N132">
        <v>0.16</v>
      </c>
      <c r="O132">
        <v>0.4</v>
      </c>
      <c r="P132">
        <v>73.36</v>
      </c>
      <c r="Q132">
        <v>0.93</v>
      </c>
      <c r="R132">
        <v>178.85</v>
      </c>
      <c r="S132">
        <v>0.52</v>
      </c>
      <c r="T132">
        <v>35.58</v>
      </c>
      <c r="U132">
        <v>131.36000000000001</v>
      </c>
      <c r="V132">
        <v>110.97</v>
      </c>
      <c r="W132">
        <v>92.59</v>
      </c>
      <c r="X132">
        <v>0.37</v>
      </c>
      <c r="AA132">
        <v>-4764</v>
      </c>
      <c r="AB132">
        <v>15694</v>
      </c>
      <c r="AC132">
        <v>32087</v>
      </c>
      <c r="AD132">
        <v>29856</v>
      </c>
      <c r="AE132">
        <v>76097</v>
      </c>
      <c r="AF132">
        <v>-3.2789999999999999</v>
      </c>
      <c r="AG132">
        <v>35.139532392</v>
      </c>
      <c r="AH132">
        <v>153734</v>
      </c>
      <c r="AI132">
        <v>0.76245718200502399</v>
      </c>
      <c r="AJ132">
        <v>0.311578952967973</v>
      </c>
      <c r="AK132">
        <v>0.190200969646378</v>
      </c>
      <c r="AL132">
        <v>0.42175471649735902</v>
      </c>
      <c r="AM132">
        <v>91.695622178014702</v>
      </c>
      <c r="AN132">
        <v>0.93</v>
      </c>
      <c r="AO132">
        <v>178.85</v>
      </c>
      <c r="AP132">
        <v>0.52</v>
      </c>
      <c r="AQ132">
        <v>110.84489305378</v>
      </c>
      <c r="AR132">
        <v>0.13165821502512901</v>
      </c>
      <c r="AS132">
        <v>5.5112255919445498E-2</v>
      </c>
      <c r="AT132">
        <v>0.374889497779059</v>
      </c>
      <c r="AU132">
        <v>3.3737580628734103E-2</v>
      </c>
      <c r="AV132">
        <v>8.6488436183857504E-3</v>
      </c>
      <c r="AW132">
        <v>5.3653066057755001E-2</v>
      </c>
      <c r="AX132">
        <v>5.3105080758039699E-2</v>
      </c>
      <c r="AY132">
        <v>0.374889497779063</v>
      </c>
      <c r="AZ132">
        <v>3.37375806287342E-2</v>
      </c>
      <c r="BA132">
        <v>8.6488436183858198E-3</v>
      </c>
      <c r="BB132">
        <v>31021</v>
      </c>
      <c r="BC132">
        <v>53976</v>
      </c>
      <c r="BD132">
        <f t="shared" si="3"/>
        <v>0.74855559556218287</v>
      </c>
      <c r="BE132">
        <f t="shared" si="4"/>
        <v>0.14633037532732035</v>
      </c>
      <c r="BF132">
        <f t="shared" si="5"/>
        <v>0.76272410371699206</v>
      </c>
    </row>
    <row r="133" spans="1:58" x14ac:dyDescent="0.25">
      <c r="A133">
        <v>1474</v>
      </c>
      <c r="B133">
        <v>396</v>
      </c>
      <c r="C133">
        <v>8650</v>
      </c>
      <c r="D133">
        <v>2</v>
      </c>
      <c r="E133">
        <v>13</v>
      </c>
      <c r="F133">
        <v>16617</v>
      </c>
      <c r="G133">
        <v>0.34533300813839501</v>
      </c>
      <c r="H133">
        <v>14.3042925193503</v>
      </c>
      <c r="I133">
        <v>5.0755524418899096</v>
      </c>
      <c r="J133">
        <v>1.92</v>
      </c>
      <c r="K133">
        <v>0.46</v>
      </c>
      <c r="L133">
        <v>38.909999999999997</v>
      </c>
      <c r="M133">
        <v>11.07</v>
      </c>
      <c r="N133">
        <v>0.01</v>
      </c>
      <c r="O133">
        <v>0.06</v>
      </c>
      <c r="P133">
        <v>74.88</v>
      </c>
      <c r="Q133">
        <v>1.78</v>
      </c>
      <c r="R133">
        <v>176.96</v>
      </c>
      <c r="S133">
        <v>0.35</v>
      </c>
      <c r="T133">
        <v>35.61</v>
      </c>
      <c r="U133">
        <v>130.84</v>
      </c>
      <c r="V133">
        <v>112.02</v>
      </c>
      <c r="W133">
        <v>96.26</v>
      </c>
      <c r="X133">
        <v>0.06</v>
      </c>
      <c r="AA133">
        <v>-4737</v>
      </c>
      <c r="AB133">
        <v>15995</v>
      </c>
      <c r="AC133">
        <v>31904</v>
      </c>
      <c r="AD133">
        <v>29747</v>
      </c>
      <c r="AE133">
        <v>75740</v>
      </c>
      <c r="AF133">
        <v>-2.8759999999999999</v>
      </c>
      <c r="AG133">
        <v>35.361171963999901</v>
      </c>
      <c r="AH133">
        <v>153386</v>
      </c>
      <c r="AI133">
        <v>0.76300710520284198</v>
      </c>
      <c r="AJ133">
        <v>0.31154082641955599</v>
      </c>
      <c r="AK133">
        <v>1.1189434217824999E-2</v>
      </c>
      <c r="AL133">
        <v>6.3725548446617097E-2</v>
      </c>
      <c r="AM133">
        <v>93.603341569095505</v>
      </c>
      <c r="AN133">
        <v>1.78</v>
      </c>
      <c r="AO133">
        <v>176.96</v>
      </c>
      <c r="AP133">
        <v>0.35</v>
      </c>
      <c r="AQ133">
        <v>112.00690171426901</v>
      </c>
      <c r="AR133">
        <v>1.7433685059600999E-3</v>
      </c>
      <c r="AS133" s="1">
        <v>7.53527175956556E-4</v>
      </c>
      <c r="AT133">
        <v>3.1230875546123599E-2</v>
      </c>
      <c r="AU133">
        <v>3.1212007779891902E-3</v>
      </c>
      <c r="AV133">
        <v>0.30848403613236602</v>
      </c>
      <c r="AW133">
        <v>1.5462532618147199E-3</v>
      </c>
      <c r="AX133" s="1">
        <v>7.53527175956565E-4</v>
      </c>
      <c r="AY133">
        <v>3.1230875546124599E-2</v>
      </c>
      <c r="AZ133">
        <v>3.1212007779892101E-3</v>
      </c>
      <c r="BA133">
        <v>0.30848403613238001</v>
      </c>
      <c r="BB133">
        <v>30837</v>
      </c>
      <c r="BC133">
        <v>53609</v>
      </c>
      <c r="BD133">
        <f t="shared" ref="BD133:BD178" si="6">(AG133-$AG$181)/(MAX($AG$4:$AG$178)-$AG$181)</f>
        <v>0.75397651256800757</v>
      </c>
      <c r="BE133">
        <f t="shared" ref="BE133:BE178" si="7">(AH133-$AH$181)/(MAX($AH$4:$AH$178)-$AH$181)</f>
        <v>0.14000218213558335</v>
      </c>
      <c r="BF133">
        <f t="shared" ref="BF133:BF178" si="8">SQRT((BD133-0)^2+(BE133-0)^2)</f>
        <v>0.76686452030781804</v>
      </c>
    </row>
    <row r="134" spans="1:58" x14ac:dyDescent="0.25">
      <c r="A134">
        <v>1457</v>
      </c>
      <c r="B134">
        <v>475</v>
      </c>
      <c r="C134">
        <v>8623</v>
      </c>
      <c r="D134">
        <v>2</v>
      </c>
      <c r="E134">
        <v>11</v>
      </c>
      <c r="F134">
        <v>16660</v>
      </c>
      <c r="G134">
        <v>1.27114196216801</v>
      </c>
      <c r="H134">
        <v>14.5293215506679</v>
      </c>
      <c r="I134">
        <v>4.8505234105723698</v>
      </c>
      <c r="J134">
        <v>1.9</v>
      </c>
      <c r="K134">
        <v>0.55000000000000004</v>
      </c>
      <c r="L134">
        <v>38.630000000000003</v>
      </c>
      <c r="M134">
        <v>10.57</v>
      </c>
      <c r="N134">
        <v>0.01</v>
      </c>
      <c r="O134">
        <v>0.05</v>
      </c>
      <c r="P134">
        <v>75.08</v>
      </c>
      <c r="Q134">
        <v>2.14</v>
      </c>
      <c r="R134">
        <v>176.43</v>
      </c>
      <c r="S134">
        <v>1.27</v>
      </c>
      <c r="T134">
        <v>35.33</v>
      </c>
      <c r="U134">
        <v>131.4</v>
      </c>
      <c r="V134">
        <v>113.78</v>
      </c>
      <c r="W134">
        <v>96.82</v>
      </c>
      <c r="X134">
        <v>0.04</v>
      </c>
      <c r="AA134">
        <v>-4780</v>
      </c>
      <c r="AB134">
        <v>16241</v>
      </c>
      <c r="AC134">
        <v>31661</v>
      </c>
      <c r="AD134">
        <v>29642</v>
      </c>
      <c r="AE134">
        <v>75584</v>
      </c>
      <c r="AF134">
        <v>-2.6989999999999998</v>
      </c>
      <c r="AG134">
        <v>35.783869291999999</v>
      </c>
      <c r="AH134">
        <v>153128</v>
      </c>
      <c r="AI134">
        <v>0.76703316925058596</v>
      </c>
      <c r="AJ134">
        <v>0.312399625230184</v>
      </c>
      <c r="AK134">
        <v>1.1292592217531899E-2</v>
      </c>
      <c r="AL134">
        <v>5.2174609247166499E-2</v>
      </c>
      <c r="AM134">
        <v>93.845289501329404</v>
      </c>
      <c r="AN134">
        <v>2.14</v>
      </c>
      <c r="AO134">
        <v>176.43</v>
      </c>
      <c r="AP134">
        <v>1.27</v>
      </c>
      <c r="AQ134">
        <v>113.768946538195</v>
      </c>
      <c r="AR134" s="1">
        <v>1.9880288026281101E-4</v>
      </c>
      <c r="AS134">
        <v>1.2537472005646699E-2</v>
      </c>
      <c r="AT134">
        <v>0.20645663440137599</v>
      </c>
      <c r="AU134">
        <v>3.8037755820657599E-3</v>
      </c>
      <c r="AV134">
        <v>1.0481452772986599</v>
      </c>
      <c r="AW134" s="1">
        <v>1.9880288026281599E-4</v>
      </c>
      <c r="AX134">
        <v>9.5476606720861293E-3</v>
      </c>
      <c r="AY134">
        <v>0.20645663440137901</v>
      </c>
      <c r="AZ134">
        <v>3.80377558206589E-3</v>
      </c>
      <c r="BA134">
        <v>1.0481452772986799</v>
      </c>
      <c r="BB134">
        <v>30673</v>
      </c>
      <c r="BC134">
        <v>53654</v>
      </c>
      <c r="BD134">
        <f t="shared" si="6"/>
        <v>0.7643149512908245</v>
      </c>
      <c r="BE134">
        <f t="shared" si="7"/>
        <v>0.13531059063136455</v>
      </c>
      <c r="BF134">
        <f t="shared" si="8"/>
        <v>0.77619991027035307</v>
      </c>
    </row>
    <row r="135" spans="1:58" x14ac:dyDescent="0.25">
      <c r="A135">
        <v>1644</v>
      </c>
      <c r="B135">
        <v>767</v>
      </c>
      <c r="C135">
        <v>8751</v>
      </c>
      <c r="D135">
        <v>3</v>
      </c>
      <c r="E135">
        <v>179</v>
      </c>
      <c r="F135">
        <v>15620</v>
      </c>
      <c r="G135">
        <v>0.70744375341899102</v>
      </c>
      <c r="H135">
        <v>14.6319405322216</v>
      </c>
      <c r="I135">
        <v>4.7479044290186696</v>
      </c>
      <c r="J135">
        <v>2.15</v>
      </c>
      <c r="K135">
        <v>0.89</v>
      </c>
      <c r="L135">
        <v>39.4</v>
      </c>
      <c r="M135">
        <v>10.35</v>
      </c>
      <c r="N135">
        <v>0.01</v>
      </c>
      <c r="O135">
        <v>0.81</v>
      </c>
      <c r="P135">
        <v>70.39</v>
      </c>
      <c r="Q135">
        <v>3.45</v>
      </c>
      <c r="R135">
        <v>179.04</v>
      </c>
      <c r="S135">
        <v>0.56999999999999995</v>
      </c>
      <c r="T135">
        <v>35.35</v>
      </c>
      <c r="U135">
        <v>131.46</v>
      </c>
      <c r="V135">
        <v>114.58</v>
      </c>
      <c r="W135">
        <v>92.96</v>
      </c>
      <c r="X135">
        <v>0.63</v>
      </c>
      <c r="AA135">
        <v>-4781</v>
      </c>
      <c r="AB135">
        <v>16269</v>
      </c>
      <c r="AC135">
        <v>31563</v>
      </c>
      <c r="AD135">
        <v>29717</v>
      </c>
      <c r="AE135">
        <v>75497</v>
      </c>
      <c r="AF135">
        <v>-2.3759999999999999</v>
      </c>
      <c r="AG135">
        <v>36.120962339999998</v>
      </c>
      <c r="AH135">
        <v>153046</v>
      </c>
      <c r="AI135">
        <v>0.76546439060205496</v>
      </c>
      <c r="AJ135">
        <v>0.31454129668942699</v>
      </c>
      <c r="AK135">
        <v>1.3308198937612901E-2</v>
      </c>
      <c r="AL135">
        <v>0.84897297160908902</v>
      </c>
      <c r="AM135">
        <v>87.988839133353906</v>
      </c>
      <c r="AN135">
        <v>3.45</v>
      </c>
      <c r="AO135">
        <v>179.04</v>
      </c>
      <c r="AP135">
        <v>0.56999999999999995</v>
      </c>
      <c r="AQ135">
        <v>114.57248394945501</v>
      </c>
      <c r="AR135" s="1">
        <v>9.5921848551077705E-4</v>
      </c>
      <c r="AS135">
        <v>0.34643751617906599</v>
      </c>
      <c r="AT135">
        <v>0.201507689984254</v>
      </c>
      <c r="AU135">
        <v>8.0794013968517198E-3</v>
      </c>
      <c r="AV135">
        <v>0.15045992737330699</v>
      </c>
      <c r="AW135" s="1">
        <v>9.5921848551081196E-4</v>
      </c>
      <c r="AX135">
        <v>0.208312349208127</v>
      </c>
      <c r="AY135">
        <v>0.201507689984262</v>
      </c>
      <c r="AZ135">
        <v>8.0794013968517597E-3</v>
      </c>
      <c r="BA135">
        <v>0.15045992737331201</v>
      </c>
      <c r="BB135">
        <v>30715</v>
      </c>
      <c r="BC135">
        <v>53657</v>
      </c>
      <c r="BD135">
        <f t="shared" si="6"/>
        <v>0.77255965876774235</v>
      </c>
      <c r="BE135">
        <f t="shared" si="7"/>
        <v>0.13381946464940356</v>
      </c>
      <c r="BF135">
        <f t="shared" si="8"/>
        <v>0.78406382104672034</v>
      </c>
    </row>
    <row r="136" spans="1:58" x14ac:dyDescent="0.25">
      <c r="A136">
        <v>2849</v>
      </c>
      <c r="B136">
        <v>19</v>
      </c>
      <c r="C136">
        <v>8798</v>
      </c>
      <c r="D136">
        <v>3</v>
      </c>
      <c r="E136">
        <v>10</v>
      </c>
      <c r="F136">
        <v>16322</v>
      </c>
      <c r="G136">
        <v>0.12614790970739301</v>
      </c>
      <c r="H136">
        <v>14.8535829544703</v>
      </c>
      <c r="I136">
        <v>4.5262620067699704</v>
      </c>
      <c r="J136">
        <v>3.72</v>
      </c>
      <c r="K136">
        <v>0.02</v>
      </c>
      <c r="L136">
        <v>39.630000000000003</v>
      </c>
      <c r="M136">
        <v>9.8699999999999992</v>
      </c>
      <c r="N136">
        <v>0.01</v>
      </c>
      <c r="O136">
        <v>0.05</v>
      </c>
      <c r="P136">
        <v>73.56</v>
      </c>
      <c r="Q136">
        <v>0.08</v>
      </c>
      <c r="R136">
        <v>180</v>
      </c>
      <c r="S136">
        <v>0.12</v>
      </c>
      <c r="T136">
        <v>35.26</v>
      </c>
      <c r="U136">
        <v>132.33000000000001</v>
      </c>
      <c r="V136">
        <v>116.32</v>
      </c>
      <c r="W136">
        <v>92.01</v>
      </c>
      <c r="X136">
        <v>0.04</v>
      </c>
      <c r="AA136">
        <v>-4828</v>
      </c>
      <c r="AB136">
        <v>16403</v>
      </c>
      <c r="AC136">
        <v>31304</v>
      </c>
      <c r="AD136">
        <v>29681</v>
      </c>
      <c r="AE136">
        <v>75221</v>
      </c>
      <c r="AF136">
        <v>-2.363</v>
      </c>
      <c r="AG136">
        <v>36.449043623999998</v>
      </c>
      <c r="AH136">
        <v>152609</v>
      </c>
      <c r="AI136">
        <v>0.76992695364542596</v>
      </c>
      <c r="AJ136">
        <v>0.31731886537035597</v>
      </c>
      <c r="AK136">
        <v>1.35172558649448E-2</v>
      </c>
      <c r="AL136">
        <v>4.91789263271269E-2</v>
      </c>
      <c r="AM136">
        <v>91.943899193719005</v>
      </c>
      <c r="AN136">
        <v>0.08</v>
      </c>
      <c r="AO136">
        <v>180</v>
      </c>
      <c r="AP136">
        <v>0.12</v>
      </c>
      <c r="AQ136">
        <v>116.308010608389</v>
      </c>
      <c r="AR136">
        <v>1.3301548306750199E-3</v>
      </c>
      <c r="AS136">
        <v>1.0053753074885799E-2</v>
      </c>
      <c r="AT136">
        <v>3.7601604019834201E-2</v>
      </c>
      <c r="AU136">
        <v>1.2981726493062E-2</v>
      </c>
      <c r="AV136">
        <v>6.4180671288935995E-2</v>
      </c>
      <c r="AW136">
        <v>1.2929139110144899E-3</v>
      </c>
      <c r="AX136">
        <v>8.4058503372010408E-3</v>
      </c>
      <c r="AY136">
        <v>3.76016040198347E-2</v>
      </c>
      <c r="AZ136">
        <v>1.1857695819773801E-2</v>
      </c>
      <c r="BA136">
        <v>6.41806712889363E-2</v>
      </c>
      <c r="BB136">
        <v>30908</v>
      </c>
      <c r="BC136">
        <v>54015</v>
      </c>
      <c r="BD136">
        <f t="shared" si="6"/>
        <v>0.78058395422942639</v>
      </c>
      <c r="BE136">
        <f t="shared" si="7"/>
        <v>0.12587285423334305</v>
      </c>
      <c r="BF136">
        <f t="shared" si="8"/>
        <v>0.79066761982093059</v>
      </c>
    </row>
    <row r="137" spans="1:58" x14ac:dyDescent="0.25">
      <c r="A137">
        <v>1546</v>
      </c>
      <c r="B137">
        <v>533</v>
      </c>
      <c r="C137">
        <v>8563</v>
      </c>
      <c r="D137">
        <v>0</v>
      </c>
      <c r="E137">
        <v>56</v>
      </c>
      <c r="F137">
        <v>16832</v>
      </c>
      <c r="G137">
        <v>0.86720222972469896</v>
      </c>
      <c r="H137">
        <v>15.116021362366901</v>
      </c>
      <c r="I137">
        <v>4.2638235988733397</v>
      </c>
      <c r="J137">
        <v>2.02</v>
      </c>
      <c r="K137">
        <v>0.59</v>
      </c>
      <c r="L137">
        <v>38.46</v>
      </c>
      <c r="M137">
        <v>9.3000000000000007</v>
      </c>
      <c r="N137">
        <v>0</v>
      </c>
      <c r="O137">
        <v>0.25</v>
      </c>
      <c r="P137">
        <v>75.849999999999994</v>
      </c>
      <c r="Q137">
        <v>2.4</v>
      </c>
      <c r="R137">
        <v>175.19</v>
      </c>
      <c r="S137">
        <v>0.77</v>
      </c>
      <c r="T137">
        <v>34.78</v>
      </c>
      <c r="U137">
        <v>132.46</v>
      </c>
      <c r="V137">
        <v>118.37</v>
      </c>
      <c r="W137">
        <v>98.29</v>
      </c>
      <c r="X137">
        <v>0.18</v>
      </c>
      <c r="AA137">
        <v>-4863</v>
      </c>
      <c r="AB137">
        <v>16926</v>
      </c>
      <c r="AC137">
        <v>31019</v>
      </c>
      <c r="AD137">
        <v>29444</v>
      </c>
      <c r="AE137">
        <v>74814</v>
      </c>
      <c r="AF137">
        <v>-2.0009999999999999</v>
      </c>
      <c r="AG137">
        <v>36.947810472</v>
      </c>
      <c r="AH137">
        <v>152203</v>
      </c>
      <c r="AI137">
        <v>0.774510257953966</v>
      </c>
      <c r="AJ137">
        <v>0.31677131405002901</v>
      </c>
      <c r="AK137">
        <v>2.3965679632250401E-3</v>
      </c>
      <c r="AL137">
        <v>0.26407043206422498</v>
      </c>
      <c r="AM137">
        <v>94.816916217990297</v>
      </c>
      <c r="AN137">
        <v>2.4</v>
      </c>
      <c r="AO137">
        <v>175.19</v>
      </c>
      <c r="AP137">
        <v>0.77</v>
      </c>
      <c r="AQ137">
        <v>118.362982073742</v>
      </c>
      <c r="AR137" s="1">
        <v>1.12616972032935E-4</v>
      </c>
      <c r="AS137">
        <v>0.180225845989649</v>
      </c>
      <c r="AT137">
        <v>6.9502868700472304E-3</v>
      </c>
      <c r="AU137">
        <v>0.103178742018231</v>
      </c>
      <c r="AV137">
        <v>0.57673473787473795</v>
      </c>
      <c r="AW137">
        <v>0</v>
      </c>
      <c r="AX137">
        <v>8.0619127180460201E-2</v>
      </c>
      <c r="AY137">
        <v>6.9502868700473197E-3</v>
      </c>
      <c r="AZ137">
        <v>0.103178742018233</v>
      </c>
      <c r="BA137">
        <v>0.57673473787475005</v>
      </c>
      <c r="BB137">
        <v>30613</v>
      </c>
      <c r="BC137">
        <v>53669</v>
      </c>
      <c r="BD137">
        <f t="shared" si="6"/>
        <v>0.79278292061375955</v>
      </c>
      <c r="BE137">
        <f t="shared" si="7"/>
        <v>0.11848996217631655</v>
      </c>
      <c r="BF137">
        <f t="shared" si="8"/>
        <v>0.80158881626019929</v>
      </c>
    </row>
    <row r="138" spans="1:58" x14ac:dyDescent="0.25">
      <c r="A138">
        <v>4907</v>
      </c>
      <c r="B138">
        <v>840</v>
      </c>
      <c r="C138">
        <v>8646</v>
      </c>
      <c r="D138">
        <v>1</v>
      </c>
      <c r="E138">
        <v>12</v>
      </c>
      <c r="F138">
        <v>16193</v>
      </c>
      <c r="G138">
        <v>0.88404266828346501</v>
      </c>
      <c r="H138">
        <v>15.3622368899279</v>
      </c>
      <c r="I138">
        <v>4.0176080713123703</v>
      </c>
      <c r="J138">
        <v>6.41</v>
      </c>
      <c r="K138">
        <v>0.93</v>
      </c>
      <c r="L138">
        <v>38.83</v>
      </c>
      <c r="M138">
        <v>8.76</v>
      </c>
      <c r="N138">
        <v>0.01</v>
      </c>
      <c r="O138">
        <v>0.05</v>
      </c>
      <c r="P138">
        <v>72.97</v>
      </c>
      <c r="Q138">
        <v>3.78</v>
      </c>
      <c r="R138">
        <v>176.88</v>
      </c>
      <c r="S138">
        <v>0.88</v>
      </c>
      <c r="T138">
        <v>33.43</v>
      </c>
      <c r="U138">
        <v>136.02000000000001</v>
      </c>
      <c r="V138">
        <v>120.3</v>
      </c>
      <c r="W138">
        <v>96.56</v>
      </c>
      <c r="X138">
        <v>0.05</v>
      </c>
      <c r="AA138">
        <v>-5120</v>
      </c>
      <c r="AB138">
        <v>16891</v>
      </c>
      <c r="AC138">
        <v>30851</v>
      </c>
      <c r="AD138">
        <v>29420</v>
      </c>
      <c r="AE138">
        <v>74934</v>
      </c>
      <c r="AF138">
        <v>-3.1970000000000001</v>
      </c>
      <c r="AG138">
        <v>37.228029732000003</v>
      </c>
      <c r="AH138">
        <v>152096</v>
      </c>
      <c r="AI138">
        <v>0.78536336670374496</v>
      </c>
      <c r="AJ138">
        <v>0.31458042848510598</v>
      </c>
      <c r="AK138">
        <v>6.6493307590402301E-3</v>
      </c>
      <c r="AL138">
        <v>5.7163402296625997E-2</v>
      </c>
      <c r="AM138">
        <v>91.216283779119394</v>
      </c>
      <c r="AN138">
        <v>3.78</v>
      </c>
      <c r="AO138">
        <v>176.88</v>
      </c>
      <c r="AP138">
        <v>0.88</v>
      </c>
      <c r="AQ138">
        <v>120.290923519202</v>
      </c>
      <c r="AR138" s="1">
        <v>1.66455212921278E-4</v>
      </c>
      <c r="AS138">
        <v>2.81539103767098E-3</v>
      </c>
      <c r="AT138">
        <v>0.11269009118593699</v>
      </c>
      <c r="AU138">
        <v>0.163719352769293</v>
      </c>
      <c r="AV138">
        <v>0.60465137807764202</v>
      </c>
      <c r="AW138" s="1">
        <v>1.6645521292128E-4</v>
      </c>
      <c r="AX138">
        <v>2.81539103767101E-3</v>
      </c>
      <c r="AY138">
        <v>0.11269009118594001</v>
      </c>
      <c r="AZ138">
        <v>0.163719352769295</v>
      </c>
      <c r="BA138">
        <v>0.60465137807764702</v>
      </c>
      <c r="BB138">
        <v>30616</v>
      </c>
      <c r="BC138">
        <v>54826</v>
      </c>
      <c r="BD138">
        <f t="shared" si="6"/>
        <v>0.79963659452310221</v>
      </c>
      <c r="BE138">
        <f t="shared" si="7"/>
        <v>0.11654422461448938</v>
      </c>
      <c r="BF138">
        <f t="shared" si="8"/>
        <v>0.80808492102717566</v>
      </c>
    </row>
    <row r="139" spans="1:58" x14ac:dyDescent="0.25">
      <c r="A139">
        <v>4670</v>
      </c>
      <c r="B139">
        <v>614</v>
      </c>
      <c r="C139">
        <v>8562</v>
      </c>
      <c r="D139">
        <v>0</v>
      </c>
      <c r="E139">
        <v>10</v>
      </c>
      <c r="F139">
        <v>16802</v>
      </c>
      <c r="G139">
        <v>0.45002491396316402</v>
      </c>
      <c r="H139">
        <v>15.490734171980501</v>
      </c>
      <c r="I139">
        <v>3.8891107892597798</v>
      </c>
      <c r="J139">
        <v>6.1</v>
      </c>
      <c r="K139">
        <v>0.71</v>
      </c>
      <c r="L139">
        <v>38.49</v>
      </c>
      <c r="M139">
        <v>8.48</v>
      </c>
      <c r="N139">
        <v>0</v>
      </c>
      <c r="O139">
        <v>0.05</v>
      </c>
      <c r="P139">
        <v>75.72</v>
      </c>
      <c r="Q139">
        <v>2.77</v>
      </c>
      <c r="R139">
        <v>175.16</v>
      </c>
      <c r="S139">
        <v>0.45</v>
      </c>
      <c r="T139">
        <v>33.380000000000003</v>
      </c>
      <c r="U139">
        <v>136.05000000000001</v>
      </c>
      <c r="V139">
        <v>121.3</v>
      </c>
      <c r="W139">
        <v>98.83</v>
      </c>
      <c r="X139">
        <v>0.05</v>
      </c>
      <c r="AA139">
        <v>-5124</v>
      </c>
      <c r="AB139">
        <v>17123</v>
      </c>
      <c r="AC139">
        <v>30692</v>
      </c>
      <c r="AD139">
        <v>29336</v>
      </c>
      <c r="AE139">
        <v>74636</v>
      </c>
      <c r="AF139">
        <v>-2.9620000000000002</v>
      </c>
      <c r="AG139">
        <v>37.486297112000003</v>
      </c>
      <c r="AH139">
        <v>151787</v>
      </c>
      <c r="AI139">
        <v>0.787533698986706</v>
      </c>
      <c r="AJ139">
        <v>0.31592448142218599</v>
      </c>
      <c r="AK139">
        <v>2.3616825448409999E-3</v>
      </c>
      <c r="AL139">
        <v>4.9703378854772301E-2</v>
      </c>
      <c r="AM139">
        <v>94.646732069389003</v>
      </c>
      <c r="AN139">
        <v>2.77</v>
      </c>
      <c r="AO139">
        <v>175.16</v>
      </c>
      <c r="AP139">
        <v>0.45</v>
      </c>
      <c r="AQ139">
        <v>121.297095786859</v>
      </c>
      <c r="AR139" s="1">
        <v>3.7554313462388999E-4</v>
      </c>
      <c r="AS139" s="1">
        <v>9.4312104642057702E-4</v>
      </c>
      <c r="AT139" s="1">
        <v>3.3810827453410898E-4</v>
      </c>
      <c r="AU139">
        <v>1.08889387493524E-2</v>
      </c>
      <c r="AV139">
        <v>0.43747920275823299</v>
      </c>
      <c r="AW139">
        <v>0</v>
      </c>
      <c r="AX139" s="1">
        <v>9.4312104642059198E-4</v>
      </c>
      <c r="AY139" s="1">
        <v>3.3810827453411701E-4</v>
      </c>
      <c r="AZ139">
        <v>1.08889387493526E-2</v>
      </c>
      <c r="BA139">
        <v>0.43747920275823599</v>
      </c>
      <c r="BB139">
        <v>30595</v>
      </c>
      <c r="BC139">
        <v>54750</v>
      </c>
      <c r="BD139">
        <f t="shared" si="6"/>
        <v>0.80595336376994231</v>
      </c>
      <c r="BE139">
        <f t="shared" si="7"/>
        <v>0.11092522548734361</v>
      </c>
      <c r="BF139">
        <f t="shared" si="8"/>
        <v>0.81355100038135475</v>
      </c>
    </row>
    <row r="140" spans="1:58" x14ac:dyDescent="0.25">
      <c r="A140">
        <v>1119</v>
      </c>
      <c r="B140">
        <v>528</v>
      </c>
      <c r="C140">
        <v>8564</v>
      </c>
      <c r="D140">
        <v>1</v>
      </c>
      <c r="E140">
        <v>12</v>
      </c>
      <c r="F140">
        <v>16876</v>
      </c>
      <c r="G140">
        <v>0.25777720841642299</v>
      </c>
      <c r="H140">
        <v>15.477668710204499</v>
      </c>
      <c r="I140">
        <v>3.9021762510357898</v>
      </c>
      <c r="J140">
        <v>1.46</v>
      </c>
      <c r="K140">
        <v>0.61</v>
      </c>
      <c r="L140">
        <v>38.58</v>
      </c>
      <c r="M140">
        <v>8.51</v>
      </c>
      <c r="N140">
        <v>0</v>
      </c>
      <c r="O140">
        <v>0.05</v>
      </c>
      <c r="P140">
        <v>76.05</v>
      </c>
      <c r="Q140">
        <v>2.38</v>
      </c>
      <c r="R140">
        <v>175.22</v>
      </c>
      <c r="S140">
        <v>0.26</v>
      </c>
      <c r="T140">
        <v>34.729999999999997</v>
      </c>
      <c r="U140">
        <v>132.54</v>
      </c>
      <c r="V140">
        <v>121.2</v>
      </c>
      <c r="W140">
        <v>98.4</v>
      </c>
      <c r="X140">
        <v>0.05</v>
      </c>
      <c r="AA140">
        <v>-4868</v>
      </c>
      <c r="AB140">
        <v>17348</v>
      </c>
      <c r="AC140">
        <v>30605</v>
      </c>
      <c r="AD140">
        <v>29353</v>
      </c>
      <c r="AE140">
        <v>74258</v>
      </c>
      <c r="AF140">
        <v>-1.3160000000000001</v>
      </c>
      <c r="AG140">
        <v>37.669077852000001</v>
      </c>
      <c r="AH140">
        <v>151564</v>
      </c>
      <c r="AI140">
        <v>0.77706029917309205</v>
      </c>
      <c r="AJ140">
        <v>0.32014350623451299</v>
      </c>
      <c r="AK140">
        <v>3.4722619550875602E-3</v>
      </c>
      <c r="AL140">
        <v>5.6134534486703101E-2</v>
      </c>
      <c r="AM140">
        <v>95.062697171497206</v>
      </c>
      <c r="AN140">
        <v>2.38</v>
      </c>
      <c r="AO140">
        <v>175.22</v>
      </c>
      <c r="AP140">
        <v>0.26</v>
      </c>
      <c r="AQ140">
        <v>121.19478930151401</v>
      </c>
      <c r="AR140" s="1">
        <v>1.6781397838077901E-4</v>
      </c>
      <c r="AS140">
        <v>1.169588613764E-3</v>
      </c>
      <c r="AT140">
        <v>0.202488339794969</v>
      </c>
      <c r="AU140">
        <v>7.02169470017456E-3</v>
      </c>
      <c r="AV140">
        <v>4.6929771329134402E-2</v>
      </c>
      <c r="AW140">
        <v>0</v>
      </c>
      <c r="AX140">
        <v>1.169588613764E-3</v>
      </c>
      <c r="AY140">
        <v>0.202488339794971</v>
      </c>
      <c r="AZ140">
        <v>7.0216947001746997E-3</v>
      </c>
      <c r="BA140">
        <v>4.6929771329135402E-2</v>
      </c>
      <c r="BB140">
        <v>30615</v>
      </c>
      <c r="BC140">
        <v>53497</v>
      </c>
      <c r="BD140">
        <f t="shared" si="6"/>
        <v>0.81042386158250634</v>
      </c>
      <c r="BE140">
        <f t="shared" si="7"/>
        <v>0.10687009019493744</v>
      </c>
      <c r="BF140">
        <f t="shared" si="8"/>
        <v>0.81743993761044942</v>
      </c>
    </row>
    <row r="141" spans="1:58" x14ac:dyDescent="0.25">
      <c r="A141">
        <v>2104</v>
      </c>
      <c r="B141">
        <v>1095</v>
      </c>
      <c r="C141">
        <v>8604</v>
      </c>
      <c r="D141">
        <v>16</v>
      </c>
      <c r="E141">
        <v>4</v>
      </c>
      <c r="F141">
        <v>16120</v>
      </c>
      <c r="G141">
        <v>0.84795340578767697</v>
      </c>
      <c r="H141">
        <v>15.6379535662452</v>
      </c>
      <c r="I141">
        <v>3.7418913949950201</v>
      </c>
      <c r="J141">
        <v>2.75</v>
      </c>
      <c r="K141">
        <v>1.24</v>
      </c>
      <c r="L141">
        <v>38.74</v>
      </c>
      <c r="M141">
        <v>8.16</v>
      </c>
      <c r="N141">
        <v>7.0000000000000007E-2</v>
      </c>
      <c r="O141">
        <v>0.02</v>
      </c>
      <c r="P141">
        <v>72.64</v>
      </c>
      <c r="Q141">
        <v>4.9400000000000004</v>
      </c>
      <c r="R141">
        <v>176.03</v>
      </c>
      <c r="S141">
        <v>0.82</v>
      </c>
      <c r="T141">
        <v>34.049999999999997</v>
      </c>
      <c r="U141">
        <v>133.96</v>
      </c>
      <c r="V141">
        <v>122.51</v>
      </c>
      <c r="W141">
        <v>97.42</v>
      </c>
      <c r="X141">
        <v>0.02</v>
      </c>
      <c r="AA141">
        <v>-4979</v>
      </c>
      <c r="AB141">
        <v>17397</v>
      </c>
      <c r="AC141">
        <v>30486</v>
      </c>
      <c r="AD141">
        <v>29328</v>
      </c>
      <c r="AE141">
        <v>74321</v>
      </c>
      <c r="AF141">
        <v>-1.698</v>
      </c>
      <c r="AG141">
        <v>37.904914220000002</v>
      </c>
      <c r="AH141">
        <v>151532</v>
      </c>
      <c r="AI141">
        <v>0.78118752034221395</v>
      </c>
      <c r="AJ141">
        <v>0.31864052550455801</v>
      </c>
      <c r="AK141">
        <v>8.4316244021354694E-2</v>
      </c>
      <c r="AL141">
        <v>1.7020005230035998E-2</v>
      </c>
      <c r="AM141">
        <v>90.805099062353804</v>
      </c>
      <c r="AN141">
        <v>4.9400000000000004</v>
      </c>
      <c r="AO141">
        <v>176.03</v>
      </c>
      <c r="AP141">
        <v>0.82</v>
      </c>
      <c r="AQ141">
        <v>122.44986780977</v>
      </c>
      <c r="AR141">
        <v>5.0891320504557302E-2</v>
      </c>
      <c r="AS141">
        <v>1.37602734300527E-3</v>
      </c>
      <c r="AT141">
        <v>0.52128885064967001</v>
      </c>
      <c r="AU141">
        <v>0.137546129050479</v>
      </c>
      <c r="AV141">
        <v>0.13685107823996401</v>
      </c>
      <c r="AW141">
        <v>2.263643355189E-2</v>
      </c>
      <c r="AX141">
        <v>1.3760273430052799E-3</v>
      </c>
      <c r="AY141">
        <v>0.521288850649678</v>
      </c>
      <c r="AZ141">
        <v>0.137546129050481</v>
      </c>
      <c r="BA141">
        <v>0.13685107823996701</v>
      </c>
      <c r="BB141">
        <v>30529</v>
      </c>
      <c r="BC141">
        <v>53857</v>
      </c>
      <c r="BD141">
        <f t="shared" si="6"/>
        <v>0.81619200743456433</v>
      </c>
      <c r="BE141">
        <f t="shared" si="7"/>
        <v>0.10628818737270876</v>
      </c>
      <c r="BF141">
        <f t="shared" si="8"/>
        <v>0.82308357520669795</v>
      </c>
    </row>
    <row r="142" spans="1:58" x14ac:dyDescent="0.25">
      <c r="A142">
        <v>1216</v>
      </c>
      <c r="B142">
        <v>85</v>
      </c>
      <c r="C142">
        <v>8781</v>
      </c>
      <c r="D142">
        <v>9</v>
      </c>
      <c r="E142">
        <v>3</v>
      </c>
      <c r="F142">
        <v>16333</v>
      </c>
      <c r="G142">
        <v>1.1090016798477</v>
      </c>
      <c r="H142">
        <v>15.684559299818099</v>
      </c>
      <c r="I142" s="1">
        <v>3.6952856614221998</v>
      </c>
      <c r="J142">
        <v>1.59</v>
      </c>
      <c r="K142">
        <v>0.09</v>
      </c>
      <c r="L142">
        <v>39.35</v>
      </c>
      <c r="M142">
        <v>8.06</v>
      </c>
      <c r="N142">
        <v>0.04</v>
      </c>
      <c r="O142">
        <v>0.01</v>
      </c>
      <c r="P142">
        <v>73.599999999999994</v>
      </c>
      <c r="Q142">
        <v>0.38</v>
      </c>
      <c r="R142">
        <v>179.66</v>
      </c>
      <c r="S142">
        <v>1.1100000000000001</v>
      </c>
      <c r="T142">
        <v>35.19</v>
      </c>
      <c r="U142">
        <v>132.29</v>
      </c>
      <c r="V142">
        <v>122.86</v>
      </c>
      <c r="W142">
        <v>92.48</v>
      </c>
      <c r="X142">
        <v>0.01</v>
      </c>
      <c r="AA142">
        <v>-4827</v>
      </c>
      <c r="AB142">
        <v>17419</v>
      </c>
      <c r="AC142">
        <v>30346</v>
      </c>
      <c r="AD142">
        <v>29396</v>
      </c>
      <c r="AE142">
        <v>74185</v>
      </c>
      <c r="AF142">
        <v>-0.64100000000000001</v>
      </c>
      <c r="AG142">
        <v>38.173217956000002</v>
      </c>
      <c r="AH142">
        <v>151346</v>
      </c>
      <c r="AI142">
        <v>0.77688097226087705</v>
      </c>
      <c r="AJ142">
        <v>0.32471795887226201</v>
      </c>
      <c r="AK142" s="1">
        <v>4.5488235848355103E-2</v>
      </c>
      <c r="AL142">
        <v>1.3369869091568299E-2</v>
      </c>
      <c r="AM142">
        <v>92.005620192879704</v>
      </c>
      <c r="AN142">
        <v>0.38</v>
      </c>
      <c r="AO142">
        <v>179.66</v>
      </c>
      <c r="AP142">
        <v>1.1100000000000001</v>
      </c>
      <c r="AQ142">
        <v>122.814804685365</v>
      </c>
      <c r="AR142" s="1">
        <v>4.4891283502853999E-3</v>
      </c>
      <c r="AS142">
        <v>2.6313592365599199E-3</v>
      </c>
      <c r="AT142">
        <v>4.7586297850898601E-2</v>
      </c>
      <c r="AU142">
        <v>2.6835040796303299E-2</v>
      </c>
      <c r="AV142">
        <v>1.0274598536136601</v>
      </c>
      <c r="AW142">
        <v>4.4684943985703997E-3</v>
      </c>
      <c r="AX142">
        <v>1.9634394717028699E-3</v>
      </c>
      <c r="AY142">
        <v>4.7586297850900003E-2</v>
      </c>
      <c r="AZ142">
        <v>2.6835040796303701E-2</v>
      </c>
      <c r="BA142">
        <v>1.0274598536136701</v>
      </c>
      <c r="BB142">
        <v>30881</v>
      </c>
      <c r="BC142">
        <v>53512</v>
      </c>
      <c r="BD142">
        <f t="shared" si="6"/>
        <v>0.82275424842828604</v>
      </c>
      <c r="BE142">
        <f t="shared" si="7"/>
        <v>0.10290587721850451</v>
      </c>
      <c r="BF142">
        <f t="shared" si="8"/>
        <v>0.82916474410873486</v>
      </c>
    </row>
    <row r="143" spans="1:58" x14ac:dyDescent="0.25">
      <c r="A143">
        <v>1279</v>
      </c>
      <c r="B143">
        <v>551</v>
      </c>
      <c r="C143">
        <v>8560</v>
      </c>
      <c r="D143">
        <v>0</v>
      </c>
      <c r="E143">
        <v>3</v>
      </c>
      <c r="F143">
        <v>16879</v>
      </c>
      <c r="G143">
        <v>0.66931066084274404</v>
      </c>
      <c r="H143">
        <v>15.9281696169858</v>
      </c>
      <c r="I143">
        <v>3.4516753442544501</v>
      </c>
      <c r="J143">
        <v>1.67</v>
      </c>
      <c r="K143">
        <v>0.57999999999999996</v>
      </c>
      <c r="L143">
        <v>38.5</v>
      </c>
      <c r="M143">
        <v>7.52</v>
      </c>
      <c r="N143">
        <v>0</v>
      </c>
      <c r="O143">
        <v>0.01</v>
      </c>
      <c r="P143">
        <v>76.069999999999993</v>
      </c>
      <c r="Q143">
        <v>2.4900000000000002</v>
      </c>
      <c r="R143">
        <v>175.13</v>
      </c>
      <c r="S143">
        <v>0.67</v>
      </c>
      <c r="T143">
        <v>34.35</v>
      </c>
      <c r="U143">
        <v>133.4</v>
      </c>
      <c r="V143">
        <v>124.72</v>
      </c>
      <c r="W143">
        <v>98.36</v>
      </c>
      <c r="X143">
        <v>0.01</v>
      </c>
      <c r="AA143">
        <v>-4932</v>
      </c>
      <c r="AB143">
        <v>17820</v>
      </c>
      <c r="AC143">
        <v>30113</v>
      </c>
      <c r="AD143">
        <v>29208</v>
      </c>
      <c r="AE143">
        <v>73788</v>
      </c>
      <c r="AF143">
        <v>-0.81200000000000006</v>
      </c>
      <c r="AG143">
        <v>38.541309939999998</v>
      </c>
      <c r="AH143">
        <v>150929</v>
      </c>
      <c r="AI143">
        <v>0.78318315514263004</v>
      </c>
      <c r="AJ143">
        <v>0.32331459013664499</v>
      </c>
      <c r="AK143">
        <v>2.17787249928674E-3</v>
      </c>
      <c r="AL143">
        <v>1.3571499462300801E-2</v>
      </c>
      <c r="AM143">
        <v>95.083232491657199</v>
      </c>
      <c r="AN143">
        <v>2.4900000000000002</v>
      </c>
      <c r="AO143">
        <v>175.13</v>
      </c>
      <c r="AP143">
        <v>0.67</v>
      </c>
      <c r="AQ143">
        <v>124.722346551884</v>
      </c>
      <c r="AR143" s="1">
        <v>4.8718710585357898E-4</v>
      </c>
      <c r="AS143">
        <v>2.9231552029692501E-3</v>
      </c>
      <c r="AT143">
        <v>0.108084082832738</v>
      </c>
      <c r="AU143">
        <v>0.23232918180191001</v>
      </c>
      <c r="AV143">
        <v>0.32548705389927202</v>
      </c>
      <c r="AW143">
        <v>0</v>
      </c>
      <c r="AX143">
        <v>2.0853233338418899E-3</v>
      </c>
      <c r="AY143">
        <v>0.108084082832738</v>
      </c>
      <c r="AZ143">
        <v>0.232329181801917</v>
      </c>
      <c r="BA143">
        <v>0.32548705389927501</v>
      </c>
      <c r="BB143">
        <v>30606</v>
      </c>
      <c r="BC143">
        <v>53556</v>
      </c>
      <c r="BD143">
        <f t="shared" si="6"/>
        <v>0.83175713576364951</v>
      </c>
      <c r="BE143">
        <f t="shared" si="7"/>
        <v>9.5322956066336922E-2</v>
      </c>
      <c r="BF143">
        <f t="shared" si="8"/>
        <v>0.83720152821586213</v>
      </c>
    </row>
    <row r="144" spans="1:58" x14ac:dyDescent="0.25">
      <c r="A144">
        <v>1216</v>
      </c>
      <c r="B144">
        <v>85</v>
      </c>
      <c r="C144">
        <v>8781</v>
      </c>
      <c r="D144">
        <v>1</v>
      </c>
      <c r="E144">
        <v>10</v>
      </c>
      <c r="F144">
        <v>16333</v>
      </c>
      <c r="G144">
        <v>0.77214598320507399</v>
      </c>
      <c r="H144">
        <v>15.969843831310699</v>
      </c>
      <c r="I144">
        <v>3.4100011299295701</v>
      </c>
      <c r="J144">
        <v>1.59</v>
      </c>
      <c r="K144">
        <v>0.09</v>
      </c>
      <c r="L144">
        <v>39.43</v>
      </c>
      <c r="M144">
        <v>7.43</v>
      </c>
      <c r="N144">
        <v>0.01</v>
      </c>
      <c r="O144">
        <v>0.04</v>
      </c>
      <c r="P144">
        <v>73.599999999999994</v>
      </c>
      <c r="Q144">
        <v>0.38</v>
      </c>
      <c r="R144">
        <v>179.66</v>
      </c>
      <c r="S144">
        <v>0.77</v>
      </c>
      <c r="T144">
        <v>35.020000000000003</v>
      </c>
      <c r="U144">
        <v>132.66</v>
      </c>
      <c r="V144">
        <v>125.06</v>
      </c>
      <c r="W144">
        <v>92.45</v>
      </c>
      <c r="X144">
        <v>0.04</v>
      </c>
      <c r="AA144">
        <v>-4854</v>
      </c>
      <c r="AB144">
        <v>17731</v>
      </c>
      <c r="AC144">
        <v>30029</v>
      </c>
      <c r="AD144">
        <v>29323</v>
      </c>
      <c r="AE144">
        <v>73799</v>
      </c>
      <c r="AF144">
        <v>-0.23400000000000001</v>
      </c>
      <c r="AG144">
        <v>38.737927048000003</v>
      </c>
      <c r="AH144">
        <v>150882</v>
      </c>
      <c r="AI144">
        <v>0.77979816769752996</v>
      </c>
      <c r="AJ144">
        <v>0.32715376044149602</v>
      </c>
      <c r="AK144">
        <v>7.5208420897613397E-3</v>
      </c>
      <c r="AL144">
        <v>4.7340695086099699E-2</v>
      </c>
      <c r="AM144">
        <v>92.005620192879704</v>
      </c>
      <c r="AN144">
        <v>0.38</v>
      </c>
      <c r="AO144">
        <v>179.66</v>
      </c>
      <c r="AP144">
        <v>0.77</v>
      </c>
      <c r="AQ144">
        <v>125.048668152312</v>
      </c>
      <c r="AR144" s="1">
        <v>7.5042316438424998E-4</v>
      </c>
      <c r="AS144">
        <v>1.31021131217574E-2</v>
      </c>
      <c r="AT144">
        <v>4.1346538083536499E-2</v>
      </c>
      <c r="AU144">
        <v>5.3725995713755199E-2</v>
      </c>
      <c r="AV144">
        <v>0.66322091312164</v>
      </c>
      <c r="AW144" s="1">
        <v>7.5042316438427199E-4</v>
      </c>
      <c r="AX144">
        <v>8.9051899658189396E-3</v>
      </c>
      <c r="AY144">
        <v>4.13465380835377E-2</v>
      </c>
      <c r="AZ144">
        <v>5.1393607036127602E-2</v>
      </c>
      <c r="BA144">
        <v>0.66322091312165798</v>
      </c>
      <c r="BB144">
        <v>30881</v>
      </c>
      <c r="BC144">
        <v>53490</v>
      </c>
      <c r="BD144">
        <f t="shared" si="6"/>
        <v>0.83656604698277859</v>
      </c>
      <c r="BE144">
        <f t="shared" si="7"/>
        <v>9.4468286296188531E-2</v>
      </c>
      <c r="BF144">
        <f t="shared" si="8"/>
        <v>0.84188301329824389</v>
      </c>
    </row>
    <row r="145" spans="1:58" x14ac:dyDescent="0.25">
      <c r="A145">
        <v>2774</v>
      </c>
      <c r="B145">
        <v>698</v>
      </c>
      <c r="C145">
        <v>8808</v>
      </c>
      <c r="D145">
        <v>4</v>
      </c>
      <c r="E145">
        <v>24</v>
      </c>
      <c r="F145">
        <v>15581</v>
      </c>
      <c r="G145">
        <v>1.15304334456819</v>
      </c>
      <c r="H145">
        <v>16.2002693686253</v>
      </c>
      <c r="I145">
        <v>3.179575592615</v>
      </c>
      <c r="J145">
        <v>3.62</v>
      </c>
      <c r="K145">
        <v>0.68</v>
      </c>
      <c r="L145">
        <v>39.58</v>
      </c>
      <c r="M145">
        <v>6.93</v>
      </c>
      <c r="N145">
        <v>0.02</v>
      </c>
      <c r="O145">
        <v>0.11</v>
      </c>
      <c r="P145">
        <v>70.209999999999994</v>
      </c>
      <c r="Q145">
        <v>3.14</v>
      </c>
      <c r="R145">
        <v>180.22</v>
      </c>
      <c r="S145">
        <v>1.07</v>
      </c>
      <c r="T145">
        <v>34.08</v>
      </c>
      <c r="U145">
        <v>134.69</v>
      </c>
      <c r="V145">
        <v>126.87</v>
      </c>
      <c r="W145">
        <v>91.71</v>
      </c>
      <c r="X145">
        <v>0.1</v>
      </c>
      <c r="AA145">
        <v>-5011</v>
      </c>
      <c r="AB145">
        <v>17830</v>
      </c>
      <c r="AC145">
        <v>29850</v>
      </c>
      <c r="AD145">
        <v>29275</v>
      </c>
      <c r="AE145">
        <v>73807</v>
      </c>
      <c r="AF145">
        <v>-0.76</v>
      </c>
      <c r="AG145">
        <v>39.089553791999997</v>
      </c>
      <c r="AH145">
        <v>150762</v>
      </c>
      <c r="AI145">
        <v>0.78614682317868401</v>
      </c>
      <c r="AJ145">
        <v>0.32578488265851202</v>
      </c>
      <c r="AK145">
        <v>2.21848577337928E-2</v>
      </c>
      <c r="AL145">
        <v>0.111765295358828</v>
      </c>
      <c r="AM145">
        <v>87.768174897226203</v>
      </c>
      <c r="AN145">
        <v>3.14</v>
      </c>
      <c r="AO145">
        <v>180.22</v>
      </c>
      <c r="AP145">
        <v>1.07</v>
      </c>
      <c r="AQ145">
        <v>126.852969237146</v>
      </c>
      <c r="AR145">
        <v>2.2157054286643199E-3</v>
      </c>
      <c r="AS145">
        <v>1.3124726993263201E-2</v>
      </c>
      <c r="AT145">
        <v>4.47191237965072E-2</v>
      </c>
      <c r="AU145">
        <v>0.58324457543776198</v>
      </c>
      <c r="AV145">
        <v>0.50973921291199997</v>
      </c>
      <c r="AW145">
        <v>2.2080614563972402E-3</v>
      </c>
      <c r="AX145">
        <v>1.29747135689576E-2</v>
      </c>
      <c r="AY145">
        <v>4.4719123796507797E-2</v>
      </c>
      <c r="AZ145">
        <v>0.50397948692412398</v>
      </c>
      <c r="BA145">
        <v>0.50973921291200897</v>
      </c>
      <c r="BB145">
        <v>30776</v>
      </c>
      <c r="BC145">
        <v>54013</v>
      </c>
      <c r="BD145">
        <f t="shared" si="6"/>
        <v>0.84516622329178703</v>
      </c>
      <c r="BE145">
        <f t="shared" si="7"/>
        <v>9.2286150712830958E-2</v>
      </c>
      <c r="BF145">
        <f t="shared" si="8"/>
        <v>0.8501897897567896</v>
      </c>
    </row>
    <row r="146" spans="1:58" x14ac:dyDescent="0.25">
      <c r="A146">
        <v>1103</v>
      </c>
      <c r="B146">
        <v>1340</v>
      </c>
      <c r="C146">
        <v>8620</v>
      </c>
      <c r="D146">
        <v>11</v>
      </c>
      <c r="E146">
        <v>163</v>
      </c>
      <c r="F146">
        <v>15645</v>
      </c>
      <c r="G146">
        <v>0.647333802312691</v>
      </c>
      <c r="H146">
        <v>16.212666799052599</v>
      </c>
      <c r="I146">
        <v>3.1671781621876298</v>
      </c>
      <c r="J146">
        <v>1.44</v>
      </c>
      <c r="K146">
        <v>1.55</v>
      </c>
      <c r="L146">
        <v>38.78</v>
      </c>
      <c r="M146">
        <v>6.9</v>
      </c>
      <c r="N146">
        <v>0.05</v>
      </c>
      <c r="O146">
        <v>0.74</v>
      </c>
      <c r="P146">
        <v>70.510000000000005</v>
      </c>
      <c r="Q146">
        <v>6.04</v>
      </c>
      <c r="R146">
        <v>176.37</v>
      </c>
      <c r="S146">
        <v>0.61</v>
      </c>
      <c r="T146">
        <v>33.93</v>
      </c>
      <c r="U146">
        <v>134.07</v>
      </c>
      <c r="V146">
        <v>126.99</v>
      </c>
      <c r="W146">
        <v>97.08</v>
      </c>
      <c r="X146">
        <v>0.65</v>
      </c>
      <c r="AA146">
        <v>-4989</v>
      </c>
      <c r="AB146">
        <v>18115</v>
      </c>
      <c r="AC146">
        <v>29835</v>
      </c>
      <c r="AD146">
        <v>29161</v>
      </c>
      <c r="AE146">
        <v>73536</v>
      </c>
      <c r="AF146">
        <v>-0.45100000000000001</v>
      </c>
      <c r="AG146">
        <v>39.211355931999996</v>
      </c>
      <c r="AH146">
        <v>150647</v>
      </c>
      <c r="AI146">
        <v>0.78559738134206203</v>
      </c>
      <c r="AJ146">
        <v>0.32424165219943601</v>
      </c>
      <c r="AK146">
        <v>5.99850913798727E-2</v>
      </c>
      <c r="AL146">
        <v>0.77461866429798198</v>
      </c>
      <c r="AM146">
        <v>88.132935874627293</v>
      </c>
      <c r="AN146">
        <v>6.04</v>
      </c>
      <c r="AO146">
        <v>176.37</v>
      </c>
      <c r="AP146">
        <v>0.61</v>
      </c>
      <c r="AQ146">
        <v>126.950044836622</v>
      </c>
      <c r="AR146">
        <v>3.1385672194710397E-2</v>
      </c>
      <c r="AS146">
        <v>0.13487681968534501</v>
      </c>
      <c r="AT146">
        <v>0.144658177530673</v>
      </c>
      <c r="AU146">
        <v>1.30365301734547E-2</v>
      </c>
      <c r="AV146">
        <v>0.32337660272850699</v>
      </c>
      <c r="AW146">
        <v>1.5330195306377E-2</v>
      </c>
      <c r="AX146">
        <v>0.117451358965129</v>
      </c>
      <c r="AY146">
        <v>0.144658177530674</v>
      </c>
      <c r="AZ146">
        <v>1.3036530173454901E-2</v>
      </c>
      <c r="BA146">
        <v>0.32337660272850899</v>
      </c>
      <c r="BB146">
        <v>30491</v>
      </c>
      <c r="BC146">
        <v>53540</v>
      </c>
      <c r="BD146">
        <f t="shared" si="6"/>
        <v>0.84814529100119462</v>
      </c>
      <c r="BE146">
        <f t="shared" si="7"/>
        <v>9.0194937445446613E-2</v>
      </c>
      <c r="BF146">
        <f t="shared" si="8"/>
        <v>0.85292764135551913</v>
      </c>
    </row>
    <row r="147" spans="1:58" x14ac:dyDescent="0.25">
      <c r="A147">
        <v>1274</v>
      </c>
      <c r="B147">
        <v>108</v>
      </c>
      <c r="C147">
        <v>8830</v>
      </c>
      <c r="D147">
        <v>2</v>
      </c>
      <c r="E147">
        <v>23</v>
      </c>
      <c r="F147">
        <v>16075</v>
      </c>
      <c r="G147">
        <v>0.54354874313503498</v>
      </c>
      <c r="H147">
        <v>16.3504626812542</v>
      </c>
      <c r="I147">
        <v>3.0293822799860499</v>
      </c>
      <c r="J147">
        <v>1.66</v>
      </c>
      <c r="K147">
        <v>0.12</v>
      </c>
      <c r="L147">
        <v>39.68</v>
      </c>
      <c r="M147">
        <v>6.6</v>
      </c>
      <c r="N147">
        <v>0.01</v>
      </c>
      <c r="O147">
        <v>0.11</v>
      </c>
      <c r="P147">
        <v>72.44</v>
      </c>
      <c r="Q147">
        <v>0.48</v>
      </c>
      <c r="R147">
        <v>180.66</v>
      </c>
      <c r="S147">
        <v>0.54</v>
      </c>
      <c r="T147">
        <v>34.85</v>
      </c>
      <c r="U147">
        <v>133.18</v>
      </c>
      <c r="V147">
        <v>128.04</v>
      </c>
      <c r="W147">
        <v>91.24</v>
      </c>
      <c r="X147">
        <v>0.1</v>
      </c>
      <c r="AA147">
        <v>-4888</v>
      </c>
      <c r="AB147">
        <v>18113</v>
      </c>
      <c r="AC147">
        <v>29608</v>
      </c>
      <c r="AD147">
        <v>29242</v>
      </c>
      <c r="AE147">
        <v>73343</v>
      </c>
      <c r="AF147">
        <v>0.33600000000000002</v>
      </c>
      <c r="AG147">
        <v>39.518636139999998</v>
      </c>
      <c r="AH147">
        <v>150306</v>
      </c>
      <c r="AI147">
        <v>0.78353928654698002</v>
      </c>
      <c r="AJ147">
        <v>0.330600343370759</v>
      </c>
      <c r="AK147">
        <v>8.3394626646274197E-3</v>
      </c>
      <c r="AL147">
        <v>0.11091258333128</v>
      </c>
      <c r="AM147">
        <v>90.555073454836702</v>
      </c>
      <c r="AN147">
        <v>0.48</v>
      </c>
      <c r="AO147">
        <v>180.66</v>
      </c>
      <c r="AP147">
        <v>0.54</v>
      </c>
      <c r="AQ147">
        <v>128.02902793302499</v>
      </c>
      <c r="AR147">
        <v>2.4052443253825399E-3</v>
      </c>
      <c r="AS147">
        <v>1.30434218924897E-2</v>
      </c>
      <c r="AT147">
        <v>3.4441184772579E-2</v>
      </c>
      <c r="AU147">
        <v>1.6320434297470701E-3</v>
      </c>
      <c r="AV147">
        <v>0.49202684871483698</v>
      </c>
      <c r="AW147">
        <v>1.86488703783094E-3</v>
      </c>
      <c r="AX147">
        <v>1.29032882724773E-2</v>
      </c>
      <c r="AY147">
        <v>3.4441184772579299E-2</v>
      </c>
      <c r="AZ147">
        <v>1.63204342974711E-3</v>
      </c>
      <c r="BA147">
        <v>0.49202684871483798</v>
      </c>
      <c r="BB147">
        <v>30916</v>
      </c>
      <c r="BC147">
        <v>53494</v>
      </c>
      <c r="BD147">
        <f t="shared" si="6"/>
        <v>0.85566082845721037</v>
      </c>
      <c r="BE147">
        <f t="shared" si="7"/>
        <v>8.399403549607215E-2</v>
      </c>
      <c r="BF147">
        <f t="shared" si="8"/>
        <v>0.85977348839970347</v>
      </c>
    </row>
    <row r="148" spans="1:58" x14ac:dyDescent="0.25">
      <c r="A148">
        <v>1254</v>
      </c>
      <c r="B148">
        <v>1059</v>
      </c>
      <c r="C148">
        <v>8669</v>
      </c>
      <c r="D148">
        <v>7</v>
      </c>
      <c r="E148">
        <v>20</v>
      </c>
      <c r="F148">
        <v>15852</v>
      </c>
      <c r="G148">
        <v>0.65957146885765905</v>
      </c>
      <c r="H148">
        <v>16.488041938929101</v>
      </c>
      <c r="I148">
        <v>2.8918030223111502</v>
      </c>
      <c r="J148">
        <v>1.64</v>
      </c>
      <c r="K148">
        <v>1.18</v>
      </c>
      <c r="L148">
        <v>39.06</v>
      </c>
      <c r="M148">
        <v>6.3</v>
      </c>
      <c r="N148">
        <v>0.03</v>
      </c>
      <c r="O148">
        <v>0.09</v>
      </c>
      <c r="P148">
        <v>71.44</v>
      </c>
      <c r="Q148">
        <v>4.7699999999999996</v>
      </c>
      <c r="R148">
        <v>177.37</v>
      </c>
      <c r="S148">
        <v>0.65</v>
      </c>
      <c r="T148">
        <v>33.97</v>
      </c>
      <c r="U148">
        <v>134.26</v>
      </c>
      <c r="V148">
        <v>129.13</v>
      </c>
      <c r="W148">
        <v>95.75</v>
      </c>
      <c r="X148">
        <v>0.09</v>
      </c>
      <c r="AA148">
        <v>-4995</v>
      </c>
      <c r="AB148">
        <v>18341</v>
      </c>
      <c r="AC148">
        <v>29516</v>
      </c>
      <c r="AD148">
        <v>29117</v>
      </c>
      <c r="AE148">
        <v>73216</v>
      </c>
      <c r="AF148">
        <v>-4.7E-2</v>
      </c>
      <c r="AG148">
        <v>39.672542027999903</v>
      </c>
      <c r="AH148">
        <v>150190</v>
      </c>
      <c r="AI148">
        <v>0.78785182409965804</v>
      </c>
      <c r="AJ148">
        <v>0.32705402888888502</v>
      </c>
      <c r="AK148">
        <v>3.7914258685293301E-2</v>
      </c>
      <c r="AL148">
        <v>9.5219551837043503E-2</v>
      </c>
      <c r="AM148">
        <v>89.294353105271199</v>
      </c>
      <c r="AN148">
        <v>4.7699999999999996</v>
      </c>
      <c r="AO148">
        <v>177.37</v>
      </c>
      <c r="AP148">
        <v>0.65</v>
      </c>
      <c r="AQ148">
        <v>129.10631479439701</v>
      </c>
      <c r="AR148">
        <v>2.2783037397188701E-2</v>
      </c>
      <c r="AS148">
        <v>6.7425651392975204E-3</v>
      </c>
      <c r="AT148">
        <v>0.40369211595952598</v>
      </c>
      <c r="AU148">
        <v>0.17675012699109599</v>
      </c>
      <c r="AV148">
        <v>4.9603623370550201E-2</v>
      </c>
      <c r="AW148">
        <v>9.8363155437653192E-3</v>
      </c>
      <c r="AX148">
        <v>6.7425651392976297E-3</v>
      </c>
      <c r="AY148">
        <v>0.40369211595953403</v>
      </c>
      <c r="AZ148">
        <v>0.17675012699109599</v>
      </c>
      <c r="BA148">
        <v>4.9603623370551797E-2</v>
      </c>
      <c r="BB148">
        <v>30589</v>
      </c>
      <c r="BC148">
        <v>53540</v>
      </c>
      <c r="BD148">
        <f t="shared" si="6"/>
        <v>0.8594250977978658</v>
      </c>
      <c r="BE148">
        <f t="shared" si="7"/>
        <v>8.1884637765493165E-2</v>
      </c>
      <c r="BF148">
        <f t="shared" si="8"/>
        <v>0.86331720278635549</v>
      </c>
    </row>
    <row r="149" spans="1:58" x14ac:dyDescent="0.25">
      <c r="A149">
        <v>1281</v>
      </c>
      <c r="B149">
        <v>189</v>
      </c>
      <c r="C149">
        <v>8871</v>
      </c>
      <c r="D149">
        <v>7</v>
      </c>
      <c r="E149">
        <v>20</v>
      </c>
      <c r="F149">
        <v>15806</v>
      </c>
      <c r="G149">
        <v>0.49052869600656901</v>
      </c>
      <c r="H149">
        <v>16.488041938929101</v>
      </c>
      <c r="I149">
        <v>2.8918030223111502</v>
      </c>
      <c r="J149">
        <v>1.67</v>
      </c>
      <c r="K149">
        <v>0.21</v>
      </c>
      <c r="L149">
        <v>39.97</v>
      </c>
      <c r="M149">
        <v>6.3</v>
      </c>
      <c r="N149">
        <v>0.03</v>
      </c>
      <c r="O149">
        <v>0.09</v>
      </c>
      <c r="P149">
        <v>71.23</v>
      </c>
      <c r="Q149">
        <v>0.85</v>
      </c>
      <c r="R149">
        <v>181.49</v>
      </c>
      <c r="S149">
        <v>0.49</v>
      </c>
      <c r="T149">
        <v>34.82</v>
      </c>
      <c r="U149">
        <v>133.27000000000001</v>
      </c>
      <c r="V149">
        <v>129.13999999999999</v>
      </c>
      <c r="W149">
        <v>89.78</v>
      </c>
      <c r="X149">
        <v>0.09</v>
      </c>
      <c r="AA149">
        <v>-4893</v>
      </c>
      <c r="AB149">
        <v>18222</v>
      </c>
      <c r="AC149">
        <v>29458</v>
      </c>
      <c r="AD149">
        <v>29240</v>
      </c>
      <c r="AE149">
        <v>73200</v>
      </c>
      <c r="AF149">
        <v>0.59</v>
      </c>
      <c r="AG149">
        <v>39.806996567999903</v>
      </c>
      <c r="AH149">
        <v>150120</v>
      </c>
      <c r="AI149">
        <v>0.78385562395075503</v>
      </c>
      <c r="AJ149">
        <v>0.33203302824320102</v>
      </c>
      <c r="AK149">
        <v>3.7914258685293301E-2</v>
      </c>
      <c r="AL149">
        <v>9.5219551837043503E-2</v>
      </c>
      <c r="AM149">
        <v>89.038721378978906</v>
      </c>
      <c r="AN149">
        <v>0.85</v>
      </c>
      <c r="AO149">
        <v>181.49</v>
      </c>
      <c r="AP149">
        <v>0.49</v>
      </c>
      <c r="AQ149">
        <v>129.10631479439701</v>
      </c>
      <c r="AR149" s="1">
        <v>8.2897732200876205E-4</v>
      </c>
      <c r="AS149">
        <v>4.77791557443763E-3</v>
      </c>
      <c r="AT149" s="1">
        <v>0.40253642683804702</v>
      </c>
      <c r="AU149">
        <v>3.1629012890258899E-2</v>
      </c>
      <c r="AV149">
        <v>5.0756363381817403E-2</v>
      </c>
      <c r="AW149" s="1">
        <v>8.2897732200876801E-4</v>
      </c>
      <c r="AX149">
        <v>4.7779155744377098E-3</v>
      </c>
      <c r="AY149" s="1">
        <v>0.40253642683805602</v>
      </c>
      <c r="AZ149">
        <v>3.1629012890259198E-2</v>
      </c>
      <c r="BA149">
        <v>5.0756363381817902E-2</v>
      </c>
      <c r="BB149">
        <v>30932</v>
      </c>
      <c r="BC149">
        <v>53466</v>
      </c>
      <c r="BD149">
        <f t="shared" si="6"/>
        <v>0.86271362112345973</v>
      </c>
      <c r="BE149">
        <f t="shared" si="7"/>
        <v>8.0611725341867904E-2</v>
      </c>
      <c r="BF149">
        <f t="shared" si="8"/>
        <v>0.86647160503650966</v>
      </c>
    </row>
    <row r="150" spans="1:58" x14ac:dyDescent="0.25">
      <c r="A150">
        <v>1257</v>
      </c>
      <c r="B150">
        <v>974</v>
      </c>
      <c r="C150">
        <v>8766</v>
      </c>
      <c r="D150">
        <v>16</v>
      </c>
      <c r="E150">
        <v>30</v>
      </c>
      <c r="F150">
        <v>15480</v>
      </c>
      <c r="G150">
        <v>0.80383093949926698</v>
      </c>
      <c r="H150">
        <v>16.658600946191299</v>
      </c>
      <c r="I150">
        <v>2.7212440150489199</v>
      </c>
      <c r="J150">
        <v>1.64</v>
      </c>
      <c r="K150">
        <v>1.08</v>
      </c>
      <c r="L150">
        <v>39.47</v>
      </c>
      <c r="M150">
        <v>5.93</v>
      </c>
      <c r="N150">
        <v>7.0000000000000007E-2</v>
      </c>
      <c r="O150">
        <v>0.14000000000000001</v>
      </c>
      <c r="P150">
        <v>69.760000000000005</v>
      </c>
      <c r="Q150">
        <v>4.3899999999999997</v>
      </c>
      <c r="R150">
        <v>179.34</v>
      </c>
      <c r="S150">
        <v>0.75</v>
      </c>
      <c r="T150">
        <v>34.1</v>
      </c>
      <c r="U150">
        <v>134.24</v>
      </c>
      <c r="V150">
        <v>130.5</v>
      </c>
      <c r="W150">
        <v>93.1</v>
      </c>
      <c r="X150">
        <v>0.11</v>
      </c>
      <c r="AA150">
        <v>-4985</v>
      </c>
      <c r="AB150">
        <v>18462</v>
      </c>
      <c r="AC150">
        <v>29318</v>
      </c>
      <c r="AD150">
        <v>29124</v>
      </c>
      <c r="AE150">
        <v>73066</v>
      </c>
      <c r="AF150">
        <v>0.371</v>
      </c>
      <c r="AG150">
        <v>40.061646839999902</v>
      </c>
      <c r="AH150">
        <v>149970</v>
      </c>
      <c r="AI150">
        <v>0.78821931919277</v>
      </c>
      <c r="AJ150">
        <v>0.32958851879990098</v>
      </c>
      <c r="AK150">
        <v>8.5957376866078794E-2</v>
      </c>
      <c r="AL150">
        <v>0.14253440469122899</v>
      </c>
      <c r="AM150">
        <v>87.199347235877298</v>
      </c>
      <c r="AN150">
        <v>4.3899999999999997</v>
      </c>
      <c r="AO150">
        <v>179.34</v>
      </c>
      <c r="AP150">
        <v>0.75</v>
      </c>
      <c r="AQ150">
        <v>130.44184298896201</v>
      </c>
      <c r="AR150">
        <v>5.9689377319899699E-2</v>
      </c>
      <c r="AS150">
        <v>4.4756076977948797E-2</v>
      </c>
      <c r="AT150">
        <v>0.34545142413084801</v>
      </c>
      <c r="AU150" s="1">
        <v>0.206431539414659</v>
      </c>
      <c r="AV150">
        <v>0.14750252165590999</v>
      </c>
      <c r="AW150">
        <v>2.36772787458219E-2</v>
      </c>
      <c r="AX150">
        <v>3.0736872730202699E-2</v>
      </c>
      <c r="AY150">
        <v>0.34545142413084801</v>
      </c>
      <c r="AZ150" s="1">
        <v>0.206431539414663</v>
      </c>
      <c r="BA150">
        <v>0.14750252165591099</v>
      </c>
      <c r="BB150">
        <v>30685</v>
      </c>
      <c r="BC150">
        <v>53519</v>
      </c>
      <c r="BD150">
        <f t="shared" si="6"/>
        <v>0.86894192222315358</v>
      </c>
      <c r="BE150">
        <f t="shared" si="7"/>
        <v>7.7884055862670928E-2</v>
      </c>
      <c r="BF150">
        <f t="shared" si="8"/>
        <v>0.87242534944514816</v>
      </c>
    </row>
    <row r="151" spans="1:58" x14ac:dyDescent="0.25">
      <c r="A151">
        <v>4907</v>
      </c>
      <c r="B151">
        <v>837</v>
      </c>
      <c r="C151">
        <v>8646</v>
      </c>
      <c r="D151">
        <v>12</v>
      </c>
      <c r="E151">
        <v>1</v>
      </c>
      <c r="F151">
        <v>16195</v>
      </c>
      <c r="G151">
        <v>0.65890109833736799</v>
      </c>
      <c r="H151">
        <v>16.8917034229123</v>
      </c>
      <c r="I151">
        <v>2.4881415383279299</v>
      </c>
      <c r="J151">
        <v>6.41</v>
      </c>
      <c r="K151">
        <v>0.93</v>
      </c>
      <c r="L151">
        <v>38.880000000000003</v>
      </c>
      <c r="M151">
        <v>5.42</v>
      </c>
      <c r="N151">
        <v>0.05</v>
      </c>
      <c r="O151">
        <v>0.01</v>
      </c>
      <c r="P151">
        <v>72.98</v>
      </c>
      <c r="Q151">
        <v>3.77</v>
      </c>
      <c r="R151">
        <v>176.88</v>
      </c>
      <c r="S151">
        <v>0.66</v>
      </c>
      <c r="T151">
        <v>32.46</v>
      </c>
      <c r="U151">
        <v>138.32</v>
      </c>
      <c r="V151">
        <v>132.33000000000001</v>
      </c>
      <c r="W151">
        <v>96.56</v>
      </c>
      <c r="X151">
        <v>0.01</v>
      </c>
      <c r="AA151">
        <v>-5286</v>
      </c>
      <c r="AB151">
        <v>18561</v>
      </c>
      <c r="AC151">
        <v>29156</v>
      </c>
      <c r="AD151">
        <v>28974</v>
      </c>
      <c r="AE151">
        <v>73069</v>
      </c>
      <c r="AF151">
        <v>-1.129</v>
      </c>
      <c r="AG151">
        <v>40.274016904</v>
      </c>
      <c r="AH151">
        <v>149760</v>
      </c>
      <c r="AI151">
        <v>0.80378406363251298</v>
      </c>
      <c r="AJ151">
        <v>0.32679381297126597</v>
      </c>
      <c r="AK151">
        <v>6.4325710186019597E-2</v>
      </c>
      <c r="AL151">
        <v>5.5582207040655203E-3</v>
      </c>
      <c r="AM151">
        <v>91.228681493598501</v>
      </c>
      <c r="AN151">
        <v>3.77</v>
      </c>
      <c r="AO151">
        <v>176.88</v>
      </c>
      <c r="AP151">
        <v>0.66</v>
      </c>
      <c r="AQ151">
        <v>132.26710531243</v>
      </c>
      <c r="AR151">
        <v>1.61028984319496E-3</v>
      </c>
      <c r="AS151" s="1">
        <v>2.7375145857172001E-4</v>
      </c>
      <c r="AT151">
        <v>0.11270540752549001</v>
      </c>
      <c r="AU151">
        <v>0.16329020312051501</v>
      </c>
      <c r="AV151">
        <v>0.38102144638959501</v>
      </c>
      <c r="AW151">
        <v>1.6102898431949999E-3</v>
      </c>
      <c r="AX151" s="1">
        <v>2.73751458571723E-4</v>
      </c>
      <c r="AY151">
        <v>0.112705407525493</v>
      </c>
      <c r="AZ151">
        <v>0.16329020312051601</v>
      </c>
      <c r="BA151">
        <v>0.381021446389607</v>
      </c>
      <c r="BB151">
        <v>30616</v>
      </c>
      <c r="BC151">
        <v>54813</v>
      </c>
      <c r="BD151">
        <f t="shared" si="6"/>
        <v>0.87413612324546341</v>
      </c>
      <c r="BE151">
        <f t="shared" si="7"/>
        <v>7.4065318591795173E-2</v>
      </c>
      <c r="BF151">
        <f t="shared" si="8"/>
        <v>0.87726827902341942</v>
      </c>
    </row>
    <row r="152" spans="1:58" x14ac:dyDescent="0.25">
      <c r="A152">
        <v>983</v>
      </c>
      <c r="B152">
        <v>224</v>
      </c>
      <c r="C152">
        <v>8625</v>
      </c>
      <c r="D152">
        <v>1</v>
      </c>
      <c r="E152">
        <v>5</v>
      </c>
      <c r="F152">
        <v>16907</v>
      </c>
      <c r="G152">
        <v>0.24343427277167401</v>
      </c>
      <c r="H152">
        <v>16.8989921057637</v>
      </c>
      <c r="I152">
        <v>2.4808528554765799</v>
      </c>
      <c r="J152">
        <v>1.28</v>
      </c>
      <c r="K152">
        <v>0.26</v>
      </c>
      <c r="L152">
        <v>38.86</v>
      </c>
      <c r="M152">
        <v>5.41</v>
      </c>
      <c r="N152">
        <v>0</v>
      </c>
      <c r="O152">
        <v>0.02</v>
      </c>
      <c r="P152">
        <v>76.19</v>
      </c>
      <c r="Q152">
        <v>1.01</v>
      </c>
      <c r="R152">
        <v>176.47</v>
      </c>
      <c r="S152">
        <v>0.24</v>
      </c>
      <c r="T152">
        <v>34.14</v>
      </c>
      <c r="U152">
        <v>134.25</v>
      </c>
      <c r="V152">
        <v>132.33000000000001</v>
      </c>
      <c r="W152">
        <v>96.53</v>
      </c>
      <c r="X152">
        <v>0.02</v>
      </c>
      <c r="AA152">
        <v>-4982</v>
      </c>
      <c r="AB152">
        <v>18867</v>
      </c>
      <c r="AC152">
        <v>29007</v>
      </c>
      <c r="AD152">
        <v>28967</v>
      </c>
      <c r="AE152">
        <v>72533</v>
      </c>
      <c r="AF152">
        <v>0.85399999999999998</v>
      </c>
      <c r="AG152">
        <v>40.535832935999998</v>
      </c>
      <c r="AH152">
        <v>149374</v>
      </c>
      <c r="AI152">
        <v>0.79264733571832002</v>
      </c>
      <c r="AJ152">
        <v>0.33305425040735298</v>
      </c>
      <c r="AK152">
        <v>5.1100923437264398E-3</v>
      </c>
      <c r="AL152">
        <v>2.2057597423014601E-2</v>
      </c>
      <c r="AM152">
        <v>95.241396426170596</v>
      </c>
      <c r="AN152">
        <v>1.01</v>
      </c>
      <c r="AO152">
        <v>176.47</v>
      </c>
      <c r="AP152">
        <v>0.24</v>
      </c>
      <c r="AQ152">
        <v>132.324177885761</v>
      </c>
      <c r="AR152" s="1">
        <v>1.1962110783564201E-3</v>
      </c>
      <c r="AS152">
        <v>4.4737242029507301E-3</v>
      </c>
      <c r="AT152">
        <v>0.18720922926306299</v>
      </c>
      <c r="AU152">
        <v>3.0554510582383198E-3</v>
      </c>
      <c r="AV152">
        <v>4.7499657169065602E-2</v>
      </c>
      <c r="AW152">
        <v>0</v>
      </c>
      <c r="AX152">
        <v>3.5765361172328501E-3</v>
      </c>
      <c r="AY152">
        <v>0.18720922926306099</v>
      </c>
      <c r="AZ152">
        <v>3.0554510582383901E-3</v>
      </c>
      <c r="BA152">
        <v>4.7499657169066102E-2</v>
      </c>
      <c r="BB152">
        <v>30727</v>
      </c>
      <c r="BC152">
        <v>53420</v>
      </c>
      <c r="BD152">
        <f t="shared" si="6"/>
        <v>0.88053968632519608</v>
      </c>
      <c r="BE152">
        <f t="shared" si="7"/>
        <v>6.7046115798661626E-2</v>
      </c>
      <c r="BF152">
        <f t="shared" si="8"/>
        <v>0.88308851245917708</v>
      </c>
    </row>
    <row r="153" spans="1:58" x14ac:dyDescent="0.25">
      <c r="A153">
        <v>982</v>
      </c>
      <c r="B153">
        <v>1</v>
      </c>
      <c r="C153">
        <v>8471</v>
      </c>
      <c r="D153">
        <v>89</v>
      </c>
      <c r="E153">
        <v>155</v>
      </c>
      <c r="F153">
        <v>17594</v>
      </c>
      <c r="G153">
        <v>1.7040893650286</v>
      </c>
      <c r="H153">
        <v>17.0217722178302</v>
      </c>
      <c r="I153">
        <v>2.3580727434100099</v>
      </c>
      <c r="J153">
        <v>1.28</v>
      </c>
      <c r="K153">
        <v>0</v>
      </c>
      <c r="L153">
        <v>38.03</v>
      </c>
      <c r="M153">
        <v>5.14</v>
      </c>
      <c r="N153">
        <v>0.4</v>
      </c>
      <c r="O153">
        <v>0.7</v>
      </c>
      <c r="P153">
        <v>79.290000000000006</v>
      </c>
      <c r="Q153">
        <v>0</v>
      </c>
      <c r="R153">
        <v>173.31</v>
      </c>
      <c r="S153">
        <v>1.51</v>
      </c>
      <c r="T153">
        <v>33.840000000000003</v>
      </c>
      <c r="U153">
        <v>134.77000000000001</v>
      </c>
      <c r="V153">
        <v>133.6</v>
      </c>
      <c r="W153">
        <v>98.27</v>
      </c>
      <c r="X153">
        <v>0.68</v>
      </c>
      <c r="AA153">
        <v>-5026</v>
      </c>
      <c r="AB153">
        <v>19130</v>
      </c>
      <c r="AC153">
        <v>28868</v>
      </c>
      <c r="AD153">
        <v>28820</v>
      </c>
      <c r="AE153">
        <v>72480</v>
      </c>
      <c r="AF153">
        <v>1.04</v>
      </c>
      <c r="AG153">
        <v>40.962437215999998</v>
      </c>
      <c r="AH153">
        <v>149298</v>
      </c>
      <c r="AI153">
        <v>0.79781394908677905</v>
      </c>
      <c r="AJ153">
        <v>0.33494574084268502</v>
      </c>
      <c r="AK153">
        <v>0.471030140310844</v>
      </c>
      <c r="AL153">
        <v>0.73403942936188105</v>
      </c>
      <c r="AM153">
        <v>99.111863752401803</v>
      </c>
      <c r="AN153">
        <v>0</v>
      </c>
      <c r="AO153">
        <v>173.31</v>
      </c>
      <c r="AP153">
        <v>1.51</v>
      </c>
      <c r="AQ153">
        <v>133.28558299727601</v>
      </c>
      <c r="AR153">
        <v>0.33283571718711602</v>
      </c>
      <c r="AS153">
        <v>5.19778613929563E-2</v>
      </c>
      <c r="AT153">
        <v>0.67436122727957304</v>
      </c>
      <c r="AU153" s="1">
        <v>1.2881866501475E-4</v>
      </c>
      <c r="AV153">
        <v>0.64478574050394599</v>
      </c>
      <c r="AW153">
        <v>0.13450435187460599</v>
      </c>
      <c r="AX153">
        <v>5.1977861392957403E-2</v>
      </c>
      <c r="AY153">
        <v>0.67436122727958903</v>
      </c>
      <c r="AZ153">
        <v>0</v>
      </c>
      <c r="BA153">
        <v>0.64478574050396298</v>
      </c>
      <c r="BB153">
        <v>30649</v>
      </c>
      <c r="BC153">
        <v>53475</v>
      </c>
      <c r="BD153">
        <f t="shared" si="6"/>
        <v>0.89097368227340423</v>
      </c>
      <c r="BE153">
        <f t="shared" si="7"/>
        <v>6.5664096595868485E-2</v>
      </c>
      <c r="BF153">
        <f t="shared" si="8"/>
        <v>0.89339010297046639</v>
      </c>
    </row>
    <row r="154" spans="1:58" x14ac:dyDescent="0.25">
      <c r="A154">
        <v>958</v>
      </c>
      <c r="B154">
        <v>804</v>
      </c>
      <c r="C154">
        <v>8529</v>
      </c>
      <c r="D154">
        <v>3</v>
      </c>
      <c r="E154">
        <v>50</v>
      </c>
      <c r="F154">
        <v>16716</v>
      </c>
      <c r="G154">
        <v>1.5229849525319299</v>
      </c>
      <c r="H154">
        <v>17.1428121858421</v>
      </c>
      <c r="I154">
        <v>2.2370327753981698</v>
      </c>
      <c r="J154">
        <v>1.25</v>
      </c>
      <c r="K154">
        <v>0.77</v>
      </c>
      <c r="L154">
        <v>38.31</v>
      </c>
      <c r="M154">
        <v>4.88</v>
      </c>
      <c r="N154">
        <v>0.01</v>
      </c>
      <c r="O154">
        <v>0.23</v>
      </c>
      <c r="P154">
        <v>75.33</v>
      </c>
      <c r="Q154">
        <v>3.62</v>
      </c>
      <c r="R154">
        <v>174.5</v>
      </c>
      <c r="S154">
        <v>1.38</v>
      </c>
      <c r="T154">
        <v>33.51</v>
      </c>
      <c r="U154">
        <v>135.19</v>
      </c>
      <c r="V154">
        <v>134.25</v>
      </c>
      <c r="W154">
        <v>98.57</v>
      </c>
      <c r="X154">
        <v>0.19</v>
      </c>
      <c r="AA154">
        <v>-5066</v>
      </c>
      <c r="AB154">
        <v>19167</v>
      </c>
      <c r="AC154">
        <v>28776</v>
      </c>
      <c r="AD154">
        <v>28818</v>
      </c>
      <c r="AE154">
        <v>72420</v>
      </c>
      <c r="AF154">
        <v>0.86099999999999999</v>
      </c>
      <c r="AG154">
        <v>40.985401924000001</v>
      </c>
      <c r="AH154">
        <v>149181</v>
      </c>
      <c r="AI154">
        <v>0.79816426949280805</v>
      </c>
      <c r="AJ154">
        <v>0.33244059784739599</v>
      </c>
      <c r="AK154">
        <v>1.67871830783228E-2</v>
      </c>
      <c r="AL154">
        <v>0.238966473248824</v>
      </c>
      <c r="AM154">
        <v>94.164641585958293</v>
      </c>
      <c r="AN154">
        <v>3.62</v>
      </c>
      <c r="AO154">
        <v>174.5</v>
      </c>
      <c r="AP154">
        <v>1.38</v>
      </c>
      <c r="AQ154">
        <v>134.23336225879899</v>
      </c>
      <c r="AR154">
        <v>3.8902202490647998E-3</v>
      </c>
      <c r="AS154">
        <v>5.9079193621208198E-2</v>
      </c>
      <c r="AT154">
        <v>0.120365806594858</v>
      </c>
      <c r="AU154">
        <v>0.74676813986798496</v>
      </c>
      <c r="AV154">
        <v>0.59288159219881498</v>
      </c>
      <c r="AW154">
        <v>2.4493252668898501E-3</v>
      </c>
      <c r="AX154">
        <v>4.4533495083643099E-2</v>
      </c>
      <c r="AY154">
        <v>0.12036580659486</v>
      </c>
      <c r="AZ154">
        <v>0.61779829625947003</v>
      </c>
      <c r="BA154">
        <v>0.59288159219881698</v>
      </c>
      <c r="BB154">
        <v>30529</v>
      </c>
      <c r="BC154">
        <v>53451</v>
      </c>
      <c r="BD154">
        <f t="shared" si="6"/>
        <v>0.8915353589406515</v>
      </c>
      <c r="BE154">
        <f t="shared" si="7"/>
        <v>6.3536514402094846E-2</v>
      </c>
      <c r="BF154">
        <f t="shared" si="8"/>
        <v>0.89379650083439233</v>
      </c>
    </row>
    <row r="155" spans="1:58" x14ac:dyDescent="0.25">
      <c r="A155">
        <v>1246</v>
      </c>
      <c r="B155">
        <v>1510</v>
      </c>
      <c r="C155">
        <v>8895</v>
      </c>
      <c r="D155">
        <v>6</v>
      </c>
      <c r="E155">
        <v>43</v>
      </c>
      <c r="F155">
        <v>14355</v>
      </c>
      <c r="G155">
        <v>0.320961824023272</v>
      </c>
      <c r="H155">
        <v>17.3570139063476</v>
      </c>
      <c r="I155">
        <v>2.0228310548926101</v>
      </c>
      <c r="J155">
        <v>1.63</v>
      </c>
      <c r="K155">
        <v>1.71</v>
      </c>
      <c r="L155">
        <v>40.08</v>
      </c>
      <c r="M155">
        <v>4.41</v>
      </c>
      <c r="N155">
        <v>0.03</v>
      </c>
      <c r="O155">
        <v>0.19</v>
      </c>
      <c r="P155">
        <v>64.69</v>
      </c>
      <c r="Q155">
        <v>6.81</v>
      </c>
      <c r="R155">
        <v>181.99</v>
      </c>
      <c r="S155">
        <v>0.3</v>
      </c>
      <c r="T155">
        <v>33.64</v>
      </c>
      <c r="U155">
        <v>135.32</v>
      </c>
      <c r="V155">
        <v>135.94</v>
      </c>
      <c r="W155">
        <v>90.86</v>
      </c>
      <c r="X155">
        <v>0.16</v>
      </c>
      <c r="AA155">
        <v>-5063</v>
      </c>
      <c r="AB155">
        <v>19138</v>
      </c>
      <c r="AC155">
        <v>28568</v>
      </c>
      <c r="AD155">
        <v>28998</v>
      </c>
      <c r="AE155">
        <v>72281</v>
      </c>
      <c r="AF155">
        <v>1.3029999999999999</v>
      </c>
      <c r="AG155">
        <v>41.448506735999999</v>
      </c>
      <c r="AH155">
        <v>148985</v>
      </c>
      <c r="AI155">
        <v>0.79450766481707802</v>
      </c>
      <c r="AJ155">
        <v>0.33405878210074802</v>
      </c>
      <c r="AK155">
        <v>3.09642167621672E-2</v>
      </c>
      <c r="AL155">
        <v>0.20236147491408499</v>
      </c>
      <c r="AM155">
        <v>80.861369993623896</v>
      </c>
      <c r="AN155">
        <v>6.81</v>
      </c>
      <c r="AO155">
        <v>181.99</v>
      </c>
      <c r="AP155">
        <v>0.3</v>
      </c>
      <c r="AQ155">
        <v>135.910625990874</v>
      </c>
      <c r="AR155">
        <v>6.5349520486236599E-3</v>
      </c>
      <c r="AS155">
        <v>5.9838784075035997E-2</v>
      </c>
      <c r="AT155">
        <v>2.89375519571443E-2</v>
      </c>
      <c r="AU155">
        <v>0.186176967378199</v>
      </c>
      <c r="AV155">
        <v>3.9473568564268799E-2</v>
      </c>
      <c r="AW155">
        <v>5.2838825943048702E-3</v>
      </c>
      <c r="AX155">
        <v>4.1357172432117999E-2</v>
      </c>
      <c r="AY155">
        <v>2.89375519571443E-2</v>
      </c>
      <c r="AZ155">
        <v>0.186176967378203</v>
      </c>
      <c r="BA155">
        <v>3.9473568564269298E-2</v>
      </c>
      <c r="BB155">
        <v>30677</v>
      </c>
      <c r="BC155">
        <v>53512</v>
      </c>
      <c r="BD155">
        <f t="shared" si="6"/>
        <v>0.90286209418110364</v>
      </c>
      <c r="BE155">
        <f t="shared" si="7"/>
        <v>5.9972359615944139E-2</v>
      </c>
      <c r="BF155">
        <f t="shared" si="8"/>
        <v>0.90485172543737358</v>
      </c>
    </row>
    <row r="156" spans="1:58" x14ac:dyDescent="0.25">
      <c r="A156">
        <v>1279</v>
      </c>
      <c r="B156">
        <v>1225</v>
      </c>
      <c r="C156">
        <v>8560</v>
      </c>
      <c r="D156">
        <v>1</v>
      </c>
      <c r="E156">
        <v>35</v>
      </c>
      <c r="F156">
        <v>16173</v>
      </c>
      <c r="G156">
        <v>0.77029457626761599</v>
      </c>
      <c r="H156">
        <v>17.4039207974627</v>
      </c>
      <c r="I156">
        <v>1.9759241637775899</v>
      </c>
      <c r="J156">
        <v>1.67</v>
      </c>
      <c r="K156">
        <v>1.26</v>
      </c>
      <c r="L156">
        <v>38.58</v>
      </c>
      <c r="M156">
        <v>4.3099999999999996</v>
      </c>
      <c r="N156">
        <v>0</v>
      </c>
      <c r="O156">
        <v>0.16</v>
      </c>
      <c r="P156">
        <v>72.88</v>
      </c>
      <c r="Q156">
        <v>5.52</v>
      </c>
      <c r="R156">
        <v>175.13</v>
      </c>
      <c r="S156">
        <v>0.76</v>
      </c>
      <c r="T156">
        <v>33.1</v>
      </c>
      <c r="U156">
        <v>135.97999999999999</v>
      </c>
      <c r="V156">
        <v>136.28</v>
      </c>
      <c r="W156">
        <v>98.4</v>
      </c>
      <c r="X156">
        <v>0.14000000000000001</v>
      </c>
      <c r="AA156">
        <v>-5129</v>
      </c>
      <c r="AB156">
        <v>19404</v>
      </c>
      <c r="AC156">
        <v>28516</v>
      </c>
      <c r="AD156">
        <v>28779</v>
      </c>
      <c r="AE156">
        <v>72100</v>
      </c>
      <c r="AF156">
        <v>0.97699999999999998</v>
      </c>
      <c r="AG156">
        <v>41.45199444</v>
      </c>
      <c r="AH156">
        <v>148799</v>
      </c>
      <c r="AI156">
        <v>0.80109921349379298</v>
      </c>
      <c r="AJ156">
        <v>0.33298106953411399</v>
      </c>
      <c r="AK156">
        <v>3.1122163680154902E-3</v>
      </c>
      <c r="AL156">
        <v>0.168159135786383</v>
      </c>
      <c r="AM156">
        <v>91.102775705178601</v>
      </c>
      <c r="AN156">
        <v>5.52</v>
      </c>
      <c r="AO156">
        <v>175.13</v>
      </c>
      <c r="AP156">
        <v>0.76</v>
      </c>
      <c r="AQ156">
        <v>136.27792102037199</v>
      </c>
      <c r="AR156" s="1">
        <v>7.3945414830934697E-4</v>
      </c>
      <c r="AS156">
        <v>3.6282841404456402E-2</v>
      </c>
      <c r="AT156">
        <v>0.107683580661419</v>
      </c>
      <c r="AU156">
        <v>0.62292569040323897</v>
      </c>
      <c r="AV156">
        <v>2.66300965019083E-3</v>
      </c>
      <c r="AW156">
        <v>0</v>
      </c>
      <c r="AX156">
        <v>2.88394553640305E-2</v>
      </c>
      <c r="AY156">
        <v>0.107683580661419</v>
      </c>
      <c r="AZ156">
        <v>0.61973546829904802</v>
      </c>
      <c r="BA156">
        <v>2.66300965019084E-3</v>
      </c>
      <c r="BB156">
        <v>30467</v>
      </c>
      <c r="BC156">
        <v>53550</v>
      </c>
      <c r="BD156">
        <f t="shared" si="6"/>
        <v>0.90294739733231577</v>
      </c>
      <c r="BE156">
        <f t="shared" si="7"/>
        <v>5.6590049461739893E-2</v>
      </c>
      <c r="BF156">
        <f t="shared" si="8"/>
        <v>0.90471898180997901</v>
      </c>
    </row>
    <row r="157" spans="1:58" x14ac:dyDescent="0.25">
      <c r="A157">
        <v>1241</v>
      </c>
      <c r="B157">
        <v>928</v>
      </c>
      <c r="C157">
        <v>8613</v>
      </c>
      <c r="D157">
        <v>24</v>
      </c>
      <c r="E157">
        <v>50</v>
      </c>
      <c r="F157">
        <v>16194</v>
      </c>
      <c r="G157">
        <v>0.49847889811628898</v>
      </c>
      <c r="H157">
        <v>17.400783117533098</v>
      </c>
      <c r="I157">
        <v>1.9790618437071801</v>
      </c>
      <c r="J157">
        <v>1.62</v>
      </c>
      <c r="K157">
        <v>1.04</v>
      </c>
      <c r="L157">
        <v>38.78</v>
      </c>
      <c r="M157">
        <v>4.3099999999999996</v>
      </c>
      <c r="N157">
        <v>0.11</v>
      </c>
      <c r="O157">
        <v>0.23</v>
      </c>
      <c r="P157">
        <v>72.98</v>
      </c>
      <c r="Q157">
        <v>4.18</v>
      </c>
      <c r="R157">
        <v>176.21</v>
      </c>
      <c r="S157">
        <v>0.46</v>
      </c>
      <c r="T157">
        <v>33.340000000000003</v>
      </c>
      <c r="U157">
        <v>135.72999999999999</v>
      </c>
      <c r="V157">
        <v>136.34</v>
      </c>
      <c r="W157">
        <v>97.19</v>
      </c>
      <c r="X157">
        <v>0.23</v>
      </c>
      <c r="AA157">
        <v>-5102</v>
      </c>
      <c r="AB157">
        <v>19400</v>
      </c>
      <c r="AC157">
        <v>28499</v>
      </c>
      <c r="AD157">
        <v>28809</v>
      </c>
      <c r="AE157">
        <v>72058</v>
      </c>
      <c r="AF157">
        <v>1.1779999999999999</v>
      </c>
      <c r="AG157">
        <v>41.523111016000001</v>
      </c>
      <c r="AH157">
        <v>148766</v>
      </c>
      <c r="AI157">
        <v>0.80029347723184696</v>
      </c>
      <c r="AJ157">
        <v>0.33438962517995402</v>
      </c>
      <c r="AK157">
        <v>0.12496991318985</v>
      </c>
      <c r="AL157">
        <v>0.237439682431384</v>
      </c>
      <c r="AM157">
        <v>91.224318187244805</v>
      </c>
      <c r="AN157">
        <v>4.18</v>
      </c>
      <c r="AO157">
        <v>176.21</v>
      </c>
      <c r="AP157">
        <v>0.46</v>
      </c>
      <c r="AQ157">
        <v>136.253352045219</v>
      </c>
      <c r="AR157">
        <v>7.5723770665325305E-2</v>
      </c>
      <c r="AS157">
        <v>1.0543779934054301E-2</v>
      </c>
      <c r="AT157">
        <v>0.111390807622457</v>
      </c>
      <c r="AU157">
        <v>0.154837362135537</v>
      </c>
      <c r="AV157">
        <v>0.14598317775891501</v>
      </c>
      <c r="AW157">
        <v>3.4916171976660602E-2</v>
      </c>
      <c r="AX157">
        <v>1.0543779934054399E-2</v>
      </c>
      <c r="AY157">
        <v>0.111390807622458</v>
      </c>
      <c r="AZ157">
        <v>0.154837362135542</v>
      </c>
      <c r="BA157">
        <v>0.14598317775891301</v>
      </c>
      <c r="BB157">
        <v>30571</v>
      </c>
      <c r="BC157">
        <v>53547</v>
      </c>
      <c r="BD157">
        <f t="shared" si="6"/>
        <v>0.90468678463015173</v>
      </c>
      <c r="BE157">
        <f t="shared" si="7"/>
        <v>5.5989962176316556E-2</v>
      </c>
      <c r="BF157">
        <f t="shared" si="8"/>
        <v>0.90641770401341337</v>
      </c>
    </row>
    <row r="158" spans="1:58" x14ac:dyDescent="0.25">
      <c r="A158">
        <v>1254</v>
      </c>
      <c r="B158">
        <v>1059</v>
      </c>
      <c r="C158">
        <v>8669</v>
      </c>
      <c r="D158">
        <v>7</v>
      </c>
      <c r="E158">
        <v>20</v>
      </c>
      <c r="F158">
        <v>15852</v>
      </c>
      <c r="G158">
        <v>0.65957146885765905</v>
      </c>
      <c r="H158">
        <v>17.542733787331599</v>
      </c>
      <c r="I158">
        <v>1.8371111739086401</v>
      </c>
      <c r="J158">
        <v>1.64</v>
      </c>
      <c r="K158">
        <v>1.18</v>
      </c>
      <c r="L158">
        <v>39.06</v>
      </c>
      <c r="M158">
        <v>4.01</v>
      </c>
      <c r="N158">
        <v>0.03</v>
      </c>
      <c r="O158">
        <v>0.09</v>
      </c>
      <c r="P158">
        <v>71.44</v>
      </c>
      <c r="Q158">
        <v>4.7699999999999996</v>
      </c>
      <c r="R158">
        <v>177.37</v>
      </c>
      <c r="S158">
        <v>0.65</v>
      </c>
      <c r="T158">
        <v>33.299999999999997</v>
      </c>
      <c r="U158">
        <v>135.88999999999999</v>
      </c>
      <c r="V158">
        <v>137.38999999999999</v>
      </c>
      <c r="W158">
        <v>95.75</v>
      </c>
      <c r="X158">
        <v>0.09</v>
      </c>
      <c r="AA158">
        <v>-5111</v>
      </c>
      <c r="AB158">
        <v>19488</v>
      </c>
      <c r="AC158">
        <v>28347</v>
      </c>
      <c r="AD158">
        <v>28803</v>
      </c>
      <c r="AE158">
        <v>71950</v>
      </c>
      <c r="AF158">
        <v>1.363</v>
      </c>
      <c r="AG158">
        <v>41.768924919999897</v>
      </c>
      <c r="AH158">
        <v>148588</v>
      </c>
      <c r="AI158">
        <v>0.80093732247680305</v>
      </c>
      <c r="AJ158">
        <v>0.335242483913329</v>
      </c>
      <c r="AK158">
        <v>3.7914258685293301E-2</v>
      </c>
      <c r="AL158">
        <v>9.5219551837043503E-2</v>
      </c>
      <c r="AM158">
        <v>89.294353105271199</v>
      </c>
      <c r="AN158">
        <v>4.7699999999999996</v>
      </c>
      <c r="AO158">
        <v>177.37</v>
      </c>
      <c r="AP158">
        <v>0.65</v>
      </c>
      <c r="AQ158">
        <v>137.364868374943</v>
      </c>
      <c r="AR158">
        <v>2.2783037397188701E-2</v>
      </c>
      <c r="AS158">
        <v>6.7425651392975204E-3</v>
      </c>
      <c r="AT158">
        <v>0.40369211595952598</v>
      </c>
      <c r="AU158">
        <v>0.17675012699109599</v>
      </c>
      <c r="AV158">
        <v>4.9603623370550201E-2</v>
      </c>
      <c r="AW158">
        <v>9.8363155437653192E-3</v>
      </c>
      <c r="AX158">
        <v>6.7425651392976297E-3</v>
      </c>
      <c r="AY158">
        <v>0.40369211595953403</v>
      </c>
      <c r="AZ158">
        <v>0.17675012699109599</v>
      </c>
      <c r="BA158">
        <v>4.9603623370551797E-2</v>
      </c>
      <c r="BB158">
        <v>30589</v>
      </c>
      <c r="BC158">
        <v>53540</v>
      </c>
      <c r="BD158">
        <f t="shared" si="6"/>
        <v>0.91069896359457314</v>
      </c>
      <c r="BE158">
        <f t="shared" si="7"/>
        <v>5.2753127727669477E-2</v>
      </c>
      <c r="BF158">
        <f t="shared" si="8"/>
        <v>0.91222557231053414</v>
      </c>
    </row>
    <row r="159" spans="1:58" x14ac:dyDescent="0.25">
      <c r="A159">
        <v>1558</v>
      </c>
      <c r="B159">
        <v>749</v>
      </c>
      <c r="C159">
        <v>8563</v>
      </c>
      <c r="D159">
        <v>0</v>
      </c>
      <c r="E159">
        <v>15</v>
      </c>
      <c r="F159">
        <v>16657</v>
      </c>
      <c r="G159">
        <v>0.72647289336739895</v>
      </c>
      <c r="H159">
        <v>17.648154311489002</v>
      </c>
      <c r="I159">
        <v>1.7316906497513</v>
      </c>
      <c r="J159">
        <v>2.04</v>
      </c>
      <c r="K159">
        <v>0.84</v>
      </c>
      <c r="L159">
        <v>38.46</v>
      </c>
      <c r="M159">
        <v>3.78</v>
      </c>
      <c r="N159">
        <v>0</v>
      </c>
      <c r="O159">
        <v>7.0000000000000007E-2</v>
      </c>
      <c r="P159">
        <v>75.06</v>
      </c>
      <c r="Q159">
        <v>3.38</v>
      </c>
      <c r="R159">
        <v>175.19</v>
      </c>
      <c r="S159">
        <v>0.7</v>
      </c>
      <c r="T159">
        <v>33.04</v>
      </c>
      <c r="U159">
        <v>136.51</v>
      </c>
      <c r="V159">
        <v>138.19</v>
      </c>
      <c r="W159">
        <v>98.79</v>
      </c>
      <c r="X159">
        <v>0.05</v>
      </c>
      <c r="AA159">
        <v>-5158</v>
      </c>
      <c r="AB159">
        <v>19675</v>
      </c>
      <c r="AC159">
        <v>28226</v>
      </c>
      <c r="AD159">
        <v>28692</v>
      </c>
      <c r="AE159">
        <v>71781</v>
      </c>
      <c r="AF159">
        <v>1.264</v>
      </c>
      <c r="AG159">
        <v>41.933715296000003</v>
      </c>
      <c r="AH159">
        <v>148374</v>
      </c>
      <c r="AI159">
        <v>0.80580770875908903</v>
      </c>
      <c r="AJ159">
        <v>0.33551325133286403</v>
      </c>
      <c r="AK159">
        <v>2.3107449479657601E-3</v>
      </c>
      <c r="AL159">
        <v>6.9022965724704899E-2</v>
      </c>
      <c r="AM159">
        <v>93.830687386275798</v>
      </c>
      <c r="AN159">
        <v>3.38</v>
      </c>
      <c r="AO159">
        <v>175.19</v>
      </c>
      <c r="AP159">
        <v>0.7</v>
      </c>
      <c r="AQ159">
        <v>138.19034270525199</v>
      </c>
      <c r="AR159" s="1">
        <v>1.08584068206485E-4</v>
      </c>
      <c r="AS159">
        <v>4.7136507084722903E-2</v>
      </c>
      <c r="AT159">
        <v>1.82369422823508E-3</v>
      </c>
      <c r="AU159">
        <v>0.100669370111496</v>
      </c>
      <c r="AV159">
        <v>0.57673473787473795</v>
      </c>
      <c r="AW159">
        <v>0</v>
      </c>
      <c r="AX159">
        <v>2.2044138115459001E-2</v>
      </c>
      <c r="AY159">
        <v>1.8236942282351201E-3</v>
      </c>
      <c r="AZ159">
        <v>0.100669370111496</v>
      </c>
      <c r="BA159">
        <v>0.57673473787475005</v>
      </c>
      <c r="BB159">
        <v>30568</v>
      </c>
      <c r="BC159">
        <v>53685</v>
      </c>
      <c r="BD159">
        <f t="shared" si="6"/>
        <v>0.91472944851021631</v>
      </c>
      <c r="BE159">
        <f t="shared" si="7"/>
        <v>4.8861652604015128E-2</v>
      </c>
      <c r="BF159">
        <f t="shared" si="8"/>
        <v>0.91603352835308383</v>
      </c>
    </row>
    <row r="160" spans="1:58" x14ac:dyDescent="0.25">
      <c r="A160">
        <v>1254</v>
      </c>
      <c r="B160">
        <v>139</v>
      </c>
      <c r="C160">
        <v>8639</v>
      </c>
      <c r="D160">
        <v>7</v>
      </c>
      <c r="E160">
        <v>22</v>
      </c>
      <c r="F160">
        <v>16908</v>
      </c>
      <c r="G160">
        <v>0.67709667005468499</v>
      </c>
      <c r="H160">
        <v>17.743099865312299</v>
      </c>
      <c r="I160">
        <v>1.6367450959279699</v>
      </c>
      <c r="J160">
        <v>1.64</v>
      </c>
      <c r="K160">
        <v>0.16</v>
      </c>
      <c r="L160">
        <v>38.9</v>
      </c>
      <c r="M160">
        <v>3.57</v>
      </c>
      <c r="N160">
        <v>0.03</v>
      </c>
      <c r="O160">
        <v>0.1</v>
      </c>
      <c r="P160">
        <v>76.2</v>
      </c>
      <c r="Q160">
        <v>0.63</v>
      </c>
      <c r="R160">
        <v>176.74</v>
      </c>
      <c r="S160">
        <v>0.66</v>
      </c>
      <c r="T160">
        <v>33.58</v>
      </c>
      <c r="U160">
        <v>135.72999999999999</v>
      </c>
      <c r="V160">
        <v>138.96</v>
      </c>
      <c r="W160">
        <v>95.56</v>
      </c>
      <c r="X160">
        <v>0.1</v>
      </c>
      <c r="AA160">
        <v>-5086</v>
      </c>
      <c r="AB160">
        <v>19748</v>
      </c>
      <c r="AC160">
        <v>28074</v>
      </c>
      <c r="AD160">
        <v>28724</v>
      </c>
      <c r="AE160">
        <v>71601</v>
      </c>
      <c r="AF160">
        <v>1.931</v>
      </c>
      <c r="AG160">
        <v>42.232227592000001</v>
      </c>
      <c r="AH160">
        <v>148147</v>
      </c>
      <c r="AI160">
        <v>0.80378845423471301</v>
      </c>
      <c r="AJ160">
        <v>0.33991628696159099</v>
      </c>
      <c r="AK160">
        <v>3.7914258685293301E-2</v>
      </c>
      <c r="AL160">
        <v>0.10441761150956901</v>
      </c>
      <c r="AM160">
        <v>95.247446110675398</v>
      </c>
      <c r="AN160">
        <v>0.63</v>
      </c>
      <c r="AO160">
        <v>176.74</v>
      </c>
      <c r="AP160">
        <v>0.66</v>
      </c>
      <c r="AQ160">
        <v>138.93379487535501</v>
      </c>
      <c r="AR160">
        <v>2.2783037397188701E-2</v>
      </c>
      <c r="AS160">
        <v>7.3938863784826E-3</v>
      </c>
      <c r="AT160">
        <v>0.48663929029581199</v>
      </c>
      <c r="AU160">
        <v>2.3284082848661899E-2</v>
      </c>
      <c r="AV160">
        <v>0.136996373134539</v>
      </c>
      <c r="AW160">
        <v>9.8363155437653192E-3</v>
      </c>
      <c r="AX160">
        <v>7.3938863784827596E-3</v>
      </c>
      <c r="AY160">
        <v>0.48663929029581598</v>
      </c>
      <c r="AZ160">
        <v>2.3284082848661802E-2</v>
      </c>
      <c r="BA160">
        <v>0.13699637313454199</v>
      </c>
      <c r="BB160">
        <v>30755</v>
      </c>
      <c r="BC160">
        <v>53510</v>
      </c>
      <c r="BD160">
        <f t="shared" si="6"/>
        <v>0.92203053814521563</v>
      </c>
      <c r="BE160">
        <f t="shared" si="7"/>
        <v>4.4733779458830378E-2</v>
      </c>
      <c r="BF160">
        <f t="shared" si="8"/>
        <v>0.92311506557797396</v>
      </c>
    </row>
    <row r="161" spans="1:58" x14ac:dyDescent="0.25">
      <c r="A161">
        <v>1208</v>
      </c>
      <c r="B161">
        <v>851</v>
      </c>
      <c r="C161">
        <v>8625</v>
      </c>
      <c r="D161">
        <v>2</v>
      </c>
      <c r="E161">
        <v>15</v>
      </c>
      <c r="F161">
        <v>16270</v>
      </c>
      <c r="G161">
        <v>0.31451684475207797</v>
      </c>
      <c r="H161">
        <v>17.888274518706499</v>
      </c>
      <c r="I161">
        <v>1.4915704425337399</v>
      </c>
      <c r="J161">
        <v>1.58</v>
      </c>
      <c r="K161">
        <v>0.96</v>
      </c>
      <c r="L161">
        <v>38.86</v>
      </c>
      <c r="M161">
        <v>3.25</v>
      </c>
      <c r="N161">
        <v>0.01</v>
      </c>
      <c r="O161">
        <v>7.0000000000000007E-2</v>
      </c>
      <c r="P161">
        <v>73.319999999999993</v>
      </c>
      <c r="Q161">
        <v>3.84</v>
      </c>
      <c r="R161">
        <v>176.47</v>
      </c>
      <c r="S161">
        <v>0.3</v>
      </c>
      <c r="T161">
        <v>33.11</v>
      </c>
      <c r="U161">
        <v>136.37</v>
      </c>
      <c r="V161">
        <v>140.08000000000001</v>
      </c>
      <c r="W161">
        <v>97.15</v>
      </c>
      <c r="X161">
        <v>0.05</v>
      </c>
      <c r="AA161">
        <v>-5145</v>
      </c>
      <c r="AB161">
        <v>19916</v>
      </c>
      <c r="AC161">
        <v>27953</v>
      </c>
      <c r="AD161">
        <v>28674</v>
      </c>
      <c r="AE161">
        <v>71444</v>
      </c>
      <c r="AF161">
        <v>1.8420000000000001</v>
      </c>
      <c r="AG161">
        <v>42.447540963999998</v>
      </c>
      <c r="AH161">
        <v>147987</v>
      </c>
      <c r="AI161">
        <v>0.80597298839642395</v>
      </c>
      <c r="AJ161">
        <v>0.338166757429116</v>
      </c>
      <c r="AK161">
        <v>1.1055005763826901E-2</v>
      </c>
      <c r="AL161">
        <v>7.0591189461581105E-2</v>
      </c>
      <c r="AM161">
        <v>91.648599439184196</v>
      </c>
      <c r="AN161">
        <v>3.84</v>
      </c>
      <c r="AO161">
        <v>176.47</v>
      </c>
      <c r="AP161">
        <v>0.3</v>
      </c>
      <c r="AQ161">
        <v>140.07055596382801</v>
      </c>
      <c r="AR161">
        <v>9.9674613191511104E-3</v>
      </c>
      <c r="AS161">
        <v>2.8840693624449298E-2</v>
      </c>
      <c r="AT161">
        <v>0.111512149172526</v>
      </c>
      <c r="AU161">
        <v>0.11288652032159401</v>
      </c>
      <c r="AV161">
        <v>5.1310020314357198E-2</v>
      </c>
      <c r="AW161">
        <v>3.49875590594369E-3</v>
      </c>
      <c r="AX161">
        <v>1.7664245860954799E-2</v>
      </c>
      <c r="AY161">
        <v>0.111512149172527</v>
      </c>
      <c r="AZ161">
        <v>0.11288652032159401</v>
      </c>
      <c r="BA161">
        <v>5.1310020314357697E-2</v>
      </c>
      <c r="BB161">
        <v>30597</v>
      </c>
      <c r="BC161">
        <v>53526</v>
      </c>
      <c r="BD161">
        <f t="shared" si="6"/>
        <v>0.92729672734294943</v>
      </c>
      <c r="BE161">
        <f t="shared" si="7"/>
        <v>4.1824265347686934E-2</v>
      </c>
      <c r="BF161">
        <f t="shared" si="8"/>
        <v>0.92823945709758426</v>
      </c>
    </row>
    <row r="162" spans="1:58" x14ac:dyDescent="0.25">
      <c r="A162">
        <v>1241</v>
      </c>
      <c r="B162">
        <v>862</v>
      </c>
      <c r="C162">
        <v>8628</v>
      </c>
      <c r="D162">
        <v>92</v>
      </c>
      <c r="E162">
        <v>7</v>
      </c>
      <c r="F162">
        <v>16164</v>
      </c>
      <c r="G162">
        <v>0.707528328120824</v>
      </c>
      <c r="H162">
        <v>17.970251124679798</v>
      </c>
      <c r="I162">
        <v>1.4095938365604199</v>
      </c>
      <c r="J162">
        <v>1.62</v>
      </c>
      <c r="K162">
        <v>0.96</v>
      </c>
      <c r="L162">
        <v>38.85</v>
      </c>
      <c r="M162">
        <v>3.07</v>
      </c>
      <c r="N162">
        <v>0.42</v>
      </c>
      <c r="O162">
        <v>0.03</v>
      </c>
      <c r="P162">
        <v>72.84</v>
      </c>
      <c r="Q162">
        <v>3.88</v>
      </c>
      <c r="R162">
        <v>176.53</v>
      </c>
      <c r="S162">
        <v>0.54</v>
      </c>
      <c r="T162">
        <v>33.049999999999997</v>
      </c>
      <c r="U162">
        <v>136.53</v>
      </c>
      <c r="V162">
        <v>141.05000000000001</v>
      </c>
      <c r="W162">
        <v>96.57</v>
      </c>
      <c r="X162">
        <v>0.02</v>
      </c>
      <c r="AA162">
        <v>-5157</v>
      </c>
      <c r="AB162">
        <v>20021</v>
      </c>
      <c r="AC162">
        <v>27864</v>
      </c>
      <c r="AD162">
        <v>28649</v>
      </c>
      <c r="AE162">
        <v>71402</v>
      </c>
      <c r="AF162">
        <v>2.0139999999999998</v>
      </c>
      <c r="AG162">
        <v>42.691261819999902</v>
      </c>
      <c r="AH162">
        <v>147936</v>
      </c>
      <c r="AI162">
        <v>0.80717787614831704</v>
      </c>
      <c r="AJ162">
        <v>0.33924645062005598</v>
      </c>
      <c r="AK162">
        <v>0.49031668273443701</v>
      </c>
      <c r="AL162">
        <v>3.2536237275323503E-2</v>
      </c>
      <c r="AM162">
        <v>91.054488644730995</v>
      </c>
      <c r="AN162">
        <v>3.88</v>
      </c>
      <c r="AO162">
        <v>176.53</v>
      </c>
      <c r="AP162">
        <v>0.54</v>
      </c>
      <c r="AQ162">
        <v>140.71245738158001</v>
      </c>
      <c r="AR162">
        <v>0.29559496922327</v>
      </c>
      <c r="AS162">
        <v>1.1262782691002201E-2</v>
      </c>
      <c r="AT162">
        <v>0.12052490804809</v>
      </c>
      <c r="AU162">
        <v>0.14388621151595299</v>
      </c>
      <c r="AV162">
        <v>0.13625945664250699</v>
      </c>
      <c r="AW162">
        <v>0.13434704709532799</v>
      </c>
      <c r="AX162">
        <v>7.2095441631055898E-3</v>
      </c>
      <c r="AY162">
        <v>0.120524908048092</v>
      </c>
      <c r="AZ162">
        <v>0.14388621151594999</v>
      </c>
      <c r="BA162">
        <v>0.13625945664250699</v>
      </c>
      <c r="BB162">
        <v>30597</v>
      </c>
      <c r="BC162">
        <v>53540</v>
      </c>
      <c r="BD162">
        <f t="shared" si="6"/>
        <v>0.9332577140072108</v>
      </c>
      <c r="BE162">
        <f t="shared" si="7"/>
        <v>4.0896857724759962E-2</v>
      </c>
      <c r="BF162">
        <f t="shared" si="8"/>
        <v>0.93415336734699195</v>
      </c>
    </row>
    <row r="163" spans="1:58" x14ac:dyDescent="0.25">
      <c r="A163">
        <v>1180</v>
      </c>
      <c r="B163">
        <v>485</v>
      </c>
      <c r="C163">
        <v>8637</v>
      </c>
      <c r="D163">
        <v>30</v>
      </c>
      <c r="E163">
        <v>63</v>
      </c>
      <c r="F163">
        <v>16508</v>
      </c>
      <c r="G163">
        <v>0.44239291713249501</v>
      </c>
      <c r="H163">
        <v>17.970251124679798</v>
      </c>
      <c r="I163">
        <v>1.4095938365604199</v>
      </c>
      <c r="J163">
        <v>1.54</v>
      </c>
      <c r="K163">
        <v>0.54</v>
      </c>
      <c r="L163">
        <v>38.89</v>
      </c>
      <c r="M163">
        <v>3.07</v>
      </c>
      <c r="N163">
        <v>0.13</v>
      </c>
      <c r="O163">
        <v>0.28000000000000003</v>
      </c>
      <c r="P163">
        <v>74.39</v>
      </c>
      <c r="Q163">
        <v>2.19</v>
      </c>
      <c r="R163">
        <v>176.7</v>
      </c>
      <c r="S163">
        <v>0.34</v>
      </c>
      <c r="T163">
        <v>33.28</v>
      </c>
      <c r="U163">
        <v>136.22999999999999</v>
      </c>
      <c r="V163">
        <v>140.82</v>
      </c>
      <c r="W163">
        <v>96.16</v>
      </c>
      <c r="X163">
        <v>0.23</v>
      </c>
      <c r="AA163">
        <v>-5127</v>
      </c>
      <c r="AB163">
        <v>20022</v>
      </c>
      <c r="AC163">
        <v>27840</v>
      </c>
      <c r="AD163">
        <v>28653</v>
      </c>
      <c r="AE163">
        <v>71326</v>
      </c>
      <c r="AF163">
        <v>2.1800000000000002</v>
      </c>
      <c r="AG163">
        <v>42.706831872000002</v>
      </c>
      <c r="AH163">
        <v>147841</v>
      </c>
      <c r="AI163">
        <v>0.80669109598819699</v>
      </c>
      <c r="AJ163">
        <v>0.34074331372381</v>
      </c>
      <c r="AK163">
        <v>0.15860767731244199</v>
      </c>
      <c r="AL163">
        <v>0.29679226800915198</v>
      </c>
      <c r="AM163">
        <v>92.991983019910194</v>
      </c>
      <c r="AN163">
        <v>2.19</v>
      </c>
      <c r="AO163">
        <v>176.7</v>
      </c>
      <c r="AP163">
        <v>0.34</v>
      </c>
      <c r="AQ163">
        <v>140.71245738158001</v>
      </c>
      <c r="AR163">
        <v>0.10600391705409901</v>
      </c>
      <c r="AS163">
        <v>0.102737965385198</v>
      </c>
      <c r="AT163">
        <v>1.6288610696727199E-2</v>
      </c>
      <c r="AU163">
        <v>8.0965749424644504E-2</v>
      </c>
      <c r="AV163">
        <v>0.136396674571826</v>
      </c>
      <c r="AW163">
        <v>4.3492401644693202E-2</v>
      </c>
      <c r="AX163">
        <v>6.6451513801975101E-2</v>
      </c>
      <c r="AY163">
        <v>1.62886106967274E-2</v>
      </c>
      <c r="AZ163">
        <v>8.0965749424644504E-2</v>
      </c>
      <c r="BA163">
        <v>0.136396674571828</v>
      </c>
      <c r="BB163">
        <v>30682</v>
      </c>
      <c r="BC163">
        <v>53500</v>
      </c>
      <c r="BD163">
        <f t="shared" si="6"/>
        <v>0.93363853029785482</v>
      </c>
      <c r="BE163">
        <f t="shared" si="7"/>
        <v>3.9169333721268546E-2</v>
      </c>
      <c r="BF163">
        <f t="shared" si="8"/>
        <v>0.93445981291915725</v>
      </c>
    </row>
    <row r="164" spans="1:58" x14ac:dyDescent="0.25">
      <c r="A164">
        <v>3001</v>
      </c>
      <c r="B164">
        <v>5</v>
      </c>
      <c r="C164">
        <v>8705</v>
      </c>
      <c r="D164">
        <v>11</v>
      </c>
      <c r="E164">
        <v>30</v>
      </c>
      <c r="F164">
        <v>16731</v>
      </c>
      <c r="G164">
        <v>0.80153799327308495</v>
      </c>
      <c r="H164">
        <v>18.165098351663399</v>
      </c>
      <c r="I164">
        <v>1.21474660957684</v>
      </c>
      <c r="J164">
        <v>3.92</v>
      </c>
      <c r="K164">
        <v>0.01</v>
      </c>
      <c r="L164">
        <v>39.090000000000003</v>
      </c>
      <c r="M164">
        <v>2.65</v>
      </c>
      <c r="N164">
        <v>0.05</v>
      </c>
      <c r="O164">
        <v>0.13</v>
      </c>
      <c r="P164">
        <v>75.400000000000006</v>
      </c>
      <c r="Q164">
        <v>0.02</v>
      </c>
      <c r="R164">
        <v>178.1</v>
      </c>
      <c r="S164">
        <v>0.79</v>
      </c>
      <c r="T164">
        <v>32.86</v>
      </c>
      <c r="U164">
        <v>137.87</v>
      </c>
      <c r="V164">
        <v>142.29</v>
      </c>
      <c r="W164">
        <v>94.13</v>
      </c>
      <c r="X164">
        <v>0.11</v>
      </c>
      <c r="AA164">
        <v>-5233</v>
      </c>
      <c r="AB164">
        <v>20058</v>
      </c>
      <c r="AC164">
        <v>27644</v>
      </c>
      <c r="AD164">
        <v>28625</v>
      </c>
      <c r="AE164">
        <v>71305</v>
      </c>
      <c r="AF164">
        <v>1.8380000000000001</v>
      </c>
      <c r="AG164">
        <v>43.010877864000001</v>
      </c>
      <c r="AH164">
        <v>147632</v>
      </c>
      <c r="AI164">
        <v>0.81334857796198301</v>
      </c>
      <c r="AJ164">
        <v>0.342159392726821</v>
      </c>
      <c r="AK164">
        <v>5.7566259812860697E-2</v>
      </c>
      <c r="AL164">
        <v>0.14153935161459499</v>
      </c>
      <c r="AM164">
        <v>94.250165006236003</v>
      </c>
      <c r="AN164">
        <v>0.02</v>
      </c>
      <c r="AO164">
        <v>178.1</v>
      </c>
      <c r="AP164">
        <v>0.79</v>
      </c>
      <c r="AQ164">
        <v>142.23816962302999</v>
      </c>
      <c r="AR164">
        <v>3.6237712620504998E-3</v>
      </c>
      <c r="AS164">
        <v>3.7671389069286403E-2</v>
      </c>
      <c r="AT164">
        <v>0.120239833821033</v>
      </c>
      <c r="AU164" s="1">
        <v>3.97833989495738E-4</v>
      </c>
      <c r="AV164">
        <v>0.63960516513121901</v>
      </c>
      <c r="AW164">
        <v>3.6237712620505501E-3</v>
      </c>
      <c r="AX164">
        <v>2.6974292780217499E-2</v>
      </c>
      <c r="AY164">
        <v>0.120239833821034</v>
      </c>
      <c r="AZ164" s="1">
        <v>3.9783398949574299E-4</v>
      </c>
      <c r="BA164">
        <v>0.63960516513123</v>
      </c>
      <c r="BB164">
        <v>30836</v>
      </c>
      <c r="BC164">
        <v>54120</v>
      </c>
      <c r="BD164">
        <f t="shared" si="6"/>
        <v>0.94107496447661398</v>
      </c>
      <c r="BE164">
        <f t="shared" si="7"/>
        <v>3.536878091358743E-2</v>
      </c>
      <c r="BF164">
        <f t="shared" si="8"/>
        <v>0.94173936916111434</v>
      </c>
    </row>
    <row r="165" spans="1:58" x14ac:dyDescent="0.25">
      <c r="A165">
        <v>1303</v>
      </c>
      <c r="B165">
        <v>362</v>
      </c>
      <c r="C165">
        <v>8731</v>
      </c>
      <c r="D165">
        <v>6</v>
      </c>
      <c r="E165">
        <v>32</v>
      </c>
      <c r="F165">
        <v>16257</v>
      </c>
      <c r="G165">
        <v>0.86775533996891896</v>
      </c>
      <c r="H165">
        <v>18.237191225686601</v>
      </c>
      <c r="I165">
        <v>1.1426537355537001</v>
      </c>
      <c r="J165">
        <v>1.7</v>
      </c>
      <c r="K165">
        <v>0.42</v>
      </c>
      <c r="L165">
        <v>39.31</v>
      </c>
      <c r="M165">
        <v>2.4900000000000002</v>
      </c>
      <c r="N165">
        <v>0.03</v>
      </c>
      <c r="O165">
        <v>0.14000000000000001</v>
      </c>
      <c r="P165">
        <v>73.260000000000005</v>
      </c>
      <c r="Q165">
        <v>1.63</v>
      </c>
      <c r="R165">
        <v>178.64</v>
      </c>
      <c r="S165">
        <v>0.84</v>
      </c>
      <c r="T165">
        <v>33.32</v>
      </c>
      <c r="U165">
        <v>136.47</v>
      </c>
      <c r="V165">
        <v>142.83000000000001</v>
      </c>
      <c r="W165">
        <v>93.26</v>
      </c>
      <c r="X165">
        <v>0.11</v>
      </c>
      <c r="AA165">
        <v>-5135</v>
      </c>
      <c r="AB165">
        <v>20206</v>
      </c>
      <c r="AC165">
        <v>27537</v>
      </c>
      <c r="AD165">
        <v>28632</v>
      </c>
      <c r="AE165">
        <v>71104</v>
      </c>
      <c r="AF165">
        <v>2.6240000000000001</v>
      </c>
      <c r="AG165">
        <v>43.225017968000003</v>
      </c>
      <c r="AH165">
        <v>147479</v>
      </c>
      <c r="AI165">
        <v>0.80863932942801298</v>
      </c>
      <c r="AJ165">
        <v>0.34359844195713601</v>
      </c>
      <c r="AK165">
        <v>3.31815035460713E-2</v>
      </c>
      <c r="AL165">
        <v>0.151006896514078</v>
      </c>
      <c r="AM165">
        <v>91.575130097893705</v>
      </c>
      <c r="AN165">
        <v>1.63</v>
      </c>
      <c r="AO165">
        <v>178.64</v>
      </c>
      <c r="AP165">
        <v>0.84</v>
      </c>
      <c r="AQ165">
        <v>142.80267845449299</v>
      </c>
      <c r="AR165">
        <v>2.1033958874440001E-2</v>
      </c>
      <c r="AS165">
        <v>5.41115399673417E-2</v>
      </c>
      <c r="AT165">
        <v>0.62220959232070105</v>
      </c>
      <c r="AU165">
        <v>5.1156589334740502E-3</v>
      </c>
      <c r="AV165">
        <v>0.16528458987296099</v>
      </c>
      <c r="AW165">
        <v>9.5837005304872901E-3</v>
      </c>
      <c r="AX165">
        <v>3.4172823667304501E-2</v>
      </c>
      <c r="AY165">
        <v>0.62220959232071005</v>
      </c>
      <c r="AZ165">
        <v>5.1156589334741299E-3</v>
      </c>
      <c r="BA165">
        <v>0.16528458987296199</v>
      </c>
      <c r="BB165">
        <v>30784</v>
      </c>
      <c r="BC165">
        <v>53522</v>
      </c>
      <c r="BD165">
        <f t="shared" si="6"/>
        <v>0.94631245758728999</v>
      </c>
      <c r="BE165">
        <f t="shared" si="7"/>
        <v>3.2586558044806514E-2</v>
      </c>
      <c r="BF165">
        <f t="shared" si="8"/>
        <v>0.94687335539136597</v>
      </c>
    </row>
    <row r="166" spans="1:58" x14ac:dyDescent="0.25">
      <c r="A166">
        <v>999</v>
      </c>
      <c r="B166">
        <v>17</v>
      </c>
      <c r="C166">
        <v>8473</v>
      </c>
      <c r="D166">
        <v>10</v>
      </c>
      <c r="E166">
        <v>171</v>
      </c>
      <c r="F166">
        <v>17629</v>
      </c>
      <c r="G166">
        <v>0.79513609944248798</v>
      </c>
      <c r="H166">
        <v>18.2318103422738</v>
      </c>
      <c r="I166">
        <v>1.1480346189664901</v>
      </c>
      <c r="J166">
        <v>1.31</v>
      </c>
      <c r="K166">
        <v>0.02</v>
      </c>
      <c r="L166">
        <v>38.159999999999997</v>
      </c>
      <c r="M166">
        <v>2.5</v>
      </c>
      <c r="N166">
        <v>0.04</v>
      </c>
      <c r="O166">
        <v>0.77</v>
      </c>
      <c r="P166">
        <v>79.45</v>
      </c>
      <c r="Q166">
        <v>0.08</v>
      </c>
      <c r="R166">
        <v>173.36</v>
      </c>
      <c r="S166">
        <v>0.75</v>
      </c>
      <c r="T166">
        <v>33.090000000000003</v>
      </c>
      <c r="U166">
        <v>136.59</v>
      </c>
      <c r="V166">
        <v>142.79</v>
      </c>
      <c r="W166">
        <v>98.83</v>
      </c>
      <c r="X166">
        <v>0.68</v>
      </c>
      <c r="AA166">
        <v>-5155</v>
      </c>
      <c r="AB166">
        <v>20436</v>
      </c>
      <c r="AC166">
        <v>27527</v>
      </c>
      <c r="AD166">
        <v>28476</v>
      </c>
      <c r="AE166">
        <v>70914</v>
      </c>
      <c r="AF166">
        <v>2.6120000000000001</v>
      </c>
      <c r="AG166">
        <v>43.296447915999998</v>
      </c>
      <c r="AH166">
        <v>147353</v>
      </c>
      <c r="AI166">
        <v>0.81252693578508794</v>
      </c>
      <c r="AJ166">
        <v>0.34398524835750499</v>
      </c>
      <c r="AK166">
        <v>5.1416904084861499E-2</v>
      </c>
      <c r="AL166">
        <v>0.81126242933034498</v>
      </c>
      <c r="AM166">
        <v>99.307599209161197</v>
      </c>
      <c r="AN166">
        <v>0.08</v>
      </c>
      <c r="AO166">
        <v>173.36</v>
      </c>
      <c r="AP166">
        <v>0.75</v>
      </c>
      <c r="AQ166">
        <v>142.76054452310601</v>
      </c>
      <c r="AR166">
        <v>4.2321056567441603E-2</v>
      </c>
      <c r="AS166">
        <v>0.142253551110955</v>
      </c>
      <c r="AT166">
        <v>0.47300422755624699</v>
      </c>
      <c r="AU166">
        <v>4.1095828378427098E-3</v>
      </c>
      <c r="AV166">
        <v>0.13344768137000099</v>
      </c>
      <c r="AW166">
        <v>1.41628306054233E-2</v>
      </c>
      <c r="AX166">
        <v>0.12319174260865499</v>
      </c>
      <c r="AY166">
        <v>0.47300422755625698</v>
      </c>
      <c r="AZ166">
        <v>4.1095828378427202E-3</v>
      </c>
      <c r="BA166">
        <v>0.13344768137000601</v>
      </c>
      <c r="BB166">
        <v>30648</v>
      </c>
      <c r="BC166">
        <v>53452</v>
      </c>
      <c r="BD166">
        <f t="shared" si="6"/>
        <v>0.94805950941717942</v>
      </c>
      <c r="BE166">
        <f t="shared" si="7"/>
        <v>3.0295315682281058E-2</v>
      </c>
      <c r="BF166">
        <f t="shared" si="8"/>
        <v>0.94854343050206824</v>
      </c>
    </row>
    <row r="167" spans="1:58" x14ac:dyDescent="0.25">
      <c r="A167">
        <v>1212</v>
      </c>
      <c r="B167">
        <v>877</v>
      </c>
      <c r="C167">
        <v>8605</v>
      </c>
      <c r="D167">
        <v>22</v>
      </c>
      <c r="E167">
        <v>2</v>
      </c>
      <c r="F167">
        <v>16330</v>
      </c>
      <c r="G167">
        <v>0.14628392788241801</v>
      </c>
      <c r="H167">
        <v>18.4814577592261</v>
      </c>
      <c r="I167">
        <v>0.89838720201411304</v>
      </c>
      <c r="J167">
        <v>1.58</v>
      </c>
      <c r="K167">
        <v>1.01</v>
      </c>
      <c r="L167">
        <v>38.770000000000003</v>
      </c>
      <c r="M167">
        <v>1.96</v>
      </c>
      <c r="N167">
        <v>0.1</v>
      </c>
      <c r="O167">
        <v>0.01</v>
      </c>
      <c r="P167">
        <v>73.59</v>
      </c>
      <c r="Q167">
        <v>3.95</v>
      </c>
      <c r="R167">
        <v>176.05</v>
      </c>
      <c r="S167">
        <v>0.15</v>
      </c>
      <c r="T167">
        <v>32.69</v>
      </c>
      <c r="U167">
        <v>137.38</v>
      </c>
      <c r="V167">
        <v>144.82</v>
      </c>
      <c r="W167">
        <v>97.86</v>
      </c>
      <c r="X167">
        <v>0.01</v>
      </c>
      <c r="AA167">
        <v>-5219</v>
      </c>
      <c r="AB167">
        <v>20589</v>
      </c>
      <c r="AC167">
        <v>27298</v>
      </c>
      <c r="AD167">
        <v>28486</v>
      </c>
      <c r="AE167">
        <v>70704</v>
      </c>
      <c r="AF167">
        <v>2.601</v>
      </c>
      <c r="AG167">
        <v>43.636586956000002</v>
      </c>
      <c r="AH167">
        <v>147077</v>
      </c>
      <c r="AI167">
        <v>0.81412158927716605</v>
      </c>
      <c r="AJ167">
        <v>0.34247207243077898</v>
      </c>
      <c r="AK167">
        <v>0.117773077816616</v>
      </c>
      <c r="AL167">
        <v>9.9069094705769804E-3</v>
      </c>
      <c r="AM167">
        <v>91.986635691409504</v>
      </c>
      <c r="AN167">
        <v>3.95</v>
      </c>
      <c r="AO167">
        <v>176.05</v>
      </c>
      <c r="AP167">
        <v>0.15</v>
      </c>
      <c r="AQ167">
        <v>144.71535869206801</v>
      </c>
      <c r="AR167">
        <v>1.1919952491752501E-2</v>
      </c>
      <c r="AS167">
        <v>2.7460024080634702E-3</v>
      </c>
      <c r="AT167">
        <v>4.7197343800167199E-2</v>
      </c>
      <c r="AU167">
        <v>3.6417091314564699E-2</v>
      </c>
      <c r="AV167">
        <v>4.8003537867870302E-2</v>
      </c>
      <c r="AW167">
        <v>1.1784988354384801E-2</v>
      </c>
      <c r="AX167">
        <v>2.0120789362109899E-3</v>
      </c>
      <c r="AY167">
        <v>4.7197343800166998E-2</v>
      </c>
      <c r="AZ167">
        <v>3.6417091314565102E-2</v>
      </c>
      <c r="BA167">
        <v>4.8003537867871399E-2</v>
      </c>
      <c r="BB167">
        <v>30575</v>
      </c>
      <c r="BC167">
        <v>53539</v>
      </c>
      <c r="BD167">
        <f t="shared" si="6"/>
        <v>0.95637871654090423</v>
      </c>
      <c r="BE167">
        <f t="shared" si="7"/>
        <v>2.5276403840558626E-2</v>
      </c>
      <c r="BF167">
        <f t="shared" si="8"/>
        <v>0.95671267684897865</v>
      </c>
    </row>
    <row r="168" spans="1:58" x14ac:dyDescent="0.25">
      <c r="A168">
        <v>1209</v>
      </c>
      <c r="B168">
        <v>1677</v>
      </c>
      <c r="C168">
        <v>8635</v>
      </c>
      <c r="D168">
        <v>1</v>
      </c>
      <c r="E168">
        <v>7</v>
      </c>
      <c r="F168">
        <v>15410</v>
      </c>
      <c r="G168">
        <v>0.940177665397812</v>
      </c>
      <c r="H168">
        <v>18.7257082319564</v>
      </c>
      <c r="I168">
        <v>0.65413672928387501</v>
      </c>
      <c r="J168">
        <v>1.58</v>
      </c>
      <c r="K168">
        <v>1.86</v>
      </c>
      <c r="L168">
        <v>38.79</v>
      </c>
      <c r="M168">
        <v>1.43</v>
      </c>
      <c r="N168">
        <v>0</v>
      </c>
      <c r="O168">
        <v>0.03</v>
      </c>
      <c r="P168">
        <v>69.45</v>
      </c>
      <c r="Q168">
        <v>7.56</v>
      </c>
      <c r="R168">
        <v>176.66</v>
      </c>
      <c r="S168">
        <v>0.94</v>
      </c>
      <c r="T168">
        <v>32.17</v>
      </c>
      <c r="U168">
        <v>138.22999999999999</v>
      </c>
      <c r="V168">
        <v>146.63</v>
      </c>
      <c r="W168">
        <v>97.71</v>
      </c>
      <c r="X168">
        <v>0.03</v>
      </c>
      <c r="AA168">
        <v>-5291</v>
      </c>
      <c r="AB168">
        <v>20792</v>
      </c>
      <c r="AC168">
        <v>27073</v>
      </c>
      <c r="AD168">
        <v>28415</v>
      </c>
      <c r="AE168">
        <v>70611</v>
      </c>
      <c r="AF168">
        <v>2.621</v>
      </c>
      <c r="AG168">
        <v>44.044167708000003</v>
      </c>
      <c r="AH168">
        <v>146891</v>
      </c>
      <c r="AI168">
        <v>0.81769758625653799</v>
      </c>
      <c r="AJ168">
        <v>0.34134225950622799</v>
      </c>
      <c r="AK168">
        <v>4.62741633772892E-3</v>
      </c>
      <c r="AL168">
        <v>3.2391618732303902E-2</v>
      </c>
      <c r="AM168">
        <v>86.806874791736107</v>
      </c>
      <c r="AN168">
        <v>7.56</v>
      </c>
      <c r="AO168">
        <v>176.66</v>
      </c>
      <c r="AP168">
        <v>0.94</v>
      </c>
      <c r="AQ168">
        <v>146.627913168688</v>
      </c>
      <c r="AR168" s="1">
        <v>7.8332688865027195E-4</v>
      </c>
      <c r="AS168" s="1">
        <v>3.9964372289120798E-4</v>
      </c>
      <c r="AT168">
        <v>3.3015616907686701E-2</v>
      </c>
      <c r="AU168">
        <v>0.335060541276747</v>
      </c>
      <c r="AV168">
        <v>0.570918536601836</v>
      </c>
      <c r="AW168">
        <v>0</v>
      </c>
      <c r="AX168" s="1">
        <v>3.9964372289121502E-4</v>
      </c>
      <c r="AY168">
        <v>3.3015616907687097E-2</v>
      </c>
      <c r="AZ168">
        <v>0.335060541276751</v>
      </c>
      <c r="BA168">
        <v>0.57091853660185499</v>
      </c>
      <c r="BB168">
        <v>30433</v>
      </c>
      <c r="BC168">
        <v>53586</v>
      </c>
      <c r="BD168">
        <f t="shared" si="6"/>
        <v>0.96634743020438563</v>
      </c>
      <c r="BE168">
        <f t="shared" si="7"/>
        <v>2.1894093686354379E-2</v>
      </c>
      <c r="BF168">
        <f t="shared" si="8"/>
        <v>0.96659542063935255</v>
      </c>
    </row>
    <row r="169" spans="1:58" x14ac:dyDescent="0.25">
      <c r="A169">
        <v>1253</v>
      </c>
      <c r="B169">
        <v>139</v>
      </c>
      <c r="C169">
        <v>8639</v>
      </c>
      <c r="D169">
        <v>5</v>
      </c>
      <c r="E169">
        <v>165</v>
      </c>
      <c r="F169">
        <v>16767</v>
      </c>
      <c r="G169">
        <v>0.92209130740327305</v>
      </c>
      <c r="H169">
        <v>18.653591990274901</v>
      </c>
      <c r="I169">
        <v>0.72625297096539299</v>
      </c>
      <c r="J169">
        <v>1.64</v>
      </c>
      <c r="K169">
        <v>0.16</v>
      </c>
      <c r="L169">
        <v>38.85</v>
      </c>
      <c r="M169">
        <v>1.58</v>
      </c>
      <c r="N169">
        <v>0.02</v>
      </c>
      <c r="O169">
        <v>0.74</v>
      </c>
      <c r="P169">
        <v>75.56</v>
      </c>
      <c r="Q169">
        <v>0.63</v>
      </c>
      <c r="R169">
        <v>176.74</v>
      </c>
      <c r="S169">
        <v>0.91</v>
      </c>
      <c r="T169">
        <v>33</v>
      </c>
      <c r="U169">
        <v>137.18</v>
      </c>
      <c r="V169">
        <v>146.08000000000001</v>
      </c>
      <c r="W169">
        <v>94.77</v>
      </c>
      <c r="X169">
        <v>0.72</v>
      </c>
      <c r="AA169">
        <v>-5188</v>
      </c>
      <c r="AB169">
        <v>20759</v>
      </c>
      <c r="AC169">
        <v>27066</v>
      </c>
      <c r="AD169">
        <v>28447</v>
      </c>
      <c r="AE169">
        <v>70540</v>
      </c>
      <c r="AF169">
        <v>3.2589999999999999</v>
      </c>
      <c r="AG169">
        <v>44.167529199999997</v>
      </c>
      <c r="AH169">
        <v>146812</v>
      </c>
      <c r="AI169">
        <v>0.81581975071907897</v>
      </c>
      <c r="AJ169">
        <v>0.34780839055452101</v>
      </c>
      <c r="AK169">
        <v>2.7401652513514601E-2</v>
      </c>
      <c r="AL169">
        <v>0.78306650097818298</v>
      </c>
      <c r="AM169">
        <v>94.452720198488905</v>
      </c>
      <c r="AN169">
        <v>0.63</v>
      </c>
      <c r="AO169">
        <v>176.74</v>
      </c>
      <c r="AP169">
        <v>0.91</v>
      </c>
      <c r="AQ169">
        <v>146.063221361449</v>
      </c>
      <c r="AR169">
        <v>1.6465912709572001E-2</v>
      </c>
      <c r="AS169">
        <v>5.7751864071484998E-2</v>
      </c>
      <c r="AT169">
        <v>0.48257886799916899</v>
      </c>
      <c r="AU169">
        <v>2.3284082848661899E-2</v>
      </c>
      <c r="AV169">
        <v>0.34201057977438398</v>
      </c>
      <c r="AW169">
        <v>6.7075166184622902E-3</v>
      </c>
      <c r="AX169">
        <v>5.7751864071485901E-2</v>
      </c>
      <c r="AY169">
        <v>0.48257886799918098</v>
      </c>
      <c r="AZ169">
        <v>2.3284082848661802E-2</v>
      </c>
      <c r="BA169">
        <v>0.34201057977438898</v>
      </c>
      <c r="BB169">
        <v>30755</v>
      </c>
      <c r="BC169">
        <v>53521</v>
      </c>
      <c r="BD169">
        <f t="shared" si="6"/>
        <v>0.96936463694148833</v>
      </c>
      <c r="BE169">
        <f t="shared" si="7"/>
        <v>2.0457521093977304E-2</v>
      </c>
      <c r="BF169">
        <f t="shared" si="8"/>
        <v>0.96958048119896367</v>
      </c>
    </row>
    <row r="170" spans="1:58" x14ac:dyDescent="0.25">
      <c r="A170">
        <v>4275</v>
      </c>
      <c r="B170">
        <v>119</v>
      </c>
      <c r="C170">
        <v>8736</v>
      </c>
      <c r="D170">
        <v>6</v>
      </c>
      <c r="E170">
        <v>20</v>
      </c>
      <c r="F170">
        <v>16490</v>
      </c>
      <c r="G170">
        <v>1.0404450897410999</v>
      </c>
      <c r="H170">
        <v>18.909590421399098</v>
      </c>
      <c r="I170">
        <v>0.47025453984118498</v>
      </c>
      <c r="J170">
        <v>5.58</v>
      </c>
      <c r="K170">
        <v>0.12</v>
      </c>
      <c r="L170">
        <v>39.25</v>
      </c>
      <c r="M170">
        <v>1.03</v>
      </c>
      <c r="N170">
        <v>0.03</v>
      </c>
      <c r="O170">
        <v>0.09</v>
      </c>
      <c r="P170">
        <v>74.31</v>
      </c>
      <c r="Q170">
        <v>0.53</v>
      </c>
      <c r="R170">
        <v>178.74</v>
      </c>
      <c r="S170">
        <v>0.98</v>
      </c>
      <c r="T170">
        <v>31.96</v>
      </c>
      <c r="U170">
        <v>140.21</v>
      </c>
      <c r="V170">
        <v>148.1</v>
      </c>
      <c r="W170">
        <v>93.17</v>
      </c>
      <c r="X170">
        <v>0.06</v>
      </c>
      <c r="AA170">
        <v>-5400</v>
      </c>
      <c r="AB170">
        <v>20740</v>
      </c>
      <c r="AC170">
        <v>26860</v>
      </c>
      <c r="AD170">
        <v>28424</v>
      </c>
      <c r="AE170">
        <v>70599</v>
      </c>
      <c r="AF170">
        <v>2.2599999999999998</v>
      </c>
      <c r="AG170">
        <v>44.408690704000001</v>
      </c>
      <c r="AH170">
        <v>146623</v>
      </c>
      <c r="AI170">
        <v>0.82595346605900699</v>
      </c>
      <c r="AJ170">
        <v>0.34644225331896</v>
      </c>
      <c r="AK170">
        <v>3.02522474348252E-2</v>
      </c>
      <c r="AL170">
        <v>9.4052818221182097E-2</v>
      </c>
      <c r="AM170">
        <v>92.890592089453406</v>
      </c>
      <c r="AN170">
        <v>0.53</v>
      </c>
      <c r="AO170">
        <v>178.74</v>
      </c>
      <c r="AP170">
        <v>0.98</v>
      </c>
      <c r="AQ170">
        <v>148.06776587668099</v>
      </c>
      <c r="AR170" s="1">
        <v>8.2902245627565702E-4</v>
      </c>
      <c r="AS170">
        <v>8.8036373439797005E-2</v>
      </c>
      <c r="AT170">
        <v>0.35449759676259801</v>
      </c>
      <c r="AU170">
        <v>5.9464295927044601E-2</v>
      </c>
      <c r="AV170">
        <v>0.53761780115539304</v>
      </c>
      <c r="AW170" s="1">
        <v>8.2902245627566396E-4</v>
      </c>
      <c r="AX170">
        <v>3.1366619149949301E-2</v>
      </c>
      <c r="AY170">
        <v>0.354497596762606</v>
      </c>
      <c r="AZ170">
        <v>5.9192438687910999E-2</v>
      </c>
      <c r="BA170">
        <v>0.53761780115541102</v>
      </c>
      <c r="BB170">
        <v>30838</v>
      </c>
      <c r="BC170">
        <v>54550</v>
      </c>
      <c r="BD170">
        <f t="shared" si="6"/>
        <v>0.97526302632379802</v>
      </c>
      <c r="BE170">
        <f t="shared" si="7"/>
        <v>1.7020657550189118E-2</v>
      </c>
      <c r="BF170">
        <f t="shared" si="8"/>
        <v>0.97541154047801482</v>
      </c>
    </row>
    <row r="171" spans="1:58" x14ac:dyDescent="0.25">
      <c r="A171">
        <v>958</v>
      </c>
      <c r="B171">
        <v>139</v>
      </c>
      <c r="C171">
        <v>8463</v>
      </c>
      <c r="D171">
        <v>10</v>
      </c>
      <c r="E171">
        <v>112</v>
      </c>
      <c r="F171">
        <v>17613</v>
      </c>
      <c r="G171">
        <v>1.4381638150748199</v>
      </c>
      <c r="H171">
        <v>18.8676429865533</v>
      </c>
      <c r="I171">
        <v>0.51220197468700401</v>
      </c>
      <c r="J171">
        <v>1.25</v>
      </c>
      <c r="K171">
        <v>0.15</v>
      </c>
      <c r="L171">
        <v>38.11</v>
      </c>
      <c r="M171">
        <v>1.1200000000000001</v>
      </c>
      <c r="N171">
        <v>0.04</v>
      </c>
      <c r="O171">
        <v>0.5</v>
      </c>
      <c r="P171">
        <v>79.37</v>
      </c>
      <c r="Q171">
        <v>0.62</v>
      </c>
      <c r="R171">
        <v>173.15</v>
      </c>
      <c r="S171">
        <v>1.36</v>
      </c>
      <c r="T171">
        <v>32.630000000000003</v>
      </c>
      <c r="U171">
        <v>137.63999999999999</v>
      </c>
      <c r="V171">
        <v>147.77000000000001</v>
      </c>
      <c r="W171">
        <v>98.78</v>
      </c>
      <c r="X171">
        <v>0.41</v>
      </c>
      <c r="AA171">
        <v>-5233</v>
      </c>
      <c r="AB171">
        <v>21097</v>
      </c>
      <c r="AC171">
        <v>26830</v>
      </c>
      <c r="AD171">
        <v>28280</v>
      </c>
      <c r="AE171">
        <v>70238</v>
      </c>
      <c r="AF171">
        <v>3.3639999999999999</v>
      </c>
      <c r="AG171">
        <v>44.497307812000003</v>
      </c>
      <c r="AH171">
        <v>146445</v>
      </c>
      <c r="AI171">
        <v>0.82097396335583395</v>
      </c>
      <c r="AJ171">
        <v>0.34797900432721501</v>
      </c>
      <c r="AK171">
        <v>5.1911750292383603E-2</v>
      </c>
      <c r="AL171">
        <v>0.53086227669005104</v>
      </c>
      <c r="AM171">
        <v>99.216442020900601</v>
      </c>
      <c r="AN171">
        <v>0.62</v>
      </c>
      <c r="AO171">
        <v>173.15</v>
      </c>
      <c r="AP171">
        <v>1.36</v>
      </c>
      <c r="AQ171">
        <v>147.73930487760799</v>
      </c>
      <c r="AR171">
        <v>4.3612422378118097E-2</v>
      </c>
      <c r="AS171">
        <v>0.15992091275551301</v>
      </c>
      <c r="AT171">
        <v>1.06714477209251</v>
      </c>
      <c r="AU171">
        <v>3.41983756456474E-2</v>
      </c>
      <c r="AV171">
        <v>0.13328733220303601</v>
      </c>
      <c r="AW171">
        <v>1.4245222191413101E-2</v>
      </c>
      <c r="AX171">
        <v>0.109805229555173</v>
      </c>
      <c r="AY171">
        <v>1.0671447720925</v>
      </c>
      <c r="AZ171">
        <v>3.4198375645647899E-2</v>
      </c>
      <c r="BA171">
        <v>0.13328733220303801</v>
      </c>
      <c r="BB171">
        <v>30614</v>
      </c>
      <c r="BC171">
        <v>53445</v>
      </c>
      <c r="BD171">
        <f t="shared" si="6"/>
        <v>0.97743044608295737</v>
      </c>
      <c r="BE171">
        <f t="shared" si="7"/>
        <v>1.3783823101542043E-2</v>
      </c>
      <c r="BF171">
        <f t="shared" si="8"/>
        <v>0.97752763168578705</v>
      </c>
    </row>
    <row r="172" spans="1:58" x14ac:dyDescent="0.25">
      <c r="A172">
        <v>989</v>
      </c>
      <c r="B172">
        <v>17</v>
      </c>
      <c r="C172">
        <v>8473</v>
      </c>
      <c r="D172">
        <v>10</v>
      </c>
      <c r="E172">
        <v>91</v>
      </c>
      <c r="F172">
        <v>17709</v>
      </c>
      <c r="G172">
        <v>1.2506289850755901</v>
      </c>
      <c r="H172">
        <v>18.9110884599319</v>
      </c>
      <c r="I172">
        <v>0.46875650130839303</v>
      </c>
      <c r="J172">
        <v>1.29</v>
      </c>
      <c r="K172">
        <v>0.02</v>
      </c>
      <c r="L172">
        <v>38.159999999999997</v>
      </c>
      <c r="M172">
        <v>1.02</v>
      </c>
      <c r="N172">
        <v>0.04</v>
      </c>
      <c r="O172">
        <v>0.41</v>
      </c>
      <c r="P172">
        <v>79.81</v>
      </c>
      <c r="Q172">
        <v>0.08</v>
      </c>
      <c r="R172">
        <v>173.36</v>
      </c>
      <c r="S172">
        <v>1.18</v>
      </c>
      <c r="T172">
        <v>32.68</v>
      </c>
      <c r="U172">
        <v>137.63999999999999</v>
      </c>
      <c r="V172">
        <v>148.11000000000001</v>
      </c>
      <c r="W172">
        <v>98.7</v>
      </c>
      <c r="X172">
        <v>0.33</v>
      </c>
      <c r="AA172">
        <v>-5230</v>
      </c>
      <c r="AB172">
        <v>21142</v>
      </c>
      <c r="AC172">
        <v>26775</v>
      </c>
      <c r="AD172">
        <v>28274</v>
      </c>
      <c r="AE172">
        <v>70157</v>
      </c>
      <c r="AF172">
        <v>3.4529999999999998</v>
      </c>
      <c r="AG172">
        <v>44.5790404319999</v>
      </c>
      <c r="AH172">
        <v>146348</v>
      </c>
      <c r="AI172">
        <v>0.82141306968893102</v>
      </c>
      <c r="AJ172">
        <v>0.34866104877707399</v>
      </c>
      <c r="AK172">
        <v>5.1911750292383603E-2</v>
      </c>
      <c r="AL172">
        <v>0.43037696844033102</v>
      </c>
      <c r="AM172">
        <v>99.759374919872599</v>
      </c>
      <c r="AN172">
        <v>0.08</v>
      </c>
      <c r="AO172">
        <v>173.36</v>
      </c>
      <c r="AP172">
        <v>1.18</v>
      </c>
      <c r="AQ172">
        <v>148.07949596780401</v>
      </c>
      <c r="AR172">
        <v>4.33588399385832E-2</v>
      </c>
      <c r="AS172">
        <v>0.13606059235302601</v>
      </c>
      <c r="AT172">
        <v>0.93395765512495799</v>
      </c>
      <c r="AU172">
        <v>4.1095828378427098E-3</v>
      </c>
      <c r="AV172">
        <v>0.13314231482118599</v>
      </c>
      <c r="AW172">
        <v>1.4229332075558401E-2</v>
      </c>
      <c r="AX172">
        <v>9.1961774900028201E-2</v>
      </c>
      <c r="AY172">
        <v>0.93395765512496798</v>
      </c>
      <c r="AZ172">
        <v>4.1095828378427202E-3</v>
      </c>
      <c r="BA172">
        <v>0.13314231482118899</v>
      </c>
      <c r="BB172">
        <v>30648</v>
      </c>
      <c r="BC172">
        <v>53449</v>
      </c>
      <c r="BD172">
        <f t="shared" si="6"/>
        <v>0.97942948328416723</v>
      </c>
      <c r="BE172">
        <f t="shared" si="7"/>
        <v>1.2019930171661333E-2</v>
      </c>
      <c r="BF172">
        <f t="shared" si="8"/>
        <v>0.97950323707868492</v>
      </c>
    </row>
    <row r="173" spans="1:58" x14ac:dyDescent="0.25">
      <c r="A173">
        <v>3060</v>
      </c>
      <c r="B173">
        <v>412</v>
      </c>
      <c r="C173">
        <v>8719</v>
      </c>
      <c r="D173">
        <v>1</v>
      </c>
      <c r="E173">
        <v>23</v>
      </c>
      <c r="F173">
        <v>16275</v>
      </c>
      <c r="G173">
        <v>0.51240346437116602</v>
      </c>
      <c r="H173">
        <v>19.149209303275502</v>
      </c>
      <c r="I173">
        <v>0.23063565796476901</v>
      </c>
      <c r="J173">
        <v>4</v>
      </c>
      <c r="K173">
        <v>0.48</v>
      </c>
      <c r="L173">
        <v>39.22</v>
      </c>
      <c r="M173">
        <v>0.5</v>
      </c>
      <c r="N173">
        <v>0.01</v>
      </c>
      <c r="O173">
        <v>0.1</v>
      </c>
      <c r="P173">
        <v>73.34</v>
      </c>
      <c r="Q173">
        <v>1.86</v>
      </c>
      <c r="R173">
        <v>178.39</v>
      </c>
      <c r="S173">
        <v>0.51</v>
      </c>
      <c r="T173">
        <v>32.06</v>
      </c>
      <c r="U173">
        <v>139.63999999999999</v>
      </c>
      <c r="V173">
        <v>149.94999999999999</v>
      </c>
      <c r="W173">
        <v>94.25</v>
      </c>
      <c r="X173">
        <v>0.11</v>
      </c>
      <c r="AA173">
        <v>-5365</v>
      </c>
      <c r="AB173">
        <v>21105</v>
      </c>
      <c r="AC173">
        <v>26577</v>
      </c>
      <c r="AD173">
        <v>28349</v>
      </c>
      <c r="AE173">
        <v>70142</v>
      </c>
      <c r="AF173">
        <v>2.9980000000000002</v>
      </c>
      <c r="AG173">
        <v>44.927155943999999</v>
      </c>
      <c r="AH173">
        <v>146173</v>
      </c>
      <c r="AI173">
        <v>0.82591755255182997</v>
      </c>
      <c r="AJ173">
        <v>0.348268358590131</v>
      </c>
      <c r="AK173">
        <v>7.7465143916446199E-3</v>
      </c>
      <c r="AL173">
        <v>0.107948933713122</v>
      </c>
      <c r="AM173">
        <v>91.678221166105303</v>
      </c>
      <c r="AN173">
        <v>1.86</v>
      </c>
      <c r="AO173">
        <v>178.39</v>
      </c>
      <c r="AP173">
        <v>0.51</v>
      </c>
      <c r="AQ173">
        <v>149.94405360743801</v>
      </c>
      <c r="AR173">
        <v>1.6158399299468101E-3</v>
      </c>
      <c r="AS173">
        <v>1.1745816767489601E-3</v>
      </c>
      <c r="AT173">
        <v>0.183177150599138</v>
      </c>
      <c r="AU173">
        <v>8.3986649471742593E-3</v>
      </c>
      <c r="AV173">
        <v>0.31803722721815703</v>
      </c>
      <c r="AW173">
        <v>1.4785465966006999E-3</v>
      </c>
      <c r="AX173">
        <v>1.1745816767489701E-3</v>
      </c>
      <c r="AY173">
        <v>0.183177150599139</v>
      </c>
      <c r="AZ173">
        <v>8.3986649471742003E-3</v>
      </c>
      <c r="BA173">
        <v>0.31803722721816402</v>
      </c>
      <c r="BB173">
        <v>30764</v>
      </c>
      <c r="BC173">
        <v>54142</v>
      </c>
      <c r="BD173">
        <f t="shared" si="6"/>
        <v>0.98794378098815994</v>
      </c>
      <c r="BE173">
        <f t="shared" si="7"/>
        <v>8.8376491125981959E-3</v>
      </c>
      <c r="BF173">
        <f t="shared" si="8"/>
        <v>0.9879833087836144</v>
      </c>
    </row>
    <row r="174" spans="1:58" x14ac:dyDescent="0.25">
      <c r="A174">
        <v>1652</v>
      </c>
      <c r="B174">
        <v>934</v>
      </c>
      <c r="C174">
        <v>8679</v>
      </c>
      <c r="D174">
        <v>10</v>
      </c>
      <c r="E174">
        <v>10</v>
      </c>
      <c r="F174">
        <v>15939</v>
      </c>
      <c r="G174">
        <v>1.57334956384374</v>
      </c>
      <c r="H174">
        <v>19.229680332631801</v>
      </c>
      <c r="I174">
        <v>0.15016462860848001</v>
      </c>
      <c r="J174">
        <v>2.16</v>
      </c>
      <c r="K174">
        <v>1.05</v>
      </c>
      <c r="L174">
        <v>39.04</v>
      </c>
      <c r="M174">
        <v>0.33</v>
      </c>
      <c r="N174">
        <v>0.04</v>
      </c>
      <c r="O174">
        <v>0.05</v>
      </c>
      <c r="P174">
        <v>71.83</v>
      </c>
      <c r="Q174">
        <v>4.21</v>
      </c>
      <c r="R174">
        <v>177.57</v>
      </c>
      <c r="S174">
        <v>1.55</v>
      </c>
      <c r="T174">
        <v>32.18</v>
      </c>
      <c r="U174">
        <v>138.85</v>
      </c>
      <c r="V174">
        <v>150.61000000000001</v>
      </c>
      <c r="W174">
        <v>94.65</v>
      </c>
      <c r="X174">
        <v>0.04</v>
      </c>
      <c r="AA174">
        <v>-5319</v>
      </c>
      <c r="AB174">
        <v>21260</v>
      </c>
      <c r="AC174">
        <v>26484</v>
      </c>
      <c r="AD174">
        <v>28300</v>
      </c>
      <c r="AE174">
        <v>70076</v>
      </c>
      <c r="AF174">
        <v>3.4710000000000001</v>
      </c>
      <c r="AG174">
        <v>45.106714232000002</v>
      </c>
      <c r="AH174">
        <v>146120</v>
      </c>
      <c r="AI174">
        <v>0.82408210465452403</v>
      </c>
      <c r="AJ174">
        <v>0.34811092060531301</v>
      </c>
      <c r="AK174">
        <v>5.1189148990591397E-2</v>
      </c>
      <c r="AL174">
        <v>4.8464721158654502E-2</v>
      </c>
      <c r="AM174">
        <v>89.784613065635099</v>
      </c>
      <c r="AN174">
        <v>4.21</v>
      </c>
      <c r="AO174">
        <v>177.57</v>
      </c>
      <c r="AP174">
        <v>1.55</v>
      </c>
      <c r="AQ174">
        <v>150.574165908607</v>
      </c>
      <c r="AR174">
        <v>3.7215304432667101E-2</v>
      </c>
      <c r="AS174">
        <v>7.0021456752209299E-3</v>
      </c>
      <c r="AT174">
        <v>1.0276235193671299</v>
      </c>
      <c r="AU174">
        <v>0.14628444641471899</v>
      </c>
      <c r="AV174">
        <v>0.35522414795400098</v>
      </c>
      <c r="AW174">
        <v>1.37956370958947E-2</v>
      </c>
      <c r="AX174">
        <v>6.7163230506394498E-3</v>
      </c>
      <c r="AY174">
        <v>1.0276235193671599</v>
      </c>
      <c r="AZ174">
        <v>0.14628444641471899</v>
      </c>
      <c r="BA174">
        <v>0.35522414795400498</v>
      </c>
      <c r="BB174">
        <v>30623</v>
      </c>
      <c r="BC174">
        <v>53687</v>
      </c>
      <c r="BD174">
        <f t="shared" si="6"/>
        <v>0.99233546325037081</v>
      </c>
      <c r="BE174">
        <f t="shared" si="7"/>
        <v>7.873872563281932E-3</v>
      </c>
      <c r="BF174">
        <f t="shared" si="8"/>
        <v>0.99236670112084613</v>
      </c>
    </row>
    <row r="175" spans="1:58" x14ac:dyDescent="0.25">
      <c r="A175">
        <v>1262</v>
      </c>
      <c r="B175">
        <v>1945</v>
      </c>
      <c r="C175">
        <v>8680</v>
      </c>
      <c r="D175">
        <v>7</v>
      </c>
      <c r="E175">
        <v>2</v>
      </c>
      <c r="F175">
        <v>14936</v>
      </c>
      <c r="G175">
        <v>1.6517353347357699</v>
      </c>
      <c r="H175">
        <v>19.327804276746701</v>
      </c>
      <c r="I175">
        <v>5.2040684493591602E-2</v>
      </c>
      <c r="J175">
        <v>1.65</v>
      </c>
      <c r="K175">
        <v>2.1800000000000002</v>
      </c>
      <c r="L175">
        <v>39.04</v>
      </c>
      <c r="M175">
        <v>0.11</v>
      </c>
      <c r="N175">
        <v>0.03</v>
      </c>
      <c r="O175">
        <v>0.01</v>
      </c>
      <c r="P175">
        <v>67.31</v>
      </c>
      <c r="Q175">
        <v>8.76</v>
      </c>
      <c r="R175">
        <v>177.59</v>
      </c>
      <c r="S175">
        <v>1.64</v>
      </c>
      <c r="T175">
        <v>31.75</v>
      </c>
      <c r="U175">
        <v>139.25</v>
      </c>
      <c r="V175">
        <v>151.37</v>
      </c>
      <c r="W175">
        <v>95.75</v>
      </c>
      <c r="X175">
        <v>0.01</v>
      </c>
      <c r="AA175">
        <v>-5365</v>
      </c>
      <c r="AB175">
        <v>21368</v>
      </c>
      <c r="AC175">
        <v>26422</v>
      </c>
      <c r="AD175">
        <v>28272</v>
      </c>
      <c r="AE175">
        <v>70036</v>
      </c>
      <c r="AF175">
        <v>3.38</v>
      </c>
      <c r="AG175">
        <v>45.2362137</v>
      </c>
      <c r="AH175">
        <v>146098</v>
      </c>
      <c r="AI175">
        <v>0.82481188500868197</v>
      </c>
      <c r="AJ175">
        <v>0.34545017744787299</v>
      </c>
      <c r="AK175">
        <v>3.9517395458160597E-2</v>
      </c>
      <c r="AL175">
        <v>1.0443147897438E-2</v>
      </c>
      <c r="AM175">
        <v>84.134048322014394</v>
      </c>
      <c r="AN175">
        <v>8.76</v>
      </c>
      <c r="AO175">
        <v>177.59</v>
      </c>
      <c r="AP175">
        <v>1.64</v>
      </c>
      <c r="AQ175">
        <v>151.342505828209</v>
      </c>
      <c r="AR175">
        <v>2.7384992999491199E-2</v>
      </c>
      <c r="AS175">
        <v>1.5088179842479099E-3</v>
      </c>
      <c r="AT175">
        <v>0.96295037516138204</v>
      </c>
      <c r="AU175">
        <v>0.30464470183182701</v>
      </c>
      <c r="AV175">
        <v>0.35524644675882699</v>
      </c>
      <c r="AW175">
        <v>1.03045264310679E-2</v>
      </c>
      <c r="AX175">
        <v>1.4149851895351999E-3</v>
      </c>
      <c r="AY175">
        <v>0.96295037516139803</v>
      </c>
      <c r="AZ175">
        <v>0.30464470183182601</v>
      </c>
      <c r="BA175">
        <v>0.355246446758825</v>
      </c>
      <c r="BB175">
        <v>30414</v>
      </c>
      <c r="BC175">
        <v>53599</v>
      </c>
      <c r="BD175">
        <f t="shared" si="6"/>
        <v>0.99550279416511722</v>
      </c>
      <c r="BE175">
        <f t="shared" si="7"/>
        <v>7.4738143729997089E-3</v>
      </c>
      <c r="BF175">
        <f t="shared" si="8"/>
        <v>0.99553084889009735</v>
      </c>
    </row>
    <row r="176" spans="1:58" x14ac:dyDescent="0.25">
      <c r="A176">
        <v>1279</v>
      </c>
      <c r="B176">
        <v>7</v>
      </c>
      <c r="C176">
        <v>8681</v>
      </c>
      <c r="D176">
        <v>9</v>
      </c>
      <c r="E176">
        <v>1</v>
      </c>
      <c r="F176">
        <v>16866</v>
      </c>
      <c r="G176">
        <v>0.28543889701685898</v>
      </c>
      <c r="H176">
        <v>19.327804276746701</v>
      </c>
      <c r="I176">
        <v>5.2040684493591602E-2</v>
      </c>
      <c r="J176">
        <v>1.67</v>
      </c>
      <c r="K176">
        <v>0.01</v>
      </c>
      <c r="L176">
        <v>39.119999999999997</v>
      </c>
      <c r="M176">
        <v>0.11</v>
      </c>
      <c r="N176">
        <v>0.04</v>
      </c>
      <c r="O176">
        <v>0</v>
      </c>
      <c r="P176">
        <v>76.010000000000005</v>
      </c>
      <c r="Q176">
        <v>0.03</v>
      </c>
      <c r="R176">
        <v>177.62</v>
      </c>
      <c r="S176">
        <v>0.26</v>
      </c>
      <c r="T176">
        <v>32.75</v>
      </c>
      <c r="U176">
        <v>138.02000000000001</v>
      </c>
      <c r="V176">
        <v>151.37</v>
      </c>
      <c r="W176">
        <v>94.79</v>
      </c>
      <c r="X176">
        <v>0</v>
      </c>
      <c r="AA176">
        <v>-5242</v>
      </c>
      <c r="AB176">
        <v>21455</v>
      </c>
      <c r="AC176">
        <v>26309</v>
      </c>
      <c r="AD176">
        <v>28282</v>
      </c>
      <c r="AE176">
        <v>69657</v>
      </c>
      <c r="AF176">
        <v>4.1459999999999999</v>
      </c>
      <c r="AG176">
        <v>45.390866099999997</v>
      </c>
      <c r="AH176">
        <v>145703</v>
      </c>
      <c r="AI176">
        <v>0.823384763741562</v>
      </c>
      <c r="AJ176">
        <v>0.35270043987925398</v>
      </c>
      <c r="AK176">
        <v>4.6979987073803499E-2</v>
      </c>
      <c r="AL176">
        <v>3.7660922413364499E-3</v>
      </c>
      <c r="AM176">
        <v>95.007314620154602</v>
      </c>
      <c r="AN176">
        <v>0.03</v>
      </c>
      <c r="AO176">
        <v>177.62</v>
      </c>
      <c r="AP176">
        <v>0.26</v>
      </c>
      <c r="AQ176">
        <v>151.342505828209</v>
      </c>
      <c r="AR176">
        <v>3.9966794889473099E-2</v>
      </c>
      <c r="AS176" s="1">
        <v>5.4412211335808005E-4</v>
      </c>
      <c r="AT176">
        <v>0.207261459478703</v>
      </c>
      <c r="AU176">
        <v>2.29579996641242E-3</v>
      </c>
      <c r="AV176">
        <v>3.53707205689128E-2</v>
      </c>
      <c r="AW176">
        <v>1.4001978829708101E-2</v>
      </c>
      <c r="AX176">
        <v>0</v>
      </c>
      <c r="AY176">
        <v>0.207261459478705</v>
      </c>
      <c r="AZ176">
        <v>2.29579996641242E-3</v>
      </c>
      <c r="BA176">
        <v>3.5370720568913598E-2</v>
      </c>
      <c r="BB176">
        <v>30817</v>
      </c>
      <c r="BC176">
        <v>53497</v>
      </c>
      <c r="BD176">
        <f t="shared" si="6"/>
        <v>0.99928532188607821</v>
      </c>
      <c r="BE176">
        <f t="shared" si="7"/>
        <v>2.9095141111434392E-4</v>
      </c>
      <c r="BF176">
        <f t="shared" si="8"/>
        <v>0.99928536424271053</v>
      </c>
    </row>
    <row r="177" spans="1:58" x14ac:dyDescent="0.25">
      <c r="A177">
        <v>1279</v>
      </c>
      <c r="B177">
        <v>7</v>
      </c>
      <c r="C177">
        <v>8681</v>
      </c>
      <c r="D177">
        <v>9</v>
      </c>
      <c r="E177">
        <v>1</v>
      </c>
      <c r="F177">
        <v>16866</v>
      </c>
      <c r="G177">
        <v>0.28543889701685898</v>
      </c>
      <c r="H177">
        <v>19.327804276746701</v>
      </c>
      <c r="I177">
        <v>5.2040684493591602E-2</v>
      </c>
      <c r="J177">
        <v>1.67</v>
      </c>
      <c r="K177">
        <v>0.01</v>
      </c>
      <c r="L177">
        <v>39.119999999999997</v>
      </c>
      <c r="M177">
        <v>0.11</v>
      </c>
      <c r="N177">
        <v>0.04</v>
      </c>
      <c r="O177">
        <v>0</v>
      </c>
      <c r="P177">
        <v>76.010000000000005</v>
      </c>
      <c r="Q177">
        <v>0.03</v>
      </c>
      <c r="R177">
        <v>177.62</v>
      </c>
      <c r="S177">
        <v>0.26</v>
      </c>
      <c r="T177">
        <v>32.75</v>
      </c>
      <c r="U177">
        <v>138.02000000000001</v>
      </c>
      <c r="V177">
        <v>151.37</v>
      </c>
      <c r="W177">
        <v>94.79</v>
      </c>
      <c r="X177">
        <v>0</v>
      </c>
      <c r="AA177">
        <v>-5242</v>
      </c>
      <c r="AB177">
        <v>21455</v>
      </c>
      <c r="AC177">
        <v>26309</v>
      </c>
      <c r="AD177">
        <v>28282</v>
      </c>
      <c r="AE177">
        <v>69657</v>
      </c>
      <c r="AF177">
        <v>4.1459999999999999</v>
      </c>
      <c r="AG177">
        <v>45.390866099999997</v>
      </c>
      <c r="AH177">
        <v>145703</v>
      </c>
      <c r="AI177">
        <v>0.823384763741562</v>
      </c>
      <c r="AJ177">
        <v>0.35270043987925398</v>
      </c>
      <c r="AK177">
        <v>4.6979987073803499E-2</v>
      </c>
      <c r="AL177">
        <v>3.7660922413364499E-3</v>
      </c>
      <c r="AM177">
        <v>95.007314620154602</v>
      </c>
      <c r="AN177">
        <v>0.03</v>
      </c>
      <c r="AO177">
        <v>177.62</v>
      </c>
      <c r="AP177">
        <v>0.26</v>
      </c>
      <c r="AQ177">
        <v>151.342505828209</v>
      </c>
      <c r="AR177">
        <v>3.9966794889473099E-2</v>
      </c>
      <c r="AS177" s="1">
        <v>5.4412211335808005E-4</v>
      </c>
      <c r="AT177">
        <v>0.207261459478703</v>
      </c>
      <c r="AU177">
        <v>2.29579996641242E-3</v>
      </c>
      <c r="AV177">
        <v>3.53707205689128E-2</v>
      </c>
      <c r="AW177">
        <v>1.4001978829708101E-2</v>
      </c>
      <c r="AX177">
        <v>0</v>
      </c>
      <c r="AY177">
        <v>0.207261459478705</v>
      </c>
      <c r="AZ177">
        <v>2.29579996641242E-3</v>
      </c>
      <c r="BA177">
        <v>3.5370720568913598E-2</v>
      </c>
      <c r="BB177">
        <v>30817</v>
      </c>
      <c r="BC177">
        <v>53497</v>
      </c>
      <c r="BD177">
        <f t="shared" si="6"/>
        <v>0.99928532188607821</v>
      </c>
      <c r="BE177">
        <f t="shared" si="7"/>
        <v>2.9095141111434392E-4</v>
      </c>
      <c r="BF177">
        <f t="shared" si="8"/>
        <v>0.99928536424271053</v>
      </c>
    </row>
    <row r="178" spans="1:58" x14ac:dyDescent="0.25">
      <c r="A178">
        <v>1247</v>
      </c>
      <c r="B178">
        <v>557</v>
      </c>
      <c r="C178">
        <v>8594</v>
      </c>
      <c r="D178">
        <v>9</v>
      </c>
      <c r="E178">
        <v>7</v>
      </c>
      <c r="F178">
        <v>16709</v>
      </c>
      <c r="G178">
        <v>0.33698275145980899</v>
      </c>
      <c r="H178">
        <v>19.373205917875399</v>
      </c>
      <c r="I178">
        <v>6.6390433649090802E-3</v>
      </c>
      <c r="J178">
        <v>1.63</v>
      </c>
      <c r="K178">
        <v>0.65</v>
      </c>
      <c r="L178">
        <v>38.69</v>
      </c>
      <c r="M178">
        <v>0.01</v>
      </c>
      <c r="N178">
        <v>0.04</v>
      </c>
      <c r="O178">
        <v>0.03</v>
      </c>
      <c r="P178">
        <v>75.3</v>
      </c>
      <c r="Q178">
        <v>2.5099999999999998</v>
      </c>
      <c r="R178">
        <v>175.82</v>
      </c>
      <c r="S178">
        <v>0.34</v>
      </c>
      <c r="T178">
        <v>32.26</v>
      </c>
      <c r="U178">
        <v>138.66</v>
      </c>
      <c r="V178">
        <v>151.74</v>
      </c>
      <c r="W178">
        <v>97.7</v>
      </c>
      <c r="X178">
        <v>0.03</v>
      </c>
      <c r="AA178">
        <v>-5303</v>
      </c>
      <c r="AB178">
        <v>21561</v>
      </c>
      <c r="AC178">
        <v>26293</v>
      </c>
      <c r="AD178">
        <v>28210</v>
      </c>
      <c r="AE178">
        <v>69623</v>
      </c>
      <c r="AF178">
        <v>3.8660000000000001</v>
      </c>
      <c r="AG178">
        <v>45.420086423999997</v>
      </c>
      <c r="AH178">
        <v>145687</v>
      </c>
      <c r="AI178">
        <v>0.82621936481848501</v>
      </c>
      <c r="AJ178">
        <v>0.35019029151266901</v>
      </c>
      <c r="AK178">
        <v>4.6765383651712497E-2</v>
      </c>
      <c r="AL178">
        <v>3.2853505879070301E-2</v>
      </c>
      <c r="AM178">
        <v>94.121491821607805</v>
      </c>
      <c r="AN178">
        <v>2.5099999999999998</v>
      </c>
      <c r="AO178">
        <v>175.82</v>
      </c>
      <c r="AP178">
        <v>0.34</v>
      </c>
      <c r="AQ178">
        <v>151.698014298739</v>
      </c>
      <c r="AR178">
        <v>1.35958924616383E-3</v>
      </c>
      <c r="AS178">
        <v>1.64599542712807E-3</v>
      </c>
      <c r="AT178">
        <v>0.18013856502330999</v>
      </c>
      <c r="AU178">
        <v>4.19250780342893E-3</v>
      </c>
      <c r="AV178">
        <v>0.14964609395977699</v>
      </c>
      <c r="AW178">
        <v>1.35958924616384E-3</v>
      </c>
      <c r="AX178">
        <v>1.6459954271280601E-3</v>
      </c>
      <c r="AY178">
        <v>0.18013856502330799</v>
      </c>
      <c r="AZ178">
        <v>4.1925078034290098E-3</v>
      </c>
      <c r="BA178">
        <v>0.14964609395978301</v>
      </c>
      <c r="BB178">
        <v>30632</v>
      </c>
      <c r="BC178">
        <v>53543</v>
      </c>
      <c r="BD178">
        <f t="shared" si="6"/>
        <v>1</v>
      </c>
      <c r="BE178">
        <f t="shared" si="7"/>
        <v>0</v>
      </c>
      <c r="BF178">
        <f t="shared" si="8"/>
        <v>1</v>
      </c>
    </row>
    <row r="180" spans="1:58" x14ac:dyDescent="0.25">
      <c r="AG180" s="61" t="s">
        <v>71</v>
      </c>
      <c r="AH180" s="61"/>
    </row>
    <row r="181" spans="1:58" x14ac:dyDescent="0.25">
      <c r="AG181">
        <f>MIN(AG4:AG178)</f>
        <v>4.5340939320000002</v>
      </c>
      <c r="AH181">
        <f>MIN(AH4:AH178)</f>
        <v>145687</v>
      </c>
    </row>
  </sheetData>
  <mergeCells count="8">
    <mergeCell ref="AI1:AJ1"/>
    <mergeCell ref="AG180:AH180"/>
    <mergeCell ref="A1:I1"/>
    <mergeCell ref="J1:S1"/>
    <mergeCell ref="T1:U1"/>
    <mergeCell ref="V1:X1"/>
    <mergeCell ref="AA1:AE1"/>
    <mergeCell ref="AF1:AG1"/>
  </mergeCells>
  <conditionalFormatting sqref="BF4:BF178">
    <cfRule type="top10" dxfId="0" priority="1" bottom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 Divmax in 50-55%</vt:lpstr>
      <vt:lpstr>Sheet2</vt:lpstr>
      <vt:lpstr>Compromised 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2017-01-01T02:10:26Z</dcterms:modified>
</cp:coreProperties>
</file>