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65-70%" sheetId="4" r:id="rId2"/>
    <sheet name="Identify Com Sol" sheetId="2" r:id="rId3"/>
    <sheet name="Com Sol" sheetId="3" r:id="rId4"/>
  </sheets>
  <calcPr calcId="152511"/>
</workbook>
</file>

<file path=xl/calcChain.xml><?xml version="1.0" encoding="utf-8"?>
<calcChain xmlns="http://schemas.openxmlformats.org/spreadsheetml/2006/main">
  <c r="BF6" i="1" l="1"/>
  <c r="T43" i="4" l="1"/>
  <c r="T44" i="4"/>
  <c r="T45" i="4"/>
  <c r="T46" i="4"/>
  <c r="T47" i="4"/>
  <c r="T48" i="4"/>
  <c r="T49" i="4"/>
  <c r="T50" i="4"/>
  <c r="T51" i="4"/>
  <c r="T42" i="4"/>
  <c r="S43" i="4"/>
  <c r="S44" i="4"/>
  <c r="S45" i="4"/>
  <c r="S46" i="4"/>
  <c r="S47" i="4"/>
  <c r="S48" i="4"/>
  <c r="S49" i="4"/>
  <c r="S50" i="4"/>
  <c r="S51" i="4"/>
  <c r="S42" i="4"/>
  <c r="Q43" i="4"/>
  <c r="Q44" i="4"/>
  <c r="Q45" i="4"/>
  <c r="Q46" i="4"/>
  <c r="Q47" i="4"/>
  <c r="Q48" i="4"/>
  <c r="Q49" i="4"/>
  <c r="Q50" i="4"/>
  <c r="Q51" i="4"/>
  <c r="Q42" i="4"/>
  <c r="P43" i="4"/>
  <c r="P44" i="4"/>
  <c r="P45" i="4"/>
  <c r="P46" i="4"/>
  <c r="P47" i="4"/>
  <c r="P48" i="4"/>
  <c r="P49" i="4"/>
  <c r="P50" i="4"/>
  <c r="P51" i="4"/>
  <c r="P42" i="4"/>
  <c r="O43" i="4"/>
  <c r="O44" i="4"/>
  <c r="O45" i="4"/>
  <c r="O46" i="4"/>
  <c r="O47" i="4"/>
  <c r="O48" i="4"/>
  <c r="O49" i="4"/>
  <c r="O50" i="4"/>
  <c r="O51" i="4"/>
  <c r="O42" i="4"/>
  <c r="N43" i="4"/>
  <c r="N44" i="4"/>
  <c r="N45" i="4"/>
  <c r="N46" i="4"/>
  <c r="N47" i="4"/>
  <c r="N48" i="4"/>
  <c r="N49" i="4"/>
  <c r="N50" i="4"/>
  <c r="N51" i="4"/>
  <c r="N42" i="4"/>
  <c r="M43" i="4"/>
  <c r="M44" i="4"/>
  <c r="M45" i="4"/>
  <c r="M46" i="4"/>
  <c r="M47" i="4"/>
  <c r="M48" i="4"/>
  <c r="M49" i="4"/>
  <c r="M50" i="4"/>
  <c r="M51" i="4"/>
  <c r="M42" i="4"/>
  <c r="L43" i="4"/>
  <c r="L44" i="4"/>
  <c r="L45" i="4"/>
  <c r="L46" i="4"/>
  <c r="L47" i="4"/>
  <c r="L48" i="4"/>
  <c r="L49" i="4"/>
  <c r="L50" i="4"/>
  <c r="L51" i="4"/>
  <c r="L42" i="4"/>
  <c r="K44" i="4"/>
  <c r="K45" i="4"/>
  <c r="K49" i="4"/>
  <c r="K42" i="4"/>
  <c r="I43" i="4"/>
  <c r="J43" i="4" s="1"/>
  <c r="I44" i="4"/>
  <c r="J44" i="4" s="1"/>
  <c r="I45" i="4"/>
  <c r="I46" i="4"/>
  <c r="J46" i="4" s="1"/>
  <c r="I47" i="4"/>
  <c r="K47" i="4" s="1"/>
  <c r="I48" i="4"/>
  <c r="J48" i="4" s="1"/>
  <c r="I49" i="4"/>
  <c r="I50" i="4"/>
  <c r="J50" i="4" s="1"/>
  <c r="I51" i="4"/>
  <c r="J51" i="4" s="1"/>
  <c r="I42" i="4"/>
  <c r="J42" i="4" s="1"/>
  <c r="J41" i="4"/>
  <c r="J45" i="4"/>
  <c r="J47" i="4"/>
  <c r="J49" i="4"/>
  <c r="K46" i="4" l="1"/>
  <c r="K51" i="4"/>
  <c r="K43" i="4"/>
  <c r="K50" i="4"/>
  <c r="K48" i="4"/>
  <c r="F43" i="4"/>
  <c r="H43" i="4" s="1"/>
  <c r="F44" i="4"/>
  <c r="H44" i="4" s="1"/>
  <c r="F45" i="4"/>
  <c r="H45" i="4" s="1"/>
  <c r="F46" i="4"/>
  <c r="F47" i="4"/>
  <c r="H47" i="4" s="1"/>
  <c r="F48" i="4"/>
  <c r="F49" i="4"/>
  <c r="F50" i="4"/>
  <c r="F51" i="4"/>
  <c r="H51" i="4" s="1"/>
  <c r="F42" i="4"/>
  <c r="E51" i="4"/>
  <c r="E50" i="4"/>
  <c r="E49" i="4"/>
  <c r="E48" i="4"/>
  <c r="G47" i="4"/>
  <c r="E47" i="4"/>
  <c r="E46" i="4"/>
  <c r="G45" i="4"/>
  <c r="E45" i="4"/>
  <c r="E44" i="4"/>
  <c r="E43" i="4"/>
  <c r="E42" i="4"/>
  <c r="G41" i="4"/>
  <c r="G46" i="4" l="1"/>
  <c r="H46" i="4"/>
  <c r="G51" i="4"/>
  <c r="G50" i="4"/>
  <c r="H50" i="4"/>
  <c r="G43" i="4"/>
  <c r="G49" i="4"/>
  <c r="H49" i="4"/>
  <c r="G42" i="4"/>
  <c r="H42" i="4"/>
  <c r="G48" i="4"/>
  <c r="H48" i="4"/>
  <c r="G44" i="4"/>
  <c r="M6" i="4"/>
  <c r="M7" i="4"/>
  <c r="M8" i="4"/>
  <c r="M9" i="4"/>
  <c r="M10" i="4"/>
  <c r="M11" i="4"/>
  <c r="M12" i="4"/>
  <c r="M13" i="4"/>
  <c r="M14" i="4"/>
  <c r="M5" i="4"/>
  <c r="K6" i="4"/>
  <c r="K7" i="4"/>
  <c r="K8" i="4"/>
  <c r="K9" i="4"/>
  <c r="K10" i="4"/>
  <c r="K11" i="4"/>
  <c r="K12" i="4"/>
  <c r="K13" i="4"/>
  <c r="K14" i="4"/>
  <c r="K5" i="4"/>
  <c r="H14" i="4" l="1"/>
  <c r="R51" i="4" s="1"/>
  <c r="H13" i="4"/>
  <c r="R50" i="4" s="1"/>
  <c r="H12" i="4"/>
  <c r="R49" i="4" s="1"/>
  <c r="H11" i="4"/>
  <c r="R48" i="4" s="1"/>
  <c r="H10" i="4"/>
  <c r="R47" i="4" s="1"/>
  <c r="H9" i="4"/>
  <c r="R46" i="4" s="1"/>
  <c r="H8" i="4"/>
  <c r="R45" i="4" s="1"/>
  <c r="H7" i="4"/>
  <c r="R44" i="4" s="1"/>
  <c r="H6" i="4"/>
  <c r="R43" i="4" s="1"/>
  <c r="H5" i="4"/>
  <c r="R42" i="4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6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7" i="1"/>
  <c r="BF8" i="1"/>
  <c r="BE5" i="2" l="1"/>
  <c r="BE6" i="2"/>
  <c r="BE7" i="2"/>
  <c r="BE8" i="2"/>
  <c r="BE9" i="2"/>
  <c r="BE10" i="2"/>
  <c r="BF10" i="2" s="1"/>
  <c r="BE11" i="2"/>
  <c r="BF11" i="2" s="1"/>
  <c r="BE12" i="2"/>
  <c r="BE13" i="2"/>
  <c r="BE14" i="2"/>
  <c r="BE15" i="2"/>
  <c r="BE16" i="2"/>
  <c r="BE17" i="2"/>
  <c r="BE18" i="2"/>
  <c r="BF18" i="2" s="1"/>
  <c r="BE19" i="2"/>
  <c r="BF19" i="2" s="1"/>
  <c r="BE20" i="2"/>
  <c r="BE21" i="2"/>
  <c r="BE22" i="2"/>
  <c r="BE23" i="2"/>
  <c r="BE24" i="2"/>
  <c r="BE25" i="2"/>
  <c r="BE26" i="2"/>
  <c r="BE27" i="2"/>
  <c r="BF27" i="2" s="1"/>
  <c r="BE28" i="2"/>
  <c r="BE29" i="2"/>
  <c r="BE30" i="2"/>
  <c r="BE31" i="2"/>
  <c r="BE32" i="2"/>
  <c r="BE33" i="2"/>
  <c r="BE34" i="2"/>
  <c r="BE35" i="2"/>
  <c r="BF35" i="2" s="1"/>
  <c r="BE36" i="2"/>
  <c r="BE37" i="2"/>
  <c r="BE38" i="2"/>
  <c r="BE39" i="2"/>
  <c r="BE40" i="2"/>
  <c r="BE41" i="2"/>
  <c r="BE42" i="2"/>
  <c r="BF42" i="2" s="1"/>
  <c r="BE43" i="2"/>
  <c r="BE44" i="2"/>
  <c r="BE45" i="2"/>
  <c r="BE46" i="2"/>
  <c r="BE47" i="2"/>
  <c r="BE48" i="2"/>
  <c r="BE49" i="2"/>
  <c r="BE50" i="2"/>
  <c r="BF50" i="2" s="1"/>
  <c r="BE51" i="2"/>
  <c r="BF51" i="2" s="1"/>
  <c r="BE52" i="2"/>
  <c r="BE53" i="2"/>
  <c r="BE54" i="2"/>
  <c r="BE55" i="2"/>
  <c r="BE56" i="2"/>
  <c r="BE57" i="2"/>
  <c r="BE58" i="2"/>
  <c r="BF58" i="2" s="1"/>
  <c r="BE59" i="2"/>
  <c r="BF59" i="2" s="1"/>
  <c r="BE60" i="2"/>
  <c r="BE61" i="2"/>
  <c r="BE62" i="2"/>
  <c r="BE63" i="2"/>
  <c r="BE64" i="2"/>
  <c r="BE65" i="2"/>
  <c r="BE66" i="2"/>
  <c r="BF66" i="2" s="1"/>
  <c r="BE67" i="2"/>
  <c r="BF67" i="2" s="1"/>
  <c r="BE68" i="2"/>
  <c r="BE69" i="2"/>
  <c r="BE70" i="2"/>
  <c r="BE71" i="2"/>
  <c r="BE72" i="2"/>
  <c r="BE73" i="2"/>
  <c r="BE74" i="2"/>
  <c r="BF74" i="2" s="1"/>
  <c r="BE75" i="2"/>
  <c r="BF75" i="2" s="1"/>
  <c r="BE76" i="2"/>
  <c r="BE77" i="2"/>
  <c r="BE78" i="2"/>
  <c r="BE79" i="2"/>
  <c r="BE80" i="2"/>
  <c r="BE81" i="2"/>
  <c r="BE82" i="2"/>
  <c r="BF82" i="2" s="1"/>
  <c r="BE83" i="2"/>
  <c r="BF83" i="2" s="1"/>
  <c r="BE84" i="2"/>
  <c r="BE85" i="2"/>
  <c r="BE86" i="2"/>
  <c r="BE87" i="2"/>
  <c r="BE88" i="2"/>
  <c r="BE89" i="2"/>
  <c r="BE90" i="2"/>
  <c r="BE91" i="2"/>
  <c r="BF91" i="2" s="1"/>
  <c r="BE92" i="2"/>
  <c r="BE93" i="2"/>
  <c r="BE94" i="2"/>
  <c r="BE95" i="2"/>
  <c r="BE96" i="2"/>
  <c r="BE97" i="2"/>
  <c r="BE98" i="2"/>
  <c r="BE99" i="2"/>
  <c r="BF99" i="2" s="1"/>
  <c r="BE100" i="2"/>
  <c r="BE101" i="2"/>
  <c r="BE102" i="2"/>
  <c r="BE103" i="2"/>
  <c r="BE104" i="2"/>
  <c r="BE105" i="2"/>
  <c r="BE106" i="2"/>
  <c r="BF106" i="2" s="1"/>
  <c r="BE107" i="2"/>
  <c r="BE108" i="2"/>
  <c r="BE109" i="2"/>
  <c r="BE110" i="2"/>
  <c r="BE111" i="2"/>
  <c r="BE112" i="2"/>
  <c r="BE113" i="2"/>
  <c r="BE114" i="2"/>
  <c r="BF114" i="2" s="1"/>
  <c r="BE115" i="2"/>
  <c r="BF115" i="2" s="1"/>
  <c r="BE116" i="2"/>
  <c r="BE117" i="2"/>
  <c r="BE118" i="2"/>
  <c r="BE119" i="2"/>
  <c r="BE120" i="2"/>
  <c r="BE121" i="2"/>
  <c r="BE122" i="2"/>
  <c r="BF122" i="2" s="1"/>
  <c r="BE123" i="2"/>
  <c r="BF123" i="2" s="1"/>
  <c r="BE124" i="2"/>
  <c r="BE125" i="2"/>
  <c r="BE126" i="2"/>
  <c r="BE127" i="2"/>
  <c r="BE128" i="2"/>
  <c r="BE129" i="2"/>
  <c r="BE130" i="2"/>
  <c r="BF130" i="2" s="1"/>
  <c r="BE131" i="2"/>
  <c r="BF131" i="2" s="1"/>
  <c r="BE132" i="2"/>
  <c r="BE133" i="2"/>
  <c r="BE134" i="2"/>
  <c r="BE135" i="2"/>
  <c r="BE136" i="2"/>
  <c r="BE137" i="2"/>
  <c r="BE138" i="2"/>
  <c r="BF138" i="2" s="1"/>
  <c r="BE139" i="2"/>
  <c r="BF139" i="2" s="1"/>
  <c r="BE140" i="2"/>
  <c r="BE141" i="2"/>
  <c r="BE142" i="2"/>
  <c r="BE143" i="2"/>
  <c r="BE144" i="2"/>
  <c r="BE145" i="2"/>
  <c r="BE146" i="2"/>
  <c r="BE147" i="2"/>
  <c r="BF147" i="2" s="1"/>
  <c r="BE148" i="2"/>
  <c r="BE149" i="2"/>
  <c r="BE150" i="2"/>
  <c r="BE151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F20" i="2" s="1"/>
  <c r="BD21" i="2"/>
  <c r="BD22" i="2"/>
  <c r="BD23" i="2"/>
  <c r="BD24" i="2"/>
  <c r="BD25" i="2"/>
  <c r="BD26" i="2"/>
  <c r="BD27" i="2"/>
  <c r="BD28" i="2"/>
  <c r="BF28" i="2" s="1"/>
  <c r="BD29" i="2"/>
  <c r="BD30" i="2"/>
  <c r="BD31" i="2"/>
  <c r="BD32" i="2"/>
  <c r="BD33" i="2"/>
  <c r="BD34" i="2"/>
  <c r="BD35" i="2"/>
  <c r="BD36" i="2"/>
  <c r="BF36" i="2" s="1"/>
  <c r="BD37" i="2"/>
  <c r="BD38" i="2"/>
  <c r="BD39" i="2"/>
  <c r="BD40" i="2"/>
  <c r="BD41" i="2"/>
  <c r="BD42" i="2"/>
  <c r="BD43" i="2"/>
  <c r="BD44" i="2"/>
  <c r="BF44" i="2" s="1"/>
  <c r="BD45" i="2"/>
  <c r="BD46" i="2"/>
  <c r="BD47" i="2"/>
  <c r="BD48" i="2"/>
  <c r="BD49" i="2"/>
  <c r="BD50" i="2"/>
  <c r="BD51" i="2"/>
  <c r="BD52" i="2"/>
  <c r="BF52" i="2" s="1"/>
  <c r="BD53" i="2"/>
  <c r="BD54" i="2"/>
  <c r="BD55" i="2"/>
  <c r="BD56" i="2"/>
  <c r="BD57" i="2"/>
  <c r="BD58" i="2"/>
  <c r="BD59" i="2"/>
  <c r="BD60" i="2"/>
  <c r="BF60" i="2" s="1"/>
  <c r="BD61" i="2"/>
  <c r="BD62" i="2"/>
  <c r="BD63" i="2"/>
  <c r="BD64" i="2"/>
  <c r="BD65" i="2"/>
  <c r="BD66" i="2"/>
  <c r="BD67" i="2"/>
  <c r="BD68" i="2"/>
  <c r="BF68" i="2" s="1"/>
  <c r="BD69" i="2"/>
  <c r="BD70" i="2"/>
  <c r="BD71" i="2"/>
  <c r="BD72" i="2"/>
  <c r="BD73" i="2"/>
  <c r="BD74" i="2"/>
  <c r="BD75" i="2"/>
  <c r="BD76" i="2"/>
  <c r="BF76" i="2" s="1"/>
  <c r="BD77" i="2"/>
  <c r="BD78" i="2"/>
  <c r="BD79" i="2"/>
  <c r="BD80" i="2"/>
  <c r="BD81" i="2"/>
  <c r="BD82" i="2"/>
  <c r="BD83" i="2"/>
  <c r="BD84" i="2"/>
  <c r="BF84" i="2" s="1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F100" i="2" s="1"/>
  <c r="BD101" i="2"/>
  <c r="BD102" i="2"/>
  <c r="BD103" i="2"/>
  <c r="BD104" i="2"/>
  <c r="BD105" i="2"/>
  <c r="BD106" i="2"/>
  <c r="BD107" i="2"/>
  <c r="BD108" i="2"/>
  <c r="BF108" i="2" s="1"/>
  <c r="BD109" i="2"/>
  <c r="BD110" i="2"/>
  <c r="BD111" i="2"/>
  <c r="BD112" i="2"/>
  <c r="BD113" i="2"/>
  <c r="BD114" i="2"/>
  <c r="BD115" i="2"/>
  <c r="BD116" i="2"/>
  <c r="BF116" i="2" s="1"/>
  <c r="BD117" i="2"/>
  <c r="BD118" i="2"/>
  <c r="BD119" i="2"/>
  <c r="BD120" i="2"/>
  <c r="BD121" i="2"/>
  <c r="BD122" i="2"/>
  <c r="BD123" i="2"/>
  <c r="BD124" i="2"/>
  <c r="BF124" i="2" s="1"/>
  <c r="BD125" i="2"/>
  <c r="BD126" i="2"/>
  <c r="BD127" i="2"/>
  <c r="BD128" i="2"/>
  <c r="BD129" i="2"/>
  <c r="BD130" i="2"/>
  <c r="BD131" i="2"/>
  <c r="BD132" i="2"/>
  <c r="BF132" i="2" s="1"/>
  <c r="BD133" i="2"/>
  <c r="BD134" i="2"/>
  <c r="BD135" i="2"/>
  <c r="BD136" i="2"/>
  <c r="BD137" i="2"/>
  <c r="BD138" i="2"/>
  <c r="BD139" i="2"/>
  <c r="BD140" i="2"/>
  <c r="BF140" i="2" s="1"/>
  <c r="BD141" i="2"/>
  <c r="BD142" i="2"/>
  <c r="BD143" i="2"/>
  <c r="BD144" i="2"/>
  <c r="BD145" i="2"/>
  <c r="BD146" i="2"/>
  <c r="BD147" i="2"/>
  <c r="BD148" i="2"/>
  <c r="BF148" i="2" s="1"/>
  <c r="BD149" i="2"/>
  <c r="BD150" i="2"/>
  <c r="BD151" i="2"/>
  <c r="BE4" i="2"/>
  <c r="BF12" i="2"/>
  <c r="BF92" i="2"/>
  <c r="BD4" i="2"/>
  <c r="BF151" i="2"/>
  <c r="BF150" i="2"/>
  <c r="BF149" i="2"/>
  <c r="BF146" i="2"/>
  <c r="BF145" i="2"/>
  <c r="BF144" i="2"/>
  <c r="BF143" i="2"/>
  <c r="BF141" i="2"/>
  <c r="BF137" i="2"/>
  <c r="BF136" i="2"/>
  <c r="BF135" i="2"/>
  <c r="BF134" i="2"/>
  <c r="BF133" i="2"/>
  <c r="BF129" i="2"/>
  <c r="BF128" i="2"/>
  <c r="BF127" i="2"/>
  <c r="BF126" i="2"/>
  <c r="BF125" i="2"/>
  <c r="BF121" i="2"/>
  <c r="BF120" i="2"/>
  <c r="BF119" i="2"/>
  <c r="BF118" i="2"/>
  <c r="BF117" i="2"/>
  <c r="BF113" i="2"/>
  <c r="BF112" i="2"/>
  <c r="BF111" i="2"/>
  <c r="BF110" i="2"/>
  <c r="BF109" i="2"/>
  <c r="BF107" i="2"/>
  <c r="BF105" i="2"/>
  <c r="BF104" i="2"/>
  <c r="BF103" i="2"/>
  <c r="BF102" i="2"/>
  <c r="BF101" i="2"/>
  <c r="BF98" i="2"/>
  <c r="BF97" i="2"/>
  <c r="BF96" i="2"/>
  <c r="BF95" i="2"/>
  <c r="BF94" i="2"/>
  <c r="BF93" i="2"/>
  <c r="BF90" i="2"/>
  <c r="BF89" i="2"/>
  <c r="BF88" i="2"/>
  <c r="BF87" i="2"/>
  <c r="BF86" i="2"/>
  <c r="BF85" i="2"/>
  <c r="BF81" i="2"/>
  <c r="BF80" i="2"/>
  <c r="BF79" i="2"/>
  <c r="BF78" i="2"/>
  <c r="BF77" i="2"/>
  <c r="BF73" i="2"/>
  <c r="BF72" i="2"/>
  <c r="BF71" i="2"/>
  <c r="BF70" i="2"/>
  <c r="BF69" i="2"/>
  <c r="BF65" i="2"/>
  <c r="BF64" i="2"/>
  <c r="BF63" i="2"/>
  <c r="BF62" i="2"/>
  <c r="BF61" i="2"/>
  <c r="BF57" i="2"/>
  <c r="BF56" i="2"/>
  <c r="BF55" i="2"/>
  <c r="BF54" i="2"/>
  <c r="BF53" i="2"/>
  <c r="BF49" i="2"/>
  <c r="BF48" i="2"/>
  <c r="BF47" i="2"/>
  <c r="BF46" i="2"/>
  <c r="BF45" i="2"/>
  <c r="BF43" i="2"/>
  <c r="BF41" i="2"/>
  <c r="BF40" i="2"/>
  <c r="BF39" i="2"/>
  <c r="BF38" i="2"/>
  <c r="BF37" i="2"/>
  <c r="BF34" i="2"/>
  <c r="BF33" i="2"/>
  <c r="BF32" i="2"/>
  <c r="BF31" i="2"/>
  <c r="BF30" i="2"/>
  <c r="BF29" i="2"/>
  <c r="BF26" i="2"/>
  <c r="BF25" i="2"/>
  <c r="BF24" i="2"/>
  <c r="BF23" i="2"/>
  <c r="BF22" i="2"/>
  <c r="BF21" i="2"/>
  <c r="BF17" i="2"/>
  <c r="BF16" i="2"/>
  <c r="BF15" i="2"/>
  <c r="BF14" i="2"/>
  <c r="BF13" i="2"/>
  <c r="BF9" i="2"/>
  <c r="BF8" i="2"/>
  <c r="BF7" i="2"/>
  <c r="BF6" i="2"/>
  <c r="BF5" i="2"/>
  <c r="AH154" i="2"/>
  <c r="AG154" i="2"/>
  <c r="BF4" i="2" l="1"/>
  <c r="BF142" i="2"/>
</calcChain>
</file>

<file path=xl/sharedStrings.xml><?xml version="1.0" encoding="utf-8"?>
<sst xmlns="http://schemas.openxmlformats.org/spreadsheetml/2006/main" count="559" uniqueCount="125">
  <si>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</si>
  <si>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</si>
  <si>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</si>
  <si>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</si>
  <si>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</si>
  <si>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</si>
  <si>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</si>
  <si>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</si>
  <si>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</si>
  <si>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</si>
  <si>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</si>
  <si>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</si>
  <si>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</si>
  <si>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</si>
  <si>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</si>
  <si>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</si>
  <si>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</si>
  <si>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</si>
  <si>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</si>
  <si>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</si>
  <si>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</si>
  <si>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</si>
  <si>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</si>
  <si>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</si>
  <si>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</si>
  <si>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</si>
  <si>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</si>
  <si>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</si>
  <si>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</si>
  <si>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</si>
  <si>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</si>
  <si>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</si>
  <si>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</si>
  <si>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</si>
  <si>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</si>
  <si>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</si>
  <si>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</si>
  <si>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</si>
  <si>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</si>
  <si>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</si>
  <si>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</si>
  <si>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</si>
  <si>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</si>
  <si>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</si>
  <si>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</si>
  <si>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</si>
  <si>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</si>
  <si>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</si>
  <si>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</si>
  <si>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</si>
  <si>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</si>
  <si>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</si>
  <si>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</si>
  <si>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</si>
  <si>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</si>
  <si>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</si>
  <si>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</si>
  <si>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</si>
  <si>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</si>
  <si>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</si>
  <si>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</si>
  <si>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</si>
  <si>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</si>
  <si>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</si>
  <si>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</si>
  <si>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</si>
  <si>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</si>
  <si>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</si>
  <si>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</si>
  <si>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</si>
  <si>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</si>
  <si>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</si>
  <si>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</si>
  <si>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</si>
  <si>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</si>
  <si>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</si>
  <si>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</si>
  <si>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</si>
  <si>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</si>
  <si>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</si>
  <si>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</si>
  <si>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</si>
  <si>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</si>
  <si>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</si>
  <si>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</si>
  <si>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</si>
  <si>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</si>
  <si>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</si>
  <si>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</si>
  <si>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</si>
  <si>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</si>
  <si>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</si>
  <si>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</si>
  <si>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emission reduction 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</si>
  <si>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</si>
  <si>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</si>
  <si>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</si>
  <si>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</si>
  <si>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</si>
  <si>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</si>
  <si>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</si>
  <si>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</si>
  <si>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</si>
  <si>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</si>
  <si>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</si>
  <si>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</si>
  <si>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</si>
  <si>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AC (kEuro)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</si>
  <si>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</si>
  <si>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</si>
  <si>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</si>
  <si>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</si>
  <si>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</si>
  <si>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</si>
  <si>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</si>
  <si>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</si>
  <si>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</si>
  <si>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</si>
  <si>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</si>
  <si>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</si>
  <si>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</si>
  <si>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RS2030</t>
  </si>
  <si>
    <t>Increase wrt RS2008 (%)</t>
  </si>
  <si>
    <t>Redunction wrt RS2008 (%)</t>
  </si>
  <si>
    <t>Redunction wrt RS2030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</si>
</sst>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0" fontId="0" fillId="0" borderId="0" xfId="0" applyFill="1"/>
    <xf numFmtId="11" fontId="0" fillId="10" borderId="0" xfId="0" applyNumberFormat="1" applyFill="1"/>
    <xf numFmtId="0" fontId="1" fillId="2" borderId="1" xfId="1" applyBorder="1" applyAlignment="1">
      <alignment horizontal="center"/>
    </xf>
    <xf numFmtId="0" fontId="2" fillId="0" borderId="0" xfId="6" applyFont="1" applyFill="1" applyBorder="1"/>
    <xf numFmtId="0" fontId="2" fillId="0" borderId="0" xfId="2" applyFont="1" applyFill="1" applyBorder="1"/>
    <xf numFmtId="0" fontId="1" fillId="0" borderId="0" xfId="1" applyFill="1" applyBorder="1"/>
    <xf numFmtId="0" fontId="1" fillId="0" borderId="0" xfId="7" applyFill="1" applyBorder="1"/>
    <xf numFmtId="0" fontId="1" fillId="0" borderId="0" xfId="5" applyFill="1" applyBorder="1"/>
    <xf numFmtId="0" fontId="1" fillId="0" borderId="0" xfId="3" applyFill="1" applyBorder="1"/>
    <xf numFmtId="0" fontId="0" fillId="0" borderId="0" xfId="0" applyFill="1" applyBorder="1"/>
    <xf numFmtId="0" fontId="1" fillId="0" borderId="0" xfId="6" applyFill="1" applyBorder="1"/>
    <xf numFmtId="0" fontId="1" fillId="0" borderId="0" xfId="4" applyFill="1" applyBorder="1"/>
    <xf numFmtId="0" fontId="0" fillId="0" borderId="2" xfId="0" applyFill="1" applyBorder="1"/>
    <xf numFmtId="0" fontId="0" fillId="2" borderId="1" xfId="1" applyFon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4" applyFont="1" applyFill="1" applyBorder="1"/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65-70%'!$A$5:$A$14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65-70%'!$B$5:$B$14</c:f>
              <c:numCache>
                <c:formatCode>General</c:formatCode>
                <c:ptCount val="10"/>
                <c:pt idx="0">
                  <c:v>1164</c:v>
                </c:pt>
                <c:pt idx="1">
                  <c:v>1164</c:v>
                </c:pt>
                <c:pt idx="2">
                  <c:v>1063</c:v>
                </c:pt>
                <c:pt idx="3">
                  <c:v>1077</c:v>
                </c:pt>
                <c:pt idx="4">
                  <c:v>1100</c:v>
                </c:pt>
                <c:pt idx="5">
                  <c:v>1726</c:v>
                </c:pt>
                <c:pt idx="6">
                  <c:v>1082</c:v>
                </c:pt>
                <c:pt idx="7">
                  <c:v>1071</c:v>
                </c:pt>
                <c:pt idx="8">
                  <c:v>1066</c:v>
                </c:pt>
                <c:pt idx="9">
                  <c:v>1074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65-70%'!$C$5:$C$14</c:f>
              <c:numCache>
                <c:formatCode>General</c:formatCode>
                <c:ptCount val="10"/>
                <c:pt idx="0">
                  <c:v>207</c:v>
                </c:pt>
                <c:pt idx="1">
                  <c:v>31</c:v>
                </c:pt>
                <c:pt idx="2">
                  <c:v>1</c:v>
                </c:pt>
                <c:pt idx="3">
                  <c:v>51</c:v>
                </c:pt>
                <c:pt idx="4">
                  <c:v>32</c:v>
                </c:pt>
                <c:pt idx="5">
                  <c:v>34</c:v>
                </c:pt>
                <c:pt idx="6">
                  <c:v>255</c:v>
                </c:pt>
                <c:pt idx="7">
                  <c:v>43</c:v>
                </c:pt>
                <c:pt idx="8">
                  <c:v>25</c:v>
                </c:pt>
                <c:pt idx="9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65-70%'!$D$5:$D$14</c:f>
              <c:numCache>
                <c:formatCode>General</c:formatCode>
                <c:ptCount val="10"/>
                <c:pt idx="0">
                  <c:v>7531</c:v>
                </c:pt>
                <c:pt idx="1">
                  <c:v>7531</c:v>
                </c:pt>
                <c:pt idx="2">
                  <c:v>7443</c:v>
                </c:pt>
                <c:pt idx="3">
                  <c:v>7431</c:v>
                </c:pt>
                <c:pt idx="4">
                  <c:v>7449</c:v>
                </c:pt>
                <c:pt idx="5">
                  <c:v>7467</c:v>
                </c:pt>
                <c:pt idx="6">
                  <c:v>7494</c:v>
                </c:pt>
                <c:pt idx="7">
                  <c:v>7466</c:v>
                </c:pt>
                <c:pt idx="8">
                  <c:v>7467</c:v>
                </c:pt>
                <c:pt idx="9">
                  <c:v>7418</c:v>
                </c:pt>
              </c:numCache>
            </c:numRef>
          </c:val>
          <c:smooth val="0"/>
        </c:ser>
        <c:ser>
          <c:idx val="3"/>
          <c:order val="3"/>
          <c:tx>
            <c:v>Biomass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65-70%'!$G$5:$G$14</c:f>
              <c:numCache>
                <c:formatCode>General</c:formatCode>
                <c:ptCount val="10"/>
                <c:pt idx="0">
                  <c:v>17014</c:v>
                </c:pt>
                <c:pt idx="1">
                  <c:v>17190</c:v>
                </c:pt>
                <c:pt idx="2">
                  <c:v>17685</c:v>
                </c:pt>
                <c:pt idx="3">
                  <c:v>17711</c:v>
                </c:pt>
                <c:pt idx="4">
                  <c:v>17623</c:v>
                </c:pt>
                <c:pt idx="5">
                  <c:v>17528</c:v>
                </c:pt>
                <c:pt idx="6">
                  <c:v>17181</c:v>
                </c:pt>
                <c:pt idx="7">
                  <c:v>17539</c:v>
                </c:pt>
                <c:pt idx="8">
                  <c:v>17538</c:v>
                </c:pt>
                <c:pt idx="9">
                  <c:v>17762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65-70%'!$H$5:$H$14</c:f>
              <c:numCache>
                <c:formatCode>General</c:formatCode>
                <c:ptCount val="10"/>
                <c:pt idx="0">
                  <c:v>903.07269610249989</c:v>
                </c:pt>
                <c:pt idx="1">
                  <c:v>822.1987124685096</c:v>
                </c:pt>
                <c:pt idx="2">
                  <c:v>444.26425525497615</c:v>
                </c:pt>
                <c:pt idx="3">
                  <c:v>367.01745676245241</c:v>
                </c:pt>
                <c:pt idx="4">
                  <c:v>984.74865389549052</c:v>
                </c:pt>
                <c:pt idx="5">
                  <c:v>168.52258661353383</c:v>
                </c:pt>
                <c:pt idx="6">
                  <c:v>731.38227895160003</c:v>
                </c:pt>
                <c:pt idx="7">
                  <c:v>85.868989177218097</c:v>
                </c:pt>
                <c:pt idx="8">
                  <c:v>1005.0186969392666</c:v>
                </c:pt>
                <c:pt idx="9">
                  <c:v>298.19090361037377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81920"/>
        <c:axId val="490281136"/>
      </c:lineChart>
      <c:scatterChart>
        <c:scatterStyle val="lineMarker"/>
        <c:varyColors val="0"/>
        <c:ser>
          <c:idx val="5"/>
          <c:order val="5"/>
          <c:tx>
            <c:strRef>
              <c:f>'10 DivMax 65-70%'!$A$18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65-70%'!$B$17:$C$17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65-70%'!$B$18:$C$18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65-70%'!$A$20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65-70%'!$B$20:$C$20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65-70%'!$A$22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65-70%'!$B$21:$C$21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65-70%'!$B$22:$C$22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65-70%'!$A$24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65-70%'!$B$23:$C$23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65-70%'!$B$24:$C$24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65-70%'!$A$26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65-70%'!$B$25:$C$25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65-70%'!$B$26:$C$26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65-70%'!$A$28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65-70%'!$B$27:$C$27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65-70%'!$B$28:$C$28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65-70%'!$A$30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65-70%'!$B$29:$C$29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65-70%'!$B$30:$C$30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65-70%'!$A$32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65-70%'!$B$31:$C$31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65-70%'!$B$32:$C$32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65-70%'!$A$34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65-70%'!$B$33:$C$33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65-70%'!$B$34:$C$34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65-70%'!$A$36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65-70%'!$B$35:$C$35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65-70%'!$B$36:$C$36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74864"/>
        <c:axId val="490277608"/>
      </c:scatterChart>
      <c:catAx>
        <c:axId val="4902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81136"/>
        <c:crosses val="autoZero"/>
        <c:auto val="1"/>
        <c:lblAlgn val="ctr"/>
        <c:lblOffset val="100"/>
        <c:noMultiLvlLbl val="0"/>
      </c:catAx>
      <c:valAx>
        <c:axId val="49028113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81920"/>
        <c:crosses val="autoZero"/>
        <c:crossBetween val="between"/>
      </c:valAx>
      <c:valAx>
        <c:axId val="4902776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0274864"/>
        <c:crosses val="max"/>
        <c:crossBetween val="midCat"/>
      </c:valAx>
      <c:valAx>
        <c:axId val="490274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02776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ICE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65-70%'!$A$5:$A$14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65-70%'!$K$5:$K$14</c:f>
              <c:numCache>
                <c:formatCode>0</c:formatCode>
                <c:ptCount val="10"/>
                <c:pt idx="0">
                  <c:v>13741.7777824235</c:v>
                </c:pt>
                <c:pt idx="1">
                  <c:v>13741.7777824235</c:v>
                </c:pt>
                <c:pt idx="2">
                  <c:v>13884.359818840901</c:v>
                </c:pt>
                <c:pt idx="3">
                  <c:v>14271.4003638596</c:v>
                </c:pt>
                <c:pt idx="4">
                  <c:v>14509.311508859699</c:v>
                </c:pt>
                <c:pt idx="5">
                  <c:v>14865.2612289391</c:v>
                </c:pt>
                <c:pt idx="6">
                  <c:v>15251.7787862273</c:v>
                </c:pt>
                <c:pt idx="7">
                  <c:v>15508.8278626425</c:v>
                </c:pt>
                <c:pt idx="8">
                  <c:v>15986.417329236099</c:v>
                </c:pt>
                <c:pt idx="9">
                  <c:v>16221.1881691751</c:v>
                </c:pt>
              </c:numCache>
            </c:numRef>
          </c:val>
          <c:smooth val="0"/>
        </c:ser>
        <c:ser>
          <c:idx val="3"/>
          <c:order val="1"/>
          <c:tx>
            <c:v>EV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65-70%'!$M$5:$M$14</c:f>
              <c:numCache>
                <c:formatCode>0</c:formatCode>
                <c:ptCount val="10"/>
                <c:pt idx="0">
                  <c:v>5638.0671788167501</c:v>
                </c:pt>
                <c:pt idx="1">
                  <c:v>5638.0671788167501</c:v>
                </c:pt>
                <c:pt idx="2">
                  <c:v>5495.4851423993696</c:v>
                </c:pt>
                <c:pt idx="3">
                  <c:v>5108.4445973806596</c:v>
                </c:pt>
                <c:pt idx="4">
                  <c:v>4870.5334523805595</c:v>
                </c:pt>
                <c:pt idx="5">
                  <c:v>4514.5837323011201</c:v>
                </c:pt>
                <c:pt idx="6">
                  <c:v>4128.0661750130002</c:v>
                </c:pt>
                <c:pt idx="7">
                  <c:v>3871.0170985977302</c:v>
                </c:pt>
                <c:pt idx="8">
                  <c:v>3393.4276320041599</c:v>
                </c:pt>
                <c:pt idx="9">
                  <c:v>3158.6567920651596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78392"/>
        <c:axId val="490275648"/>
      </c:lineChart>
      <c:scatterChart>
        <c:scatterStyle val="lineMarker"/>
        <c:varyColors val="0"/>
        <c:ser>
          <c:idx val="5"/>
          <c:order val="2"/>
          <c:tx>
            <c:strRef>
              <c:f>'10 DivMax 65-70%'!$A$18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65-70%'!$B$17:$C$17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65-70%'!$B$18:$C$18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'10 DivMax 65-70%'!$A$20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65-70%'!$B$20:$C$20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'10 DivMax 65-70%'!$A$22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65-70%'!$B$21:$C$21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65-70%'!$B$22:$C$22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'10 DivMax 65-70%'!$A$24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65-70%'!$B$23:$C$23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65-70%'!$B$24:$C$24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'10 DivMax 65-70%'!$A$26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65-70%'!$B$25:$C$25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65-70%'!$B$26:$C$26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'10 DivMax 65-70%'!$A$28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65-70%'!$B$27:$C$27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65-70%'!$B$28:$C$28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'10 DivMax 65-70%'!$A$30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65-70%'!$B$29:$C$29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65-70%'!$B$30:$C$30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'10 DivMax 65-70%'!$A$32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65-70%'!$B$31:$C$31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65-70%'!$B$32:$C$32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'10 DivMax 65-70%'!$A$34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65-70%'!$B$33:$C$33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65-70%'!$B$34:$C$34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'10 DivMax 65-70%'!$A$36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65-70%'!$B$35:$C$35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65-70%'!$B$36:$C$36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79568"/>
        <c:axId val="490276432"/>
      </c:scatterChart>
      <c:catAx>
        <c:axId val="4902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75648"/>
        <c:crosses val="autoZero"/>
        <c:auto val="1"/>
        <c:lblAlgn val="ctr"/>
        <c:lblOffset val="100"/>
        <c:noMultiLvlLbl val="0"/>
      </c:catAx>
      <c:valAx>
        <c:axId val="4902756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NUmner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78392"/>
        <c:crosses val="autoZero"/>
        <c:crossBetween val="between"/>
      </c:valAx>
      <c:valAx>
        <c:axId val="4902764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0279568"/>
        <c:crosses val="max"/>
        <c:crossBetween val="midCat"/>
      </c:valAx>
      <c:valAx>
        <c:axId val="490279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02764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65-70%'!$R$4:$R$14</c:f>
              <c:numCache>
                <c:formatCode>General</c:formatCode>
                <c:ptCount val="11"/>
                <c:pt idx="0">
                  <c:v>101.13</c:v>
                </c:pt>
                <c:pt idx="1">
                  <c:v>0.06</c:v>
                </c:pt>
                <c:pt idx="2">
                  <c:v>0.08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0.01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65-70%'!$S$4:$S$14</c:f>
              <c:numCache>
                <c:formatCode>General</c:formatCode>
                <c:ptCount val="11"/>
                <c:pt idx="0">
                  <c:v>88.03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65-70%'!$T$4:$T$14</c:f>
              <c:numCache>
                <c:formatCode>General</c:formatCode>
                <c:ptCount val="11"/>
                <c:pt idx="0">
                  <c:v>55.1</c:v>
                </c:pt>
                <c:pt idx="1">
                  <c:v>76.67</c:v>
                </c:pt>
                <c:pt idx="2">
                  <c:v>77.47</c:v>
                </c:pt>
                <c:pt idx="3">
                  <c:v>79.7</c:v>
                </c:pt>
                <c:pt idx="4">
                  <c:v>79.81</c:v>
                </c:pt>
                <c:pt idx="5">
                  <c:v>79.42</c:v>
                </c:pt>
                <c:pt idx="6">
                  <c:v>78.989999999999995</c:v>
                </c:pt>
                <c:pt idx="7">
                  <c:v>77.42</c:v>
                </c:pt>
                <c:pt idx="8">
                  <c:v>79.040000000000006</c:v>
                </c:pt>
                <c:pt idx="9">
                  <c:v>79.03</c:v>
                </c:pt>
                <c:pt idx="10">
                  <c:v>80.05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65-70%'!$U$4:$U$14</c:f>
              <c:numCache>
                <c:formatCode>General</c:formatCode>
                <c:ptCount val="11"/>
                <c:pt idx="0">
                  <c:v>0</c:v>
                </c:pt>
                <c:pt idx="1">
                  <c:v>0.93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0.23</c:v>
                </c:pt>
                <c:pt idx="5">
                  <c:v>0.14000000000000001</c:v>
                </c:pt>
                <c:pt idx="6">
                  <c:v>0.16</c:v>
                </c:pt>
                <c:pt idx="7">
                  <c:v>1.1499999999999999</c:v>
                </c:pt>
                <c:pt idx="8">
                  <c:v>0.19</c:v>
                </c:pt>
                <c:pt idx="9">
                  <c:v>0.11</c:v>
                </c:pt>
                <c:pt idx="10">
                  <c:v>0.28000000000000003</c:v>
                </c:pt>
              </c:numCache>
            </c:numRef>
          </c:val>
        </c:ser>
        <c:ser>
          <c:idx val="4"/>
          <c:order val="4"/>
          <c:tx>
            <c:v>Solar Thermal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65-70%'!$V$4:$V$14</c:f>
              <c:numCache>
                <c:formatCode>General</c:formatCode>
                <c:ptCount val="11"/>
                <c:pt idx="0">
                  <c:v>0</c:v>
                </c:pt>
                <c:pt idx="1">
                  <c:v>172.06</c:v>
                </c:pt>
                <c:pt idx="2">
                  <c:v>172.06</c:v>
                </c:pt>
                <c:pt idx="3">
                  <c:v>170.05</c:v>
                </c:pt>
                <c:pt idx="4">
                  <c:v>169.77</c:v>
                </c:pt>
                <c:pt idx="5">
                  <c:v>170.19</c:v>
                </c:pt>
                <c:pt idx="6">
                  <c:v>170.61</c:v>
                </c:pt>
                <c:pt idx="7">
                  <c:v>171.22</c:v>
                </c:pt>
                <c:pt idx="8">
                  <c:v>170.57</c:v>
                </c:pt>
                <c:pt idx="9">
                  <c:v>170.61</c:v>
                </c:pt>
                <c:pt idx="10">
                  <c:v>169.5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65-70%'!$W$4:$W$14</c:f>
              <c:numCache>
                <c:formatCode>General</c:formatCode>
                <c:ptCount val="11"/>
                <c:pt idx="0">
                  <c:v>5.59</c:v>
                </c:pt>
                <c:pt idx="1">
                  <c:v>0.34</c:v>
                </c:pt>
                <c:pt idx="2">
                  <c:v>0.3</c:v>
                </c:pt>
                <c:pt idx="3">
                  <c:v>0.18</c:v>
                </c:pt>
                <c:pt idx="4">
                  <c:v>0.15</c:v>
                </c:pt>
                <c:pt idx="5">
                  <c:v>0.39</c:v>
                </c:pt>
                <c:pt idx="6">
                  <c:v>0.06</c:v>
                </c:pt>
                <c:pt idx="7">
                  <c:v>0.28999999999999998</c:v>
                </c:pt>
                <c:pt idx="8">
                  <c:v>0.03</c:v>
                </c:pt>
                <c:pt idx="9">
                  <c:v>0.4</c:v>
                </c:pt>
                <c:pt idx="10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45056"/>
        <c:axId val="221152896"/>
      </c:barChart>
      <c:catAx>
        <c:axId val="2211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152896"/>
        <c:crosses val="autoZero"/>
        <c:auto val="1"/>
        <c:lblAlgn val="ctr"/>
        <c:lblOffset val="100"/>
        <c:noMultiLvlLbl val="0"/>
      </c:catAx>
      <c:valAx>
        <c:axId val="221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1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Sol'!$B$4:$B$13</c:f>
              <c:numCache>
                <c:formatCode>General</c:formatCode>
                <c:ptCount val="10"/>
                <c:pt idx="0">
                  <c:v>982</c:v>
                </c:pt>
                <c:pt idx="1">
                  <c:v>1090</c:v>
                </c:pt>
                <c:pt idx="2">
                  <c:v>1068</c:v>
                </c:pt>
                <c:pt idx="3">
                  <c:v>990</c:v>
                </c:pt>
                <c:pt idx="4">
                  <c:v>991</c:v>
                </c:pt>
                <c:pt idx="5">
                  <c:v>976</c:v>
                </c:pt>
                <c:pt idx="6">
                  <c:v>1057</c:v>
                </c:pt>
                <c:pt idx="7">
                  <c:v>1367</c:v>
                </c:pt>
                <c:pt idx="8">
                  <c:v>1071</c:v>
                </c:pt>
                <c:pt idx="9">
                  <c:v>1058</c:v>
                </c:pt>
              </c:numCache>
            </c:numRef>
          </c:val>
          <c:smooth val="0"/>
        </c:ser>
        <c:ser>
          <c:idx val="1"/>
          <c:order val="1"/>
          <c:tx>
            <c:v>Biomass CHP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Sol'!$C$4:$C$13</c:f>
              <c:numCache>
                <c:formatCode>General</c:formatCode>
                <c:ptCount val="10"/>
                <c:pt idx="0">
                  <c:v>88</c:v>
                </c:pt>
                <c:pt idx="1">
                  <c:v>52</c:v>
                </c:pt>
                <c:pt idx="2">
                  <c:v>33</c:v>
                </c:pt>
                <c:pt idx="3">
                  <c:v>361</c:v>
                </c:pt>
                <c:pt idx="4">
                  <c:v>354</c:v>
                </c:pt>
                <c:pt idx="5">
                  <c:v>60</c:v>
                </c:pt>
                <c:pt idx="6">
                  <c:v>98</c:v>
                </c:pt>
                <c:pt idx="7">
                  <c:v>36</c:v>
                </c:pt>
                <c:pt idx="8">
                  <c:v>11</c:v>
                </c:pt>
                <c:pt idx="9">
                  <c:v>298</c:v>
                </c:pt>
              </c:numCache>
            </c:numRef>
          </c:val>
          <c:smooth val="0"/>
        </c:ser>
        <c:ser>
          <c:idx val="2"/>
          <c:order val="2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Sol'!$D$4:$D$13</c:f>
              <c:numCache>
                <c:formatCode>General</c:formatCode>
                <c:ptCount val="10"/>
                <c:pt idx="0">
                  <c:v>7418</c:v>
                </c:pt>
                <c:pt idx="1">
                  <c:v>7405</c:v>
                </c:pt>
                <c:pt idx="2">
                  <c:v>7557</c:v>
                </c:pt>
                <c:pt idx="3">
                  <c:v>7401</c:v>
                </c:pt>
                <c:pt idx="4">
                  <c:v>7401</c:v>
                </c:pt>
                <c:pt idx="5">
                  <c:v>7422</c:v>
                </c:pt>
                <c:pt idx="6">
                  <c:v>7549</c:v>
                </c:pt>
                <c:pt idx="7">
                  <c:v>7592</c:v>
                </c:pt>
                <c:pt idx="8">
                  <c:v>7462</c:v>
                </c:pt>
                <c:pt idx="9">
                  <c:v>7438</c:v>
                </c:pt>
              </c:numCache>
            </c:numRef>
          </c:val>
          <c:smooth val="0"/>
        </c:ser>
        <c:ser>
          <c:idx val="3"/>
          <c:order val="3"/>
          <c:tx>
            <c:v>Oil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Sol'!$E$4:$E$13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v>Ngas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Sol'!$F$4:$F$13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23</c:v>
                </c:pt>
                <c:pt idx="3">
                  <c:v>13</c:v>
                </c:pt>
                <c:pt idx="4">
                  <c:v>3</c:v>
                </c:pt>
                <c:pt idx="5">
                  <c:v>9</c:v>
                </c:pt>
                <c:pt idx="6">
                  <c:v>34</c:v>
                </c:pt>
                <c:pt idx="7">
                  <c:v>1</c:v>
                </c:pt>
                <c:pt idx="8">
                  <c:v>17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v>Biomass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Sol'!$G$4:$G$13</c:f>
              <c:numCache>
                <c:formatCode>General</c:formatCode>
                <c:ptCount val="10"/>
                <c:pt idx="0">
                  <c:v>17721</c:v>
                </c:pt>
                <c:pt idx="1">
                  <c:v>17815</c:v>
                </c:pt>
                <c:pt idx="2">
                  <c:v>17061</c:v>
                </c:pt>
                <c:pt idx="3">
                  <c:v>17542</c:v>
                </c:pt>
                <c:pt idx="4">
                  <c:v>17555</c:v>
                </c:pt>
                <c:pt idx="5">
                  <c:v>17740</c:v>
                </c:pt>
                <c:pt idx="6">
                  <c:v>17025</c:v>
                </c:pt>
                <c:pt idx="7">
                  <c:v>16894</c:v>
                </c:pt>
                <c:pt idx="8">
                  <c:v>17573</c:v>
                </c:pt>
                <c:pt idx="9">
                  <c:v>17425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79960"/>
        <c:axId val="490280352"/>
      </c:lineChart>
      <c:scatterChart>
        <c:scatterStyle val="lineMarker"/>
        <c:varyColors val="0"/>
        <c:ser>
          <c:idx val="6"/>
          <c:order val="6"/>
          <c:tx>
            <c:strRef>
              <c:f>'Com Sol'!$A$17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'Com Sol'!$A$20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Sol'!$B$38:$C$38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Sol'!$B$44:$C$44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82312"/>
        <c:axId val="490281528"/>
      </c:scatterChart>
      <c:catAx>
        <c:axId val="4902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80352"/>
        <c:crosses val="autoZero"/>
        <c:auto val="1"/>
        <c:lblAlgn val="ctr"/>
        <c:lblOffset val="100"/>
        <c:noMultiLvlLbl val="0"/>
      </c:catAx>
      <c:valAx>
        <c:axId val="4902803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279960"/>
        <c:crosses val="autoZero"/>
        <c:crossBetween val="between"/>
      </c:valAx>
      <c:valAx>
        <c:axId val="490281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0282312"/>
        <c:crosses val="max"/>
        <c:crossBetween val="midCat"/>
      </c:valAx>
      <c:valAx>
        <c:axId val="490282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02815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16</xdr:row>
      <xdr:rowOff>4761</xdr:rowOff>
    </xdr:from>
    <xdr:to>
      <xdr:col>14</xdr:col>
      <xdr:colOff>333374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16</xdr:row>
      <xdr:rowOff>133350</xdr:rowOff>
    </xdr:from>
    <xdr:to>
      <xdr:col>25</xdr:col>
      <xdr:colOff>38100</xdr:colOff>
      <xdr:row>32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33</xdr:row>
      <xdr:rowOff>23812</xdr:rowOff>
    </xdr:from>
    <xdr:to>
      <xdr:col>27</xdr:col>
      <xdr:colOff>466725</xdr:colOff>
      <xdr:row>43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15</xdr:row>
      <xdr:rowOff>76200</xdr:rowOff>
    </xdr:from>
    <xdr:to>
      <xdr:col>13</xdr:col>
      <xdr:colOff>590550</xdr:colOff>
      <xdr:row>32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1"/>
  <sheetViews>
    <sheetView topLeftCell="AW1" workbookViewId="0">
      <pane ySplit="3" topLeftCell="A4" activePane="bottomLeft" state="frozen"/>
      <selection pane="bottomLeft" activeCell="A5" sqref="A5:BE5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58" x14ac:dyDescent="0.25">
      <c r="B1" s="39" t="s">
        <v>61</v>
      </c>
      <c r="C1" s="39"/>
      <c r="D1" s="39"/>
      <c r="E1" s="39"/>
      <c r="F1" s="39"/>
      <c r="G1" s="39"/>
      <c r="H1" s="39"/>
      <c r="I1" s="39"/>
      <c r="J1" s="39"/>
      <c r="K1" s="39"/>
      <c r="L1" s="40" t="s">
        <v>62</v>
      </c>
      <c r="M1" s="40"/>
      <c r="N1" s="40"/>
      <c r="O1" s="40"/>
      <c r="P1" s="40"/>
      <c r="Q1" s="40"/>
      <c r="R1" s="40"/>
      <c r="S1" s="40"/>
      <c r="T1" s="40"/>
      <c r="U1" s="40"/>
      <c r="V1" s="41" t="s">
        <v>63</v>
      </c>
      <c r="W1" s="41"/>
      <c r="X1" s="42" t="s">
        <v>64</v>
      </c>
      <c r="Y1" s="42"/>
      <c r="Z1" s="42"/>
      <c r="AA1" s="2"/>
      <c r="AB1" s="2"/>
      <c r="AC1" s="41" t="s">
        <v>65</v>
      </c>
      <c r="AD1" s="41"/>
      <c r="AE1" s="41"/>
      <c r="AF1" s="41"/>
      <c r="AG1" s="41"/>
      <c r="AH1" s="43" t="s">
        <v>66</v>
      </c>
      <c r="AI1" s="43"/>
      <c r="AJ1" s="3"/>
      <c r="AK1" s="38" t="s">
        <v>67</v>
      </c>
      <c r="AL1" s="38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3" t="s">
        <v>93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4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3" t="s">
        <v>94</v>
      </c>
    </row>
    <row r="4" spans="1:58" x14ac:dyDescent="0.25">
      <c r="A4" t="s">
        <v>119</v>
      </c>
      <c r="B4" s="51">
        <v>936</v>
      </c>
      <c r="C4" s="51">
        <v>0</v>
      </c>
      <c r="D4" s="51">
        <v>0</v>
      </c>
      <c r="E4" s="51"/>
      <c r="F4" s="51"/>
      <c r="G4" s="51"/>
      <c r="H4" s="51"/>
      <c r="I4" s="51"/>
      <c r="J4" s="51"/>
      <c r="K4" s="51"/>
      <c r="L4" s="52">
        <v>1.22</v>
      </c>
      <c r="M4" s="52">
        <v>0</v>
      </c>
      <c r="N4" s="52">
        <v>0</v>
      </c>
      <c r="O4" s="52">
        <v>0</v>
      </c>
      <c r="P4" s="52">
        <v>99.01</v>
      </c>
      <c r="Q4" s="52">
        <v>86.29</v>
      </c>
      <c r="R4" s="52">
        <v>54.02</v>
      </c>
      <c r="S4" s="52">
        <v>0</v>
      </c>
      <c r="T4" s="52">
        <v>0</v>
      </c>
      <c r="U4" s="52">
        <v>5.59</v>
      </c>
      <c r="V4" s="53">
        <v>15.72</v>
      </c>
      <c r="W4" s="53">
        <v>164.51</v>
      </c>
      <c r="X4" s="54"/>
      <c r="Y4" s="54"/>
      <c r="Z4" s="54"/>
      <c r="AA4" s="55"/>
      <c r="AB4" s="55"/>
      <c r="AC4" s="53">
        <v>-12301</v>
      </c>
      <c r="AD4" s="53">
        <v>34097</v>
      </c>
      <c r="AE4" s="53">
        <v>25374</v>
      </c>
      <c r="AF4" s="53">
        <v>18958</v>
      </c>
      <c r="AG4" s="53">
        <v>62434</v>
      </c>
      <c r="AH4" s="14"/>
      <c r="AI4" s="14">
        <v>98.09</v>
      </c>
      <c r="AJ4" s="15">
        <v>140863</v>
      </c>
      <c r="AK4" s="56"/>
      <c r="AL4" s="56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8" s="11" customFormat="1" x14ac:dyDescent="0.25">
      <c r="A5" s="11" t="s">
        <v>121</v>
      </c>
      <c r="B5" s="51">
        <v>936</v>
      </c>
      <c r="C5" s="51">
        <v>0</v>
      </c>
      <c r="D5" s="51">
        <v>0</v>
      </c>
      <c r="E5" s="16"/>
      <c r="F5" s="16"/>
      <c r="G5" s="16"/>
      <c r="H5" s="16"/>
      <c r="I5" s="16"/>
      <c r="J5" s="16"/>
      <c r="K5" s="16"/>
      <c r="L5" s="52">
        <v>1.22</v>
      </c>
      <c r="M5" s="52">
        <v>0</v>
      </c>
      <c r="N5" s="52">
        <v>0</v>
      </c>
      <c r="O5" s="52">
        <v>0</v>
      </c>
      <c r="P5" s="52">
        <v>101.13</v>
      </c>
      <c r="Q5" s="52">
        <v>88.03</v>
      </c>
      <c r="R5" s="52">
        <v>55.1</v>
      </c>
      <c r="S5" s="52">
        <v>5.59</v>
      </c>
      <c r="T5" s="17">
        <v>0</v>
      </c>
      <c r="U5" s="17">
        <v>5.59</v>
      </c>
      <c r="V5" s="18">
        <v>16.53</v>
      </c>
      <c r="W5" s="18">
        <v>162.63999999999999</v>
      </c>
      <c r="X5" s="19"/>
      <c r="Y5" s="19"/>
      <c r="Z5" s="19"/>
      <c r="AA5" s="20"/>
      <c r="AB5" s="20"/>
      <c r="AC5" s="18">
        <v>-8763</v>
      </c>
      <c r="AD5" s="18">
        <v>49286</v>
      </c>
      <c r="AE5" s="18">
        <v>27208</v>
      </c>
      <c r="AF5" s="18">
        <v>23809</v>
      </c>
      <c r="AG5" s="18">
        <v>67393</v>
      </c>
      <c r="AH5" s="21"/>
      <c r="AI5" s="14">
        <v>86.05</v>
      </c>
      <c r="AJ5" s="15">
        <v>167656</v>
      </c>
      <c r="AK5" s="22"/>
      <c r="AL5" s="22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/>
    </row>
    <row r="6" spans="1:58" x14ac:dyDescent="0.25">
      <c r="B6">
        <v>37528</v>
      </c>
      <c r="C6">
        <v>13748</v>
      </c>
      <c r="D6">
        <v>7465</v>
      </c>
      <c r="E6">
        <v>13</v>
      </c>
      <c r="F6">
        <v>18</v>
      </c>
      <c r="G6">
        <v>3813</v>
      </c>
      <c r="H6">
        <f>I6*10^6/420</f>
        <v>31579.685214264282</v>
      </c>
      <c r="I6">
        <v>13.263467789990999</v>
      </c>
      <c r="J6">
        <v>2.2535062168297301E-3</v>
      </c>
      <c r="K6">
        <v>19.377591455023399</v>
      </c>
      <c r="L6">
        <v>49.02</v>
      </c>
      <c r="M6">
        <v>13.99</v>
      </c>
      <c r="N6">
        <v>33.61</v>
      </c>
      <c r="O6">
        <v>36.25</v>
      </c>
      <c r="P6">
        <v>0.06</v>
      </c>
      <c r="Q6">
        <v>0.08</v>
      </c>
      <c r="R6">
        <v>17.18</v>
      </c>
      <c r="S6">
        <v>61.96</v>
      </c>
      <c r="T6">
        <v>170.56</v>
      </c>
      <c r="U6">
        <v>10.88</v>
      </c>
      <c r="V6">
        <v>26.18</v>
      </c>
      <c r="W6">
        <v>164.23</v>
      </c>
      <c r="X6">
        <v>0.06</v>
      </c>
      <c r="Y6">
        <v>98.66</v>
      </c>
      <c r="Z6">
        <v>0.05</v>
      </c>
      <c r="AC6">
        <v>-6779</v>
      </c>
      <c r="AD6">
        <v>-2912</v>
      </c>
      <c r="AE6">
        <v>31761</v>
      </c>
      <c r="AF6">
        <v>34056</v>
      </c>
      <c r="AG6">
        <v>90037</v>
      </c>
      <c r="AH6">
        <v>-35.183</v>
      </c>
      <c r="AI6">
        <v>3.0289684463999902</v>
      </c>
      <c r="AJ6">
        <v>152942</v>
      </c>
      <c r="AK6">
        <v>0.80692460906047303</v>
      </c>
      <c r="AL6">
        <v>0.10321574048290801</v>
      </c>
      <c r="AM6">
        <v>6.8576733858418504E-2</v>
      </c>
      <c r="AN6">
        <v>8.36168668648819E-2</v>
      </c>
      <c r="AO6">
        <v>20.9534815040316</v>
      </c>
      <c r="AP6">
        <v>61.96</v>
      </c>
      <c r="AQ6">
        <v>170.56</v>
      </c>
      <c r="AR6">
        <v>10.88</v>
      </c>
      <c r="AS6">
        <v>1.59595563782098E-2</v>
      </c>
      <c r="AT6" s="1">
        <v>6.2785225521253901E-2</v>
      </c>
      <c r="AU6">
        <v>7.5595971382442895E-2</v>
      </c>
      <c r="AV6">
        <v>8.9078402236020399E-3</v>
      </c>
      <c r="AW6">
        <v>12.959087925056901</v>
      </c>
      <c r="AX6">
        <v>0.15709082780675401</v>
      </c>
      <c r="AY6" s="1">
        <v>2.1198340647687899E-2</v>
      </c>
      <c r="AZ6">
        <v>2.7682070863769601E-2</v>
      </c>
      <c r="BA6">
        <v>8.9078402236021492E-3</v>
      </c>
      <c r="BB6">
        <v>10.6604098677519</v>
      </c>
      <c r="BC6">
        <v>0.15709082780675601</v>
      </c>
      <c r="BD6">
        <v>36602</v>
      </c>
      <c r="BE6">
        <v>68921</v>
      </c>
      <c r="BF6">
        <f>($AI$4-AI6)/$AI$4*100</f>
        <v>96.912051741869718</v>
      </c>
    </row>
    <row r="7" spans="1:58" x14ac:dyDescent="0.25">
      <c r="B7">
        <v>37395</v>
      </c>
      <c r="C7">
        <v>12844</v>
      </c>
      <c r="D7">
        <v>7562</v>
      </c>
      <c r="E7">
        <v>10</v>
      </c>
      <c r="F7">
        <v>24</v>
      </c>
      <c r="G7">
        <v>4223</v>
      </c>
      <c r="H7">
        <f t="shared" ref="H7:H70" si="0">I7*10^6/420</f>
        <v>23243.259291209568</v>
      </c>
      <c r="I7">
        <v>9.7621689023080194</v>
      </c>
      <c r="J7" s="1">
        <v>2.7635023561286399E-4</v>
      </c>
      <c r="K7">
        <v>19.379568611004601</v>
      </c>
      <c r="L7">
        <v>48.84</v>
      </c>
      <c r="M7">
        <v>13.62</v>
      </c>
      <c r="N7">
        <v>34.06</v>
      </c>
      <c r="O7">
        <v>36.25</v>
      </c>
      <c r="P7">
        <v>0.05</v>
      </c>
      <c r="Q7">
        <v>0.11</v>
      </c>
      <c r="R7">
        <v>19.03</v>
      </c>
      <c r="S7">
        <v>57.88</v>
      </c>
      <c r="T7">
        <v>172.78</v>
      </c>
      <c r="U7">
        <v>9.27</v>
      </c>
      <c r="V7">
        <v>26.7</v>
      </c>
      <c r="W7">
        <v>163.75</v>
      </c>
      <c r="X7">
        <v>0.04</v>
      </c>
      <c r="Y7">
        <v>97.42</v>
      </c>
      <c r="Z7">
        <v>7.0000000000000007E-2</v>
      </c>
      <c r="AC7">
        <v>-6726</v>
      </c>
      <c r="AD7">
        <v>-2911</v>
      </c>
      <c r="AE7">
        <v>31702</v>
      </c>
      <c r="AF7">
        <v>34121</v>
      </c>
      <c r="AG7">
        <v>89697</v>
      </c>
      <c r="AH7">
        <v>-34.930999999999997</v>
      </c>
      <c r="AI7">
        <v>3.0855950160000001</v>
      </c>
      <c r="AJ7">
        <v>152609</v>
      </c>
      <c r="AK7">
        <v>0.80555790542255301</v>
      </c>
      <c r="AL7">
        <v>0.105450147479244</v>
      </c>
      <c r="AM7">
        <v>5.1729621196513899E-2</v>
      </c>
      <c r="AN7">
        <v>0.11027796714084701</v>
      </c>
      <c r="AO7">
        <v>23.206313070041201</v>
      </c>
      <c r="AP7">
        <v>57.88</v>
      </c>
      <c r="AQ7">
        <v>172.78</v>
      </c>
      <c r="AR7">
        <v>9.27</v>
      </c>
      <c r="AS7">
        <v>1.9571400036338601E-3</v>
      </c>
      <c r="AT7">
        <v>5.1312326502800099E-2</v>
      </c>
      <c r="AU7">
        <v>8.8845112268996301E-2</v>
      </c>
      <c r="AV7">
        <v>1.19593159761587</v>
      </c>
      <c r="AW7">
        <v>8.3498922578397607</v>
      </c>
      <c r="AX7">
        <v>7.6187608080595298E-2</v>
      </c>
      <c r="AY7">
        <v>1.75970950198691E-2</v>
      </c>
      <c r="AZ7">
        <v>3.67096392820217E-2</v>
      </c>
      <c r="BA7">
        <v>1.1959315976159099</v>
      </c>
      <c r="BB7">
        <v>7.9414023134681999</v>
      </c>
      <c r="BC7">
        <v>7.6187608080595798E-2</v>
      </c>
      <c r="BD7">
        <v>36781</v>
      </c>
      <c r="BE7">
        <v>68830</v>
      </c>
      <c r="BF7">
        <f t="shared" ref="BF7:BF70" si="1">($AI$5-AI7)/$AI$5*100</f>
        <v>96.414183595583964</v>
      </c>
    </row>
    <row r="8" spans="1:58" x14ac:dyDescent="0.25">
      <c r="B8">
        <v>37365</v>
      </c>
      <c r="C8">
        <v>12852</v>
      </c>
      <c r="D8">
        <v>7563</v>
      </c>
      <c r="E8">
        <v>1</v>
      </c>
      <c r="F8">
        <v>19</v>
      </c>
      <c r="G8">
        <v>4223</v>
      </c>
      <c r="H8">
        <f t="shared" si="0"/>
        <v>28425.949768878094</v>
      </c>
      <c r="I8">
        <v>11.9388989029288</v>
      </c>
      <c r="J8">
        <v>2.2355339727298099E-3</v>
      </c>
      <c r="K8">
        <v>19.377609427267501</v>
      </c>
      <c r="L8">
        <v>48.8</v>
      </c>
      <c r="M8">
        <v>13.13</v>
      </c>
      <c r="N8">
        <v>34.07</v>
      </c>
      <c r="O8">
        <v>36.25</v>
      </c>
      <c r="P8">
        <v>0</v>
      </c>
      <c r="Q8">
        <v>0.09</v>
      </c>
      <c r="R8">
        <v>19.03</v>
      </c>
      <c r="S8">
        <v>57.92</v>
      </c>
      <c r="T8">
        <v>172.8</v>
      </c>
      <c r="U8">
        <v>9.94</v>
      </c>
      <c r="V8">
        <v>26.77</v>
      </c>
      <c r="W8">
        <v>163.27000000000001</v>
      </c>
      <c r="X8">
        <v>0.02</v>
      </c>
      <c r="Y8">
        <v>96.08</v>
      </c>
      <c r="Z8">
        <v>0.06</v>
      </c>
      <c r="AC8">
        <v>-6698</v>
      </c>
      <c r="AD8">
        <v>-2938</v>
      </c>
      <c r="AE8">
        <v>31706</v>
      </c>
      <c r="AF8">
        <v>34124</v>
      </c>
      <c r="AG8">
        <v>89875</v>
      </c>
      <c r="AH8">
        <v>-34.802999999999997</v>
      </c>
      <c r="AI8">
        <v>3.0866216696</v>
      </c>
      <c r="AJ8">
        <v>152767</v>
      </c>
      <c r="AK8">
        <v>0.80378970519815596</v>
      </c>
      <c r="AL8">
        <v>0.106033031118276</v>
      </c>
      <c r="AM8">
        <v>2.7884020646036099E-3</v>
      </c>
      <c r="AN8">
        <v>8.7837935056123501E-2</v>
      </c>
      <c r="AO8">
        <v>23.208246587384501</v>
      </c>
      <c r="AP8">
        <v>57.92</v>
      </c>
      <c r="AQ8">
        <v>172.8</v>
      </c>
      <c r="AR8">
        <v>9.94</v>
      </c>
      <c r="AS8">
        <v>1.5832275148269799E-2</v>
      </c>
      <c r="AT8" s="1">
        <v>1.1233433596490601E-3</v>
      </c>
      <c r="AU8">
        <v>7.1906668305792995E-2</v>
      </c>
      <c r="AV8">
        <v>5.4778514658800098E-2</v>
      </c>
      <c r="AW8">
        <v>11.732459824906901</v>
      </c>
      <c r="AX8">
        <v>7.8630551697627907E-2</v>
      </c>
      <c r="AY8">
        <v>0</v>
      </c>
      <c r="AZ8">
        <v>2.99474482917454E-2</v>
      </c>
      <c r="BA8">
        <v>5.4778514658800001E-2</v>
      </c>
      <c r="BB8">
        <v>9.7794144830834</v>
      </c>
      <c r="BC8">
        <v>7.8630551697629794E-2</v>
      </c>
      <c r="BD8">
        <v>36780</v>
      </c>
      <c r="BE8">
        <v>68815</v>
      </c>
      <c r="BF8">
        <f t="shared" si="1"/>
        <v>96.41299050598488</v>
      </c>
    </row>
    <row r="9" spans="1:58" x14ac:dyDescent="0.25">
      <c r="B9">
        <v>35849</v>
      </c>
      <c r="C9">
        <v>12931</v>
      </c>
      <c r="D9">
        <v>7569</v>
      </c>
      <c r="E9">
        <v>17</v>
      </c>
      <c r="F9">
        <v>16</v>
      </c>
      <c r="G9">
        <v>4101</v>
      </c>
      <c r="H9">
        <f t="shared" si="0"/>
        <v>20344.388461231214</v>
      </c>
      <c r="I9">
        <v>8.5446431537171108</v>
      </c>
      <c r="J9">
        <v>1.60331874417392E-3</v>
      </c>
      <c r="K9">
        <v>19.3782416424961</v>
      </c>
      <c r="L9">
        <v>46.83</v>
      </c>
      <c r="M9">
        <v>13.72</v>
      </c>
      <c r="N9">
        <v>34.11</v>
      </c>
      <c r="O9">
        <v>36.25</v>
      </c>
      <c r="P9">
        <v>0.08</v>
      </c>
      <c r="Q9">
        <v>7.0000000000000007E-2</v>
      </c>
      <c r="R9">
        <v>18.48</v>
      </c>
      <c r="S9">
        <v>58.28</v>
      </c>
      <c r="T9">
        <v>172.94</v>
      </c>
      <c r="U9">
        <v>8.0500000000000007</v>
      </c>
      <c r="V9">
        <v>26.84</v>
      </c>
      <c r="W9">
        <v>161.91999999999999</v>
      </c>
      <c r="X9">
        <v>7.0000000000000007E-2</v>
      </c>
      <c r="Y9">
        <v>98.73</v>
      </c>
      <c r="Z9">
        <v>0.05</v>
      </c>
      <c r="AC9">
        <v>-6628</v>
      </c>
      <c r="AD9">
        <v>-2758</v>
      </c>
      <c r="AE9">
        <v>31680</v>
      </c>
      <c r="AF9">
        <v>34130</v>
      </c>
      <c r="AG9">
        <v>89483</v>
      </c>
      <c r="AH9">
        <v>-34.426000000000002</v>
      </c>
      <c r="AI9">
        <v>3.1056483231999898</v>
      </c>
      <c r="AJ9">
        <v>152535</v>
      </c>
      <c r="AK9">
        <v>0.79824079164376005</v>
      </c>
      <c r="AL9">
        <v>0.105845969429029</v>
      </c>
      <c r="AM9">
        <v>9.0091287442400497E-2</v>
      </c>
      <c r="AN9">
        <v>7.2568110390554802E-2</v>
      </c>
      <c r="AO9">
        <v>22.535247690348701</v>
      </c>
      <c r="AP9">
        <v>58.28</v>
      </c>
      <c r="AQ9">
        <v>172.94</v>
      </c>
      <c r="AR9">
        <v>8.0500000000000007</v>
      </c>
      <c r="AS9">
        <v>1.1354863678114099E-2</v>
      </c>
      <c r="AT9">
        <v>8.3317355556267902E-2</v>
      </c>
      <c r="AU9">
        <v>6.4966509800571004E-2</v>
      </c>
      <c r="AV9">
        <v>1.06398181558299E-2</v>
      </c>
      <c r="AW9">
        <v>8.3793268916084092</v>
      </c>
      <c r="AX9">
        <v>6.3925785960394299E-3</v>
      </c>
      <c r="AY9">
        <v>2.8237854535901101E-2</v>
      </c>
      <c r="AZ9">
        <v>2.4129687505175999E-2</v>
      </c>
      <c r="BA9">
        <v>1.0639818155829799E-2</v>
      </c>
      <c r="BB9">
        <v>7.9775107390506301</v>
      </c>
      <c r="BC9">
        <v>6.3925785960395496E-3</v>
      </c>
      <c r="BD9">
        <v>36772</v>
      </c>
      <c r="BE9">
        <v>68082</v>
      </c>
      <c r="BF9">
        <f t="shared" si="1"/>
        <v>96.390879345496813</v>
      </c>
    </row>
    <row r="10" spans="1:58" x14ac:dyDescent="0.25">
      <c r="B10">
        <v>39433</v>
      </c>
      <c r="C10">
        <v>11448</v>
      </c>
      <c r="D10">
        <v>7716</v>
      </c>
      <c r="E10">
        <v>7</v>
      </c>
      <c r="F10">
        <v>14</v>
      </c>
      <c r="G10">
        <v>4853</v>
      </c>
      <c r="H10">
        <f t="shared" si="0"/>
        <v>9968.8324838396184</v>
      </c>
      <c r="I10">
        <v>4.1869096432126396</v>
      </c>
      <c r="J10">
        <v>6.50112159709571E-3</v>
      </c>
      <c r="K10">
        <v>19.373343839643201</v>
      </c>
      <c r="L10">
        <v>51.51</v>
      </c>
      <c r="M10">
        <v>12.95</v>
      </c>
      <c r="N10">
        <v>34.76</v>
      </c>
      <c r="O10">
        <v>36.24</v>
      </c>
      <c r="P10">
        <v>0.03</v>
      </c>
      <c r="Q10">
        <v>0.06</v>
      </c>
      <c r="R10">
        <v>21.87</v>
      </c>
      <c r="S10">
        <v>51.59</v>
      </c>
      <c r="T10">
        <v>176.28</v>
      </c>
      <c r="U10">
        <v>4.17</v>
      </c>
      <c r="V10">
        <v>27.34</v>
      </c>
      <c r="W10">
        <v>165.69</v>
      </c>
      <c r="X10">
        <v>7.0000000000000007E-2</v>
      </c>
      <c r="Y10">
        <v>98.6</v>
      </c>
      <c r="Z10">
        <v>0.06</v>
      </c>
      <c r="AC10">
        <v>-6786</v>
      </c>
      <c r="AD10">
        <v>-2920</v>
      </c>
      <c r="AE10">
        <v>31643</v>
      </c>
      <c r="AF10">
        <v>34222</v>
      </c>
      <c r="AG10">
        <v>89332</v>
      </c>
      <c r="AH10">
        <v>-35.256</v>
      </c>
      <c r="AI10">
        <v>3.1669815631999998</v>
      </c>
      <c r="AJ10">
        <v>152277</v>
      </c>
      <c r="AK10">
        <v>0.81409472396777804</v>
      </c>
      <c r="AL10">
        <v>0.108334173808097</v>
      </c>
      <c r="AM10">
        <v>3.6167521994110802E-2</v>
      </c>
      <c r="AN10">
        <v>6.4887223476066597E-2</v>
      </c>
      <c r="AO10">
        <v>26.672011586653401</v>
      </c>
      <c r="AP10">
        <v>51.59</v>
      </c>
      <c r="AQ10">
        <v>176.28</v>
      </c>
      <c r="AR10">
        <v>4.17</v>
      </c>
      <c r="AS10">
        <v>4.6041593262791503E-2</v>
      </c>
      <c r="AT10">
        <v>3.0284943893269901E-2</v>
      </c>
      <c r="AU10">
        <v>1.1404889105726299E-3</v>
      </c>
      <c r="AV10">
        <v>8.1562979299914795E-3</v>
      </c>
      <c r="AW10">
        <v>4.1126211097549801</v>
      </c>
      <c r="AX10">
        <v>3.47068027238292E-2</v>
      </c>
      <c r="AY10">
        <v>1.0523366300197399E-2</v>
      </c>
      <c r="AZ10">
        <v>1.14048891057267E-3</v>
      </c>
      <c r="BA10">
        <v>8.1562979299915003E-3</v>
      </c>
      <c r="BB10">
        <v>4.1126211097549898</v>
      </c>
      <c r="BC10">
        <v>3.4706802723830303E-2</v>
      </c>
      <c r="BD10">
        <v>37054</v>
      </c>
      <c r="BE10">
        <v>70084</v>
      </c>
      <c r="BF10">
        <f t="shared" si="1"/>
        <v>96.319603064264967</v>
      </c>
    </row>
    <row r="11" spans="1:58" x14ac:dyDescent="0.25">
      <c r="B11">
        <v>35214</v>
      </c>
      <c r="C11">
        <v>11384</v>
      </c>
      <c r="D11">
        <v>7721</v>
      </c>
      <c r="E11">
        <v>6</v>
      </c>
      <c r="F11">
        <v>27</v>
      </c>
      <c r="G11">
        <v>4876</v>
      </c>
      <c r="H11">
        <f t="shared" si="0"/>
        <v>11061.806997196023</v>
      </c>
      <c r="I11">
        <v>4.6459589388223304</v>
      </c>
      <c r="J11" s="1">
        <v>2.17483976305014E-3</v>
      </c>
      <c r="K11">
        <v>19.377670121477198</v>
      </c>
      <c r="L11">
        <v>46</v>
      </c>
      <c r="M11">
        <v>13.35</v>
      </c>
      <c r="N11">
        <v>34.79</v>
      </c>
      <c r="O11">
        <v>36.25</v>
      </c>
      <c r="P11">
        <v>0.03</v>
      </c>
      <c r="Q11">
        <v>0.12</v>
      </c>
      <c r="R11">
        <v>21.97</v>
      </c>
      <c r="S11">
        <v>51.3</v>
      </c>
      <c r="T11">
        <v>176.42</v>
      </c>
      <c r="U11">
        <v>4.63</v>
      </c>
      <c r="V11">
        <v>27.79</v>
      </c>
      <c r="W11">
        <v>160.99</v>
      </c>
      <c r="X11">
        <v>0.04</v>
      </c>
      <c r="Y11">
        <v>98.23</v>
      </c>
      <c r="Z11">
        <v>0.11</v>
      </c>
      <c r="AC11">
        <v>-6527</v>
      </c>
      <c r="AD11">
        <v>-2676</v>
      </c>
      <c r="AE11">
        <v>31578</v>
      </c>
      <c r="AF11">
        <v>34228</v>
      </c>
      <c r="AG11">
        <v>89033</v>
      </c>
      <c r="AH11">
        <v>-33.941000000000003</v>
      </c>
      <c r="AI11">
        <v>3.2195814791999999</v>
      </c>
      <c r="AJ11">
        <v>152163</v>
      </c>
      <c r="AK11">
        <v>0.79603626396795202</v>
      </c>
      <c r="AL11">
        <v>0.109689359955701</v>
      </c>
      <c r="AM11">
        <v>3.1374216355718E-2</v>
      </c>
      <c r="AN11">
        <v>0.12500620050032099</v>
      </c>
      <c r="AO11">
        <v>26.796348736551099</v>
      </c>
      <c r="AP11">
        <v>51.3</v>
      </c>
      <c r="AQ11">
        <v>176.42</v>
      </c>
      <c r="AR11">
        <v>4.63</v>
      </c>
      <c r="AS11">
        <v>1.54024326858974E-2</v>
      </c>
      <c r="AT11">
        <v>2.6675698981277501E-2</v>
      </c>
      <c r="AU11">
        <v>1.1176554807024199E-2</v>
      </c>
      <c r="AV11">
        <v>2.22402719745656</v>
      </c>
      <c r="AW11">
        <v>2.3637510166737701</v>
      </c>
      <c r="AX11">
        <v>2.03284709036902E-2</v>
      </c>
      <c r="AY11">
        <v>1.0245125993701599E-2</v>
      </c>
      <c r="AZ11">
        <v>1.11765548070243E-2</v>
      </c>
      <c r="BA11">
        <v>2.2240271974566101</v>
      </c>
      <c r="BB11">
        <v>2.36375101667381</v>
      </c>
      <c r="BC11">
        <v>2.0328470903690801E-2</v>
      </c>
      <c r="BD11">
        <v>37069</v>
      </c>
      <c r="BE11">
        <v>68223</v>
      </c>
      <c r="BF11">
        <f t="shared" si="1"/>
        <v>96.258475910284716</v>
      </c>
    </row>
    <row r="12" spans="1:58" x14ac:dyDescent="0.25">
      <c r="B12">
        <v>37528</v>
      </c>
      <c r="C12">
        <v>9312</v>
      </c>
      <c r="D12">
        <v>7465</v>
      </c>
      <c r="E12">
        <v>13</v>
      </c>
      <c r="F12">
        <v>18</v>
      </c>
      <c r="G12">
        <v>8249</v>
      </c>
      <c r="H12">
        <f t="shared" si="0"/>
        <v>21648.84597507069</v>
      </c>
      <c r="I12">
        <v>9.0925153095296896</v>
      </c>
      <c r="J12">
        <v>2.2535062168297301E-3</v>
      </c>
      <c r="K12">
        <v>19.377591455023399</v>
      </c>
      <c r="L12">
        <v>49.02</v>
      </c>
      <c r="M12">
        <v>9.48</v>
      </c>
      <c r="N12">
        <v>33.61</v>
      </c>
      <c r="O12">
        <v>36.25</v>
      </c>
      <c r="P12">
        <v>0.06</v>
      </c>
      <c r="Q12">
        <v>0.08</v>
      </c>
      <c r="R12">
        <v>37.17</v>
      </c>
      <c r="S12">
        <v>41.97</v>
      </c>
      <c r="T12">
        <v>170.56</v>
      </c>
      <c r="U12">
        <v>7.45</v>
      </c>
      <c r="V12">
        <v>28.2</v>
      </c>
      <c r="W12">
        <v>161.72999999999999</v>
      </c>
      <c r="X12">
        <v>0.06</v>
      </c>
      <c r="Y12">
        <v>97.95</v>
      </c>
      <c r="Z12">
        <v>0.05</v>
      </c>
      <c r="AC12">
        <v>-6540</v>
      </c>
      <c r="AD12">
        <v>-2701</v>
      </c>
      <c r="AE12">
        <v>31532</v>
      </c>
      <c r="AF12">
        <v>34058</v>
      </c>
      <c r="AG12">
        <v>89269</v>
      </c>
      <c r="AH12">
        <v>-34.031999999999996</v>
      </c>
      <c r="AI12">
        <v>3.2605947359999998</v>
      </c>
      <c r="AJ12">
        <v>152158</v>
      </c>
      <c r="AK12">
        <v>0.80489045217612298</v>
      </c>
      <c r="AL12">
        <v>0.114070926917684</v>
      </c>
      <c r="AM12">
        <v>6.8576733858418504E-2</v>
      </c>
      <c r="AN12">
        <v>8.36168668648819E-2</v>
      </c>
      <c r="AO12">
        <v>45.332028281291201</v>
      </c>
      <c r="AP12">
        <v>41.97</v>
      </c>
      <c r="AQ12">
        <v>170.56</v>
      </c>
      <c r="AR12">
        <v>7.45</v>
      </c>
      <c r="AS12">
        <v>1.59595563782098E-2</v>
      </c>
      <c r="AT12">
        <v>6.2785225521253901E-2</v>
      </c>
      <c r="AU12">
        <v>7.5595971382442895E-2</v>
      </c>
      <c r="AV12">
        <v>1.92717599155946E-2</v>
      </c>
      <c r="AW12">
        <v>8.7777715249036401</v>
      </c>
      <c r="AX12">
        <v>0.15709082780675401</v>
      </c>
      <c r="AY12">
        <v>2.1198340647687899E-2</v>
      </c>
      <c r="AZ12">
        <v>2.7682070863769601E-2</v>
      </c>
      <c r="BA12">
        <v>1.9271759915594801E-2</v>
      </c>
      <c r="BB12">
        <v>7.2208975458098301</v>
      </c>
      <c r="BC12">
        <v>0.15709082780675601</v>
      </c>
      <c r="BD12">
        <v>37229</v>
      </c>
      <c r="BE12">
        <v>68921</v>
      </c>
      <c r="BF12">
        <f t="shared" si="1"/>
        <v>96.210813787332953</v>
      </c>
    </row>
    <row r="13" spans="1:58" x14ac:dyDescent="0.25">
      <c r="B13">
        <v>36065</v>
      </c>
      <c r="C13">
        <v>10656</v>
      </c>
      <c r="D13">
        <v>7844</v>
      </c>
      <c r="E13">
        <v>25</v>
      </c>
      <c r="F13">
        <v>4</v>
      </c>
      <c r="G13">
        <v>4987</v>
      </c>
      <c r="H13">
        <f t="shared" si="0"/>
        <v>2953.3533127440232</v>
      </c>
      <c r="I13">
        <v>1.2404083913524899</v>
      </c>
      <c r="J13">
        <v>6.4976743358896799E-3</v>
      </c>
      <c r="K13" s="1">
        <v>19.373347286904401</v>
      </c>
      <c r="L13">
        <v>47.11</v>
      </c>
      <c r="M13">
        <v>12.83</v>
      </c>
      <c r="N13">
        <v>35.33</v>
      </c>
      <c r="O13">
        <v>36.24</v>
      </c>
      <c r="P13">
        <v>0.11</v>
      </c>
      <c r="Q13">
        <v>0.02</v>
      </c>
      <c r="R13">
        <v>22.47</v>
      </c>
      <c r="S13">
        <v>48.02</v>
      </c>
      <c r="T13">
        <v>179.22</v>
      </c>
      <c r="U13">
        <v>1.1599999999999999</v>
      </c>
      <c r="V13">
        <v>28.23</v>
      </c>
      <c r="W13">
        <v>161.47999999999999</v>
      </c>
      <c r="X13">
        <v>0.13</v>
      </c>
      <c r="Y13">
        <v>98.62</v>
      </c>
      <c r="Z13">
        <v>0.02</v>
      </c>
      <c r="AC13">
        <v>-6527</v>
      </c>
      <c r="AD13">
        <v>-2656</v>
      </c>
      <c r="AE13">
        <v>31540</v>
      </c>
      <c r="AF13">
        <v>34306</v>
      </c>
      <c r="AG13">
        <v>88803</v>
      </c>
      <c r="AH13">
        <v>-33.951000000000001</v>
      </c>
      <c r="AI13">
        <v>3.2750347303999998</v>
      </c>
      <c r="AJ13">
        <v>151993</v>
      </c>
      <c r="AK13">
        <v>0.79817401548300204</v>
      </c>
      <c r="AL13">
        <v>0.111675712346667</v>
      </c>
      <c r="AM13" s="1">
        <v>0.13071262185158</v>
      </c>
      <c r="AN13">
        <v>1.77822672137956E-2</v>
      </c>
      <c r="AO13">
        <v>27.4081969777741</v>
      </c>
      <c r="AP13">
        <v>48.02</v>
      </c>
      <c r="AQ13">
        <v>179.22</v>
      </c>
      <c r="AR13">
        <v>1.1599999999999999</v>
      </c>
      <c r="AS13">
        <v>4.6017179414204301E-2</v>
      </c>
      <c r="AT13" s="1">
        <v>0.119626198786495</v>
      </c>
      <c r="AU13">
        <v>2.4261225978155E-3</v>
      </c>
      <c r="AV13">
        <v>4.2734466202146E-2</v>
      </c>
      <c r="AW13">
        <v>0.98690921464590697</v>
      </c>
      <c r="AX13">
        <v>8.8712389120129104E-2</v>
      </c>
      <c r="AY13">
        <v>3.9155091550203497E-2</v>
      </c>
      <c r="AZ13">
        <v>2.3940100805168001E-3</v>
      </c>
      <c r="BA13">
        <v>4.2734466202147402E-2</v>
      </c>
      <c r="BB13">
        <v>0.98690921464590797</v>
      </c>
      <c r="BC13">
        <v>8.8712389120128299E-2</v>
      </c>
      <c r="BD13">
        <v>37233</v>
      </c>
      <c r="BE13">
        <v>68694</v>
      </c>
      <c r="BF13">
        <f t="shared" si="1"/>
        <v>96.194032852527613</v>
      </c>
    </row>
    <row r="14" spans="1:58" x14ac:dyDescent="0.25">
      <c r="B14">
        <v>36864</v>
      </c>
      <c r="C14">
        <v>9200</v>
      </c>
      <c r="D14">
        <v>7579</v>
      </c>
      <c r="E14">
        <v>1</v>
      </c>
      <c r="F14">
        <v>32</v>
      </c>
      <c r="G14">
        <v>7783</v>
      </c>
      <c r="H14">
        <f t="shared" si="0"/>
        <v>12009.750076173596</v>
      </c>
      <c r="I14">
        <v>5.0440950319929101</v>
      </c>
      <c r="J14">
        <v>1.60331874417392E-3</v>
      </c>
      <c r="K14">
        <v>19.3782416424961</v>
      </c>
      <c r="L14">
        <v>48.15</v>
      </c>
      <c r="M14">
        <v>9.99</v>
      </c>
      <c r="N14">
        <v>34.15</v>
      </c>
      <c r="O14">
        <v>36.25</v>
      </c>
      <c r="P14">
        <v>0</v>
      </c>
      <c r="Q14">
        <v>0.15</v>
      </c>
      <c r="R14">
        <v>35.08</v>
      </c>
      <c r="S14">
        <v>41.46</v>
      </c>
      <c r="T14">
        <v>173.16</v>
      </c>
      <c r="U14">
        <v>4.91</v>
      </c>
      <c r="V14">
        <v>28.45</v>
      </c>
      <c r="W14">
        <v>161.08000000000001</v>
      </c>
      <c r="X14">
        <v>0.01</v>
      </c>
      <c r="Y14">
        <v>98.24</v>
      </c>
      <c r="Z14">
        <v>0.1</v>
      </c>
      <c r="AC14">
        <v>-6494</v>
      </c>
      <c r="AD14">
        <v>-2647</v>
      </c>
      <c r="AE14">
        <v>31503</v>
      </c>
      <c r="AF14">
        <v>34135</v>
      </c>
      <c r="AG14">
        <v>88923</v>
      </c>
      <c r="AH14">
        <v>-33.805999999999997</v>
      </c>
      <c r="AI14">
        <v>3.2862613559999998</v>
      </c>
      <c r="AJ14">
        <v>151914</v>
      </c>
      <c r="AK14">
        <v>0.80136146463151603</v>
      </c>
      <c r="AL14">
        <v>0.11462560030321201</v>
      </c>
      <c r="AM14">
        <v>3.1597314775202801E-3</v>
      </c>
      <c r="AN14">
        <v>0.150537650276581</v>
      </c>
      <c r="AO14">
        <v>42.774914516009602</v>
      </c>
      <c r="AP14">
        <v>41.46</v>
      </c>
      <c r="AQ14">
        <v>173.16</v>
      </c>
      <c r="AR14">
        <v>4.91</v>
      </c>
      <c r="AS14">
        <v>1.1354863678114099E-2</v>
      </c>
      <c r="AT14" s="1">
        <v>2.9221523906315899E-3</v>
      </c>
      <c r="AU14">
        <v>0.13476864258162299</v>
      </c>
      <c r="AV14">
        <v>2.0204426918229001E-2</v>
      </c>
      <c r="AW14">
        <v>4.8797604344303496</v>
      </c>
      <c r="AX14">
        <v>6.4393756720833098E-3</v>
      </c>
      <c r="AY14" s="1">
        <v>0</v>
      </c>
      <c r="AZ14">
        <v>5.1344073455452097E-2</v>
      </c>
      <c r="BA14">
        <v>2.0204426918229199E-2</v>
      </c>
      <c r="BB14">
        <v>4.8313688503604197</v>
      </c>
      <c r="BC14">
        <v>6.4393756720834304E-3</v>
      </c>
      <c r="BD14">
        <v>37304</v>
      </c>
      <c r="BE14">
        <v>68669</v>
      </c>
      <c r="BF14">
        <f t="shared" si="1"/>
        <v>96.180986221963977</v>
      </c>
    </row>
    <row r="15" spans="1:58" x14ac:dyDescent="0.25">
      <c r="B15">
        <v>34157</v>
      </c>
      <c r="C15">
        <v>9102</v>
      </c>
      <c r="D15">
        <v>7571</v>
      </c>
      <c r="E15">
        <v>11</v>
      </c>
      <c r="F15">
        <v>22</v>
      </c>
      <c r="G15">
        <v>7922</v>
      </c>
      <c r="H15">
        <f t="shared" si="0"/>
        <v>14812.372230625904</v>
      </c>
      <c r="I15">
        <v>6.2211963368628798</v>
      </c>
      <c r="J15">
        <v>1.02440923552422E-2</v>
      </c>
      <c r="K15">
        <v>19.369600868885001</v>
      </c>
      <c r="L15">
        <v>44.61</v>
      </c>
      <c r="M15">
        <v>9.66</v>
      </c>
      <c r="N15">
        <v>34.06</v>
      </c>
      <c r="O15">
        <v>36.229999999999997</v>
      </c>
      <c r="P15">
        <v>0.05</v>
      </c>
      <c r="Q15">
        <v>0.1</v>
      </c>
      <c r="R15">
        <v>35.700000000000003</v>
      </c>
      <c r="S15">
        <v>41.02</v>
      </c>
      <c r="T15">
        <v>172.98</v>
      </c>
      <c r="U15">
        <v>5.92</v>
      </c>
      <c r="V15">
        <v>28.82</v>
      </c>
      <c r="W15">
        <v>157.69999999999999</v>
      </c>
      <c r="X15">
        <v>0.11</v>
      </c>
      <c r="Y15">
        <v>97.22</v>
      </c>
      <c r="Z15">
        <v>0.09</v>
      </c>
      <c r="AC15">
        <v>-6306</v>
      </c>
      <c r="AD15">
        <v>-2485</v>
      </c>
      <c r="AE15">
        <v>31458</v>
      </c>
      <c r="AF15">
        <v>34118</v>
      </c>
      <c r="AG15">
        <v>88785</v>
      </c>
      <c r="AH15">
        <v>-32.826000000000001</v>
      </c>
      <c r="AI15">
        <v>3.3516879535999999</v>
      </c>
      <c r="AJ15">
        <v>151876</v>
      </c>
      <c r="AK15">
        <v>0.78900169204737702</v>
      </c>
      <c r="AL15">
        <v>0.116376208208299</v>
      </c>
      <c r="AM15">
        <v>5.64036628523207E-2</v>
      </c>
      <c r="AN15">
        <v>0.102243159858388</v>
      </c>
      <c r="AO15">
        <v>43.534469116016503</v>
      </c>
      <c r="AP15">
        <v>41.02</v>
      </c>
      <c r="AQ15">
        <v>172.98</v>
      </c>
      <c r="AR15">
        <v>5.92</v>
      </c>
      <c r="AS15">
        <v>7.2549686469060903E-2</v>
      </c>
      <c r="AT15">
        <v>5.2859226679065598E-2</v>
      </c>
      <c r="AU15">
        <v>1.2684785277499701E-2</v>
      </c>
      <c r="AV15">
        <v>1.2104892667179801E-3</v>
      </c>
      <c r="AW15">
        <v>5.8522061660329197</v>
      </c>
      <c r="AX15">
        <v>0.30223566960666998</v>
      </c>
      <c r="AY15">
        <v>1.7700793502023499E-2</v>
      </c>
      <c r="AZ15">
        <v>1.24474793461088E-2</v>
      </c>
      <c r="BA15">
        <v>1.21048926671801E-3</v>
      </c>
      <c r="BB15">
        <v>5.5838965249273604</v>
      </c>
      <c r="BC15">
        <v>0.30223566960667703</v>
      </c>
      <c r="BD15">
        <v>37309</v>
      </c>
      <c r="BE15">
        <v>67295</v>
      </c>
      <c r="BF15">
        <f t="shared" si="1"/>
        <v>96.104952988262625</v>
      </c>
    </row>
    <row r="16" spans="1:58" x14ac:dyDescent="0.25">
      <c r="B16">
        <v>36131</v>
      </c>
      <c r="C16">
        <v>7618</v>
      </c>
      <c r="D16">
        <v>7562</v>
      </c>
      <c r="E16">
        <v>13</v>
      </c>
      <c r="F16">
        <v>20</v>
      </c>
      <c r="G16">
        <v>9450</v>
      </c>
      <c r="H16">
        <f t="shared" si="0"/>
        <v>11798.343194639141</v>
      </c>
      <c r="I16">
        <v>4.9553041417484396</v>
      </c>
      <c r="J16">
        <v>2.1391358558270701E-3</v>
      </c>
      <c r="K16">
        <v>19.3777058253844</v>
      </c>
      <c r="L16">
        <v>47.19</v>
      </c>
      <c r="M16">
        <v>8.2100000000000009</v>
      </c>
      <c r="N16">
        <v>34</v>
      </c>
      <c r="O16">
        <v>36.25</v>
      </c>
      <c r="P16">
        <v>0.06</v>
      </c>
      <c r="Q16">
        <v>0.09</v>
      </c>
      <c r="R16">
        <v>42.59</v>
      </c>
      <c r="S16">
        <v>34.33</v>
      </c>
      <c r="T16">
        <v>172.77</v>
      </c>
      <c r="U16">
        <v>4.79</v>
      </c>
      <c r="V16">
        <v>29.26</v>
      </c>
      <c r="W16">
        <v>159.30000000000001</v>
      </c>
      <c r="X16">
        <v>0.06</v>
      </c>
      <c r="Y16">
        <v>97.39</v>
      </c>
      <c r="Z16">
        <v>0.06</v>
      </c>
      <c r="AC16">
        <v>-6360</v>
      </c>
      <c r="AD16">
        <v>-2543</v>
      </c>
      <c r="AE16">
        <v>31414</v>
      </c>
      <c r="AF16">
        <v>34114</v>
      </c>
      <c r="AG16">
        <v>88699</v>
      </c>
      <c r="AH16">
        <v>-33.143000000000001</v>
      </c>
      <c r="AI16">
        <v>3.3831412047999998</v>
      </c>
      <c r="AJ16">
        <v>151684</v>
      </c>
      <c r="AK16">
        <v>0.79776611947876097</v>
      </c>
      <c r="AL16">
        <v>0.119072626175816</v>
      </c>
      <c r="AM16">
        <v>6.5409755449317597E-2</v>
      </c>
      <c r="AN16">
        <v>9.4767632314251393E-2</v>
      </c>
      <c r="AO16">
        <v>51.934847523864498</v>
      </c>
      <c r="AP16">
        <v>34.33</v>
      </c>
      <c r="AQ16">
        <v>172.77</v>
      </c>
      <c r="AR16">
        <v>4.79</v>
      </c>
      <c r="AS16">
        <v>1.51495740445529E-2</v>
      </c>
      <c r="AT16">
        <v>5.6495338141357099E-2</v>
      </c>
      <c r="AU16" s="1">
        <v>9.0626577068865399E-2</v>
      </c>
      <c r="AV16">
        <v>0.122391856681623</v>
      </c>
      <c r="AW16">
        <v>4.30264220068611</v>
      </c>
      <c r="AX16">
        <v>0.38314816917048899</v>
      </c>
      <c r="AY16">
        <v>2.07460264233594E-2</v>
      </c>
      <c r="AZ16" s="1">
        <v>3.1554030127435503E-2</v>
      </c>
      <c r="BA16">
        <v>0.122391856681626</v>
      </c>
      <c r="BB16">
        <v>4.22908598024142</v>
      </c>
      <c r="BC16">
        <v>0.38314816917049899</v>
      </c>
      <c r="BD16">
        <v>37519</v>
      </c>
      <c r="BE16">
        <v>68305</v>
      </c>
      <c r="BF16">
        <f t="shared" si="1"/>
        <v>96.068400691690883</v>
      </c>
    </row>
    <row r="17" spans="2:58" x14ac:dyDescent="0.25">
      <c r="B17">
        <v>36624</v>
      </c>
      <c r="C17">
        <v>5612</v>
      </c>
      <c r="D17">
        <v>7428</v>
      </c>
      <c r="E17">
        <v>11</v>
      </c>
      <c r="F17">
        <v>19</v>
      </c>
      <c r="G17">
        <v>12138</v>
      </c>
      <c r="H17">
        <f t="shared" si="0"/>
        <v>13544.533351761906</v>
      </c>
      <c r="I17">
        <v>5.6887040077400002</v>
      </c>
      <c r="J17">
        <v>4.1679453874601804E-3</v>
      </c>
      <c r="K17">
        <v>19.375677015852801</v>
      </c>
      <c r="L17">
        <v>47.84</v>
      </c>
      <c r="M17">
        <v>5.69</v>
      </c>
      <c r="N17">
        <v>33.46</v>
      </c>
      <c r="O17">
        <v>36.24</v>
      </c>
      <c r="P17">
        <v>0.05</v>
      </c>
      <c r="Q17">
        <v>0.09</v>
      </c>
      <c r="R17">
        <v>54.7</v>
      </c>
      <c r="S17">
        <v>25.29</v>
      </c>
      <c r="T17">
        <v>169.72</v>
      </c>
      <c r="U17">
        <v>4.6500000000000004</v>
      </c>
      <c r="V17">
        <v>29.97</v>
      </c>
      <c r="W17">
        <v>158.69</v>
      </c>
      <c r="X17">
        <v>7.0000000000000007E-2</v>
      </c>
      <c r="Y17">
        <v>98.17</v>
      </c>
      <c r="Z17">
        <v>0.08</v>
      </c>
      <c r="AC17">
        <v>-6288</v>
      </c>
      <c r="AD17">
        <v>-2438</v>
      </c>
      <c r="AE17">
        <v>31330</v>
      </c>
      <c r="AF17">
        <v>34034</v>
      </c>
      <c r="AG17">
        <v>88544</v>
      </c>
      <c r="AH17">
        <v>-32.798000000000002</v>
      </c>
      <c r="AI17">
        <v>3.4715544056000001</v>
      </c>
      <c r="AJ17">
        <v>151470</v>
      </c>
      <c r="AK17">
        <v>0.80005088842712302</v>
      </c>
      <c r="AL17">
        <v>0.123979110069178</v>
      </c>
      <c r="AM17">
        <v>5.64036628523207E-2</v>
      </c>
      <c r="AN17">
        <v>8.8254552412566897E-2</v>
      </c>
      <c r="AO17">
        <v>66.707258062774898</v>
      </c>
      <c r="AP17">
        <v>25.29</v>
      </c>
      <c r="AQ17">
        <v>169.72</v>
      </c>
      <c r="AR17">
        <v>4.6500000000000004</v>
      </c>
      <c r="AS17">
        <v>2.9517806028531799E-2</v>
      </c>
      <c r="AT17">
        <v>5.2960182678742397E-2</v>
      </c>
      <c r="AU17">
        <v>4.5834859328688802E-3</v>
      </c>
      <c r="AV17">
        <v>0.14717857884525501</v>
      </c>
      <c r="AW17">
        <v>5.4093411868358698</v>
      </c>
      <c r="AX17">
        <v>7.4640573447262007E-2</v>
      </c>
      <c r="AY17">
        <v>1.7707376370393602E-2</v>
      </c>
      <c r="AZ17">
        <v>4.5834859328689496E-3</v>
      </c>
      <c r="BA17">
        <v>0.14717857884525301</v>
      </c>
      <c r="BB17">
        <v>4.4082892415792898</v>
      </c>
      <c r="BC17">
        <v>7.4640573447263103E-2</v>
      </c>
      <c r="BD17">
        <v>37732</v>
      </c>
      <c r="BE17">
        <v>68490</v>
      </c>
      <c r="BF17">
        <f t="shared" si="1"/>
        <v>95.965654380476465</v>
      </c>
    </row>
    <row r="18" spans="2:58" x14ac:dyDescent="0.25">
      <c r="B18">
        <v>35697</v>
      </c>
      <c r="C18">
        <v>5472</v>
      </c>
      <c r="D18">
        <v>7467</v>
      </c>
      <c r="E18">
        <v>2</v>
      </c>
      <c r="F18">
        <v>6</v>
      </c>
      <c r="G18">
        <v>12104</v>
      </c>
      <c r="H18">
        <f t="shared" si="0"/>
        <v>16260.922658347881</v>
      </c>
      <c r="I18">
        <v>6.82958751650611</v>
      </c>
      <c r="J18">
        <v>4.1388521432855199E-3</v>
      </c>
      <c r="K18">
        <v>19.375706109096999</v>
      </c>
      <c r="L18">
        <v>46.63</v>
      </c>
      <c r="M18">
        <v>6.07</v>
      </c>
      <c r="N18">
        <v>33.630000000000003</v>
      </c>
      <c r="O18">
        <v>36.24</v>
      </c>
      <c r="P18">
        <v>0.01</v>
      </c>
      <c r="Q18">
        <v>0.03</v>
      </c>
      <c r="R18">
        <v>54.55</v>
      </c>
      <c r="S18">
        <v>24.66</v>
      </c>
      <c r="T18">
        <v>170.6</v>
      </c>
      <c r="U18">
        <v>6.83</v>
      </c>
      <c r="V18">
        <v>30.16</v>
      </c>
      <c r="W18">
        <v>157.88</v>
      </c>
      <c r="X18">
        <v>0.04</v>
      </c>
      <c r="Y18">
        <v>94.99</v>
      </c>
      <c r="Z18">
        <v>0.02</v>
      </c>
      <c r="AC18">
        <v>-6238</v>
      </c>
      <c r="AD18">
        <v>-2520</v>
      </c>
      <c r="AE18">
        <v>31309</v>
      </c>
      <c r="AF18">
        <v>34059</v>
      </c>
      <c r="AG18">
        <v>88569</v>
      </c>
      <c r="AH18">
        <v>-32.561999999999998</v>
      </c>
      <c r="AI18">
        <v>3.4733410367999999</v>
      </c>
      <c r="AJ18">
        <v>151417</v>
      </c>
      <c r="AK18">
        <v>0.79684719043986696</v>
      </c>
      <c r="AL18">
        <v>0.12433337911197601</v>
      </c>
      <c r="AM18">
        <v>1.27573951800138E-2</v>
      </c>
      <c r="AN18">
        <v>2.7086788844018599E-2</v>
      </c>
      <c r="AO18">
        <v>66.521800269536797</v>
      </c>
      <c r="AP18">
        <v>24.66</v>
      </c>
      <c r="AQ18">
        <v>170.6</v>
      </c>
      <c r="AR18">
        <v>6.83</v>
      </c>
      <c r="AS18">
        <v>2.93117647639623E-2</v>
      </c>
      <c r="AT18">
        <v>3.3455593742119601E-3</v>
      </c>
      <c r="AU18">
        <v>7.2111879794925296E-3</v>
      </c>
      <c r="AV18">
        <v>4.3181241171164801</v>
      </c>
      <c r="AW18">
        <v>2.3918435567812502</v>
      </c>
      <c r="AX18">
        <v>0.109063095254666</v>
      </c>
      <c r="AY18">
        <v>2.2533605443566199E-3</v>
      </c>
      <c r="AZ18">
        <v>5.5926766473381002E-3</v>
      </c>
      <c r="BA18">
        <v>4.3181241171164899</v>
      </c>
      <c r="BB18">
        <v>2.3918435567812599</v>
      </c>
      <c r="BC18">
        <v>0.10906309525467101</v>
      </c>
      <c r="BD18">
        <v>37772</v>
      </c>
      <c r="BE18">
        <v>68150</v>
      </c>
      <c r="BF18">
        <f t="shared" si="1"/>
        <v>95.963578109471243</v>
      </c>
    </row>
    <row r="19" spans="2:58" x14ac:dyDescent="0.25">
      <c r="B19">
        <v>39648</v>
      </c>
      <c r="C19">
        <v>5516</v>
      </c>
      <c r="D19">
        <v>7677</v>
      </c>
      <c r="E19">
        <v>12</v>
      </c>
      <c r="F19">
        <v>21</v>
      </c>
      <c r="G19">
        <v>10967</v>
      </c>
      <c r="H19">
        <f t="shared" si="0"/>
        <v>1777.5058758306382</v>
      </c>
      <c r="I19">
        <v>0.74655246784886797</v>
      </c>
      <c r="J19">
        <v>6.4370300921565496E-3</v>
      </c>
      <c r="K19">
        <v>19.373407931148101</v>
      </c>
      <c r="L19">
        <v>51.79</v>
      </c>
      <c r="M19">
        <v>6.67</v>
      </c>
      <c r="N19">
        <v>34.58</v>
      </c>
      <c r="O19">
        <v>36.24</v>
      </c>
      <c r="P19">
        <v>0.05</v>
      </c>
      <c r="Q19">
        <v>0.09</v>
      </c>
      <c r="R19">
        <v>49.42</v>
      </c>
      <c r="S19">
        <v>24.86</v>
      </c>
      <c r="T19">
        <v>175.41</v>
      </c>
      <c r="U19">
        <v>0.71</v>
      </c>
      <c r="V19">
        <v>30.03</v>
      </c>
      <c r="W19">
        <v>162.56</v>
      </c>
      <c r="X19">
        <v>0.09</v>
      </c>
      <c r="Y19">
        <v>97.09</v>
      </c>
      <c r="Z19">
        <v>0.08</v>
      </c>
      <c r="AC19">
        <v>-6477</v>
      </c>
      <c r="AD19">
        <v>-2667</v>
      </c>
      <c r="AE19">
        <v>31347</v>
      </c>
      <c r="AF19">
        <v>34196</v>
      </c>
      <c r="AG19">
        <v>88481</v>
      </c>
      <c r="AH19">
        <v>-33.765000000000001</v>
      </c>
      <c r="AI19">
        <v>3.4834343944000001</v>
      </c>
      <c r="AJ19">
        <v>151357</v>
      </c>
      <c r="AK19">
        <v>0.81285611784071199</v>
      </c>
      <c r="AL19">
        <v>0.123486654559646</v>
      </c>
      <c r="AM19">
        <v>6.1754842936605901E-2</v>
      </c>
      <c r="AN19">
        <v>9.7760950103570707E-2</v>
      </c>
      <c r="AO19">
        <v>60.269078957484801</v>
      </c>
      <c r="AP19">
        <v>24.86</v>
      </c>
      <c r="AQ19">
        <v>175.41</v>
      </c>
      <c r="AR19">
        <v>0.71</v>
      </c>
      <c r="AS19">
        <v>4.5587690815661899E-2</v>
      </c>
      <c r="AT19">
        <v>5.2976030922970103E-2</v>
      </c>
      <c r="AU19">
        <v>1.6217577617619799E-2</v>
      </c>
      <c r="AV19">
        <v>0.203438899368836</v>
      </c>
      <c r="AW19">
        <v>0.39132043124274002</v>
      </c>
      <c r="AX19">
        <v>8.2599528696701202E-2</v>
      </c>
      <c r="AY19">
        <v>1.77084097602466E-2</v>
      </c>
      <c r="AZ19">
        <v>1.41890560654624E-2</v>
      </c>
      <c r="BA19">
        <v>0.20343889936884199</v>
      </c>
      <c r="BB19">
        <v>0.39132043124275101</v>
      </c>
      <c r="BC19">
        <v>8.2599528696701494E-2</v>
      </c>
      <c r="BD19">
        <v>37873</v>
      </c>
      <c r="BE19">
        <v>70188</v>
      </c>
      <c r="BF19">
        <f t="shared" si="1"/>
        <v>95.951848466705385</v>
      </c>
    </row>
    <row r="20" spans="2:58" x14ac:dyDescent="0.25">
      <c r="B20">
        <v>36624</v>
      </c>
      <c r="C20">
        <v>4936</v>
      </c>
      <c r="D20">
        <v>7561</v>
      </c>
      <c r="E20">
        <v>11</v>
      </c>
      <c r="F20">
        <v>19</v>
      </c>
      <c r="G20">
        <v>12138</v>
      </c>
      <c r="H20">
        <f t="shared" si="0"/>
        <v>5748.7355458969514</v>
      </c>
      <c r="I20">
        <v>2.4144689292767199</v>
      </c>
      <c r="J20">
        <v>4.1679453874601804E-3</v>
      </c>
      <c r="K20">
        <v>19.375677015852801</v>
      </c>
      <c r="L20">
        <v>47.84</v>
      </c>
      <c r="M20">
        <v>5.48</v>
      </c>
      <c r="N20">
        <v>34.07</v>
      </c>
      <c r="O20">
        <v>36.24</v>
      </c>
      <c r="P20">
        <v>0.05</v>
      </c>
      <c r="Q20">
        <v>0.08</v>
      </c>
      <c r="R20">
        <v>54.7</v>
      </c>
      <c r="S20">
        <v>22.24</v>
      </c>
      <c r="T20">
        <v>172.76</v>
      </c>
      <c r="U20">
        <v>2.38</v>
      </c>
      <c r="V20">
        <v>30.49</v>
      </c>
      <c r="W20">
        <v>158.38</v>
      </c>
      <c r="X20">
        <v>7.0000000000000007E-2</v>
      </c>
      <c r="Y20">
        <v>96.95</v>
      </c>
      <c r="Z20">
        <v>0.08</v>
      </c>
      <c r="AC20">
        <v>-6244</v>
      </c>
      <c r="AD20">
        <v>-2442</v>
      </c>
      <c r="AE20">
        <v>31283</v>
      </c>
      <c r="AF20">
        <v>34124</v>
      </c>
      <c r="AG20">
        <v>88270</v>
      </c>
      <c r="AH20">
        <v>-32.588000000000001</v>
      </c>
      <c r="AI20">
        <v>3.5291809752000001</v>
      </c>
      <c r="AJ20">
        <v>151235</v>
      </c>
      <c r="AK20">
        <v>0.79887488368158299</v>
      </c>
      <c r="AL20">
        <v>0.12621653998242099</v>
      </c>
      <c r="AM20">
        <v>5.7689451175081098E-2</v>
      </c>
      <c r="AN20">
        <v>8.7101319586998294E-2</v>
      </c>
      <c r="AO20">
        <v>66.707258062774898</v>
      </c>
      <c r="AP20">
        <v>22.24</v>
      </c>
      <c r="AQ20">
        <v>172.76</v>
      </c>
      <c r="AR20">
        <v>2.38</v>
      </c>
      <c r="AS20">
        <v>2.9517806028531799E-2</v>
      </c>
      <c r="AT20">
        <v>5.3282548573012102E-2</v>
      </c>
      <c r="AU20">
        <v>1.17125309893717E-2</v>
      </c>
      <c r="AV20">
        <v>0.14717857884525501</v>
      </c>
      <c r="AW20">
        <v>2.1678245159843801</v>
      </c>
      <c r="AX20">
        <v>3.44707548846978E-2</v>
      </c>
      <c r="AY20">
        <v>1.7728283345974299E-2</v>
      </c>
      <c r="AZ20">
        <v>1.10900581249641E-2</v>
      </c>
      <c r="BA20">
        <v>0.14717857884525301</v>
      </c>
      <c r="BB20">
        <v>2.1678245159844001</v>
      </c>
      <c r="BC20">
        <v>3.44707548846983E-2</v>
      </c>
      <c r="BD20">
        <v>37897</v>
      </c>
      <c r="BE20">
        <v>68555</v>
      </c>
      <c r="BF20">
        <f t="shared" si="1"/>
        <v>95.898685676699586</v>
      </c>
    </row>
    <row r="21" spans="2:58" x14ac:dyDescent="0.25">
      <c r="B21">
        <v>34538</v>
      </c>
      <c r="C21">
        <v>4562</v>
      </c>
      <c r="D21">
        <v>7422</v>
      </c>
      <c r="E21">
        <v>9</v>
      </c>
      <c r="F21">
        <v>4</v>
      </c>
      <c r="G21">
        <v>13236</v>
      </c>
      <c r="H21">
        <f t="shared" si="0"/>
        <v>9721.0632811843589</v>
      </c>
      <c r="I21">
        <v>4.0828465780974303</v>
      </c>
      <c r="J21">
        <v>2.2535062168297301E-3</v>
      </c>
      <c r="K21">
        <v>19.377591455023399</v>
      </c>
      <c r="L21">
        <v>45.11</v>
      </c>
      <c r="M21">
        <v>4.6900000000000004</v>
      </c>
      <c r="N21">
        <v>33.42</v>
      </c>
      <c r="O21">
        <v>36.25</v>
      </c>
      <c r="P21">
        <v>0.04</v>
      </c>
      <c r="Q21">
        <v>0.02</v>
      </c>
      <c r="R21">
        <v>59.65</v>
      </c>
      <c r="S21">
        <v>20.56</v>
      </c>
      <c r="T21">
        <v>169.57</v>
      </c>
      <c r="U21">
        <v>3.5</v>
      </c>
      <c r="V21">
        <v>30.73</v>
      </c>
      <c r="W21">
        <v>155.75</v>
      </c>
      <c r="X21">
        <v>0.05</v>
      </c>
      <c r="Y21">
        <v>98.78</v>
      </c>
      <c r="Z21">
        <v>0.01</v>
      </c>
      <c r="AC21">
        <v>-6100</v>
      </c>
      <c r="AD21">
        <v>-2233</v>
      </c>
      <c r="AE21">
        <v>31244</v>
      </c>
      <c r="AF21">
        <v>34030</v>
      </c>
      <c r="AG21">
        <v>88143</v>
      </c>
      <c r="AH21">
        <v>-31.870999999999999</v>
      </c>
      <c r="AI21">
        <v>3.5407009303999999</v>
      </c>
      <c r="AJ21">
        <v>151184</v>
      </c>
      <c r="AK21">
        <v>0.79090677750445304</v>
      </c>
      <c r="AL21">
        <v>0.12756527380198099</v>
      </c>
      <c r="AM21">
        <v>4.8809486461593103E-2</v>
      </c>
      <c r="AN21">
        <v>1.77739418483603E-2</v>
      </c>
      <c r="AO21">
        <v>72.740096074168207</v>
      </c>
      <c r="AP21">
        <v>20.56</v>
      </c>
      <c r="AQ21">
        <v>169.57</v>
      </c>
      <c r="AR21">
        <v>3.5</v>
      </c>
      <c r="AS21">
        <v>1.59595563782098E-2</v>
      </c>
      <c r="AT21">
        <v>1.29743005350915E-2</v>
      </c>
      <c r="AU21">
        <v>3.46914164281252E-3</v>
      </c>
      <c r="AV21">
        <v>1.0119871941013801E-2</v>
      </c>
      <c r="AW21">
        <v>3.9462485399218798</v>
      </c>
      <c r="AX21">
        <v>0.110034724056638</v>
      </c>
      <c r="AY21">
        <v>8.8553647079916298E-3</v>
      </c>
      <c r="AZ21">
        <v>3.08318933685779E-3</v>
      </c>
      <c r="BA21">
        <v>1.01198719410142E-2</v>
      </c>
      <c r="BB21">
        <v>3.3647602599236102</v>
      </c>
      <c r="BC21">
        <v>0.110034724056641</v>
      </c>
      <c r="BD21">
        <v>37878</v>
      </c>
      <c r="BE21">
        <v>67494</v>
      </c>
      <c r="BF21">
        <f t="shared" si="1"/>
        <v>95.885298163393372</v>
      </c>
    </row>
    <row r="22" spans="2:58" x14ac:dyDescent="0.25">
      <c r="B22">
        <v>37229</v>
      </c>
      <c r="C22">
        <v>3723</v>
      </c>
      <c r="D22">
        <v>7587</v>
      </c>
      <c r="E22">
        <v>3</v>
      </c>
      <c r="F22">
        <v>4</v>
      </c>
      <c r="G22">
        <v>13242</v>
      </c>
      <c r="H22">
        <f t="shared" si="0"/>
        <v>2351.3851825984789</v>
      </c>
      <c r="I22">
        <v>0.98758177669136105</v>
      </c>
      <c r="J22" s="1">
        <v>8.81626470480092E-4</v>
      </c>
      <c r="K22">
        <v>19.3789633347698</v>
      </c>
      <c r="L22">
        <v>48.63</v>
      </c>
      <c r="M22">
        <v>4.55</v>
      </c>
      <c r="N22">
        <v>34.020000000000003</v>
      </c>
      <c r="O22">
        <v>36.25</v>
      </c>
      <c r="P22">
        <v>0.01</v>
      </c>
      <c r="Q22">
        <v>0.02</v>
      </c>
      <c r="R22">
        <v>59.68</v>
      </c>
      <c r="S22">
        <v>16.78</v>
      </c>
      <c r="T22">
        <v>173.36</v>
      </c>
      <c r="U22">
        <v>0.98</v>
      </c>
      <c r="V22">
        <v>31.02</v>
      </c>
      <c r="W22">
        <v>158.82</v>
      </c>
      <c r="X22">
        <v>0.02</v>
      </c>
      <c r="Y22">
        <v>98.06</v>
      </c>
      <c r="Z22">
        <v>0.01</v>
      </c>
      <c r="AC22">
        <v>-6236</v>
      </c>
      <c r="AD22">
        <v>-2402</v>
      </c>
      <c r="AE22">
        <v>31228</v>
      </c>
      <c r="AF22">
        <v>34117</v>
      </c>
      <c r="AG22">
        <v>88100</v>
      </c>
      <c r="AH22">
        <v>-32.591999999999999</v>
      </c>
      <c r="AI22">
        <v>3.5639542095999999</v>
      </c>
      <c r="AJ22">
        <v>151043</v>
      </c>
      <c r="AK22">
        <v>0.80311363059480401</v>
      </c>
      <c r="AL22">
        <v>0.12865675582199401</v>
      </c>
      <c r="AM22">
        <v>1.4286907845156E-2</v>
      </c>
      <c r="AN22">
        <v>1.7877967831641799E-2</v>
      </c>
      <c r="AO22">
        <v>72.776600632939505</v>
      </c>
      <c r="AP22">
        <v>16.78</v>
      </c>
      <c r="AQ22">
        <v>173.36</v>
      </c>
      <c r="AR22">
        <v>0.98</v>
      </c>
      <c r="AS22">
        <v>6.2437668265870596E-3</v>
      </c>
      <c r="AT22" s="1">
        <v>5.5646120034730804E-3</v>
      </c>
      <c r="AU22">
        <v>3.8351622081212598E-3</v>
      </c>
      <c r="AV22">
        <v>4.0468971832721403E-3</v>
      </c>
      <c r="AW22">
        <v>8.2981889940081696E-2</v>
      </c>
      <c r="AX22">
        <v>0.89115321535641301</v>
      </c>
      <c r="AY22">
        <v>2.9154391011128001E-3</v>
      </c>
      <c r="AZ22">
        <v>3.2713126181225199E-3</v>
      </c>
      <c r="BA22">
        <v>4.0468971832721403E-3</v>
      </c>
      <c r="BB22">
        <v>8.2981889940081793E-2</v>
      </c>
      <c r="BC22">
        <v>0.891153215356425</v>
      </c>
      <c r="BD22">
        <v>38084</v>
      </c>
      <c r="BE22">
        <v>69023</v>
      </c>
      <c r="BF22">
        <f t="shared" si="1"/>
        <v>95.858275177687389</v>
      </c>
    </row>
    <row r="23" spans="2:58" x14ac:dyDescent="0.25">
      <c r="B23">
        <v>36320</v>
      </c>
      <c r="C23">
        <v>3840</v>
      </c>
      <c r="D23">
        <v>7564</v>
      </c>
      <c r="E23">
        <v>13</v>
      </c>
      <c r="F23">
        <v>19</v>
      </c>
      <c r="G23">
        <v>13217</v>
      </c>
      <c r="H23">
        <f t="shared" si="0"/>
        <v>2366.6331076189213</v>
      </c>
      <c r="I23">
        <v>0.99398590519994701</v>
      </c>
      <c r="J23" s="1">
        <v>8.81626470480092E-4</v>
      </c>
      <c r="K23">
        <v>19.3789633347698</v>
      </c>
      <c r="L23">
        <v>47.44</v>
      </c>
      <c r="M23">
        <v>4.71</v>
      </c>
      <c r="N23">
        <v>33.909999999999997</v>
      </c>
      <c r="O23">
        <v>36.25</v>
      </c>
      <c r="P23">
        <v>0.06</v>
      </c>
      <c r="Q23">
        <v>0.08</v>
      </c>
      <c r="R23">
        <v>59.56</v>
      </c>
      <c r="S23">
        <v>17.309999999999999</v>
      </c>
      <c r="T23">
        <v>172.83</v>
      </c>
      <c r="U23">
        <v>0.95</v>
      </c>
      <c r="V23">
        <v>31.03</v>
      </c>
      <c r="W23">
        <v>157.91</v>
      </c>
      <c r="X23">
        <v>0.05</v>
      </c>
      <c r="Y23">
        <v>98.82</v>
      </c>
      <c r="Z23">
        <v>7.0000000000000007E-2</v>
      </c>
      <c r="AC23">
        <v>-6190</v>
      </c>
      <c r="AD23">
        <v>-2318</v>
      </c>
      <c r="AE23">
        <v>31221</v>
      </c>
      <c r="AF23">
        <v>34101</v>
      </c>
      <c r="AG23">
        <v>88028</v>
      </c>
      <c r="AH23">
        <v>-32.335999999999999</v>
      </c>
      <c r="AI23">
        <v>3.5861008744</v>
      </c>
      <c r="AJ23">
        <v>151032</v>
      </c>
      <c r="AK23">
        <v>0.79967833410928102</v>
      </c>
      <c r="AL23">
        <v>0.12868172038245801</v>
      </c>
      <c r="AM23">
        <v>6.9025687161848204E-2</v>
      </c>
      <c r="AN23">
        <v>8.7011381926431403E-2</v>
      </c>
      <c r="AO23">
        <v>72.636744352845099</v>
      </c>
      <c r="AP23">
        <v>17.309999999999999</v>
      </c>
      <c r="AQ23">
        <v>172.83</v>
      </c>
      <c r="AR23">
        <v>0.95</v>
      </c>
      <c r="AS23">
        <v>6.2437668265870596E-3</v>
      </c>
      <c r="AT23">
        <v>6.2173406780138003E-2</v>
      </c>
      <c r="AU23">
        <v>1.9930080234236099E-2</v>
      </c>
      <c r="AV23">
        <v>3.53168091664074E-3</v>
      </c>
      <c r="AW23">
        <v>1.9918397024930701E-2</v>
      </c>
      <c r="AX23">
        <v>0.88843234024400097</v>
      </c>
      <c r="AY23">
        <v>2.11571591082673E-2</v>
      </c>
      <c r="AZ23">
        <v>1.5219550214714699E-2</v>
      </c>
      <c r="BA23">
        <v>3.5316809166407799E-3</v>
      </c>
      <c r="BB23">
        <v>1.9918397024930999E-2</v>
      </c>
      <c r="BC23">
        <v>0.88843234024401196</v>
      </c>
      <c r="BD23">
        <v>38055</v>
      </c>
      <c r="BE23">
        <v>68606</v>
      </c>
      <c r="BF23">
        <f t="shared" si="1"/>
        <v>95.832538205229511</v>
      </c>
    </row>
    <row r="24" spans="2:58" x14ac:dyDescent="0.25">
      <c r="B24">
        <v>38176</v>
      </c>
      <c r="C24">
        <v>2342</v>
      </c>
      <c r="D24">
        <v>7555</v>
      </c>
      <c r="E24">
        <v>8</v>
      </c>
      <c r="F24">
        <v>4</v>
      </c>
      <c r="G24">
        <v>14782</v>
      </c>
      <c r="H24">
        <f t="shared" si="0"/>
        <v>592.83328811296428</v>
      </c>
      <c r="I24">
        <v>0.24898998100744499</v>
      </c>
      <c r="J24">
        <v>2.2355339727298099E-3</v>
      </c>
      <c r="K24">
        <v>19.377609427267501</v>
      </c>
      <c r="L24">
        <v>49.86</v>
      </c>
      <c r="M24">
        <v>2.86</v>
      </c>
      <c r="N24">
        <v>34.04</v>
      </c>
      <c r="O24">
        <v>36.25</v>
      </c>
      <c r="P24">
        <v>0.04</v>
      </c>
      <c r="Q24">
        <v>0.02</v>
      </c>
      <c r="R24">
        <v>66.61</v>
      </c>
      <c r="S24">
        <v>10.56</v>
      </c>
      <c r="T24">
        <v>172.62</v>
      </c>
      <c r="U24">
        <v>0.23</v>
      </c>
      <c r="V24">
        <v>31.55</v>
      </c>
      <c r="W24">
        <v>158.88</v>
      </c>
      <c r="X24">
        <v>0.05</v>
      </c>
      <c r="Y24">
        <v>96.97</v>
      </c>
      <c r="Z24">
        <v>0.01</v>
      </c>
      <c r="AC24">
        <v>-6208</v>
      </c>
      <c r="AD24">
        <v>-2414</v>
      </c>
      <c r="AE24">
        <v>31174</v>
      </c>
      <c r="AF24">
        <v>34118</v>
      </c>
      <c r="AG24">
        <v>87966</v>
      </c>
      <c r="AH24">
        <v>-32.462000000000003</v>
      </c>
      <c r="AI24">
        <v>3.6327274439999901</v>
      </c>
      <c r="AJ24">
        <v>150844</v>
      </c>
      <c r="AK24">
        <v>0.80554145516074405</v>
      </c>
      <c r="AL24">
        <v>0.13254158119791401</v>
      </c>
      <c r="AM24">
        <v>4.2957608029092098E-2</v>
      </c>
      <c r="AN24">
        <v>1.93924521210798E-2</v>
      </c>
      <c r="AO24">
        <v>81.2354146338498</v>
      </c>
      <c r="AP24">
        <v>10.56</v>
      </c>
      <c r="AQ24">
        <v>172.62</v>
      </c>
      <c r="AR24">
        <v>0.23</v>
      </c>
      <c r="AS24">
        <v>1.5832275148269799E-2</v>
      </c>
      <c r="AT24" s="1">
        <v>1.7877854283377601E-2</v>
      </c>
      <c r="AU24" s="1">
        <v>1.5763190165404301E-2</v>
      </c>
      <c r="AV24">
        <v>0.12401140919661</v>
      </c>
      <c r="AW24">
        <v>7.1969782681674699E-2</v>
      </c>
      <c r="AX24">
        <v>1.9367744680378201E-2</v>
      </c>
      <c r="AY24">
        <v>1.05173852291799E-2</v>
      </c>
      <c r="AZ24" s="1">
        <v>6.62992024082492E-3</v>
      </c>
      <c r="BA24">
        <v>0.12401140919661</v>
      </c>
      <c r="BB24">
        <v>7.1969782681675296E-2</v>
      </c>
      <c r="BC24">
        <v>1.9367744680378302E-2</v>
      </c>
      <c r="BD24">
        <v>38261</v>
      </c>
      <c r="BE24">
        <v>69340</v>
      </c>
      <c r="BF24">
        <f t="shared" si="1"/>
        <v>95.778352766995937</v>
      </c>
    </row>
    <row r="25" spans="2:58" x14ac:dyDescent="0.25">
      <c r="B25">
        <v>38121</v>
      </c>
      <c r="C25">
        <v>251</v>
      </c>
      <c r="D25">
        <v>7084</v>
      </c>
      <c r="E25">
        <v>10</v>
      </c>
      <c r="F25">
        <v>35</v>
      </c>
      <c r="G25">
        <v>19228</v>
      </c>
      <c r="H25">
        <f t="shared" si="0"/>
        <v>17749.551726352427</v>
      </c>
      <c r="I25">
        <v>7.4548117250680201</v>
      </c>
      <c r="J25">
        <v>6.7159900978804501E-3</v>
      </c>
      <c r="K25">
        <v>19.3731289711424</v>
      </c>
      <c r="L25">
        <v>49.79</v>
      </c>
      <c r="M25">
        <v>0.28000000000000003</v>
      </c>
      <c r="N25">
        <v>31.91</v>
      </c>
      <c r="O25">
        <v>36.24</v>
      </c>
      <c r="P25">
        <v>0.05</v>
      </c>
      <c r="Q25">
        <v>0.16</v>
      </c>
      <c r="R25">
        <v>86.65</v>
      </c>
      <c r="S25">
        <v>1.1299999999999999</v>
      </c>
      <c r="T25">
        <v>161.85</v>
      </c>
      <c r="U25">
        <v>7.42</v>
      </c>
      <c r="V25">
        <v>31.74</v>
      </c>
      <c r="W25">
        <v>158.55000000000001</v>
      </c>
      <c r="X25">
        <v>0.08</v>
      </c>
      <c r="Y25">
        <v>98.43</v>
      </c>
      <c r="Z25">
        <v>0.14000000000000001</v>
      </c>
      <c r="AC25">
        <v>-6182</v>
      </c>
      <c r="AD25">
        <v>-2314</v>
      </c>
      <c r="AE25">
        <v>31109</v>
      </c>
      <c r="AF25">
        <v>33811</v>
      </c>
      <c r="AG25">
        <v>88138</v>
      </c>
      <c r="AH25">
        <v>-32.295999999999999</v>
      </c>
      <c r="AI25">
        <v>3.6895140752</v>
      </c>
      <c r="AJ25">
        <v>150744</v>
      </c>
      <c r="AK25">
        <v>0.81230256979424498</v>
      </c>
      <c r="AL25">
        <v>0.135971594150578</v>
      </c>
      <c r="AM25">
        <v>5.2385350736714298E-2</v>
      </c>
      <c r="AN25">
        <v>0.16190170534341899</v>
      </c>
      <c r="AO25">
        <v>105.670818088837</v>
      </c>
      <c r="AP25">
        <v>1.1299999999999999</v>
      </c>
      <c r="AQ25">
        <v>161.85</v>
      </c>
      <c r="AR25">
        <v>7.42</v>
      </c>
      <c r="AS25">
        <v>4.7563313472199102E-2</v>
      </c>
      <c r="AT25">
        <v>4.5128643131987403E-2</v>
      </c>
      <c r="AU25">
        <v>2.3147655999014902E-2</v>
      </c>
      <c r="AV25" s="1">
        <v>7.19561180429542</v>
      </c>
      <c r="AW25">
        <v>0.116705466181666</v>
      </c>
      <c r="AX25">
        <v>7.4218155459932905E-2</v>
      </c>
      <c r="AY25">
        <v>1.7131955543709301E-2</v>
      </c>
      <c r="AZ25">
        <v>2.19962860816456E-2</v>
      </c>
      <c r="BA25" s="1">
        <v>7.1956118042956296</v>
      </c>
      <c r="BB25">
        <v>0.11670546618166799</v>
      </c>
      <c r="BC25">
        <v>7.4218155459934695E-2</v>
      </c>
      <c r="BD25">
        <v>38310</v>
      </c>
      <c r="BE25">
        <v>69291</v>
      </c>
      <c r="BF25">
        <f t="shared" si="1"/>
        <v>95.712360168274273</v>
      </c>
    </row>
    <row r="26" spans="2:58" x14ac:dyDescent="0.25">
      <c r="B26">
        <v>35697</v>
      </c>
      <c r="C26">
        <v>504</v>
      </c>
      <c r="D26">
        <v>7461</v>
      </c>
      <c r="E26">
        <v>2</v>
      </c>
      <c r="F26">
        <v>6</v>
      </c>
      <c r="G26">
        <v>17099</v>
      </c>
      <c r="H26">
        <f t="shared" si="0"/>
        <v>751.53822192531902</v>
      </c>
      <c r="I26">
        <v>0.31564605320863398</v>
      </c>
      <c r="J26">
        <v>2.2355339727298099E-3</v>
      </c>
      <c r="K26">
        <v>19.377609427267501</v>
      </c>
      <c r="L26">
        <v>46.63</v>
      </c>
      <c r="M26">
        <v>0.62</v>
      </c>
      <c r="N26">
        <v>33.590000000000003</v>
      </c>
      <c r="O26">
        <v>36.25</v>
      </c>
      <c r="P26">
        <v>0.01</v>
      </c>
      <c r="Q26">
        <v>0.03</v>
      </c>
      <c r="R26">
        <v>77.06</v>
      </c>
      <c r="S26">
        <v>2.27</v>
      </c>
      <c r="T26">
        <v>170.47</v>
      </c>
      <c r="U26">
        <v>0.31</v>
      </c>
      <c r="V26">
        <v>32.630000000000003</v>
      </c>
      <c r="W26">
        <v>154.93</v>
      </c>
      <c r="X26">
        <v>0.03</v>
      </c>
      <c r="Y26">
        <v>97.24</v>
      </c>
      <c r="Z26">
        <v>0.02</v>
      </c>
      <c r="AC26">
        <v>-5952</v>
      </c>
      <c r="AD26">
        <v>-2148</v>
      </c>
      <c r="AE26">
        <v>31050</v>
      </c>
      <c r="AF26">
        <v>34055</v>
      </c>
      <c r="AG26">
        <v>87555</v>
      </c>
      <c r="AH26">
        <v>-31.183</v>
      </c>
      <c r="AI26">
        <v>3.7525672424000001</v>
      </c>
      <c r="AJ26">
        <v>150512</v>
      </c>
      <c r="AK26">
        <v>0.79491417673235798</v>
      </c>
      <c r="AL26">
        <v>0.13885561944234001</v>
      </c>
      <c r="AM26">
        <v>1.28682903588007E-2</v>
      </c>
      <c r="AN26">
        <v>2.69873261578902E-2</v>
      </c>
      <c r="AO26">
        <v>93.973347865029197</v>
      </c>
      <c r="AP26">
        <v>2.27</v>
      </c>
      <c r="AQ26">
        <v>170.47</v>
      </c>
      <c r="AR26">
        <v>0.31</v>
      </c>
      <c r="AS26">
        <v>1.5832275148269799E-2</v>
      </c>
      <c r="AT26">
        <v>3.2443415510453899E-3</v>
      </c>
      <c r="AU26">
        <v>7.3282526437741698E-3</v>
      </c>
      <c r="AV26">
        <v>0.14346884649298999</v>
      </c>
      <c r="AW26">
        <v>2.9572820359182899E-3</v>
      </c>
      <c r="AX26">
        <v>0.15864733048490601</v>
      </c>
      <c r="AY26">
        <v>2.2141410937660598E-3</v>
      </c>
      <c r="AZ26">
        <v>5.6437901864286001E-3</v>
      </c>
      <c r="BA26">
        <v>0.14346884649299199</v>
      </c>
      <c r="BB26">
        <v>2.95728203591825E-3</v>
      </c>
      <c r="BC26">
        <v>0.15864733048490701</v>
      </c>
      <c r="BD26">
        <v>38472</v>
      </c>
      <c r="BE26">
        <v>68075</v>
      </c>
      <c r="BF26">
        <f t="shared" si="1"/>
        <v>95.639085133759437</v>
      </c>
    </row>
    <row r="27" spans="2:58" x14ac:dyDescent="0.25">
      <c r="B27">
        <v>34538</v>
      </c>
      <c r="C27">
        <v>167</v>
      </c>
      <c r="D27">
        <v>7389</v>
      </c>
      <c r="E27">
        <v>3</v>
      </c>
      <c r="F27">
        <v>18</v>
      </c>
      <c r="G27">
        <v>17790</v>
      </c>
      <c r="H27">
        <f t="shared" si="0"/>
        <v>585.46104724495717</v>
      </c>
      <c r="I27">
        <v>0.24589363984288201</v>
      </c>
      <c r="J27">
        <v>2.2535062168297301E-3</v>
      </c>
      <c r="K27">
        <v>19.377591455023399</v>
      </c>
      <c r="L27">
        <v>45.11</v>
      </c>
      <c r="M27">
        <v>0.17</v>
      </c>
      <c r="N27">
        <v>33.29</v>
      </c>
      <c r="O27">
        <v>36.25</v>
      </c>
      <c r="P27">
        <v>0.01</v>
      </c>
      <c r="Q27">
        <v>0.08</v>
      </c>
      <c r="R27">
        <v>80.17</v>
      </c>
      <c r="S27">
        <v>0.75</v>
      </c>
      <c r="T27">
        <v>168.82</v>
      </c>
      <c r="U27">
        <v>0.22</v>
      </c>
      <c r="V27">
        <v>32.840000000000003</v>
      </c>
      <c r="W27">
        <v>153.47999999999999</v>
      </c>
      <c r="X27">
        <v>0.03</v>
      </c>
      <c r="Y27">
        <v>98.7</v>
      </c>
      <c r="Z27">
        <v>7.0000000000000007E-2</v>
      </c>
      <c r="AC27">
        <v>-5868</v>
      </c>
      <c r="AD27">
        <v>-2004</v>
      </c>
      <c r="AE27">
        <v>31020</v>
      </c>
      <c r="AF27">
        <v>34010</v>
      </c>
      <c r="AG27">
        <v>87391</v>
      </c>
      <c r="AH27">
        <v>-30.751000000000001</v>
      </c>
      <c r="AI27">
        <v>3.7876472032000001</v>
      </c>
      <c r="AJ27">
        <v>150417</v>
      </c>
      <c r="AK27">
        <v>0.79066412051771695</v>
      </c>
      <c r="AL27">
        <v>0.140179788771508</v>
      </c>
      <c r="AM27">
        <v>1.3241017032324999E-2</v>
      </c>
      <c r="AN27">
        <v>8.5612550211571298E-2</v>
      </c>
      <c r="AO27">
        <v>97.769754571227793</v>
      </c>
      <c r="AP27">
        <v>0.75</v>
      </c>
      <c r="AQ27">
        <v>168.82</v>
      </c>
      <c r="AR27">
        <v>0.22</v>
      </c>
      <c r="AS27">
        <v>1.59595563782098E-2</v>
      </c>
      <c r="AT27">
        <v>3.5196628119173001E-3</v>
      </c>
      <c r="AU27">
        <v>1.6709971576380399E-2</v>
      </c>
      <c r="AV27">
        <v>1.36020908599892E-2</v>
      </c>
      <c r="AW27">
        <v>0.14320187119138</v>
      </c>
      <c r="AX27">
        <v>6.8860043403214999E-2</v>
      </c>
      <c r="AY27">
        <v>2.3187953933144299E-3</v>
      </c>
      <c r="AZ27">
        <v>1.3753642904484401E-2</v>
      </c>
      <c r="BA27">
        <v>1.36020908599895E-2</v>
      </c>
      <c r="BB27">
        <v>0.122362246514094</v>
      </c>
      <c r="BC27">
        <v>6.8860043403214694E-2</v>
      </c>
      <c r="BD27">
        <v>38483</v>
      </c>
      <c r="BE27">
        <v>67499</v>
      </c>
      <c r="BF27">
        <f t="shared" si="1"/>
        <v>95.598318183381764</v>
      </c>
    </row>
    <row r="28" spans="2:58" x14ac:dyDescent="0.25">
      <c r="B28">
        <v>33713</v>
      </c>
      <c r="C28">
        <v>20</v>
      </c>
      <c r="D28">
        <v>7541</v>
      </c>
      <c r="E28">
        <v>17</v>
      </c>
      <c r="F28">
        <v>11</v>
      </c>
      <c r="G28">
        <v>17158</v>
      </c>
      <c r="H28">
        <f t="shared" si="0"/>
        <v>898.81306743629989</v>
      </c>
      <c r="I28">
        <v>0.37750148832324598</v>
      </c>
      <c r="J28">
        <v>2.16167716451297E-2</v>
      </c>
      <c r="K28">
        <v>19.358228189595099</v>
      </c>
      <c r="L28">
        <v>44.03</v>
      </c>
      <c r="M28">
        <v>0.03</v>
      </c>
      <c r="N28">
        <v>33.93</v>
      </c>
      <c r="O28">
        <v>36.21</v>
      </c>
      <c r="P28">
        <v>0.08</v>
      </c>
      <c r="Q28">
        <v>0.05</v>
      </c>
      <c r="R28">
        <v>77.319999999999993</v>
      </c>
      <c r="S28">
        <v>0.09</v>
      </c>
      <c r="T28">
        <v>172.3</v>
      </c>
      <c r="U28">
        <v>0.33</v>
      </c>
      <c r="V28">
        <v>33.299999999999997</v>
      </c>
      <c r="W28">
        <v>152.11000000000001</v>
      </c>
      <c r="X28">
        <v>0.21</v>
      </c>
      <c r="Y28">
        <v>94.42</v>
      </c>
      <c r="Z28">
        <v>0.04</v>
      </c>
      <c r="AC28">
        <v>-5774</v>
      </c>
      <c r="AD28">
        <v>-2053</v>
      </c>
      <c r="AE28">
        <v>30987</v>
      </c>
      <c r="AF28">
        <v>34098</v>
      </c>
      <c r="AG28">
        <v>87379</v>
      </c>
      <c r="AH28">
        <v>-30.241</v>
      </c>
      <c r="AI28">
        <v>3.8823937839999898</v>
      </c>
      <c r="AJ28">
        <v>150411</v>
      </c>
      <c r="AK28">
        <v>0.78480423280423195</v>
      </c>
      <c r="AL28">
        <v>0.14256639838989199</v>
      </c>
      <c r="AM28">
        <v>8.6872670885756995E-2</v>
      </c>
      <c r="AN28">
        <v>4.9936028977812803E-2</v>
      </c>
      <c r="AO28">
        <v>94.2947640552145</v>
      </c>
      <c r="AP28">
        <v>0.09</v>
      </c>
      <c r="AQ28">
        <v>172.3</v>
      </c>
      <c r="AR28">
        <v>0.33</v>
      </c>
      <c r="AS28">
        <v>0.15309213846797301</v>
      </c>
      <c r="AT28">
        <v>7.6555481458243896E-2</v>
      </c>
      <c r="AU28">
        <v>1.12428269774426E-2</v>
      </c>
      <c r="AV28">
        <v>1.0133553469520501E-2</v>
      </c>
      <c r="AW28" s="1">
        <v>2.9734714317845E-4</v>
      </c>
      <c r="AX28">
        <v>0.27927227927485998</v>
      </c>
      <c r="AY28">
        <v>2.7755046675565598E-2</v>
      </c>
      <c r="AZ28">
        <v>8.9683011230320894E-3</v>
      </c>
      <c r="BA28">
        <v>1.0133553469520599E-2</v>
      </c>
      <c r="BB28" s="1">
        <v>2.9734714317844799E-4</v>
      </c>
      <c r="BC28">
        <v>0.27927227927486098</v>
      </c>
      <c r="BD28">
        <v>38570</v>
      </c>
      <c r="BE28">
        <v>67085</v>
      </c>
      <c r="BF28">
        <f t="shared" si="1"/>
        <v>95.488211755955859</v>
      </c>
    </row>
    <row r="29" spans="2:58" x14ac:dyDescent="0.25">
      <c r="B29">
        <v>29053</v>
      </c>
      <c r="C29">
        <v>538</v>
      </c>
      <c r="D29">
        <v>7673</v>
      </c>
      <c r="E29">
        <v>14</v>
      </c>
      <c r="F29">
        <v>7</v>
      </c>
      <c r="G29">
        <v>15981</v>
      </c>
      <c r="H29">
        <f t="shared" si="0"/>
        <v>501.15903576802862</v>
      </c>
      <c r="I29">
        <v>0.210486795022572</v>
      </c>
      <c r="J29">
        <v>1.1736055926161899E-2</v>
      </c>
      <c r="K29">
        <v>19.368108905314099</v>
      </c>
      <c r="L29">
        <v>37.950000000000003</v>
      </c>
      <c r="M29">
        <v>0.65</v>
      </c>
      <c r="N29">
        <v>34.56</v>
      </c>
      <c r="O29">
        <v>36.229999999999997</v>
      </c>
      <c r="P29">
        <v>0.06</v>
      </c>
      <c r="Q29">
        <v>0.03</v>
      </c>
      <c r="R29">
        <v>72.02</v>
      </c>
      <c r="S29">
        <v>2.4300000000000002</v>
      </c>
      <c r="T29">
        <v>175.3</v>
      </c>
      <c r="U29">
        <v>0.18</v>
      </c>
      <c r="V29">
        <v>34.07</v>
      </c>
      <c r="W29">
        <v>146.77000000000001</v>
      </c>
      <c r="X29">
        <v>0.13</v>
      </c>
      <c r="Y29">
        <v>91.41</v>
      </c>
      <c r="Z29">
        <v>0.02</v>
      </c>
      <c r="AC29">
        <v>-5468</v>
      </c>
      <c r="AD29">
        <v>-1877</v>
      </c>
      <c r="AE29">
        <v>30936</v>
      </c>
      <c r="AF29">
        <v>34192</v>
      </c>
      <c r="AG29">
        <v>87110</v>
      </c>
      <c r="AH29">
        <v>-28.707000000000001</v>
      </c>
      <c r="AI29">
        <v>3.9466869735999901</v>
      </c>
      <c r="AJ29">
        <v>150361</v>
      </c>
      <c r="AK29">
        <v>0.76336006753904595</v>
      </c>
      <c r="AL29">
        <v>0.144955045614236</v>
      </c>
      <c r="AM29">
        <v>7.2466488515015401E-2</v>
      </c>
      <c r="AN29">
        <v>3.0525157452318302E-2</v>
      </c>
      <c r="AO29">
        <v>87.829539908420998</v>
      </c>
      <c r="AP29">
        <v>2.4300000000000002</v>
      </c>
      <c r="AQ29">
        <v>175.3</v>
      </c>
      <c r="AR29">
        <v>0.18</v>
      </c>
      <c r="AS29">
        <v>8.3115921674671703E-2</v>
      </c>
      <c r="AT29">
        <v>4.7849104303267297E-2</v>
      </c>
      <c r="AU29">
        <v>9.8124803952146303E-3</v>
      </c>
      <c r="AV29">
        <v>3.5519160939932903E-2</v>
      </c>
      <c r="AW29">
        <v>3.6859421121423597E-2</v>
      </c>
      <c r="AX29">
        <v>8.0446628262733896E-2</v>
      </c>
      <c r="AY29">
        <v>1.9954863292443E-2</v>
      </c>
      <c r="AZ29">
        <v>6.6734106212129503E-3</v>
      </c>
      <c r="BA29">
        <v>3.5519160939934402E-2</v>
      </c>
      <c r="BB29">
        <v>3.6859421121424402E-2</v>
      </c>
      <c r="BC29">
        <v>8.0446628262735395E-2</v>
      </c>
      <c r="BD29">
        <v>38571</v>
      </c>
      <c r="BE29">
        <v>64836</v>
      </c>
      <c r="BF29">
        <f t="shared" si="1"/>
        <v>95.413495672748411</v>
      </c>
    </row>
    <row r="30" spans="2:58" x14ac:dyDescent="0.25">
      <c r="B30">
        <v>27605</v>
      </c>
      <c r="C30">
        <v>262</v>
      </c>
      <c r="D30">
        <v>7532</v>
      </c>
      <c r="E30">
        <v>25</v>
      </c>
      <c r="F30">
        <v>13</v>
      </c>
      <c r="G30">
        <v>16954</v>
      </c>
      <c r="H30">
        <f t="shared" si="0"/>
        <v>902.8357324199668</v>
      </c>
      <c r="I30">
        <v>0.37919100761638602</v>
      </c>
      <c r="J30">
        <v>6.4976743358896799E-3</v>
      </c>
      <c r="K30">
        <v>19.373347286904401</v>
      </c>
      <c r="L30">
        <v>36.06</v>
      </c>
      <c r="M30">
        <v>0.32</v>
      </c>
      <c r="N30">
        <v>33.92</v>
      </c>
      <c r="O30">
        <v>36.24</v>
      </c>
      <c r="P30">
        <v>0.11</v>
      </c>
      <c r="Q30">
        <v>0.06</v>
      </c>
      <c r="R30">
        <v>76.400000000000006</v>
      </c>
      <c r="S30">
        <v>1.18</v>
      </c>
      <c r="T30">
        <v>172.08</v>
      </c>
      <c r="U30">
        <v>0.3</v>
      </c>
      <c r="V30">
        <v>34.21</v>
      </c>
      <c r="W30">
        <v>145.31</v>
      </c>
      <c r="X30">
        <v>0.13</v>
      </c>
      <c r="Y30">
        <v>94.75</v>
      </c>
      <c r="Z30">
        <v>0.05</v>
      </c>
      <c r="AC30">
        <v>-5388</v>
      </c>
      <c r="AD30">
        <v>-1666</v>
      </c>
      <c r="AE30">
        <v>30910</v>
      </c>
      <c r="AF30">
        <v>34102</v>
      </c>
      <c r="AG30">
        <v>86920</v>
      </c>
      <c r="AH30">
        <v>-28.292000000000002</v>
      </c>
      <c r="AI30">
        <v>3.9687402808000001</v>
      </c>
      <c r="AJ30">
        <v>150266</v>
      </c>
      <c r="AK30">
        <v>0.75980869344394097</v>
      </c>
      <c r="AL30">
        <v>0.14574537503615401</v>
      </c>
      <c r="AM30">
        <v>0.13071262185158</v>
      </c>
      <c r="AN30">
        <v>6.1549493362655E-2</v>
      </c>
      <c r="AO30">
        <v>93.172511032760198</v>
      </c>
      <c r="AP30">
        <v>1.18</v>
      </c>
      <c r="AQ30">
        <v>172.08</v>
      </c>
      <c r="AR30">
        <v>0.3</v>
      </c>
      <c r="AS30">
        <v>4.6017179414204301E-2</v>
      </c>
      <c r="AT30">
        <v>0.116066597908075</v>
      </c>
      <c r="AU30">
        <v>8.3975015635455192E-3</v>
      </c>
      <c r="AV30">
        <v>0.145273238036321</v>
      </c>
      <c r="AW30">
        <v>2.42712171715617E-2</v>
      </c>
      <c r="AX30">
        <v>8.5182452936882203E-2</v>
      </c>
      <c r="AY30">
        <v>3.8927119778143601E-2</v>
      </c>
      <c r="AZ30">
        <v>8.0561083542946207E-3</v>
      </c>
      <c r="BA30">
        <v>0.145273238036321</v>
      </c>
      <c r="BB30">
        <v>2.4271217171561998E-2</v>
      </c>
      <c r="BC30">
        <v>8.5182452936884506E-2</v>
      </c>
      <c r="BD30">
        <v>38541</v>
      </c>
      <c r="BE30">
        <v>64159</v>
      </c>
      <c r="BF30">
        <f t="shared" si="1"/>
        <v>95.387867192562453</v>
      </c>
    </row>
    <row r="31" spans="2:58" x14ac:dyDescent="0.25">
      <c r="B31">
        <v>26137</v>
      </c>
      <c r="C31">
        <v>256</v>
      </c>
      <c r="D31">
        <v>7542</v>
      </c>
      <c r="E31">
        <v>2</v>
      </c>
      <c r="F31">
        <v>0</v>
      </c>
      <c r="G31">
        <v>16944</v>
      </c>
      <c r="H31">
        <f t="shared" si="0"/>
        <v>606.74180730756188</v>
      </c>
      <c r="I31">
        <v>0.25483155906917598</v>
      </c>
      <c r="J31">
        <v>5.38509000340597E-2</v>
      </c>
      <c r="K31">
        <v>19.325994061206199</v>
      </c>
      <c r="L31">
        <v>34.14</v>
      </c>
      <c r="M31">
        <v>0.31</v>
      </c>
      <c r="N31">
        <v>33.97</v>
      </c>
      <c r="O31">
        <v>36.15</v>
      </c>
      <c r="P31">
        <v>0.01</v>
      </c>
      <c r="Q31">
        <v>0</v>
      </c>
      <c r="R31">
        <v>76.36</v>
      </c>
      <c r="S31">
        <v>1.1499999999999999</v>
      </c>
      <c r="T31">
        <v>172.31</v>
      </c>
      <c r="U31">
        <v>0.25</v>
      </c>
      <c r="V31">
        <v>34.49</v>
      </c>
      <c r="W31">
        <v>143.71</v>
      </c>
      <c r="X31">
        <v>0.39</v>
      </c>
      <c r="Y31">
        <v>94.65</v>
      </c>
      <c r="Z31">
        <v>0</v>
      </c>
      <c r="AC31">
        <v>-5293</v>
      </c>
      <c r="AD31">
        <v>-1539</v>
      </c>
      <c r="AE31">
        <v>30878</v>
      </c>
      <c r="AF31">
        <v>34095</v>
      </c>
      <c r="AG31">
        <v>86762</v>
      </c>
      <c r="AH31">
        <v>-27.754000000000001</v>
      </c>
      <c r="AI31">
        <v>4.0588468952000003</v>
      </c>
      <c r="AJ31">
        <v>150196</v>
      </c>
      <c r="AK31">
        <v>0.75434957456715901</v>
      </c>
      <c r="AL31">
        <v>0.14720338499965499</v>
      </c>
      <c r="AM31">
        <v>1.09865309265308E-2</v>
      </c>
      <c r="AN31">
        <v>2.1279055637223499E-3</v>
      </c>
      <c r="AO31">
        <v>93.1219047801047</v>
      </c>
      <c r="AP31">
        <v>1.1499999999999999</v>
      </c>
      <c r="AQ31">
        <v>172.31</v>
      </c>
      <c r="AR31">
        <v>0.25</v>
      </c>
      <c r="AS31">
        <v>0.38137745913121401</v>
      </c>
      <c r="AT31" s="1">
        <v>9.2804610501234595E-3</v>
      </c>
      <c r="AU31" s="1">
        <v>6.5879638457894704E-4</v>
      </c>
      <c r="AV31" s="1">
        <v>0.15485675965120599</v>
      </c>
      <c r="AW31">
        <v>1.9737381225983199E-2</v>
      </c>
      <c r="AX31">
        <v>7.0298160757283706E-2</v>
      </c>
      <c r="AY31">
        <v>3.4470609987253598E-3</v>
      </c>
      <c r="AZ31" s="1">
        <v>0</v>
      </c>
      <c r="BA31" s="1">
        <v>0.15485675965120899</v>
      </c>
      <c r="BB31">
        <v>1.97373812259833E-2</v>
      </c>
      <c r="BC31">
        <v>7.0298160757284303E-2</v>
      </c>
      <c r="BD31">
        <v>38516</v>
      </c>
      <c r="BE31">
        <v>63452</v>
      </c>
      <c r="BF31">
        <f t="shared" si="1"/>
        <v>95.283152939918651</v>
      </c>
    </row>
    <row r="32" spans="2:58" x14ac:dyDescent="0.25">
      <c r="B32">
        <v>17014</v>
      </c>
      <c r="C32">
        <v>89</v>
      </c>
      <c r="D32">
        <v>7084</v>
      </c>
      <c r="E32">
        <v>8</v>
      </c>
      <c r="F32">
        <v>22</v>
      </c>
      <c r="G32">
        <v>19404</v>
      </c>
      <c r="H32">
        <f t="shared" si="0"/>
        <v>18026.731418068022</v>
      </c>
      <c r="I32">
        <v>7.5712271955885697</v>
      </c>
      <c r="J32">
        <v>1.3129542719365299E-2</v>
      </c>
      <c r="K32">
        <v>19.366715418520901</v>
      </c>
      <c r="L32">
        <v>22.22</v>
      </c>
      <c r="M32">
        <v>0.1</v>
      </c>
      <c r="N32">
        <v>31.91</v>
      </c>
      <c r="O32">
        <v>36.229999999999997</v>
      </c>
      <c r="P32">
        <v>0.04</v>
      </c>
      <c r="Q32">
        <v>0.1</v>
      </c>
      <c r="R32">
        <v>87.45</v>
      </c>
      <c r="S32">
        <v>0.4</v>
      </c>
      <c r="T32">
        <v>161.85</v>
      </c>
      <c r="U32">
        <v>7.54</v>
      </c>
      <c r="V32">
        <v>35.79</v>
      </c>
      <c r="W32">
        <v>134.87</v>
      </c>
      <c r="X32">
        <v>0.12</v>
      </c>
      <c r="Y32">
        <v>98.17</v>
      </c>
      <c r="Z32">
        <v>0.09</v>
      </c>
      <c r="AC32">
        <v>-4789</v>
      </c>
      <c r="AD32">
        <v>-930</v>
      </c>
      <c r="AE32">
        <v>30779</v>
      </c>
      <c r="AF32">
        <v>33808</v>
      </c>
      <c r="AG32">
        <v>86440</v>
      </c>
      <c r="AH32">
        <v>-25.222000000000001</v>
      </c>
      <c r="AI32">
        <v>4.1539133192</v>
      </c>
      <c r="AJ32">
        <v>150097</v>
      </c>
      <c r="AK32">
        <v>0.72853788687299803</v>
      </c>
      <c r="AL32">
        <v>0.15202225888867199</v>
      </c>
      <c r="AM32">
        <v>4.3698345242361797E-2</v>
      </c>
      <c r="AN32">
        <v>0.102501525828117</v>
      </c>
      <c r="AO32">
        <v>106.641471789299</v>
      </c>
      <c r="AP32">
        <v>0.4</v>
      </c>
      <c r="AQ32">
        <v>161.85</v>
      </c>
      <c r="AR32">
        <v>7.54</v>
      </c>
      <c r="AS32">
        <v>9.2984734492817106E-2</v>
      </c>
      <c r="AT32">
        <v>4.1038431207815501E-2</v>
      </c>
      <c r="AU32" s="1">
        <v>1.4500657414222601E-2</v>
      </c>
      <c r="AV32">
        <v>7.3921722839295301</v>
      </c>
      <c r="AW32">
        <v>4.1284342528643499E-2</v>
      </c>
      <c r="AX32">
        <v>8.2231480508363999E-2</v>
      </c>
      <c r="AY32">
        <v>1.40768959594411E-2</v>
      </c>
      <c r="AZ32" s="1">
        <v>1.37697938853598E-2</v>
      </c>
      <c r="BA32">
        <v>7.3921722839296402</v>
      </c>
      <c r="BB32">
        <v>4.1284342528643603E-2</v>
      </c>
      <c r="BC32">
        <v>8.2231480508364402E-2</v>
      </c>
      <c r="BD32">
        <v>38329</v>
      </c>
      <c r="BE32">
        <v>59358</v>
      </c>
      <c r="BF32">
        <f t="shared" si="1"/>
        <v>95.172674817896578</v>
      </c>
    </row>
    <row r="33" spans="2:58" x14ac:dyDescent="0.25">
      <c r="B33">
        <v>17014</v>
      </c>
      <c r="C33">
        <v>682</v>
      </c>
      <c r="D33">
        <v>7401</v>
      </c>
      <c r="E33">
        <v>17</v>
      </c>
      <c r="F33">
        <v>12</v>
      </c>
      <c r="G33">
        <v>17205</v>
      </c>
      <c r="H33">
        <f t="shared" si="0"/>
        <v>1671.7731605450881</v>
      </c>
      <c r="I33">
        <v>0.70214472742893697</v>
      </c>
      <c r="J33">
        <v>1.3129542719365299E-2</v>
      </c>
      <c r="K33">
        <v>19.366715418520901</v>
      </c>
      <c r="L33">
        <v>22.22</v>
      </c>
      <c r="M33">
        <v>0.75</v>
      </c>
      <c r="N33">
        <v>33.340000000000003</v>
      </c>
      <c r="O33">
        <v>36.229999999999997</v>
      </c>
      <c r="P33">
        <v>0.08</v>
      </c>
      <c r="Q33">
        <v>0.05</v>
      </c>
      <c r="R33">
        <v>77.53</v>
      </c>
      <c r="S33">
        <v>3.07</v>
      </c>
      <c r="T33">
        <v>169.1</v>
      </c>
      <c r="U33">
        <v>0.66</v>
      </c>
      <c r="V33">
        <v>36.130000000000003</v>
      </c>
      <c r="W33">
        <v>134.43</v>
      </c>
      <c r="X33">
        <v>0.15</v>
      </c>
      <c r="Y33">
        <v>98.46</v>
      </c>
      <c r="Z33">
        <v>0.05</v>
      </c>
      <c r="AC33">
        <v>-4748</v>
      </c>
      <c r="AD33">
        <v>-877</v>
      </c>
      <c r="AE33">
        <v>30778</v>
      </c>
      <c r="AF33">
        <v>34014</v>
      </c>
      <c r="AG33">
        <v>86075</v>
      </c>
      <c r="AH33">
        <v>-25.024000000000001</v>
      </c>
      <c r="AI33">
        <v>4.1928999223999996</v>
      </c>
      <c r="AJ33">
        <v>149990</v>
      </c>
      <c r="AK33">
        <v>0.72369314324507805</v>
      </c>
      <c r="AL33">
        <v>0.15256676323363499</v>
      </c>
      <c r="AM33">
        <v>9.0397911895201105E-2</v>
      </c>
      <c r="AN33">
        <v>5.3959720731872003E-2</v>
      </c>
      <c r="AO33">
        <v>94.553415403109796</v>
      </c>
      <c r="AP33">
        <v>3.07</v>
      </c>
      <c r="AQ33">
        <v>169.1</v>
      </c>
      <c r="AR33">
        <v>0.66</v>
      </c>
      <c r="AS33">
        <v>9.2984734492817106E-2</v>
      </c>
      <c r="AT33" s="1">
        <v>7.3503590887489006E-2</v>
      </c>
      <c r="AU33">
        <v>7.6335588000132097E-3</v>
      </c>
      <c r="AV33">
        <v>0.218339780979456</v>
      </c>
      <c r="AW33">
        <v>0.31675468688153802</v>
      </c>
      <c r="AX33">
        <v>8.59131098804395E-2</v>
      </c>
      <c r="AY33">
        <v>2.75173239286562E-2</v>
      </c>
      <c r="AZ33">
        <v>7.12964940855902E-3</v>
      </c>
      <c r="BA33">
        <v>0.218339780979455</v>
      </c>
      <c r="BB33">
        <v>0.316754686881553</v>
      </c>
      <c r="BC33">
        <v>8.5913109880440902E-2</v>
      </c>
      <c r="BD33">
        <v>38409</v>
      </c>
      <c r="BE33">
        <v>59305</v>
      </c>
      <c r="BF33">
        <f t="shared" si="1"/>
        <v>95.127367899593253</v>
      </c>
    </row>
    <row r="34" spans="2:58" x14ac:dyDescent="0.25">
      <c r="B34">
        <v>13582</v>
      </c>
      <c r="C34">
        <v>3</v>
      </c>
      <c r="D34">
        <v>7397</v>
      </c>
      <c r="E34">
        <v>3</v>
      </c>
      <c r="F34">
        <v>13</v>
      </c>
      <c r="G34">
        <v>17918</v>
      </c>
      <c r="H34">
        <f t="shared" si="0"/>
        <v>1216.9029860886833</v>
      </c>
      <c r="I34">
        <v>0.511099254157247</v>
      </c>
      <c r="J34">
        <v>1.9348072193186799E-3</v>
      </c>
      <c r="K34">
        <v>19.377910154020899</v>
      </c>
      <c r="L34">
        <v>17.739999999999998</v>
      </c>
      <c r="M34">
        <v>0</v>
      </c>
      <c r="N34">
        <v>33.25</v>
      </c>
      <c r="O34">
        <v>36.25</v>
      </c>
      <c r="P34">
        <v>0.01</v>
      </c>
      <c r="Q34">
        <v>0.06</v>
      </c>
      <c r="R34">
        <v>80.75</v>
      </c>
      <c r="S34">
        <v>0.01</v>
      </c>
      <c r="T34">
        <v>169.01</v>
      </c>
      <c r="U34">
        <v>0.5</v>
      </c>
      <c r="V34">
        <v>37.44</v>
      </c>
      <c r="W34">
        <v>130.57</v>
      </c>
      <c r="X34">
        <v>0.02</v>
      </c>
      <c r="Y34">
        <v>98.42</v>
      </c>
      <c r="Z34">
        <v>0.05</v>
      </c>
      <c r="AC34">
        <v>-4487</v>
      </c>
      <c r="AD34">
        <v>-636</v>
      </c>
      <c r="AE34">
        <v>30694</v>
      </c>
      <c r="AF34">
        <v>34006</v>
      </c>
      <c r="AG34">
        <v>85727</v>
      </c>
      <c r="AH34">
        <v>-23.741</v>
      </c>
      <c r="AI34">
        <v>4.3091130111999902</v>
      </c>
      <c r="AJ34">
        <v>149791</v>
      </c>
      <c r="AK34">
        <v>0.71308518314163205</v>
      </c>
      <c r="AL34">
        <v>0.15817476845467601</v>
      </c>
      <c r="AM34">
        <v>1.32233500567459E-2</v>
      </c>
      <c r="AN34">
        <v>5.8663285418977397E-2</v>
      </c>
      <c r="AO34">
        <v>98.471265792477396</v>
      </c>
      <c r="AP34">
        <v>0.01</v>
      </c>
      <c r="AQ34">
        <v>169.01</v>
      </c>
      <c r="AR34">
        <v>0.5</v>
      </c>
      <c r="AS34">
        <v>1.37024982079368E-2</v>
      </c>
      <c r="AT34" s="1">
        <v>5.2615089254602898E-3</v>
      </c>
      <c r="AU34">
        <v>1.7582772459131701E-2</v>
      </c>
      <c r="AV34">
        <v>5.8717009758384203E-2</v>
      </c>
      <c r="AW34" s="1">
        <v>5.9340048075388798E-4</v>
      </c>
      <c r="AX34">
        <v>0.42894456253351698</v>
      </c>
      <c r="AY34" s="1">
        <v>2.8432784241505102E-3</v>
      </c>
      <c r="AZ34">
        <v>1.2529835104404001E-2</v>
      </c>
      <c r="BA34">
        <v>5.8717009758385702E-2</v>
      </c>
      <c r="BB34" s="1">
        <v>5.9340048075389904E-4</v>
      </c>
      <c r="BC34">
        <v>0.42894456253352697</v>
      </c>
      <c r="BD34">
        <v>38510</v>
      </c>
      <c r="BE34">
        <v>58119</v>
      </c>
      <c r="BF34">
        <f t="shared" si="1"/>
        <v>94.992314920162713</v>
      </c>
    </row>
    <row r="35" spans="2:58" x14ac:dyDescent="0.25">
      <c r="B35">
        <v>5682</v>
      </c>
      <c r="C35">
        <v>1032</v>
      </c>
      <c r="D35">
        <v>7472</v>
      </c>
      <c r="E35">
        <v>17</v>
      </c>
      <c r="F35">
        <v>1</v>
      </c>
      <c r="G35">
        <v>16507</v>
      </c>
      <c r="H35">
        <f t="shared" si="0"/>
        <v>391.75143266315951</v>
      </c>
      <c r="I35">
        <v>0.16453560171852699</v>
      </c>
      <c r="J35">
        <v>1.60331874417392E-3</v>
      </c>
      <c r="K35">
        <v>19.3782416424961</v>
      </c>
      <c r="L35">
        <v>7.42</v>
      </c>
      <c r="M35">
        <v>1.27</v>
      </c>
      <c r="N35">
        <v>33.67</v>
      </c>
      <c r="O35">
        <v>36.25</v>
      </c>
      <c r="P35">
        <v>0.08</v>
      </c>
      <c r="Q35">
        <v>0.01</v>
      </c>
      <c r="R35">
        <v>74.39</v>
      </c>
      <c r="S35">
        <v>4.6500000000000004</v>
      </c>
      <c r="T35">
        <v>170.71</v>
      </c>
      <c r="U35">
        <v>0.1</v>
      </c>
      <c r="V35">
        <v>39.409999999999997</v>
      </c>
      <c r="W35">
        <v>123.07</v>
      </c>
      <c r="X35">
        <v>7.0000000000000007E-2</v>
      </c>
      <c r="Y35">
        <v>97.68</v>
      </c>
      <c r="Z35">
        <v>0</v>
      </c>
      <c r="AC35">
        <v>-4014</v>
      </c>
      <c r="AD35">
        <v>-189</v>
      </c>
      <c r="AE35">
        <v>30620</v>
      </c>
      <c r="AF35">
        <v>34066</v>
      </c>
      <c r="AG35">
        <v>85200</v>
      </c>
      <c r="AH35">
        <v>-21.32</v>
      </c>
      <c r="AI35">
        <v>4.5380059767999903</v>
      </c>
      <c r="AJ35">
        <v>149697</v>
      </c>
      <c r="AK35">
        <v>0.68838706944032502</v>
      </c>
      <c r="AL35">
        <v>0.16432847827258401</v>
      </c>
      <c r="AM35">
        <v>9.0091287442400497E-2</v>
      </c>
      <c r="AN35">
        <v>6.0770116353356897E-3</v>
      </c>
      <c r="AO35">
        <v>90.720023643558406</v>
      </c>
      <c r="AP35">
        <v>4.6500000000000004</v>
      </c>
      <c r="AQ35">
        <v>170.71</v>
      </c>
      <c r="AR35">
        <v>0.1</v>
      </c>
      <c r="AS35">
        <v>1.1354863678114099E-2</v>
      </c>
      <c r="AT35">
        <v>8.8359143035044704E-2</v>
      </c>
      <c r="AU35">
        <v>4.2032939429773701E-3</v>
      </c>
      <c r="AV35">
        <v>5.2830329615271197E-2</v>
      </c>
      <c r="AW35">
        <v>1.2832462105583101E-2</v>
      </c>
      <c r="AX35">
        <v>6.3103730196511299E-3</v>
      </c>
      <c r="AY35">
        <v>2.85605447670827E-2</v>
      </c>
      <c r="AZ35">
        <v>2.5492474174631501E-3</v>
      </c>
      <c r="BA35">
        <v>5.2830329615271197E-2</v>
      </c>
      <c r="BB35">
        <v>1.28324621055833E-2</v>
      </c>
      <c r="BC35">
        <v>6.3103730196511897E-3</v>
      </c>
      <c r="BD35">
        <v>38404</v>
      </c>
      <c r="BE35">
        <v>55415</v>
      </c>
      <c r="BF35">
        <f t="shared" si="1"/>
        <v>94.726314960139462</v>
      </c>
    </row>
    <row r="36" spans="2:58" x14ac:dyDescent="0.25">
      <c r="B36">
        <v>1389</v>
      </c>
      <c r="C36">
        <v>1468</v>
      </c>
      <c r="D36">
        <v>7505</v>
      </c>
      <c r="E36">
        <v>12</v>
      </c>
      <c r="F36">
        <v>2</v>
      </c>
      <c r="G36">
        <v>15907</v>
      </c>
      <c r="H36">
        <f t="shared" si="0"/>
        <v>408.31873647726428</v>
      </c>
      <c r="I36">
        <v>0.17149386932045099</v>
      </c>
      <c r="J36">
        <v>4.4423106279762497E-3</v>
      </c>
      <c r="K36">
        <v>19.375402650612301</v>
      </c>
      <c r="L36">
        <v>1.81</v>
      </c>
      <c r="M36">
        <v>1.8</v>
      </c>
      <c r="N36">
        <v>33.81</v>
      </c>
      <c r="O36">
        <v>36.24</v>
      </c>
      <c r="P36">
        <v>0.06</v>
      </c>
      <c r="Q36">
        <v>0.01</v>
      </c>
      <c r="R36">
        <v>71.69</v>
      </c>
      <c r="S36">
        <v>6.62</v>
      </c>
      <c r="T36">
        <v>171.47</v>
      </c>
      <c r="U36">
        <v>0.13</v>
      </c>
      <c r="V36">
        <v>40.68</v>
      </c>
      <c r="W36">
        <v>119.13</v>
      </c>
      <c r="X36">
        <v>7.0000000000000007E-2</v>
      </c>
      <c r="Y36">
        <v>97.39</v>
      </c>
      <c r="Z36">
        <v>0.01</v>
      </c>
      <c r="AC36">
        <v>-3753</v>
      </c>
      <c r="AD36">
        <v>62</v>
      </c>
      <c r="AE36">
        <v>30574</v>
      </c>
      <c r="AF36">
        <v>34085</v>
      </c>
      <c r="AG36">
        <v>84912</v>
      </c>
      <c r="AH36">
        <v>-19.989999999999998</v>
      </c>
      <c r="AI36">
        <v>4.6856324063999999</v>
      </c>
      <c r="AJ36">
        <v>149633</v>
      </c>
      <c r="AK36">
        <v>0.676702235772357</v>
      </c>
      <c r="AL36">
        <v>0.16846688622432099</v>
      </c>
      <c r="AM36">
        <v>6.3534275180745697E-2</v>
      </c>
      <c r="AN36">
        <v>8.8568812961502107E-3</v>
      </c>
      <c r="AO36">
        <v>87.420959670455503</v>
      </c>
      <c r="AP36">
        <v>6.62</v>
      </c>
      <c r="AQ36">
        <v>171.47</v>
      </c>
      <c r="AR36">
        <v>0.13</v>
      </c>
      <c r="AS36">
        <v>3.1460888098390601E-2</v>
      </c>
      <c r="AT36">
        <v>6.0319575666333503E-2</v>
      </c>
      <c r="AU36">
        <v>1.60978732544466E-3</v>
      </c>
      <c r="AV36">
        <v>5.4563105846797601E-3</v>
      </c>
      <c r="AW36">
        <v>3.2147725358350102E-2</v>
      </c>
      <c r="AX36">
        <v>7.1960470385643599E-2</v>
      </c>
      <c r="AY36">
        <v>2.1029105996322701E-2</v>
      </c>
      <c r="AZ36">
        <v>1.4752840989661E-3</v>
      </c>
      <c r="BA36">
        <v>5.4563105846798998E-3</v>
      </c>
      <c r="BB36">
        <v>3.2147725358349699E-2</v>
      </c>
      <c r="BC36">
        <v>7.1960470385644404E-2</v>
      </c>
      <c r="BD36">
        <v>38357</v>
      </c>
      <c r="BE36">
        <v>53954</v>
      </c>
      <c r="BF36">
        <f t="shared" si="1"/>
        <v>94.554756064613585</v>
      </c>
    </row>
    <row r="37" spans="2:58" x14ac:dyDescent="0.25">
      <c r="B37">
        <v>1244</v>
      </c>
      <c r="C37">
        <v>558</v>
      </c>
      <c r="D37">
        <v>7459</v>
      </c>
      <c r="E37">
        <v>18</v>
      </c>
      <c r="F37">
        <v>14</v>
      </c>
      <c r="G37">
        <v>17033</v>
      </c>
      <c r="H37">
        <f t="shared" si="0"/>
        <v>1206.5887130749022</v>
      </c>
      <c r="I37">
        <v>0.50676725949145895</v>
      </c>
      <c r="J37" s="1">
        <v>4.7031980672851799E-4</v>
      </c>
      <c r="K37">
        <v>19.3793746414335</v>
      </c>
      <c r="L37">
        <v>1.62</v>
      </c>
      <c r="M37">
        <v>0.59</v>
      </c>
      <c r="N37">
        <v>33.61</v>
      </c>
      <c r="O37">
        <v>36.25</v>
      </c>
      <c r="P37">
        <v>0.08</v>
      </c>
      <c r="Q37">
        <v>0.06</v>
      </c>
      <c r="R37">
        <v>76.760000000000005</v>
      </c>
      <c r="S37">
        <v>2.52</v>
      </c>
      <c r="T37">
        <v>170.42</v>
      </c>
      <c r="U37">
        <v>0.44</v>
      </c>
      <c r="V37">
        <v>41.21</v>
      </c>
      <c r="W37">
        <v>118.45</v>
      </c>
      <c r="X37">
        <v>7.0000000000000007E-2</v>
      </c>
      <c r="Y37">
        <v>96.85</v>
      </c>
      <c r="Z37">
        <v>0.04</v>
      </c>
      <c r="AC37">
        <v>-3690</v>
      </c>
      <c r="AD37">
        <v>105</v>
      </c>
      <c r="AE37">
        <v>30531</v>
      </c>
      <c r="AF37">
        <v>34058</v>
      </c>
      <c r="AG37">
        <v>84823</v>
      </c>
      <c r="AH37">
        <v>-19.675000000000001</v>
      </c>
      <c r="AI37">
        <v>4.7534056407999996</v>
      </c>
      <c r="AJ37">
        <v>149517</v>
      </c>
      <c r="AK37">
        <v>0.67661143365681997</v>
      </c>
      <c r="AL37">
        <v>0.17212315347927001</v>
      </c>
      <c r="AM37">
        <v>9.2735295656625999E-2</v>
      </c>
      <c r="AN37">
        <v>6.4307548938456194E-2</v>
      </c>
      <c r="AO37">
        <v>93.609606730065494</v>
      </c>
      <c r="AP37">
        <v>2.52</v>
      </c>
      <c r="AQ37">
        <v>170.42</v>
      </c>
      <c r="AR37">
        <v>0.44</v>
      </c>
      <c r="AS37">
        <v>3.3308519032320401E-3</v>
      </c>
      <c r="AT37">
        <v>3.5538299478278697E-2</v>
      </c>
      <c r="AU37">
        <v>5.7571252522301899E-2</v>
      </c>
      <c r="AV37">
        <v>4.4530579893530799E-2</v>
      </c>
      <c r="AW37">
        <v>0.36184561130502602</v>
      </c>
      <c r="AX37">
        <v>7.2815162923209496E-3</v>
      </c>
      <c r="AY37">
        <v>2.09706908641119E-2</v>
      </c>
      <c r="AZ37">
        <v>2.0827943441287598E-2</v>
      </c>
      <c r="BA37">
        <v>4.4530579893532402E-2</v>
      </c>
      <c r="BB37">
        <v>0.34463001959425299</v>
      </c>
      <c r="BC37">
        <v>7.28151629232098E-3</v>
      </c>
      <c r="BD37">
        <v>38465</v>
      </c>
      <c r="BE37">
        <v>53834</v>
      </c>
      <c r="BF37">
        <f t="shared" si="1"/>
        <v>94.475995768971529</v>
      </c>
    </row>
    <row r="38" spans="2:58" x14ac:dyDescent="0.25">
      <c r="B38">
        <v>1090</v>
      </c>
      <c r="C38">
        <v>19</v>
      </c>
      <c r="D38">
        <v>7412</v>
      </c>
      <c r="E38">
        <v>4</v>
      </c>
      <c r="F38">
        <v>25</v>
      </c>
      <c r="G38">
        <v>17815</v>
      </c>
      <c r="H38">
        <f t="shared" si="0"/>
        <v>389.89904711951192</v>
      </c>
      <c r="I38">
        <v>0.163757599790195</v>
      </c>
      <c r="J38">
        <v>1.7908042507108202E-2</v>
      </c>
      <c r="K38">
        <v>19.3619369187332</v>
      </c>
      <c r="L38">
        <v>1.42</v>
      </c>
      <c r="M38">
        <v>0.02</v>
      </c>
      <c r="N38">
        <v>33.39</v>
      </c>
      <c r="O38">
        <v>36.22</v>
      </c>
      <c r="P38">
        <v>0.02</v>
      </c>
      <c r="Q38">
        <v>0.11</v>
      </c>
      <c r="R38">
        <v>80.28</v>
      </c>
      <c r="S38">
        <v>0.09</v>
      </c>
      <c r="T38">
        <v>169.34</v>
      </c>
      <c r="U38">
        <v>0.11</v>
      </c>
      <c r="V38">
        <v>41.45</v>
      </c>
      <c r="W38">
        <v>118.17</v>
      </c>
      <c r="X38">
        <v>0.14000000000000001</v>
      </c>
      <c r="Y38">
        <v>98</v>
      </c>
      <c r="Z38">
        <v>0.08</v>
      </c>
      <c r="AC38">
        <v>-3663</v>
      </c>
      <c r="AD38">
        <v>192</v>
      </c>
      <c r="AE38">
        <v>30500</v>
      </c>
      <c r="AF38">
        <v>34021</v>
      </c>
      <c r="AG38">
        <v>84696</v>
      </c>
      <c r="AH38">
        <v>-19.516999999999999</v>
      </c>
      <c r="AI38">
        <v>4.8069255960000001</v>
      </c>
      <c r="AJ38">
        <v>149409</v>
      </c>
      <c r="AK38">
        <v>0.67715934159171898</v>
      </c>
      <c r="AL38">
        <v>0.17388255999886401</v>
      </c>
      <c r="AM38">
        <v>2.26558332926763E-2</v>
      </c>
      <c r="AN38">
        <v>0.11571385093535901</v>
      </c>
      <c r="AO38">
        <v>97.903760765539602</v>
      </c>
      <c r="AP38">
        <v>0.09</v>
      </c>
      <c r="AQ38">
        <v>169.34</v>
      </c>
      <c r="AR38">
        <v>0.11</v>
      </c>
      <c r="AS38">
        <v>0.12682654783959099</v>
      </c>
      <c r="AT38">
        <v>2.0450722903849999E-2</v>
      </c>
      <c r="AU38">
        <v>7.5496641059725103E-2</v>
      </c>
      <c r="AV38">
        <v>2.5282585658399501E-2</v>
      </c>
      <c r="AW38">
        <v>3.6487268619798401E-3</v>
      </c>
      <c r="AX38" s="1">
        <v>3.8878923306241299E-2</v>
      </c>
      <c r="AY38">
        <v>7.0337679809708599E-3</v>
      </c>
      <c r="AZ38">
        <v>3.4878997427096298E-2</v>
      </c>
      <c r="BA38">
        <v>2.52825856583999E-2</v>
      </c>
      <c r="BB38">
        <v>3.6487268619798102E-3</v>
      </c>
      <c r="BC38" s="1">
        <v>3.8878923306242402E-2</v>
      </c>
      <c r="BD38">
        <v>38505</v>
      </c>
      <c r="BE38">
        <v>53785</v>
      </c>
      <c r="BF38">
        <f t="shared" si="1"/>
        <v>94.413799423590945</v>
      </c>
    </row>
    <row r="39" spans="2:58" x14ac:dyDescent="0.25">
      <c r="B39">
        <v>1201</v>
      </c>
      <c r="C39">
        <v>90</v>
      </c>
      <c r="D39">
        <v>7462</v>
      </c>
      <c r="E39">
        <v>5</v>
      </c>
      <c r="F39">
        <v>14</v>
      </c>
      <c r="G39">
        <v>17501</v>
      </c>
      <c r="H39">
        <f t="shared" si="0"/>
        <v>250.32645380905478</v>
      </c>
      <c r="I39">
        <v>0.105137110599803</v>
      </c>
      <c r="J39">
        <v>0.329764920451877</v>
      </c>
      <c r="K39">
        <v>19.050080040788401</v>
      </c>
      <c r="L39">
        <v>1.57</v>
      </c>
      <c r="M39">
        <v>0.1</v>
      </c>
      <c r="N39">
        <v>33.619999999999997</v>
      </c>
      <c r="O39">
        <v>35.630000000000003</v>
      </c>
      <c r="P39">
        <v>0.02</v>
      </c>
      <c r="Q39">
        <v>0.06</v>
      </c>
      <c r="R39">
        <v>78.87</v>
      </c>
      <c r="S39">
        <v>0.41</v>
      </c>
      <c r="T39">
        <v>170.48</v>
      </c>
      <c r="U39">
        <v>0.08</v>
      </c>
      <c r="V39">
        <v>41.24</v>
      </c>
      <c r="W39">
        <v>118.54</v>
      </c>
      <c r="X39">
        <v>2.36</v>
      </c>
      <c r="Y39">
        <v>96.74</v>
      </c>
      <c r="Z39">
        <v>0.04</v>
      </c>
      <c r="AC39">
        <v>-3691</v>
      </c>
      <c r="AD39">
        <v>441</v>
      </c>
      <c r="AE39">
        <v>30442</v>
      </c>
      <c r="AF39">
        <v>33971</v>
      </c>
      <c r="AG39">
        <v>84500</v>
      </c>
      <c r="AH39">
        <v>-19.081</v>
      </c>
      <c r="AI39">
        <v>5.3658456352000004</v>
      </c>
      <c r="AJ39">
        <v>149354</v>
      </c>
      <c r="AK39">
        <v>0.67887491502379305</v>
      </c>
      <c r="AL39">
        <v>0.17671328430067201</v>
      </c>
      <c r="AM39">
        <v>2.6049109428583999E-2</v>
      </c>
      <c r="AN39">
        <v>6.3944459016073693E-2</v>
      </c>
      <c r="AO39">
        <v>96.180702676721594</v>
      </c>
      <c r="AP39">
        <v>0.41</v>
      </c>
      <c r="AQ39">
        <v>170.48</v>
      </c>
      <c r="AR39">
        <v>0.08</v>
      </c>
      <c r="AS39">
        <v>2.3354281431322401</v>
      </c>
      <c r="AT39">
        <v>4.9049475029320699E-3</v>
      </c>
      <c r="AU39">
        <v>4.4201595736605703E-2</v>
      </c>
      <c r="AV39">
        <v>2.0800489022788E-3</v>
      </c>
      <c r="AW39">
        <v>3.7161592009249601E-2</v>
      </c>
      <c r="AX39">
        <v>1.6788926448737099E-2</v>
      </c>
      <c r="AY39">
        <v>3.77101731726948E-3</v>
      </c>
      <c r="AZ39">
        <v>1.9486101163032999E-2</v>
      </c>
      <c r="BA39">
        <v>2.0800489022788598E-3</v>
      </c>
      <c r="BB39">
        <v>3.7161592009250503E-2</v>
      </c>
      <c r="BC39">
        <v>1.6788926448737099E-2</v>
      </c>
      <c r="BD39">
        <v>38322</v>
      </c>
      <c r="BE39">
        <v>53814</v>
      </c>
      <c r="BF39">
        <f t="shared" si="1"/>
        <v>93.764270034631025</v>
      </c>
    </row>
    <row r="40" spans="2:58" x14ac:dyDescent="0.25">
      <c r="B40">
        <v>1067</v>
      </c>
      <c r="C40">
        <v>257</v>
      </c>
      <c r="D40">
        <v>7508</v>
      </c>
      <c r="E40">
        <v>5</v>
      </c>
      <c r="F40">
        <v>33</v>
      </c>
      <c r="G40">
        <v>17078</v>
      </c>
      <c r="H40">
        <f t="shared" si="0"/>
        <v>923.19115476994045</v>
      </c>
      <c r="I40">
        <v>0.38774028500337498</v>
      </c>
      <c r="J40">
        <v>0.489432774097592</v>
      </c>
      <c r="K40">
        <v>18.890412187142701</v>
      </c>
      <c r="L40">
        <v>1.39</v>
      </c>
      <c r="M40">
        <v>0.28999999999999998</v>
      </c>
      <c r="N40">
        <v>33.82</v>
      </c>
      <c r="O40">
        <v>35.33</v>
      </c>
      <c r="P40">
        <v>0.02</v>
      </c>
      <c r="Q40">
        <v>0.15</v>
      </c>
      <c r="R40">
        <v>76.959999999999994</v>
      </c>
      <c r="S40">
        <v>1.1599999999999999</v>
      </c>
      <c r="T40">
        <v>171.55</v>
      </c>
      <c r="U40">
        <v>0.37</v>
      </c>
      <c r="V40">
        <v>41.17</v>
      </c>
      <c r="W40">
        <v>118.59</v>
      </c>
      <c r="X40">
        <v>3.48</v>
      </c>
      <c r="Y40">
        <v>95.26</v>
      </c>
      <c r="Z40">
        <v>0.13</v>
      </c>
      <c r="AC40">
        <v>-3696</v>
      </c>
      <c r="AD40">
        <v>553</v>
      </c>
      <c r="AE40">
        <v>30415</v>
      </c>
      <c r="AF40">
        <v>33955</v>
      </c>
      <c r="AG40">
        <v>84432</v>
      </c>
      <c r="AH40">
        <v>-18.792999999999999</v>
      </c>
      <c r="AI40">
        <v>5.6758189815999902</v>
      </c>
      <c r="AJ40">
        <v>149355</v>
      </c>
      <c r="AK40">
        <v>0.67907846637762403</v>
      </c>
      <c r="AL40">
        <v>0.17831663023722899</v>
      </c>
      <c r="AM40">
        <v>2.7063357034269299E-2</v>
      </c>
      <c r="AN40">
        <v>0.155200714466042</v>
      </c>
      <c r="AO40">
        <v>93.858598230072303</v>
      </c>
      <c r="AP40">
        <v>1.1599999999999999</v>
      </c>
      <c r="AQ40">
        <v>171.55</v>
      </c>
      <c r="AR40">
        <v>0.37</v>
      </c>
      <c r="AS40">
        <v>3.4662118494365601</v>
      </c>
      <c r="AT40" s="1">
        <v>2.40856838401904E-2</v>
      </c>
      <c r="AU40">
        <v>2.2367990768808101E-2</v>
      </c>
      <c r="AV40">
        <v>0.191040314850245</v>
      </c>
      <c r="AW40">
        <v>7.8360658702847405E-2</v>
      </c>
      <c r="AX40">
        <v>7.1885636841283795E-2</v>
      </c>
      <c r="AY40">
        <v>7.2547097354597502E-3</v>
      </c>
      <c r="AZ40">
        <v>2.1057616108222099E-2</v>
      </c>
      <c r="BA40">
        <v>0.191040314850248</v>
      </c>
      <c r="BB40">
        <v>7.8360658702847294E-2</v>
      </c>
      <c r="BC40">
        <v>7.1885636841284795E-2</v>
      </c>
      <c r="BD40">
        <v>38221</v>
      </c>
      <c r="BE40">
        <v>53767</v>
      </c>
      <c r="BF40">
        <f t="shared" si="1"/>
        <v>93.404045343869853</v>
      </c>
    </row>
    <row r="41" spans="2:58" x14ac:dyDescent="0.25">
      <c r="B41">
        <v>1056</v>
      </c>
      <c r="C41">
        <v>63</v>
      </c>
      <c r="D41">
        <v>7472</v>
      </c>
      <c r="E41">
        <v>1</v>
      </c>
      <c r="F41">
        <v>4</v>
      </c>
      <c r="G41">
        <v>17489</v>
      </c>
      <c r="H41">
        <f t="shared" si="0"/>
        <v>476.79977607633805</v>
      </c>
      <c r="I41">
        <v>0.200255905952062</v>
      </c>
      <c r="J41">
        <v>0.57506974744491601</v>
      </c>
      <c r="K41">
        <v>18.804775213795299</v>
      </c>
      <c r="L41">
        <v>1.38</v>
      </c>
      <c r="M41">
        <v>0.08</v>
      </c>
      <c r="N41">
        <v>33.64</v>
      </c>
      <c r="O41">
        <v>35.17</v>
      </c>
      <c r="P41">
        <v>0</v>
      </c>
      <c r="Q41">
        <v>0.02</v>
      </c>
      <c r="R41">
        <v>78.819999999999993</v>
      </c>
      <c r="S41">
        <v>0.28999999999999998</v>
      </c>
      <c r="T41">
        <v>170.72</v>
      </c>
      <c r="U41">
        <v>0.19</v>
      </c>
      <c r="V41">
        <v>41.13</v>
      </c>
      <c r="W41">
        <v>118.67</v>
      </c>
      <c r="X41">
        <v>4.08</v>
      </c>
      <c r="Y41">
        <v>96.54</v>
      </c>
      <c r="Z41">
        <v>0.01</v>
      </c>
      <c r="AC41">
        <v>-3701</v>
      </c>
      <c r="AD41">
        <v>676</v>
      </c>
      <c r="AE41">
        <v>30390</v>
      </c>
      <c r="AF41">
        <v>33906</v>
      </c>
      <c r="AG41">
        <v>84317</v>
      </c>
      <c r="AH41">
        <v>-18.689</v>
      </c>
      <c r="AI41">
        <v>5.8042323223999999</v>
      </c>
      <c r="AJ41">
        <v>149289</v>
      </c>
      <c r="AK41">
        <v>0.68023156819342701</v>
      </c>
      <c r="AL41">
        <v>0.179107961386336</v>
      </c>
      <c r="AM41">
        <v>4.9570262264419501E-3</v>
      </c>
      <c r="AN41">
        <v>1.6876806736343002E-2</v>
      </c>
      <c r="AO41">
        <v>96.116672267045104</v>
      </c>
      <c r="AP41">
        <v>0.28999999999999998</v>
      </c>
      <c r="AQ41">
        <v>170.72</v>
      </c>
      <c r="AR41">
        <v>0.19</v>
      </c>
      <c r="AS41">
        <v>4.0727014583796404</v>
      </c>
      <c r="AT41" s="1">
        <v>1.56490721025842E-3</v>
      </c>
      <c r="AU41">
        <v>1.21651279542014E-2</v>
      </c>
      <c r="AV41">
        <v>6.9129305258544696E-3</v>
      </c>
      <c r="AW41">
        <v>1.4896798731291799E-3</v>
      </c>
      <c r="AX41">
        <v>0.178123260388618</v>
      </c>
      <c r="AY41">
        <v>0</v>
      </c>
      <c r="AZ41">
        <v>6.05430143491193E-3</v>
      </c>
      <c r="BA41">
        <v>6.9129305258544601E-3</v>
      </c>
      <c r="BB41">
        <v>1.4896798731291799E-3</v>
      </c>
      <c r="BC41">
        <v>0.178123260388625</v>
      </c>
      <c r="BD41">
        <v>38174</v>
      </c>
      <c r="BE41">
        <v>53770</v>
      </c>
      <c r="BF41">
        <f t="shared" si="1"/>
        <v>93.254814267983733</v>
      </c>
    </row>
    <row r="42" spans="2:58" x14ac:dyDescent="0.25">
      <c r="B42">
        <v>1085</v>
      </c>
      <c r="C42">
        <v>28</v>
      </c>
      <c r="D42">
        <v>7542</v>
      </c>
      <c r="E42">
        <v>4</v>
      </c>
      <c r="F42">
        <v>12</v>
      </c>
      <c r="G42">
        <v>17157</v>
      </c>
      <c r="H42">
        <f t="shared" si="0"/>
        <v>665.71483281221185</v>
      </c>
      <c r="I42">
        <v>0.27960022978112897</v>
      </c>
      <c r="J42">
        <v>0.82970236338078296</v>
      </c>
      <c r="K42">
        <v>18.550142597859502</v>
      </c>
      <c r="L42">
        <v>1.42</v>
      </c>
      <c r="M42">
        <v>0.03</v>
      </c>
      <c r="N42">
        <v>33.97</v>
      </c>
      <c r="O42">
        <v>34.700000000000003</v>
      </c>
      <c r="P42">
        <v>0.02</v>
      </c>
      <c r="Q42">
        <v>0.05</v>
      </c>
      <c r="R42">
        <v>77.319999999999993</v>
      </c>
      <c r="S42">
        <v>0.13</v>
      </c>
      <c r="T42">
        <v>172.33</v>
      </c>
      <c r="U42">
        <v>0.26</v>
      </c>
      <c r="V42">
        <v>41.11</v>
      </c>
      <c r="W42">
        <v>118.78</v>
      </c>
      <c r="X42">
        <v>5.89</v>
      </c>
      <c r="Y42">
        <v>94.31</v>
      </c>
      <c r="Z42">
        <v>0.04</v>
      </c>
      <c r="AC42">
        <v>-3707</v>
      </c>
      <c r="AD42">
        <v>856</v>
      </c>
      <c r="AE42">
        <v>30336</v>
      </c>
      <c r="AF42">
        <v>33886</v>
      </c>
      <c r="AG42">
        <v>84168</v>
      </c>
      <c r="AH42">
        <v>-18.234999999999999</v>
      </c>
      <c r="AI42">
        <v>6.2909389927999904</v>
      </c>
      <c r="AJ42">
        <v>149246</v>
      </c>
      <c r="AK42">
        <v>0.68102052985773898</v>
      </c>
      <c r="AL42">
        <v>0.182325938949607</v>
      </c>
      <c r="AM42">
        <v>1.8958170857314698E-2</v>
      </c>
      <c r="AN42">
        <v>5.41183756833125E-2</v>
      </c>
      <c r="AO42">
        <v>94.291254703308098</v>
      </c>
      <c r="AP42">
        <v>0.13</v>
      </c>
      <c r="AQ42">
        <v>172.33</v>
      </c>
      <c r="AR42">
        <v>0.26</v>
      </c>
      <c r="AS42">
        <v>5.8760351076990398</v>
      </c>
      <c r="AT42" s="1">
        <v>7.6482883600177704E-3</v>
      </c>
      <c r="AU42">
        <v>3.3246743636501201E-2</v>
      </c>
      <c r="AV42">
        <v>0.14196650092414001</v>
      </c>
      <c r="AW42">
        <v>1.4703892437585701E-3</v>
      </c>
      <c r="AX42">
        <v>9.5268307616711401E-2</v>
      </c>
      <c r="AY42">
        <v>4.8542198229339899E-3</v>
      </c>
      <c r="AZ42">
        <v>1.5673013546966701E-2</v>
      </c>
      <c r="BA42">
        <v>0.141966500924147</v>
      </c>
      <c r="BB42">
        <v>1.47038924375861E-3</v>
      </c>
      <c r="BC42">
        <v>9.5268307616714495E-2</v>
      </c>
      <c r="BD42">
        <v>38053</v>
      </c>
      <c r="BE42">
        <v>53759</v>
      </c>
      <c r="BF42">
        <f t="shared" si="1"/>
        <v>92.689205121673453</v>
      </c>
    </row>
    <row r="43" spans="2:58" x14ac:dyDescent="0.25">
      <c r="B43">
        <v>1037</v>
      </c>
      <c r="C43">
        <v>83</v>
      </c>
      <c r="D43">
        <v>7385</v>
      </c>
      <c r="E43">
        <v>2</v>
      </c>
      <c r="F43">
        <v>26</v>
      </c>
      <c r="G43">
        <v>17885</v>
      </c>
      <c r="H43">
        <f t="shared" si="0"/>
        <v>538.41462675951186</v>
      </c>
      <c r="I43">
        <v>0.226134143238995</v>
      </c>
      <c r="J43">
        <v>1.0169482704272099</v>
      </c>
      <c r="K43">
        <v>18.362896690812999</v>
      </c>
      <c r="L43">
        <v>1.35</v>
      </c>
      <c r="M43">
        <v>0.1</v>
      </c>
      <c r="N43">
        <v>33.28</v>
      </c>
      <c r="O43">
        <v>34.35</v>
      </c>
      <c r="P43">
        <v>0.01</v>
      </c>
      <c r="Q43">
        <v>0.12</v>
      </c>
      <c r="R43">
        <v>80.599999999999994</v>
      </c>
      <c r="S43">
        <v>0.37</v>
      </c>
      <c r="T43">
        <v>168.74</v>
      </c>
      <c r="U43">
        <v>0.23</v>
      </c>
      <c r="V43">
        <v>40.6</v>
      </c>
      <c r="W43">
        <v>119.32</v>
      </c>
      <c r="X43">
        <v>7.21</v>
      </c>
      <c r="Y43">
        <v>98.62</v>
      </c>
      <c r="Z43">
        <v>0.12</v>
      </c>
      <c r="AC43">
        <v>-3760</v>
      </c>
      <c r="AD43">
        <v>1173</v>
      </c>
      <c r="AE43">
        <v>30311</v>
      </c>
      <c r="AF43">
        <v>33734</v>
      </c>
      <c r="AG43">
        <v>83953</v>
      </c>
      <c r="AH43">
        <v>-18.134</v>
      </c>
      <c r="AI43">
        <v>6.600459088</v>
      </c>
      <c r="AJ43">
        <v>149171</v>
      </c>
      <c r="AK43">
        <v>0.68417900231025897</v>
      </c>
      <c r="AL43">
        <v>0.18241108030919601</v>
      </c>
      <c r="AM43">
        <v>1.16590953986331E-2</v>
      </c>
      <c r="AN43">
        <v>0.122906553557385</v>
      </c>
      <c r="AO43">
        <v>98.291818297094494</v>
      </c>
      <c r="AP43">
        <v>0.37</v>
      </c>
      <c r="AQ43">
        <v>168.74</v>
      </c>
      <c r="AR43">
        <v>0.23</v>
      </c>
      <c r="AS43">
        <v>7.2021293459926099</v>
      </c>
      <c r="AT43" s="1">
        <v>3.3792906705977198E-3</v>
      </c>
      <c r="AU43">
        <v>5.9888947199032297E-3</v>
      </c>
      <c r="AV43">
        <v>0.192043643622756</v>
      </c>
      <c r="AW43">
        <v>2.7343598604409299E-3</v>
      </c>
      <c r="AX43">
        <v>2.19879543652962E-2</v>
      </c>
      <c r="AY43" s="1">
        <v>2.2662181957634601E-3</v>
      </c>
      <c r="AZ43">
        <v>5.9888947199033399E-3</v>
      </c>
      <c r="BA43">
        <v>0.192043643622758</v>
      </c>
      <c r="BB43">
        <v>2.7343598604409598E-3</v>
      </c>
      <c r="BC43">
        <v>2.1987954365295999E-2</v>
      </c>
      <c r="BD43">
        <v>37844</v>
      </c>
      <c r="BE43">
        <v>53776</v>
      </c>
      <c r="BF43">
        <f t="shared" si="1"/>
        <v>92.329507160952943</v>
      </c>
    </row>
    <row r="44" spans="2:58" x14ac:dyDescent="0.25">
      <c r="B44">
        <v>1368</v>
      </c>
      <c r="C44">
        <v>3</v>
      </c>
      <c r="D44">
        <v>7591</v>
      </c>
      <c r="E44">
        <v>12</v>
      </c>
      <c r="F44">
        <v>9</v>
      </c>
      <c r="G44">
        <v>16929</v>
      </c>
      <c r="H44">
        <f t="shared" si="0"/>
        <v>190.03697770184763</v>
      </c>
      <c r="I44">
        <v>7.9815530634776005E-2</v>
      </c>
      <c r="J44" s="1">
        <v>1.2849196896081501</v>
      </c>
      <c r="K44">
        <v>18.0949252716321</v>
      </c>
      <c r="L44">
        <v>1.79</v>
      </c>
      <c r="M44">
        <v>0</v>
      </c>
      <c r="N44">
        <v>34.200000000000003</v>
      </c>
      <c r="O44">
        <v>33.85</v>
      </c>
      <c r="P44">
        <v>0.06</v>
      </c>
      <c r="Q44">
        <v>0.04</v>
      </c>
      <c r="R44">
        <v>76.290000000000006</v>
      </c>
      <c r="S44">
        <v>0.01</v>
      </c>
      <c r="T44">
        <v>173.44</v>
      </c>
      <c r="U44">
        <v>0.06</v>
      </c>
      <c r="V44">
        <v>40.79</v>
      </c>
      <c r="W44">
        <v>119.42</v>
      </c>
      <c r="X44">
        <v>9.14</v>
      </c>
      <c r="Y44">
        <v>93.04</v>
      </c>
      <c r="Z44">
        <v>0.04</v>
      </c>
      <c r="AC44">
        <v>-3753</v>
      </c>
      <c r="AD44">
        <v>1244</v>
      </c>
      <c r="AE44">
        <v>30247</v>
      </c>
      <c r="AF44">
        <v>33796</v>
      </c>
      <c r="AG44">
        <v>83858</v>
      </c>
      <c r="AH44">
        <v>-17.611999999999998</v>
      </c>
      <c r="AI44">
        <v>7.1212457192</v>
      </c>
      <c r="AJ44">
        <v>149145</v>
      </c>
      <c r="AK44">
        <v>0.684190297232661</v>
      </c>
      <c r="AL44">
        <v>0.186655621294437</v>
      </c>
      <c r="AM44">
        <v>6.4584313076105695E-2</v>
      </c>
      <c r="AN44">
        <v>4.3253201328312799E-2</v>
      </c>
      <c r="AO44">
        <v>93.037650041667504</v>
      </c>
      <c r="AP44">
        <v>0.01</v>
      </c>
      <c r="AQ44">
        <v>173.44</v>
      </c>
      <c r="AR44">
        <v>0.06</v>
      </c>
      <c r="AS44">
        <v>9.09992973377393</v>
      </c>
      <c r="AT44">
        <v>3.6309177280146002E-2</v>
      </c>
      <c r="AU44">
        <v>2.6801928068116601E-3</v>
      </c>
      <c r="AV44">
        <v>8.6790664204726906E-3</v>
      </c>
      <c r="AW44">
        <v>1.74263713028417E-3</v>
      </c>
      <c r="AX44">
        <v>3.0404456997061399E-2</v>
      </c>
      <c r="AY44">
        <v>1.8124816862139501E-2</v>
      </c>
      <c r="AZ44">
        <v>2.68019280681168E-3</v>
      </c>
      <c r="BA44">
        <v>8.6790664204728293E-3</v>
      </c>
      <c r="BB44">
        <v>1.5458659801537899E-3</v>
      </c>
      <c r="BC44">
        <v>3.0404456997062401E-2</v>
      </c>
      <c r="BD44">
        <v>37791</v>
      </c>
      <c r="BE44">
        <v>53841</v>
      </c>
      <c r="BF44">
        <f t="shared" si="1"/>
        <v>91.724293179314344</v>
      </c>
    </row>
    <row r="45" spans="2:58" x14ac:dyDescent="0.25">
      <c r="B45">
        <v>1032</v>
      </c>
      <c r="C45">
        <v>71</v>
      </c>
      <c r="D45">
        <v>7540</v>
      </c>
      <c r="E45">
        <v>10</v>
      </c>
      <c r="F45">
        <v>34</v>
      </c>
      <c r="G45">
        <v>17094</v>
      </c>
      <c r="H45">
        <f t="shared" si="0"/>
        <v>367.4640713939167</v>
      </c>
      <c r="I45">
        <v>0.154334909985445</v>
      </c>
      <c r="J45">
        <v>1.3009478452388701</v>
      </c>
      <c r="K45">
        <v>18.0788971160014</v>
      </c>
      <c r="L45">
        <v>1.35</v>
      </c>
      <c r="M45">
        <v>0.09</v>
      </c>
      <c r="N45">
        <v>33.97</v>
      </c>
      <c r="O45">
        <v>33.82</v>
      </c>
      <c r="P45">
        <v>0.04</v>
      </c>
      <c r="Q45">
        <v>0.16</v>
      </c>
      <c r="R45">
        <v>77.03</v>
      </c>
      <c r="S45">
        <v>0.32</v>
      </c>
      <c r="T45">
        <v>172.28</v>
      </c>
      <c r="U45">
        <v>0.12</v>
      </c>
      <c r="V45">
        <v>40.74</v>
      </c>
      <c r="W45">
        <v>119.28</v>
      </c>
      <c r="X45">
        <v>9.25</v>
      </c>
      <c r="Y45">
        <v>94.4</v>
      </c>
      <c r="Z45">
        <v>0.15</v>
      </c>
      <c r="AC45">
        <v>-3749</v>
      </c>
      <c r="AD45">
        <v>1325</v>
      </c>
      <c r="AE45">
        <v>30246</v>
      </c>
      <c r="AF45">
        <v>33759</v>
      </c>
      <c r="AG45">
        <v>83808</v>
      </c>
      <c r="AH45">
        <v>-17.54</v>
      </c>
      <c r="AI45">
        <v>7.1655123952000004</v>
      </c>
      <c r="AJ45">
        <v>149138</v>
      </c>
      <c r="AK45">
        <v>0.68413852073535697</v>
      </c>
      <c r="AL45">
        <v>0.186630709052167</v>
      </c>
      <c r="AM45">
        <v>5.1557643289659699E-2</v>
      </c>
      <c r="AN45">
        <v>0.15997878401887899</v>
      </c>
      <c r="AO45">
        <v>93.944981337467993</v>
      </c>
      <c r="AP45">
        <v>0.32</v>
      </c>
      <c r="AQ45">
        <v>172.28</v>
      </c>
      <c r="AR45">
        <v>0.12</v>
      </c>
      <c r="AS45">
        <v>9.2134427347662502</v>
      </c>
      <c r="AT45">
        <v>4.51748117796495E-2</v>
      </c>
      <c r="AU45">
        <v>1.14462326892665E-2</v>
      </c>
      <c r="AV45">
        <v>2.4209567155189099E-2</v>
      </c>
      <c r="AW45" s="1">
        <v>9.4211107873264695E-4</v>
      </c>
      <c r="AX45">
        <v>7.2562187282607493E-2</v>
      </c>
      <c r="AY45">
        <v>1.4340477592563501E-2</v>
      </c>
      <c r="AZ45">
        <v>1.14462326892667E-2</v>
      </c>
      <c r="BA45">
        <v>2.4209567155188998E-2</v>
      </c>
      <c r="BB45" s="1">
        <v>9.4211107873265704E-4</v>
      </c>
      <c r="BC45">
        <v>7.2562187282607896E-2</v>
      </c>
      <c r="BD45">
        <v>37745</v>
      </c>
      <c r="BE45">
        <v>53742</v>
      </c>
      <c r="BF45">
        <f t="shared" si="1"/>
        <v>91.67285020894829</v>
      </c>
    </row>
    <row r="46" spans="2:58" x14ac:dyDescent="0.25">
      <c r="B46">
        <v>970</v>
      </c>
      <c r="C46">
        <v>59</v>
      </c>
      <c r="D46">
        <v>7844</v>
      </c>
      <c r="E46">
        <v>10</v>
      </c>
      <c r="F46">
        <v>11</v>
      </c>
      <c r="G46">
        <v>15591</v>
      </c>
      <c r="H46">
        <f t="shared" si="0"/>
        <v>208.52014721939548</v>
      </c>
      <c r="I46">
        <v>8.7578461832146098E-2</v>
      </c>
      <c r="J46">
        <v>1.5524892147554601</v>
      </c>
      <c r="K46">
        <v>17.827355746484798</v>
      </c>
      <c r="L46">
        <v>1.27</v>
      </c>
      <c r="M46">
        <v>7.0000000000000007E-2</v>
      </c>
      <c r="N46">
        <v>35.35</v>
      </c>
      <c r="O46">
        <v>33.35</v>
      </c>
      <c r="P46">
        <v>0.05</v>
      </c>
      <c r="Q46">
        <v>0.05</v>
      </c>
      <c r="R46">
        <v>70.260000000000005</v>
      </c>
      <c r="S46">
        <v>0.27</v>
      </c>
      <c r="T46">
        <v>179.22</v>
      </c>
      <c r="U46">
        <v>0.06</v>
      </c>
      <c r="V46">
        <v>41.26</v>
      </c>
      <c r="W46">
        <v>118.8</v>
      </c>
      <c r="X46">
        <v>11.03</v>
      </c>
      <c r="Y46">
        <v>86.06</v>
      </c>
      <c r="Z46">
        <v>0.05</v>
      </c>
      <c r="AC46">
        <v>-3694</v>
      </c>
      <c r="AD46">
        <v>1310</v>
      </c>
      <c r="AE46">
        <v>30177</v>
      </c>
      <c r="AF46">
        <v>33889</v>
      </c>
      <c r="AG46">
        <v>83752</v>
      </c>
      <c r="AH46">
        <v>-16.829999999999998</v>
      </c>
      <c r="AI46">
        <v>7.6791389647999901</v>
      </c>
      <c r="AJ46">
        <v>149128</v>
      </c>
      <c r="AK46">
        <v>0.681657510327498</v>
      </c>
      <c r="AL46">
        <v>0.19188261336725701</v>
      </c>
      <c r="AM46">
        <v>5.3437759441395401E-2</v>
      </c>
      <c r="AN46">
        <v>5.16248637003403E-2</v>
      </c>
      <c r="AO46">
        <v>85.683304112848205</v>
      </c>
      <c r="AP46">
        <v>0.27</v>
      </c>
      <c r="AQ46">
        <v>179.22</v>
      </c>
      <c r="AR46">
        <v>0.06</v>
      </c>
      <c r="AS46">
        <v>10.994883867819601</v>
      </c>
      <c r="AT46">
        <v>4.6705938474435098E-2</v>
      </c>
      <c r="AU46">
        <v>6.3228261989233502E-3</v>
      </c>
      <c r="AV46">
        <v>1.7520700930646699E-2</v>
      </c>
      <c r="AW46">
        <v>3.8057202469035001E-3</v>
      </c>
      <c r="AX46">
        <v>1.32232759812374E-2</v>
      </c>
      <c r="AY46">
        <v>1.7259248047399499E-2</v>
      </c>
      <c r="AZ46">
        <v>6.2074046836561201E-3</v>
      </c>
      <c r="BA46">
        <v>1.7520700930646799E-2</v>
      </c>
      <c r="BB46">
        <v>3.8057202469035899E-3</v>
      </c>
      <c r="BC46">
        <v>1.3223275981237501E-2</v>
      </c>
      <c r="BD46">
        <v>37743</v>
      </c>
      <c r="BE46">
        <v>53651</v>
      </c>
      <c r="BF46">
        <f t="shared" si="1"/>
        <v>91.075957042649634</v>
      </c>
    </row>
    <row r="47" spans="2:58" x14ac:dyDescent="0.25">
      <c r="B47">
        <v>1089</v>
      </c>
      <c r="C47">
        <v>142</v>
      </c>
      <c r="D47">
        <v>7449</v>
      </c>
      <c r="E47">
        <v>1</v>
      </c>
      <c r="F47">
        <v>9</v>
      </c>
      <c r="G47">
        <v>17522</v>
      </c>
      <c r="H47">
        <f t="shared" si="0"/>
        <v>4071.7567245949281</v>
      </c>
      <c r="I47">
        <v>1.7101378243298699</v>
      </c>
      <c r="J47">
        <v>1.84416685897974</v>
      </c>
      <c r="K47">
        <v>17.535678102260501</v>
      </c>
      <c r="L47">
        <v>1.42</v>
      </c>
      <c r="M47">
        <v>0.17</v>
      </c>
      <c r="N47">
        <v>33.54</v>
      </c>
      <c r="O47">
        <v>32.799999999999997</v>
      </c>
      <c r="P47">
        <v>0</v>
      </c>
      <c r="Q47">
        <v>0.04</v>
      </c>
      <c r="R47">
        <v>78.959999999999994</v>
      </c>
      <c r="S47">
        <v>0.64</v>
      </c>
      <c r="T47">
        <v>170.19</v>
      </c>
      <c r="U47">
        <v>1.7</v>
      </c>
      <c r="V47">
        <v>40.07</v>
      </c>
      <c r="W47">
        <v>120.21</v>
      </c>
      <c r="X47">
        <v>13.06</v>
      </c>
      <c r="Y47">
        <v>95.35</v>
      </c>
      <c r="Z47">
        <v>0.03</v>
      </c>
      <c r="AC47">
        <v>-3829</v>
      </c>
      <c r="AD47">
        <v>1841</v>
      </c>
      <c r="AE47">
        <v>30153</v>
      </c>
      <c r="AF47">
        <v>33550</v>
      </c>
      <c r="AG47">
        <v>83505</v>
      </c>
      <c r="AH47">
        <v>-16.954999999999998</v>
      </c>
      <c r="AI47">
        <v>8.0806858536000004</v>
      </c>
      <c r="AJ47">
        <v>149049</v>
      </c>
      <c r="AK47">
        <v>0.68952462895246203</v>
      </c>
      <c r="AL47">
        <v>0.189974244668251</v>
      </c>
      <c r="AM47">
        <v>3.3303842222515401E-3</v>
      </c>
      <c r="AN47">
        <v>4.2373165348801298E-2</v>
      </c>
      <c r="AO47">
        <v>96.297478411150294</v>
      </c>
      <c r="AP47">
        <v>0.64</v>
      </c>
      <c r="AQ47">
        <v>170.19</v>
      </c>
      <c r="AR47">
        <v>1.7</v>
      </c>
      <c r="AS47">
        <v>13.060574111980401</v>
      </c>
      <c r="AT47" s="1">
        <v>1.2589940499928901E-3</v>
      </c>
      <c r="AU47">
        <v>2.1575886550279599E-2</v>
      </c>
      <c r="AV47" s="1">
        <v>1.5609234230622699</v>
      </c>
      <c r="AW47">
        <v>5.0335606267478596E-3</v>
      </c>
      <c r="AX47">
        <v>0.121345960040579</v>
      </c>
      <c r="AY47">
        <v>0</v>
      </c>
      <c r="AZ47">
        <v>1.1502006532254701E-2</v>
      </c>
      <c r="BA47" s="1">
        <v>1.56092342306226</v>
      </c>
      <c r="BB47">
        <v>5.0335606267479498E-3</v>
      </c>
      <c r="BC47">
        <v>0.121345960040583</v>
      </c>
      <c r="BD47">
        <v>37341</v>
      </c>
      <c r="BE47">
        <v>53788</v>
      </c>
      <c r="BF47">
        <f t="shared" si="1"/>
        <v>90.609313360139453</v>
      </c>
    </row>
    <row r="48" spans="2:58" x14ac:dyDescent="0.25">
      <c r="B48">
        <v>1066</v>
      </c>
      <c r="C48">
        <v>25</v>
      </c>
      <c r="D48">
        <v>7467</v>
      </c>
      <c r="E48">
        <v>3</v>
      </c>
      <c r="F48">
        <v>16</v>
      </c>
      <c r="G48">
        <v>17538</v>
      </c>
      <c r="H48">
        <f t="shared" si="0"/>
        <v>972.65988971414049</v>
      </c>
      <c r="I48">
        <v>0.40851715367993902</v>
      </c>
      <c r="J48">
        <v>1.9679355501078599</v>
      </c>
      <c r="K48">
        <v>17.411909411132399</v>
      </c>
      <c r="L48">
        <v>1.39</v>
      </c>
      <c r="M48">
        <v>0.03</v>
      </c>
      <c r="N48">
        <v>33.58</v>
      </c>
      <c r="O48">
        <v>32.57</v>
      </c>
      <c r="P48">
        <v>0.01</v>
      </c>
      <c r="Q48">
        <v>7.0000000000000007E-2</v>
      </c>
      <c r="R48">
        <v>79.03</v>
      </c>
      <c r="S48">
        <v>0.11</v>
      </c>
      <c r="T48">
        <v>170.61</v>
      </c>
      <c r="U48">
        <v>0.41</v>
      </c>
      <c r="V48">
        <v>40.08</v>
      </c>
      <c r="W48">
        <v>120.24</v>
      </c>
      <c r="X48">
        <v>13.95</v>
      </c>
      <c r="Y48">
        <v>96.48</v>
      </c>
      <c r="Z48">
        <v>7.0000000000000007E-2</v>
      </c>
      <c r="AC48">
        <v>-3828</v>
      </c>
      <c r="AD48">
        <v>2020</v>
      </c>
      <c r="AE48">
        <v>30120</v>
      </c>
      <c r="AF48">
        <v>33522</v>
      </c>
      <c r="AG48">
        <v>83301</v>
      </c>
      <c r="AH48">
        <v>-16.716000000000001</v>
      </c>
      <c r="AI48">
        <v>8.3248325183999992</v>
      </c>
      <c r="AJ48">
        <v>148963</v>
      </c>
      <c r="AK48">
        <v>0.69026091449237903</v>
      </c>
      <c r="AL48">
        <v>0.19159875931523801</v>
      </c>
      <c r="AM48">
        <v>1.3408060350636001E-2</v>
      </c>
      <c r="AN48">
        <v>7.6553370162210296E-2</v>
      </c>
      <c r="AO48">
        <v>96.3828167151092</v>
      </c>
      <c r="AP48">
        <v>0.11</v>
      </c>
      <c r="AQ48">
        <v>170.61</v>
      </c>
      <c r="AR48">
        <v>0.41</v>
      </c>
      <c r="AS48">
        <v>13.9371163594188</v>
      </c>
      <c r="AT48" s="1">
        <v>6.7262838600820104E-3</v>
      </c>
      <c r="AU48">
        <v>7.4092039466205298E-3</v>
      </c>
      <c r="AV48">
        <v>4.5193106651671699E-2</v>
      </c>
      <c r="AW48">
        <v>1.38789575543623E-2</v>
      </c>
      <c r="AX48">
        <v>0.33530960166720197</v>
      </c>
      <c r="AY48">
        <v>3.1478898051841798E-3</v>
      </c>
      <c r="AZ48">
        <v>7.4052054759754498E-3</v>
      </c>
      <c r="BA48">
        <v>4.5193106651672102E-2</v>
      </c>
      <c r="BB48">
        <v>1.36296387978578E-2</v>
      </c>
      <c r="BC48">
        <v>0.33530960166721002</v>
      </c>
      <c r="BD48">
        <v>37287</v>
      </c>
      <c r="BE48">
        <v>53779</v>
      </c>
      <c r="BF48">
        <f t="shared" si="1"/>
        <v>90.325586846717016</v>
      </c>
    </row>
    <row r="49" spans="2:58" x14ac:dyDescent="0.25">
      <c r="B49">
        <v>1083</v>
      </c>
      <c r="C49">
        <v>73</v>
      </c>
      <c r="D49">
        <v>7435</v>
      </c>
      <c r="E49">
        <v>10</v>
      </c>
      <c r="F49">
        <v>7</v>
      </c>
      <c r="G49">
        <v>17654</v>
      </c>
      <c r="H49">
        <f t="shared" si="0"/>
        <v>247.27203903561906</v>
      </c>
      <c r="I49">
        <v>0.10385425639496</v>
      </c>
      <c r="J49">
        <v>2.00070685269867</v>
      </c>
      <c r="K49">
        <v>17.3791381085416</v>
      </c>
      <c r="L49">
        <v>1.41</v>
      </c>
      <c r="M49">
        <v>0.09</v>
      </c>
      <c r="N49">
        <v>33.5</v>
      </c>
      <c r="O49">
        <v>32.51</v>
      </c>
      <c r="P49">
        <v>0.05</v>
      </c>
      <c r="Q49">
        <v>0.03</v>
      </c>
      <c r="R49">
        <v>79.56</v>
      </c>
      <c r="S49">
        <v>0.33</v>
      </c>
      <c r="T49">
        <v>169.88</v>
      </c>
      <c r="U49">
        <v>0.09</v>
      </c>
      <c r="V49">
        <v>39.97</v>
      </c>
      <c r="W49">
        <v>120.35</v>
      </c>
      <c r="X49">
        <v>14.21</v>
      </c>
      <c r="Y49">
        <v>97.47</v>
      </c>
      <c r="Z49">
        <v>0.02</v>
      </c>
      <c r="AC49">
        <v>-3840</v>
      </c>
      <c r="AD49">
        <v>2081</v>
      </c>
      <c r="AE49">
        <v>30117</v>
      </c>
      <c r="AF49">
        <v>33502</v>
      </c>
      <c r="AG49">
        <v>83243</v>
      </c>
      <c r="AH49">
        <v>-16.715</v>
      </c>
      <c r="AI49">
        <v>8.3732192055999999</v>
      </c>
      <c r="AJ49">
        <v>148943</v>
      </c>
      <c r="AK49">
        <v>0.690677235912459</v>
      </c>
      <c r="AL49">
        <v>0.19146891073922601</v>
      </c>
      <c r="AM49">
        <v>5.1750956588025802E-2</v>
      </c>
      <c r="AN49">
        <v>3.0408629909401401E-2</v>
      </c>
      <c r="AO49">
        <v>97.0188073488751</v>
      </c>
      <c r="AP49">
        <v>0.33</v>
      </c>
      <c r="AQ49">
        <v>169.88</v>
      </c>
      <c r="AR49">
        <v>0.09</v>
      </c>
      <c r="AS49">
        <v>14.1692060014972</v>
      </c>
      <c r="AT49">
        <v>2.3904649128467199E-2</v>
      </c>
      <c r="AU49" s="1">
        <v>7.6087106953359896E-3</v>
      </c>
      <c r="AV49">
        <v>3.8556906625436697E-2</v>
      </c>
      <c r="AW49">
        <v>1.9954533504770501E-3</v>
      </c>
      <c r="AX49">
        <v>3.1788536595243298E-2</v>
      </c>
      <c r="AY49">
        <v>1.35886739614633E-2</v>
      </c>
      <c r="AZ49" s="1">
        <v>5.7662456145433898E-3</v>
      </c>
      <c r="BA49">
        <v>3.8556906625438203E-2</v>
      </c>
      <c r="BB49">
        <v>1.99545335047706E-3</v>
      </c>
      <c r="BC49">
        <v>3.1788536595243597E-2</v>
      </c>
      <c r="BD49">
        <v>37243</v>
      </c>
      <c r="BE49">
        <v>53781</v>
      </c>
      <c r="BF49">
        <f t="shared" si="1"/>
        <v>90.269355949331782</v>
      </c>
    </row>
    <row r="50" spans="2:58" x14ac:dyDescent="0.25">
      <c r="B50">
        <v>1032</v>
      </c>
      <c r="C50">
        <v>29</v>
      </c>
      <c r="D50">
        <v>7549</v>
      </c>
      <c r="E50">
        <v>10</v>
      </c>
      <c r="F50">
        <v>34</v>
      </c>
      <c r="G50">
        <v>17095</v>
      </c>
      <c r="H50">
        <f t="shared" si="0"/>
        <v>384.17657955804043</v>
      </c>
      <c r="I50">
        <v>0.161354163414377</v>
      </c>
      <c r="J50">
        <v>2.13851741723072</v>
      </c>
      <c r="K50">
        <v>17.241327544009501</v>
      </c>
      <c r="L50">
        <v>1.35</v>
      </c>
      <c r="M50">
        <v>0.04</v>
      </c>
      <c r="N50">
        <v>34</v>
      </c>
      <c r="O50">
        <v>32.25</v>
      </c>
      <c r="P50">
        <v>0.05</v>
      </c>
      <c r="Q50">
        <v>0.15</v>
      </c>
      <c r="R50">
        <v>77.040000000000006</v>
      </c>
      <c r="S50">
        <v>0.13</v>
      </c>
      <c r="T50">
        <v>172.48</v>
      </c>
      <c r="U50">
        <v>0.13</v>
      </c>
      <c r="V50">
        <v>40.159999999999997</v>
      </c>
      <c r="W50">
        <v>120.18</v>
      </c>
      <c r="X50">
        <v>15.18</v>
      </c>
      <c r="Y50">
        <v>94.1</v>
      </c>
      <c r="Z50">
        <v>0.15</v>
      </c>
      <c r="AC50">
        <v>-3820</v>
      </c>
      <c r="AD50">
        <v>2124</v>
      </c>
      <c r="AE50">
        <v>30081</v>
      </c>
      <c r="AF50">
        <v>33538</v>
      </c>
      <c r="AG50">
        <v>83190</v>
      </c>
      <c r="AH50">
        <v>-16.337</v>
      </c>
      <c r="AI50">
        <v>8.6790058367999894</v>
      </c>
      <c r="AJ50">
        <v>148933</v>
      </c>
      <c r="AK50">
        <v>0.69004992253399899</v>
      </c>
      <c r="AL50">
        <v>0.19427179662427699</v>
      </c>
      <c r="AM50">
        <v>5.2189677250093901E-2</v>
      </c>
      <c r="AN50">
        <v>0.15769569675165601</v>
      </c>
      <c r="AO50">
        <v>93.947011490033404</v>
      </c>
      <c r="AP50">
        <v>0.13</v>
      </c>
      <c r="AQ50">
        <v>172.48</v>
      </c>
      <c r="AR50">
        <v>0.13</v>
      </c>
      <c r="AS50">
        <v>15.1451942005697</v>
      </c>
      <c r="AT50" s="1">
        <v>4.5728599993756801E-2</v>
      </c>
      <c r="AU50">
        <v>1.09408626556462E-2</v>
      </c>
      <c r="AV50">
        <v>3.1661257999182103E-2</v>
      </c>
      <c r="AW50" s="1">
        <v>3.80737717076685E-4</v>
      </c>
      <c r="AX50">
        <v>7.2642705048715395E-2</v>
      </c>
      <c r="AY50" s="1">
        <v>1.7181284002563201E-2</v>
      </c>
      <c r="AZ50">
        <v>1.09408626556462E-2</v>
      </c>
      <c r="BA50">
        <v>3.1661257999182298E-2</v>
      </c>
      <c r="BB50" s="1">
        <v>3.8073771707668999E-4</v>
      </c>
      <c r="BC50">
        <v>7.2642705048715103E-2</v>
      </c>
      <c r="BD50">
        <v>37220</v>
      </c>
      <c r="BE50">
        <v>53738</v>
      </c>
      <c r="BF50">
        <f t="shared" si="1"/>
        <v>89.913996703312037</v>
      </c>
    </row>
    <row r="51" spans="2:58" x14ac:dyDescent="0.25">
      <c r="B51">
        <v>1096</v>
      </c>
      <c r="C51">
        <v>265</v>
      </c>
      <c r="D51">
        <v>7415</v>
      </c>
      <c r="E51">
        <v>3</v>
      </c>
      <c r="F51">
        <v>9</v>
      </c>
      <c r="G51">
        <v>17570</v>
      </c>
      <c r="H51">
        <f t="shared" si="0"/>
        <v>945.55206965349271</v>
      </c>
      <c r="I51">
        <v>0.39713186925446697</v>
      </c>
      <c r="J51">
        <v>2.3251295157644201</v>
      </c>
      <c r="K51">
        <v>17.0547154454758</v>
      </c>
      <c r="L51">
        <v>1.43</v>
      </c>
      <c r="M51">
        <v>0.32</v>
      </c>
      <c r="N51">
        <v>33.35</v>
      </c>
      <c r="O51">
        <v>31.9</v>
      </c>
      <c r="P51">
        <v>0.01</v>
      </c>
      <c r="Q51">
        <v>0.04</v>
      </c>
      <c r="R51">
        <v>79.180000000000007</v>
      </c>
      <c r="S51">
        <v>1.19</v>
      </c>
      <c r="T51">
        <v>169.41</v>
      </c>
      <c r="U51">
        <v>0.39</v>
      </c>
      <c r="V51">
        <v>39.549999999999997</v>
      </c>
      <c r="W51">
        <v>120.94</v>
      </c>
      <c r="X51">
        <v>16.48</v>
      </c>
      <c r="Y51">
        <v>98.3</v>
      </c>
      <c r="Z51">
        <v>0.04</v>
      </c>
      <c r="AC51">
        <v>-3891</v>
      </c>
      <c r="AD51">
        <v>2402</v>
      </c>
      <c r="AE51">
        <v>30066</v>
      </c>
      <c r="AF51">
        <v>33392</v>
      </c>
      <c r="AG51">
        <v>83038</v>
      </c>
      <c r="AH51">
        <v>-16.364000000000001</v>
      </c>
      <c r="AI51">
        <v>8.9320592839999993</v>
      </c>
      <c r="AJ51">
        <v>148898</v>
      </c>
      <c r="AK51">
        <v>0.69368084370677696</v>
      </c>
      <c r="AL51">
        <v>0.19317365104949899</v>
      </c>
      <c r="AM51">
        <v>1.7006349130635999E-2</v>
      </c>
      <c r="AN51">
        <v>4.0221001364837798E-2</v>
      </c>
      <c r="AO51">
        <v>96.560774919699</v>
      </c>
      <c r="AP51">
        <v>1.19</v>
      </c>
      <c r="AQ51">
        <v>169.41</v>
      </c>
      <c r="AR51">
        <v>0.39</v>
      </c>
      <c r="AS51">
        <v>16.4667997435952</v>
      </c>
      <c r="AT51">
        <v>1.56106970326884E-2</v>
      </c>
      <c r="AU51">
        <v>3.1867929110850901E-3</v>
      </c>
      <c r="AV51">
        <v>4.4068013991375402E-2</v>
      </c>
      <c r="AW51">
        <v>7.9730184220213694E-3</v>
      </c>
      <c r="AX51">
        <v>0.326293346897297</v>
      </c>
      <c r="AY51">
        <v>3.7735972174669E-3</v>
      </c>
      <c r="AZ51">
        <v>3.1867929110852701E-3</v>
      </c>
      <c r="BA51">
        <v>4.4068013991375499E-2</v>
      </c>
      <c r="BB51">
        <v>7.9730184220213902E-3</v>
      </c>
      <c r="BC51">
        <v>0.32629334689730499</v>
      </c>
      <c r="BD51">
        <v>36998</v>
      </c>
      <c r="BE51">
        <v>53816</v>
      </c>
      <c r="BF51">
        <f t="shared" si="1"/>
        <v>89.619919484020912</v>
      </c>
    </row>
    <row r="52" spans="2:58" x14ac:dyDescent="0.25">
      <c r="B52">
        <v>1095</v>
      </c>
      <c r="C52">
        <v>25</v>
      </c>
      <c r="D52">
        <v>7467</v>
      </c>
      <c r="E52">
        <v>3</v>
      </c>
      <c r="F52">
        <v>29</v>
      </c>
      <c r="G52">
        <v>17524</v>
      </c>
      <c r="H52">
        <f t="shared" si="0"/>
        <v>951.84313574801661</v>
      </c>
      <c r="I52">
        <v>0.39977411701416699</v>
      </c>
      <c r="J52">
        <v>2.3251295157644201</v>
      </c>
      <c r="K52">
        <v>17.0547154454758</v>
      </c>
      <c r="L52">
        <v>1.43</v>
      </c>
      <c r="M52">
        <v>0.03</v>
      </c>
      <c r="N52">
        <v>33.590000000000003</v>
      </c>
      <c r="O52">
        <v>31.9</v>
      </c>
      <c r="P52">
        <v>0.01</v>
      </c>
      <c r="Q52">
        <v>0.13</v>
      </c>
      <c r="R52">
        <v>78.97</v>
      </c>
      <c r="S52">
        <v>0.11</v>
      </c>
      <c r="T52">
        <v>170.61</v>
      </c>
      <c r="U52">
        <v>0.39</v>
      </c>
      <c r="V52">
        <v>39.81</v>
      </c>
      <c r="W52">
        <v>120.67</v>
      </c>
      <c r="X52">
        <v>16.48</v>
      </c>
      <c r="Y52">
        <v>96.43</v>
      </c>
      <c r="Z52">
        <v>0.13</v>
      </c>
      <c r="AC52">
        <v>-3863</v>
      </c>
      <c r="AD52">
        <v>2364</v>
      </c>
      <c r="AE52">
        <v>30051</v>
      </c>
      <c r="AF52">
        <v>33427</v>
      </c>
      <c r="AG52">
        <v>83039</v>
      </c>
      <c r="AH52">
        <v>-16.210999999999999</v>
      </c>
      <c r="AI52">
        <v>8.9798725687999994</v>
      </c>
      <c r="AJ52">
        <v>148881</v>
      </c>
      <c r="AK52">
        <v>0.69291882556131201</v>
      </c>
      <c r="AL52">
        <v>0.19483015502929099</v>
      </c>
      <c r="AM52">
        <v>1.7006349130635999E-2</v>
      </c>
      <c r="AN52">
        <v>0.136982570999753</v>
      </c>
      <c r="AO52">
        <v>96.307515695534804</v>
      </c>
      <c r="AP52">
        <v>0.11</v>
      </c>
      <c r="AQ52">
        <v>170.61</v>
      </c>
      <c r="AR52">
        <v>0.39</v>
      </c>
      <c r="AS52">
        <v>16.4667997435952</v>
      </c>
      <c r="AT52">
        <v>1.56170849414106E-2</v>
      </c>
      <c r="AU52">
        <v>1.0853411685216099E-2</v>
      </c>
      <c r="AV52">
        <v>4.3952432576010898E-2</v>
      </c>
      <c r="AW52" s="1">
        <v>7.6089989617063899E-4</v>
      </c>
      <c r="AX52">
        <v>0.32859028791535899</v>
      </c>
      <c r="AY52">
        <v>3.7738124394880298E-3</v>
      </c>
      <c r="AZ52">
        <v>1.0853411685216301E-2</v>
      </c>
      <c r="BA52">
        <v>4.3952432576012203E-2</v>
      </c>
      <c r="BB52" s="1">
        <v>7.6089989617064203E-4</v>
      </c>
      <c r="BC52">
        <v>0.32859028791537098</v>
      </c>
      <c r="BD52">
        <v>37059</v>
      </c>
      <c r="BE52">
        <v>53790</v>
      </c>
      <c r="BF52">
        <f t="shared" si="1"/>
        <v>89.564354946194072</v>
      </c>
    </row>
    <row r="53" spans="2:58" x14ac:dyDescent="0.25">
      <c r="B53">
        <v>1121</v>
      </c>
      <c r="C53">
        <v>307</v>
      </c>
      <c r="D53">
        <v>7423</v>
      </c>
      <c r="E53">
        <v>13</v>
      </c>
      <c r="F53">
        <v>3</v>
      </c>
      <c r="G53">
        <v>17483</v>
      </c>
      <c r="H53">
        <f t="shared" si="0"/>
        <v>352.58522943431433</v>
      </c>
      <c r="I53">
        <v>0.14808579636241201</v>
      </c>
      <c r="J53">
        <v>2.5685946963112598</v>
      </c>
      <c r="K53">
        <v>16.811250264929001</v>
      </c>
      <c r="L53">
        <v>1.46</v>
      </c>
      <c r="M53">
        <v>0.37</v>
      </c>
      <c r="N53">
        <v>33.450000000000003</v>
      </c>
      <c r="O53">
        <v>31.45</v>
      </c>
      <c r="P53">
        <v>0.06</v>
      </c>
      <c r="Q53">
        <v>0.01</v>
      </c>
      <c r="R53">
        <v>78.790000000000006</v>
      </c>
      <c r="S53">
        <v>1.38</v>
      </c>
      <c r="T53">
        <v>169.6</v>
      </c>
      <c r="U53">
        <v>0.11</v>
      </c>
      <c r="V53">
        <v>39.369999999999997</v>
      </c>
      <c r="W53">
        <v>121.21</v>
      </c>
      <c r="X53">
        <v>18.23</v>
      </c>
      <c r="Y53">
        <v>98.1</v>
      </c>
      <c r="Z53">
        <v>0.01</v>
      </c>
      <c r="AC53">
        <v>-3912</v>
      </c>
      <c r="AD53">
        <v>2631</v>
      </c>
      <c r="AE53">
        <v>30020</v>
      </c>
      <c r="AF53">
        <v>33339</v>
      </c>
      <c r="AG53">
        <v>82847</v>
      </c>
      <c r="AH53">
        <v>-16.015000000000001</v>
      </c>
      <c r="AI53">
        <v>9.3734193175999998</v>
      </c>
      <c r="AJ53">
        <v>148837</v>
      </c>
      <c r="AK53">
        <v>0.69512142331500704</v>
      </c>
      <c r="AL53">
        <v>0.19532947123547301</v>
      </c>
      <c r="AM53">
        <v>6.5114236366239003E-2</v>
      </c>
      <c r="AN53">
        <v>1.18000071152537E-2</v>
      </c>
      <c r="AO53">
        <v>96.080795726508498</v>
      </c>
      <c r="AP53">
        <v>1.38</v>
      </c>
      <c r="AQ53">
        <v>169.6</v>
      </c>
      <c r="AR53">
        <v>0.11</v>
      </c>
      <c r="AS53">
        <v>18.191044498745899</v>
      </c>
      <c r="AT53" s="1">
        <v>6.2625351817157601E-2</v>
      </c>
      <c r="AU53" s="1">
        <v>2.3196303211859902E-3</v>
      </c>
      <c r="AV53">
        <v>5.3013074351311702E-2</v>
      </c>
      <c r="AW53">
        <v>9.4405302616010402E-3</v>
      </c>
      <c r="AX53">
        <v>2.0687209611155801E-2</v>
      </c>
      <c r="AY53">
        <v>2.11876325659138E-2</v>
      </c>
      <c r="AZ53" s="1">
        <v>1.8264026196107501E-3</v>
      </c>
      <c r="BA53">
        <v>5.30130743513125E-2</v>
      </c>
      <c r="BB53">
        <v>9.4405302616010107E-3</v>
      </c>
      <c r="BC53">
        <v>2.0687209611155801E-2</v>
      </c>
      <c r="BD53">
        <v>36841</v>
      </c>
      <c r="BE53">
        <v>53810</v>
      </c>
      <c r="BF53">
        <f t="shared" si="1"/>
        <v>89.107008346775132</v>
      </c>
    </row>
    <row r="54" spans="2:58" x14ac:dyDescent="0.25">
      <c r="B54">
        <v>1151</v>
      </c>
      <c r="C54">
        <v>34</v>
      </c>
      <c r="D54">
        <v>7538</v>
      </c>
      <c r="E54">
        <v>12</v>
      </c>
      <c r="F54">
        <v>15</v>
      </c>
      <c r="G54">
        <v>17160</v>
      </c>
      <c r="H54">
        <f t="shared" si="0"/>
        <v>1223.9426546903785</v>
      </c>
      <c r="I54">
        <v>0.51405591496995895</v>
      </c>
      <c r="J54">
        <v>2.6015474010280002</v>
      </c>
      <c r="K54">
        <v>16.778297560212302</v>
      </c>
      <c r="L54">
        <v>1.5</v>
      </c>
      <c r="M54">
        <v>0.04</v>
      </c>
      <c r="N54">
        <v>33.92</v>
      </c>
      <c r="O54">
        <v>31.38</v>
      </c>
      <c r="P54">
        <v>0.05</v>
      </c>
      <c r="Q54">
        <v>7.0000000000000007E-2</v>
      </c>
      <c r="R54">
        <v>77.33</v>
      </c>
      <c r="S54">
        <v>0.15</v>
      </c>
      <c r="T54">
        <v>172.23</v>
      </c>
      <c r="U54">
        <v>0.48</v>
      </c>
      <c r="V54">
        <v>39.74</v>
      </c>
      <c r="W54">
        <v>120.87</v>
      </c>
      <c r="X54">
        <v>18.46</v>
      </c>
      <c r="Y54">
        <v>94.29</v>
      </c>
      <c r="Z54">
        <v>0.06</v>
      </c>
      <c r="AC54">
        <v>-3874</v>
      </c>
      <c r="AD54">
        <v>2559</v>
      </c>
      <c r="AE54">
        <v>29994</v>
      </c>
      <c r="AF54">
        <v>33399</v>
      </c>
      <c r="AG54">
        <v>82883</v>
      </c>
      <c r="AH54">
        <v>-15.762</v>
      </c>
      <c r="AI54">
        <v>9.4878459151999994</v>
      </c>
      <c r="AJ54">
        <v>148835</v>
      </c>
      <c r="AK54">
        <v>0.69404952249254503</v>
      </c>
      <c r="AL54">
        <v>0.19781066056184199</v>
      </c>
      <c r="AM54">
        <v>6.17903125668176E-2</v>
      </c>
      <c r="AN54">
        <v>7.0492868213811205E-2</v>
      </c>
      <c r="AO54">
        <v>94.307988151865899</v>
      </c>
      <c r="AP54">
        <v>0.15</v>
      </c>
      <c r="AQ54">
        <v>172.23</v>
      </c>
      <c r="AR54">
        <v>0.48</v>
      </c>
      <c r="AS54">
        <v>18.424418848820402</v>
      </c>
      <c r="AT54">
        <v>5.3054899812187903E-2</v>
      </c>
      <c r="AU54">
        <v>9.6891928396956994E-3</v>
      </c>
      <c r="AV54">
        <v>0.197043641993319</v>
      </c>
      <c r="AW54">
        <v>4.3113988850801196E-3</v>
      </c>
      <c r="AX54">
        <v>0.24995678143967501</v>
      </c>
      <c r="AY54">
        <v>1.77135307540278E-2</v>
      </c>
      <c r="AZ54">
        <v>9.3247989574385595E-3</v>
      </c>
      <c r="BA54">
        <v>0.197043641993324</v>
      </c>
      <c r="BB54">
        <v>4.3113988850801603E-3</v>
      </c>
      <c r="BC54">
        <v>0.24995678143967701</v>
      </c>
      <c r="BD54">
        <v>36918</v>
      </c>
      <c r="BE54">
        <v>53790</v>
      </c>
      <c r="BF54">
        <f t="shared" si="1"/>
        <v>88.974031475653689</v>
      </c>
    </row>
    <row r="55" spans="2:58" x14ac:dyDescent="0.25">
      <c r="B55">
        <v>1094</v>
      </c>
      <c r="C55">
        <v>1</v>
      </c>
      <c r="D55">
        <v>7443</v>
      </c>
      <c r="E55">
        <v>3</v>
      </c>
      <c r="F55">
        <v>30</v>
      </c>
      <c r="G55">
        <v>17671</v>
      </c>
      <c r="H55">
        <f t="shared" si="0"/>
        <v>462.95658998948568</v>
      </c>
      <c r="I55">
        <v>0.194441767795584</v>
      </c>
      <c r="J55">
        <v>2.73606421465262</v>
      </c>
      <c r="K55">
        <v>16.643780746587598</v>
      </c>
      <c r="L55">
        <v>1.43</v>
      </c>
      <c r="M55">
        <v>0</v>
      </c>
      <c r="N55">
        <v>33.51</v>
      </c>
      <c r="O55">
        <v>31.13</v>
      </c>
      <c r="P55">
        <v>0.01</v>
      </c>
      <c r="Q55">
        <v>0.14000000000000001</v>
      </c>
      <c r="R55">
        <v>79.64</v>
      </c>
      <c r="S55">
        <v>0.01</v>
      </c>
      <c r="T55">
        <v>170.05</v>
      </c>
      <c r="U55">
        <v>0.19</v>
      </c>
      <c r="V55">
        <v>39.479999999999997</v>
      </c>
      <c r="W55">
        <v>121.16</v>
      </c>
      <c r="X55">
        <v>19.39</v>
      </c>
      <c r="Y55">
        <v>97.11</v>
      </c>
      <c r="Z55">
        <v>0.12</v>
      </c>
      <c r="AC55">
        <v>-3902</v>
      </c>
      <c r="AD55">
        <v>2783</v>
      </c>
      <c r="AE55">
        <v>29971</v>
      </c>
      <c r="AF55">
        <v>33304</v>
      </c>
      <c r="AG55">
        <v>82705</v>
      </c>
      <c r="AH55">
        <v>-15.644</v>
      </c>
      <c r="AI55">
        <v>9.7170326303999897</v>
      </c>
      <c r="AJ55">
        <v>148763</v>
      </c>
      <c r="AK55">
        <v>0.69616468039003199</v>
      </c>
      <c r="AL55">
        <v>0.19835829813651401</v>
      </c>
      <c r="AM55">
        <v>1.5587311171753699E-2</v>
      </c>
      <c r="AN55">
        <v>0.13965076646014901</v>
      </c>
      <c r="AO55">
        <v>97.116320729865507</v>
      </c>
      <c r="AP55">
        <v>0.01</v>
      </c>
      <c r="AQ55">
        <v>170.05</v>
      </c>
      <c r="AR55">
        <v>0.19</v>
      </c>
      <c r="AS55">
        <v>19.377080374591301</v>
      </c>
      <c r="AT55" s="1">
        <v>1.36280501351054E-2</v>
      </c>
      <c r="AU55">
        <v>1.7251692484741701E-2</v>
      </c>
      <c r="AV55">
        <v>1.30659784896333E-2</v>
      </c>
      <c r="AW55" s="1">
        <v>8.0252288308050896E-4</v>
      </c>
      <c r="AX55">
        <v>0.149693523803023</v>
      </c>
      <c r="AY55" s="1">
        <v>3.7024545539086399E-3</v>
      </c>
      <c r="AZ55">
        <v>1.6994237414176699E-2</v>
      </c>
      <c r="BA55">
        <v>1.3065978489633499E-2</v>
      </c>
      <c r="BB55" s="1">
        <v>8.0252288308050701E-4</v>
      </c>
      <c r="BC55">
        <v>0.149693523803027</v>
      </c>
      <c r="BD55">
        <v>36788</v>
      </c>
      <c r="BE55">
        <v>53785</v>
      </c>
      <c r="BF55">
        <f t="shared" si="1"/>
        <v>88.707690144799557</v>
      </c>
    </row>
    <row r="56" spans="2:58" x14ac:dyDescent="0.25">
      <c r="B56">
        <v>1065</v>
      </c>
      <c r="C56">
        <v>62</v>
      </c>
      <c r="D56">
        <v>7561</v>
      </c>
      <c r="E56">
        <v>1</v>
      </c>
      <c r="F56">
        <v>31</v>
      </c>
      <c r="G56">
        <v>17012</v>
      </c>
      <c r="H56">
        <f t="shared" si="0"/>
        <v>322.07930316372381</v>
      </c>
      <c r="I56">
        <v>0.135273307328764</v>
      </c>
      <c r="J56">
        <v>2.8356261587251801</v>
      </c>
      <c r="K56">
        <v>16.5442188025151</v>
      </c>
      <c r="L56">
        <v>1.39</v>
      </c>
      <c r="M56">
        <v>0.08</v>
      </c>
      <c r="N56">
        <v>34.06</v>
      </c>
      <c r="O56">
        <v>30.95</v>
      </c>
      <c r="P56">
        <v>0</v>
      </c>
      <c r="Q56">
        <v>0.14000000000000001</v>
      </c>
      <c r="R56">
        <v>76.66</v>
      </c>
      <c r="S56">
        <v>0.28000000000000003</v>
      </c>
      <c r="T56">
        <v>172.75</v>
      </c>
      <c r="U56">
        <v>0.13</v>
      </c>
      <c r="V56">
        <v>39.64</v>
      </c>
      <c r="W56">
        <v>120.99</v>
      </c>
      <c r="X56">
        <v>20.079999999999998</v>
      </c>
      <c r="Y56">
        <v>93.86</v>
      </c>
      <c r="Z56">
        <v>0.12</v>
      </c>
      <c r="AC56">
        <v>-3885</v>
      </c>
      <c r="AD56">
        <v>2778</v>
      </c>
      <c r="AE56">
        <v>29947</v>
      </c>
      <c r="AF56">
        <v>33358</v>
      </c>
      <c r="AG56">
        <v>82685</v>
      </c>
      <c r="AH56">
        <v>-15.375</v>
      </c>
      <c r="AI56">
        <v>9.9203792671999995</v>
      </c>
      <c r="AJ56">
        <v>148768</v>
      </c>
      <c r="AK56">
        <v>0.69500692281066101</v>
      </c>
      <c r="AL56">
        <v>0.20018333405494401</v>
      </c>
      <c r="AM56">
        <v>3.2622004739314299E-3</v>
      </c>
      <c r="AN56">
        <v>0.14451758765129999</v>
      </c>
      <c r="AO56">
        <v>93.4915640170138</v>
      </c>
      <c r="AP56">
        <v>0.28000000000000003</v>
      </c>
      <c r="AQ56">
        <v>172.75</v>
      </c>
      <c r="AR56">
        <v>0.13</v>
      </c>
      <c r="AS56">
        <v>20.082188018707601</v>
      </c>
      <c r="AT56">
        <v>3.0969891264934599E-3</v>
      </c>
      <c r="AU56" s="1">
        <v>2.87314668473297E-2</v>
      </c>
      <c r="AV56">
        <v>4.5014290039260003E-2</v>
      </c>
      <c r="AW56">
        <v>2.9371284209955498E-3</v>
      </c>
      <c r="AX56">
        <v>5.5493432894685203E-2</v>
      </c>
      <c r="AY56">
        <v>0</v>
      </c>
      <c r="AZ56" s="1">
        <v>2.3819993901897301E-2</v>
      </c>
      <c r="BA56">
        <v>4.5014290039261703E-2</v>
      </c>
      <c r="BB56">
        <v>2.9371284209956101E-3</v>
      </c>
      <c r="BC56">
        <v>5.54934328946858E-2</v>
      </c>
      <c r="BD56">
        <v>36777</v>
      </c>
      <c r="BE56">
        <v>53748</v>
      </c>
      <c r="BF56">
        <f t="shared" si="1"/>
        <v>88.471377957931423</v>
      </c>
    </row>
    <row r="57" spans="2:58" x14ac:dyDescent="0.25">
      <c r="B57">
        <v>1151</v>
      </c>
      <c r="C57">
        <v>54</v>
      </c>
      <c r="D57">
        <v>7545</v>
      </c>
      <c r="E57">
        <v>12</v>
      </c>
      <c r="F57">
        <v>15</v>
      </c>
      <c r="G57">
        <v>17106</v>
      </c>
      <c r="H57">
        <f t="shared" si="0"/>
        <v>639.72165155404048</v>
      </c>
      <c r="I57">
        <v>0.26868309365269699</v>
      </c>
      <c r="J57">
        <v>2.8693983007590398</v>
      </c>
      <c r="K57">
        <v>16.5104466604812</v>
      </c>
      <c r="L57">
        <v>1.5</v>
      </c>
      <c r="M57">
        <v>0.06</v>
      </c>
      <c r="N57">
        <v>34</v>
      </c>
      <c r="O57">
        <v>30.88</v>
      </c>
      <c r="P57">
        <v>0.05</v>
      </c>
      <c r="Q57">
        <v>7.0000000000000007E-2</v>
      </c>
      <c r="R57">
        <v>77.09</v>
      </c>
      <c r="S57">
        <v>0.24</v>
      </c>
      <c r="T57">
        <v>172.39</v>
      </c>
      <c r="U57">
        <v>0.23</v>
      </c>
      <c r="V57">
        <v>39.56</v>
      </c>
      <c r="W57">
        <v>121.14</v>
      </c>
      <c r="X57">
        <v>20.36</v>
      </c>
      <c r="Y57">
        <v>94.13</v>
      </c>
      <c r="Z57">
        <v>0.06</v>
      </c>
      <c r="AC57">
        <v>-3896</v>
      </c>
      <c r="AD57">
        <v>2813</v>
      </c>
      <c r="AE57">
        <v>29943</v>
      </c>
      <c r="AF57">
        <v>33337</v>
      </c>
      <c r="AG57">
        <v>82670</v>
      </c>
      <c r="AH57">
        <v>-15.37</v>
      </c>
      <c r="AI57">
        <v>9.9732059488000004</v>
      </c>
      <c r="AJ57">
        <v>148763</v>
      </c>
      <c r="AK57">
        <v>0.69570111260227696</v>
      </c>
      <c r="AL57">
        <v>0.20027030424937201</v>
      </c>
      <c r="AM57">
        <v>6.17903125668176E-2</v>
      </c>
      <c r="AN57">
        <v>7.2002624549092495E-2</v>
      </c>
      <c r="AO57">
        <v>94.009801700782504</v>
      </c>
      <c r="AP57">
        <v>0.24</v>
      </c>
      <c r="AQ57">
        <v>172.39</v>
      </c>
      <c r="AR57">
        <v>0.23</v>
      </c>
      <c r="AS57">
        <v>20.321365705805601</v>
      </c>
      <c r="AT57">
        <v>5.2634578820485098E-2</v>
      </c>
      <c r="AU57">
        <v>9.0054374888568003E-3</v>
      </c>
      <c r="AV57">
        <v>0.196420622189101</v>
      </c>
      <c r="AW57">
        <v>6.5825370962855796E-3</v>
      </c>
      <c r="AX57">
        <v>4.0399180579677998E-3</v>
      </c>
      <c r="AY57">
        <v>1.7686077360711101E-2</v>
      </c>
      <c r="AZ57">
        <v>8.8149731693568396E-3</v>
      </c>
      <c r="BA57">
        <v>0.1964206221891</v>
      </c>
      <c r="BB57">
        <v>6.5825370962857496E-3</v>
      </c>
      <c r="BC57">
        <v>4.0399180579678102E-3</v>
      </c>
      <c r="BD57">
        <v>36748</v>
      </c>
      <c r="BE57">
        <v>53778</v>
      </c>
      <c r="BF57">
        <f t="shared" si="1"/>
        <v>88.409987276234745</v>
      </c>
    </row>
    <row r="58" spans="2:58" x14ac:dyDescent="0.25">
      <c r="B58">
        <v>1069</v>
      </c>
      <c r="C58">
        <v>134</v>
      </c>
      <c r="D58">
        <v>7458</v>
      </c>
      <c r="E58">
        <v>0</v>
      </c>
      <c r="F58">
        <v>8</v>
      </c>
      <c r="G58">
        <v>17485</v>
      </c>
      <c r="H58">
        <f t="shared" si="0"/>
        <v>207.93224195563883</v>
      </c>
      <c r="I58">
        <v>8.7331541621368303E-2</v>
      </c>
      <c r="J58">
        <v>3.01029972892937</v>
      </c>
      <c r="K58">
        <v>16.369545232310902</v>
      </c>
      <c r="L58">
        <v>1.4</v>
      </c>
      <c r="M58">
        <v>0.16</v>
      </c>
      <c r="N58">
        <v>33.6</v>
      </c>
      <c r="O58">
        <v>30.62</v>
      </c>
      <c r="P58">
        <v>0</v>
      </c>
      <c r="Q58">
        <v>0.04</v>
      </c>
      <c r="R58">
        <v>78.8</v>
      </c>
      <c r="S58">
        <v>0.6</v>
      </c>
      <c r="T58">
        <v>170.4</v>
      </c>
      <c r="U58">
        <v>0.09</v>
      </c>
      <c r="V58">
        <v>39.25</v>
      </c>
      <c r="W58">
        <v>121.48</v>
      </c>
      <c r="X58">
        <v>21.32</v>
      </c>
      <c r="Y58">
        <v>96.95</v>
      </c>
      <c r="Z58">
        <v>0.03</v>
      </c>
      <c r="AC58">
        <v>-3929</v>
      </c>
      <c r="AD58">
        <v>3031</v>
      </c>
      <c r="AE58">
        <v>29923</v>
      </c>
      <c r="AF58">
        <v>33244</v>
      </c>
      <c r="AG58">
        <v>82512</v>
      </c>
      <c r="AH58">
        <v>-15.287000000000001</v>
      </c>
      <c r="AI58">
        <v>10.18765934</v>
      </c>
      <c r="AJ58">
        <v>148710</v>
      </c>
      <c r="AK58">
        <v>0.69782485998350197</v>
      </c>
      <c r="AL58">
        <v>0.200263642970987</v>
      </c>
      <c r="AM58">
        <v>2.4957424566533801E-3</v>
      </c>
      <c r="AN58">
        <v>3.8964372209854298E-2</v>
      </c>
      <c r="AO58">
        <v>96.093382375183893</v>
      </c>
      <c r="AP58">
        <v>0.6</v>
      </c>
      <c r="AQ58">
        <v>170.4</v>
      </c>
      <c r="AR58">
        <v>0.09</v>
      </c>
      <c r="AS58">
        <v>21.319243710250699</v>
      </c>
      <c r="AT58" s="1">
        <v>6.4092818725002899E-4</v>
      </c>
      <c r="AU58">
        <v>4.8646556849397402E-3</v>
      </c>
      <c r="AV58">
        <v>4.5021464881620399E-2</v>
      </c>
      <c r="AW58">
        <v>3.1355986965024901E-3</v>
      </c>
      <c r="AX58">
        <v>3.3668894171055598E-2</v>
      </c>
      <c r="AY58">
        <v>0</v>
      </c>
      <c r="AZ58">
        <v>4.7989225874485496E-3</v>
      </c>
      <c r="BA58">
        <v>4.5021464881621703E-2</v>
      </c>
      <c r="BB58">
        <v>3.1355986965025499E-3</v>
      </c>
      <c r="BC58">
        <v>3.3668894171056299E-2</v>
      </c>
      <c r="BD58">
        <v>36602</v>
      </c>
      <c r="BE58">
        <v>53775</v>
      </c>
      <c r="BF58">
        <f t="shared" si="1"/>
        <v>88.160767762928543</v>
      </c>
    </row>
    <row r="59" spans="2:58" x14ac:dyDescent="0.25">
      <c r="B59">
        <v>2080</v>
      </c>
      <c r="C59">
        <v>96</v>
      </c>
      <c r="D59">
        <v>7418</v>
      </c>
      <c r="E59">
        <v>7</v>
      </c>
      <c r="F59">
        <v>24</v>
      </c>
      <c r="G59">
        <v>17704</v>
      </c>
      <c r="H59">
        <f t="shared" si="0"/>
        <v>523.36572157744524</v>
      </c>
      <c r="I59">
        <v>0.21981360306252701</v>
      </c>
      <c r="J59">
        <v>3.2034890799337301</v>
      </c>
      <c r="K59">
        <v>16.176355881306499</v>
      </c>
      <c r="L59">
        <v>2.72</v>
      </c>
      <c r="M59">
        <v>0.12</v>
      </c>
      <c r="N59">
        <v>33.42</v>
      </c>
      <c r="O59">
        <v>30.26</v>
      </c>
      <c r="P59">
        <v>0.03</v>
      </c>
      <c r="Q59">
        <v>0.11</v>
      </c>
      <c r="R59">
        <v>79.78</v>
      </c>
      <c r="S59">
        <v>0.43</v>
      </c>
      <c r="T59">
        <v>169.48</v>
      </c>
      <c r="U59">
        <v>0.17</v>
      </c>
      <c r="V59">
        <v>38.69</v>
      </c>
      <c r="W59">
        <v>122.74</v>
      </c>
      <c r="X59">
        <v>22.71</v>
      </c>
      <c r="Y59">
        <v>97.87</v>
      </c>
      <c r="Z59">
        <v>0.08</v>
      </c>
      <c r="AC59">
        <v>-4020</v>
      </c>
      <c r="AD59">
        <v>3186</v>
      </c>
      <c r="AE59">
        <v>29902</v>
      </c>
      <c r="AF59">
        <v>33166</v>
      </c>
      <c r="AG59">
        <v>82438</v>
      </c>
      <c r="AH59">
        <v>-15.371</v>
      </c>
      <c r="AI59">
        <v>10.503446111199899</v>
      </c>
      <c r="AJ59">
        <v>148692</v>
      </c>
      <c r="AK59">
        <v>0.70251098829365899</v>
      </c>
      <c r="AL59">
        <v>0.200540439575809</v>
      </c>
      <c r="AM59">
        <v>3.6796275856977298E-2</v>
      </c>
      <c r="AN59">
        <v>0.11285800167942001</v>
      </c>
      <c r="AO59">
        <v>97.296777280271499</v>
      </c>
      <c r="AP59">
        <v>0.43</v>
      </c>
      <c r="AQ59">
        <v>169.48</v>
      </c>
      <c r="AR59">
        <v>0.17</v>
      </c>
      <c r="AS59">
        <v>22.6874300129987</v>
      </c>
      <c r="AT59" s="1">
        <v>3.4267522138484302E-2</v>
      </c>
      <c r="AU59">
        <v>5.7341761070611799E-2</v>
      </c>
      <c r="AV59">
        <v>5.4783232687928202E-2</v>
      </c>
      <c r="AW59">
        <v>9.7634592862826698E-3</v>
      </c>
      <c r="AX59">
        <v>6.3657627879220705E-2</v>
      </c>
      <c r="AY59">
        <v>1.07782063671285E-2</v>
      </c>
      <c r="AZ59">
        <v>3.1142069654916699E-2</v>
      </c>
      <c r="BA59">
        <v>5.4783232687929097E-2</v>
      </c>
      <c r="BB59">
        <v>9.76345928628276E-3</v>
      </c>
      <c r="BC59">
        <v>6.3657627879221607E-2</v>
      </c>
      <c r="BD59">
        <v>36463</v>
      </c>
      <c r="BE59">
        <v>54131</v>
      </c>
      <c r="BF59">
        <f t="shared" si="1"/>
        <v>87.793787203718892</v>
      </c>
    </row>
    <row r="60" spans="2:58" x14ac:dyDescent="0.25">
      <c r="B60">
        <v>982</v>
      </c>
      <c r="C60">
        <v>88</v>
      </c>
      <c r="D60">
        <v>7418</v>
      </c>
      <c r="E60">
        <v>7</v>
      </c>
      <c r="F60">
        <v>15</v>
      </c>
      <c r="G60">
        <v>17721</v>
      </c>
      <c r="H60">
        <f t="shared" si="0"/>
        <v>458.09054097937616</v>
      </c>
      <c r="I60">
        <v>0.192398027211338</v>
      </c>
      <c r="J60">
        <v>3.24411271449108</v>
      </c>
      <c r="K60">
        <v>16.1357322467492</v>
      </c>
      <c r="L60">
        <v>1.28</v>
      </c>
      <c r="M60">
        <v>0.11</v>
      </c>
      <c r="N60">
        <v>33.42</v>
      </c>
      <c r="O60">
        <v>30.18</v>
      </c>
      <c r="P60">
        <v>0.03</v>
      </c>
      <c r="Q60">
        <v>7.0000000000000007E-2</v>
      </c>
      <c r="R60">
        <v>79.86</v>
      </c>
      <c r="S60">
        <v>0.4</v>
      </c>
      <c r="T60">
        <v>169.48</v>
      </c>
      <c r="U60">
        <v>0.15</v>
      </c>
      <c r="V60">
        <v>39.049999999999997</v>
      </c>
      <c r="W60">
        <v>121.73</v>
      </c>
      <c r="X60">
        <v>23</v>
      </c>
      <c r="Y60">
        <v>97.92</v>
      </c>
      <c r="Z60">
        <v>0.05</v>
      </c>
      <c r="AC60">
        <v>-3952</v>
      </c>
      <c r="AD60">
        <v>3297</v>
      </c>
      <c r="AE60">
        <v>29877</v>
      </c>
      <c r="AF60">
        <v>33154</v>
      </c>
      <c r="AG60">
        <v>82318</v>
      </c>
      <c r="AH60">
        <v>-14.952</v>
      </c>
      <c r="AI60">
        <v>10.614726043999999</v>
      </c>
      <c r="AJ60">
        <v>148646</v>
      </c>
      <c r="AK60">
        <v>0.69992599364415997</v>
      </c>
      <c r="AL60">
        <v>0.20226764437449099</v>
      </c>
      <c r="AM60">
        <v>3.69092326489125E-2</v>
      </c>
      <c r="AN60">
        <v>7.0980091508114698E-2</v>
      </c>
      <c r="AO60">
        <v>97.388118526423597</v>
      </c>
      <c r="AP60">
        <v>0.4</v>
      </c>
      <c r="AQ60">
        <v>169.48</v>
      </c>
      <c r="AR60">
        <v>0.15</v>
      </c>
      <c r="AS60">
        <v>22.9751306552972</v>
      </c>
      <c r="AT60">
        <v>3.5584307832552203E-2</v>
      </c>
      <c r="AU60">
        <v>3.5740947593853101E-2</v>
      </c>
      <c r="AV60">
        <v>4.7996563409937E-2</v>
      </c>
      <c r="AW60">
        <v>8.9583564747634202E-3</v>
      </c>
      <c r="AX60">
        <v>6.4117851900232295E-2</v>
      </c>
      <c r="AY60">
        <v>1.0852461418421401E-2</v>
      </c>
      <c r="AZ60">
        <v>1.9627383870509399E-2</v>
      </c>
      <c r="BA60">
        <v>4.7996563409937798E-2</v>
      </c>
      <c r="BB60">
        <v>8.9583564747636596E-3</v>
      </c>
      <c r="BC60">
        <v>6.4117851900233794E-2</v>
      </c>
      <c r="BD60">
        <v>36438</v>
      </c>
      <c r="BE60">
        <v>53752</v>
      </c>
      <c r="BF60">
        <f t="shared" si="1"/>
        <v>87.664467119116793</v>
      </c>
    </row>
    <row r="61" spans="2:58" x14ac:dyDescent="0.25">
      <c r="B61">
        <v>1057</v>
      </c>
      <c r="C61">
        <v>98</v>
      </c>
      <c r="D61">
        <v>7549</v>
      </c>
      <c r="E61">
        <v>10</v>
      </c>
      <c r="F61">
        <v>34</v>
      </c>
      <c r="G61">
        <v>17025</v>
      </c>
      <c r="H61">
        <f t="shared" si="0"/>
        <v>344.54546375606668</v>
      </c>
      <c r="I61">
        <v>0.14470909477754801</v>
      </c>
      <c r="J61">
        <v>3.3664401242043298</v>
      </c>
      <c r="K61">
        <v>16.0134048370359</v>
      </c>
      <c r="L61">
        <v>1.38</v>
      </c>
      <c r="M61">
        <v>0.11</v>
      </c>
      <c r="N61">
        <v>34.020000000000003</v>
      </c>
      <c r="O61">
        <v>29.95</v>
      </c>
      <c r="P61">
        <v>0.05</v>
      </c>
      <c r="Q61">
        <v>0.15</v>
      </c>
      <c r="R61">
        <v>76.72</v>
      </c>
      <c r="S61">
        <v>0.44</v>
      </c>
      <c r="T61">
        <v>172.48</v>
      </c>
      <c r="U61">
        <v>0.12</v>
      </c>
      <c r="V61">
        <v>39.22</v>
      </c>
      <c r="W61">
        <v>121.63</v>
      </c>
      <c r="X61">
        <v>23.88</v>
      </c>
      <c r="Y61">
        <v>94.14</v>
      </c>
      <c r="Z61">
        <v>0.15</v>
      </c>
      <c r="AC61">
        <v>-3936</v>
      </c>
      <c r="AD61">
        <v>3302</v>
      </c>
      <c r="AE61">
        <v>29847</v>
      </c>
      <c r="AF61">
        <v>33207</v>
      </c>
      <c r="AG61">
        <v>82291</v>
      </c>
      <c r="AH61">
        <v>-14.631</v>
      </c>
      <c r="AI61">
        <v>10.887219345599901</v>
      </c>
      <c r="AJ61">
        <v>148647</v>
      </c>
      <c r="AK61">
        <v>0.69910465924895604</v>
      </c>
      <c r="AL61">
        <v>0.20474445839937599</v>
      </c>
      <c r="AM61">
        <v>5.23926853731237E-2</v>
      </c>
      <c r="AN61">
        <v>0.157513617301104</v>
      </c>
      <c r="AO61">
        <v>93.564189170117302</v>
      </c>
      <c r="AP61">
        <v>0.44</v>
      </c>
      <c r="AQ61">
        <v>172.48</v>
      </c>
      <c r="AR61">
        <v>0.12</v>
      </c>
      <c r="AS61">
        <v>23.841465603627501</v>
      </c>
      <c r="AT61">
        <v>4.5241017111976901E-2</v>
      </c>
      <c r="AU61">
        <v>1.0608703205113101E-2</v>
      </c>
      <c r="AV61">
        <v>3.1532242333367197E-2</v>
      </c>
      <c r="AW61">
        <v>3.87302596823689E-2</v>
      </c>
      <c r="AX61">
        <v>1.8596872444721701E-2</v>
      </c>
      <c r="AY61">
        <v>1.7141297062221599E-2</v>
      </c>
      <c r="AZ61">
        <v>1.0608703205113101E-2</v>
      </c>
      <c r="BA61">
        <v>3.1532242333367599E-2</v>
      </c>
      <c r="BB61">
        <v>3.8730259682369199E-2</v>
      </c>
      <c r="BC61">
        <v>1.85968724447215E-2</v>
      </c>
      <c r="BD61">
        <v>36426</v>
      </c>
      <c r="BE61">
        <v>53745</v>
      </c>
      <c r="BF61">
        <f t="shared" si="1"/>
        <v>87.347798552469598</v>
      </c>
    </row>
    <row r="62" spans="2:58" x14ac:dyDescent="0.25">
      <c r="B62">
        <v>3378</v>
      </c>
      <c r="C62">
        <v>354</v>
      </c>
      <c r="D62">
        <v>7401</v>
      </c>
      <c r="E62">
        <v>0</v>
      </c>
      <c r="F62">
        <v>6</v>
      </c>
      <c r="G62">
        <v>17555</v>
      </c>
      <c r="H62">
        <f t="shared" si="0"/>
        <v>1328.536409082536</v>
      </c>
      <c r="I62">
        <v>0.55798529181466505</v>
      </c>
      <c r="J62">
        <v>3.6476806069994701</v>
      </c>
      <c r="K62">
        <v>15.732164354240799</v>
      </c>
      <c r="L62">
        <v>4.41</v>
      </c>
      <c r="M62">
        <v>0.43</v>
      </c>
      <c r="N62">
        <v>33.29</v>
      </c>
      <c r="O62">
        <v>29.43</v>
      </c>
      <c r="P62">
        <v>0</v>
      </c>
      <c r="Q62">
        <v>0.03</v>
      </c>
      <c r="R62">
        <v>79.11</v>
      </c>
      <c r="S62">
        <v>1.6</v>
      </c>
      <c r="T62">
        <v>169.1</v>
      </c>
      <c r="U62">
        <v>0.56000000000000005</v>
      </c>
      <c r="V62">
        <v>37.72</v>
      </c>
      <c r="W62">
        <v>124.74</v>
      </c>
      <c r="X62">
        <v>25.83</v>
      </c>
      <c r="Y62">
        <v>98.62</v>
      </c>
      <c r="Z62">
        <v>0.03</v>
      </c>
      <c r="AC62">
        <v>-4169</v>
      </c>
      <c r="AD62">
        <v>3527</v>
      </c>
      <c r="AE62">
        <v>29850</v>
      </c>
      <c r="AF62">
        <v>33026</v>
      </c>
      <c r="AG62">
        <v>82259</v>
      </c>
      <c r="AH62">
        <v>-15.308</v>
      </c>
      <c r="AI62">
        <v>11.213219625599899</v>
      </c>
      <c r="AJ62">
        <v>148662</v>
      </c>
      <c r="AK62">
        <v>0.709959358475724</v>
      </c>
      <c r="AL62">
        <v>0.20132719960884801</v>
      </c>
      <c r="AM62">
        <v>2.23787745681894E-3</v>
      </c>
      <c r="AN62">
        <v>2.8664755500614501E-2</v>
      </c>
      <c r="AO62">
        <v>96.475768882917507</v>
      </c>
      <c r="AP62">
        <v>1.6</v>
      </c>
      <c r="AQ62">
        <v>169.1</v>
      </c>
      <c r="AR62">
        <v>0.56000000000000005</v>
      </c>
      <c r="AS62">
        <v>25.8332388268309</v>
      </c>
      <c r="AT62">
        <v>1.4909252837660199E-3</v>
      </c>
      <c r="AU62">
        <v>2.2648590082046801E-3</v>
      </c>
      <c r="AV62">
        <v>0.20435762897670201</v>
      </c>
      <c r="AW62">
        <v>1.8651117235804E-2</v>
      </c>
      <c r="AX62">
        <v>0.33122076131018702</v>
      </c>
      <c r="AY62">
        <v>0</v>
      </c>
      <c r="AZ62">
        <v>2.2648590082046702E-3</v>
      </c>
      <c r="BA62">
        <v>0.20435762897670501</v>
      </c>
      <c r="BB62">
        <v>1.8651117235804E-2</v>
      </c>
      <c r="BC62">
        <v>0.33122076131019001</v>
      </c>
      <c r="BD62">
        <v>36134</v>
      </c>
      <c r="BE62">
        <v>54611</v>
      </c>
      <c r="BF62">
        <f t="shared" si="1"/>
        <v>86.968948720976286</v>
      </c>
    </row>
    <row r="63" spans="2:58" x14ac:dyDescent="0.25">
      <c r="B63">
        <v>2080</v>
      </c>
      <c r="C63">
        <v>182</v>
      </c>
      <c r="D63">
        <v>7437</v>
      </c>
      <c r="E63">
        <v>5</v>
      </c>
      <c r="F63">
        <v>3</v>
      </c>
      <c r="G63">
        <v>17546</v>
      </c>
      <c r="H63">
        <f t="shared" si="0"/>
        <v>1010.9014616254763</v>
      </c>
      <c r="I63">
        <v>0.42457861388270002</v>
      </c>
      <c r="J63">
        <v>3.6308474862999001</v>
      </c>
      <c r="K63">
        <v>15.748997474940399</v>
      </c>
      <c r="L63">
        <v>2.72</v>
      </c>
      <c r="M63">
        <v>0.22</v>
      </c>
      <c r="N63">
        <v>33.450000000000003</v>
      </c>
      <c r="O63">
        <v>29.46</v>
      </c>
      <c r="P63">
        <v>0.02</v>
      </c>
      <c r="Q63">
        <v>0.01</v>
      </c>
      <c r="R63">
        <v>79.069999999999993</v>
      </c>
      <c r="S63">
        <v>0.82</v>
      </c>
      <c r="T63">
        <v>169.92</v>
      </c>
      <c r="U63">
        <v>0.41</v>
      </c>
      <c r="V63">
        <v>38.36</v>
      </c>
      <c r="W63">
        <v>123.28</v>
      </c>
      <c r="X63">
        <v>25.73</v>
      </c>
      <c r="Y63">
        <v>97.59</v>
      </c>
      <c r="Z63">
        <v>0.01</v>
      </c>
      <c r="AC63">
        <v>-4063</v>
      </c>
      <c r="AD63">
        <v>3576</v>
      </c>
      <c r="AE63">
        <v>29823</v>
      </c>
      <c r="AF63">
        <v>33054</v>
      </c>
      <c r="AG63">
        <v>82157</v>
      </c>
      <c r="AH63">
        <v>-14.805</v>
      </c>
      <c r="AI63">
        <v>11.254606172800001</v>
      </c>
      <c r="AJ63">
        <v>148610</v>
      </c>
      <c r="AK63">
        <v>0.70578988734608294</v>
      </c>
      <c r="AL63">
        <v>0.20381943237873301</v>
      </c>
      <c r="AM63">
        <v>2.34312783587305E-2</v>
      </c>
      <c r="AN63">
        <v>1.19871627046131E-2</v>
      </c>
      <c r="AO63">
        <v>96.430182096370402</v>
      </c>
      <c r="AP63">
        <v>0.82</v>
      </c>
      <c r="AQ63">
        <v>169.92</v>
      </c>
      <c r="AR63">
        <v>0.41</v>
      </c>
      <c r="AS63">
        <v>25.714024982724499</v>
      </c>
      <c r="AT63">
        <v>2.1821008544769201E-2</v>
      </c>
      <c r="AU63" s="1">
        <v>6.0905297763022299E-3</v>
      </c>
      <c r="AV63">
        <v>5.6087605454153901E-2</v>
      </c>
      <c r="AW63">
        <v>7.2068601314526203E-3</v>
      </c>
      <c r="AX63">
        <v>0.33337260997602203</v>
      </c>
      <c r="AY63">
        <v>7.1235351886567797E-3</v>
      </c>
      <c r="AZ63" s="1">
        <v>3.02877377839165E-3</v>
      </c>
      <c r="BA63">
        <v>5.6087605454153297E-2</v>
      </c>
      <c r="BB63">
        <v>7.2068601314527201E-3</v>
      </c>
      <c r="BC63">
        <v>0.33337260997602403</v>
      </c>
      <c r="BD63">
        <v>36187</v>
      </c>
      <c r="BE63">
        <v>54146</v>
      </c>
      <c r="BF63">
        <f t="shared" si="1"/>
        <v>86.920852791632768</v>
      </c>
    </row>
    <row r="64" spans="2:58" x14ac:dyDescent="0.25">
      <c r="B64">
        <v>1090</v>
      </c>
      <c r="C64">
        <v>52</v>
      </c>
      <c r="D64">
        <v>7405</v>
      </c>
      <c r="E64">
        <v>4</v>
      </c>
      <c r="F64">
        <v>25</v>
      </c>
      <c r="G64">
        <v>17815</v>
      </c>
      <c r="H64">
        <f t="shared" si="0"/>
        <v>465.7744539995976</v>
      </c>
      <c r="I64">
        <v>0.19562527067983099</v>
      </c>
      <c r="J64">
        <v>3.7135294679897402</v>
      </c>
      <c r="K64">
        <v>15.666315493250501</v>
      </c>
      <c r="L64">
        <v>1.42</v>
      </c>
      <c r="M64">
        <v>0.06</v>
      </c>
      <c r="N64">
        <v>33.36</v>
      </c>
      <c r="O64">
        <v>29.3</v>
      </c>
      <c r="P64">
        <v>0.02</v>
      </c>
      <c r="Q64">
        <v>0.11</v>
      </c>
      <c r="R64">
        <v>80.28</v>
      </c>
      <c r="S64">
        <v>0.23</v>
      </c>
      <c r="T64">
        <v>169.19</v>
      </c>
      <c r="U64">
        <v>0.12</v>
      </c>
      <c r="V64">
        <v>38.67</v>
      </c>
      <c r="W64">
        <v>122.38</v>
      </c>
      <c r="X64">
        <v>26.31</v>
      </c>
      <c r="Y64">
        <v>98.21</v>
      </c>
      <c r="Z64">
        <v>0.08</v>
      </c>
      <c r="AC64">
        <v>-4002</v>
      </c>
      <c r="AD64">
        <v>3754</v>
      </c>
      <c r="AE64">
        <v>29786</v>
      </c>
      <c r="AF64">
        <v>33018</v>
      </c>
      <c r="AG64">
        <v>81971</v>
      </c>
      <c r="AH64">
        <v>-14.324999999999999</v>
      </c>
      <c r="AI64">
        <v>11.4601527815999</v>
      </c>
      <c r="AJ64">
        <v>148529</v>
      </c>
      <c r="AK64">
        <v>0.70398216549372705</v>
      </c>
      <c r="AL64">
        <v>0.20627780124352799</v>
      </c>
      <c r="AM64">
        <v>2.2986463396588299E-2</v>
      </c>
      <c r="AN64">
        <v>0.11541730640917</v>
      </c>
      <c r="AO64">
        <v>97.903760765539602</v>
      </c>
      <c r="AP64">
        <v>0.23</v>
      </c>
      <c r="AQ64">
        <v>169.19</v>
      </c>
      <c r="AR64">
        <v>0.12</v>
      </c>
      <c r="AS64">
        <v>26.299587045250099</v>
      </c>
      <c r="AT64">
        <v>2.0082196419032701E-2</v>
      </c>
      <c r="AU64">
        <v>9.7467529740816003E-2</v>
      </c>
      <c r="AV64">
        <v>2.5282585658399501E-2</v>
      </c>
      <c r="AW64">
        <v>9.9708036516455503E-3</v>
      </c>
      <c r="AX64">
        <v>4.28221552099377E-2</v>
      </c>
      <c r="AY64">
        <v>7.0079856048748503E-3</v>
      </c>
      <c r="AZ64">
        <v>3.7535819026064003E-2</v>
      </c>
      <c r="BA64">
        <v>2.52825856583999E-2</v>
      </c>
      <c r="BB64">
        <v>9.9708036516453994E-3</v>
      </c>
      <c r="BC64">
        <v>4.2822155209939303E-2</v>
      </c>
      <c r="BD64">
        <v>36137</v>
      </c>
      <c r="BE64">
        <v>53788</v>
      </c>
      <c r="BF64">
        <f t="shared" si="1"/>
        <v>86.681983984195341</v>
      </c>
    </row>
    <row r="65" spans="2:58" x14ac:dyDescent="0.25">
      <c r="B65">
        <v>1068</v>
      </c>
      <c r="C65">
        <v>33</v>
      </c>
      <c r="D65">
        <v>7557</v>
      </c>
      <c r="E65">
        <v>7</v>
      </c>
      <c r="F65">
        <v>23</v>
      </c>
      <c r="G65">
        <v>17061</v>
      </c>
      <c r="H65">
        <f t="shared" si="0"/>
        <v>423.6722328114119</v>
      </c>
      <c r="I65">
        <v>0.17794233778079299</v>
      </c>
      <c r="J65">
        <v>4.0966459286156498</v>
      </c>
      <c r="K65">
        <v>15.2831990326246</v>
      </c>
      <c r="L65">
        <v>1.39</v>
      </c>
      <c r="M65">
        <v>0.04</v>
      </c>
      <c r="N65">
        <v>34.049999999999997</v>
      </c>
      <c r="O65">
        <v>28.59</v>
      </c>
      <c r="P65">
        <v>0.03</v>
      </c>
      <c r="Q65">
        <v>0.1</v>
      </c>
      <c r="R65">
        <v>76.88</v>
      </c>
      <c r="S65">
        <v>0.15</v>
      </c>
      <c r="T65">
        <v>172.67</v>
      </c>
      <c r="U65">
        <v>0.16</v>
      </c>
      <c r="V65">
        <v>38.75</v>
      </c>
      <c r="W65">
        <v>122.44</v>
      </c>
      <c r="X65">
        <v>29.04</v>
      </c>
      <c r="Y65">
        <v>93.89</v>
      </c>
      <c r="Z65">
        <v>0.09</v>
      </c>
      <c r="AC65">
        <v>-3998</v>
      </c>
      <c r="AD65">
        <v>3994</v>
      </c>
      <c r="AE65">
        <v>29702</v>
      </c>
      <c r="AF65">
        <v>33014</v>
      </c>
      <c r="AG65">
        <v>81753</v>
      </c>
      <c r="AH65">
        <v>-13.593</v>
      </c>
      <c r="AI65">
        <v>12.1973260999999</v>
      </c>
      <c r="AJ65">
        <v>148463</v>
      </c>
      <c r="AK65">
        <v>0.70465573770491796</v>
      </c>
      <c r="AL65">
        <v>0.21123114934185799</v>
      </c>
      <c r="AM65">
        <v>3.6625458025643397E-2</v>
      </c>
      <c r="AN65">
        <v>0.106633162680053</v>
      </c>
      <c r="AO65">
        <v>93.761953773520204</v>
      </c>
      <c r="AP65">
        <v>0.15</v>
      </c>
      <c r="AQ65">
        <v>172.67</v>
      </c>
      <c r="AR65">
        <v>0.16</v>
      </c>
      <c r="AS65">
        <v>29.012856131048899</v>
      </c>
      <c r="AT65">
        <v>2.45672341088654E-2</v>
      </c>
      <c r="AU65">
        <v>2.0362861357181399E-2</v>
      </c>
      <c r="AV65">
        <v>7.0797443200316598E-2</v>
      </c>
      <c r="AW65">
        <v>8.5617633126374004E-3</v>
      </c>
      <c r="AX65">
        <v>5.36530358017921E-2</v>
      </c>
      <c r="AY65">
        <v>1.00477169205366E-2</v>
      </c>
      <c r="AZ65">
        <v>1.69363603159269E-2</v>
      </c>
      <c r="BA65">
        <v>7.0797443200317403E-2</v>
      </c>
      <c r="BB65">
        <v>8.5617633126374906E-3</v>
      </c>
      <c r="BC65">
        <v>5.3653035801792502E-2</v>
      </c>
      <c r="BD65">
        <v>35973</v>
      </c>
      <c r="BE65">
        <v>53747</v>
      </c>
      <c r="BF65">
        <f t="shared" si="1"/>
        <v>85.825303776874023</v>
      </c>
    </row>
    <row r="66" spans="2:58" x14ac:dyDescent="0.25">
      <c r="B66">
        <v>990</v>
      </c>
      <c r="C66">
        <v>361</v>
      </c>
      <c r="D66">
        <v>7401</v>
      </c>
      <c r="E66">
        <v>0</v>
      </c>
      <c r="F66">
        <v>13</v>
      </c>
      <c r="G66">
        <v>17542</v>
      </c>
      <c r="H66">
        <f t="shared" si="0"/>
        <v>767.76610892814767</v>
      </c>
      <c r="I66">
        <v>0.32246176574982199</v>
      </c>
      <c r="J66">
        <v>4.2687442539220903</v>
      </c>
      <c r="K66">
        <v>15.111100707318201</v>
      </c>
      <c r="L66">
        <v>1.29</v>
      </c>
      <c r="M66">
        <v>0.44</v>
      </c>
      <c r="N66">
        <v>33.340000000000003</v>
      </c>
      <c r="O66">
        <v>28.27</v>
      </c>
      <c r="P66">
        <v>0</v>
      </c>
      <c r="Q66">
        <v>0.06</v>
      </c>
      <c r="R66">
        <v>79.05</v>
      </c>
      <c r="S66">
        <v>1.63</v>
      </c>
      <c r="T66">
        <v>169.1</v>
      </c>
      <c r="U66">
        <v>0.28999999999999998</v>
      </c>
      <c r="V66">
        <v>38.130000000000003</v>
      </c>
      <c r="W66">
        <v>123.14</v>
      </c>
      <c r="X66">
        <v>30.23</v>
      </c>
      <c r="Y66">
        <v>98.6</v>
      </c>
      <c r="Z66">
        <v>0.04</v>
      </c>
      <c r="AC66">
        <v>-4066</v>
      </c>
      <c r="AD66">
        <v>4284</v>
      </c>
      <c r="AE66">
        <v>29693</v>
      </c>
      <c r="AF66">
        <v>32867</v>
      </c>
      <c r="AG66">
        <v>81591</v>
      </c>
      <c r="AH66">
        <v>-13.622</v>
      </c>
      <c r="AI66">
        <v>12.4342328824</v>
      </c>
      <c r="AJ66">
        <v>148435</v>
      </c>
      <c r="AK66">
        <v>0.70819427366941801</v>
      </c>
      <c r="AL66">
        <v>0.20984768887579999</v>
      </c>
      <c r="AM66">
        <v>1.2280381590433901E-3</v>
      </c>
      <c r="AN66">
        <v>6.0653269599029697E-2</v>
      </c>
      <c r="AO66">
        <v>96.403971434560006</v>
      </c>
      <c r="AP66">
        <v>1.63</v>
      </c>
      <c r="AQ66">
        <v>169.1</v>
      </c>
      <c r="AR66">
        <v>0.28999999999999998</v>
      </c>
      <c r="AS66">
        <v>30.231673680701601</v>
      </c>
      <c r="AT66" s="1">
        <v>1.7615978012248501E-4</v>
      </c>
      <c r="AU66">
        <v>5.0520425723782299E-2</v>
      </c>
      <c r="AV66">
        <v>0.199504655777823</v>
      </c>
      <c r="AW66">
        <v>1.9027479039678399E-2</v>
      </c>
      <c r="AX66">
        <v>5.3233045428415997E-2</v>
      </c>
      <c r="AY66">
        <v>0</v>
      </c>
      <c r="AZ66">
        <v>2.0233788790941901E-2</v>
      </c>
      <c r="BA66">
        <v>0.199504655777823</v>
      </c>
      <c r="BB66">
        <v>1.9027479039678701E-2</v>
      </c>
      <c r="BC66">
        <v>5.32330454284166E-2</v>
      </c>
      <c r="BD66">
        <v>35736</v>
      </c>
      <c r="BE66">
        <v>53773</v>
      </c>
      <c r="BF66">
        <f t="shared" si="1"/>
        <v>85.549990839744339</v>
      </c>
    </row>
    <row r="67" spans="2:58" x14ac:dyDescent="0.25">
      <c r="B67">
        <v>991</v>
      </c>
      <c r="C67">
        <v>354</v>
      </c>
      <c r="D67">
        <v>7401</v>
      </c>
      <c r="E67">
        <v>4</v>
      </c>
      <c r="F67">
        <v>3</v>
      </c>
      <c r="G67">
        <v>17555</v>
      </c>
      <c r="H67">
        <f t="shared" si="0"/>
        <v>690.1201828083905</v>
      </c>
      <c r="I67">
        <v>0.28985047677952402</v>
      </c>
      <c r="J67">
        <v>4.4186378891213698</v>
      </c>
      <c r="K67">
        <v>14.961207072118899</v>
      </c>
      <c r="L67">
        <v>1.29</v>
      </c>
      <c r="M67">
        <v>0.43</v>
      </c>
      <c r="N67">
        <v>33.340000000000003</v>
      </c>
      <c r="O67">
        <v>27.98</v>
      </c>
      <c r="P67">
        <v>0.02</v>
      </c>
      <c r="Q67">
        <v>0.01</v>
      </c>
      <c r="R67">
        <v>79.11</v>
      </c>
      <c r="S67">
        <v>1.6</v>
      </c>
      <c r="T67">
        <v>169.1</v>
      </c>
      <c r="U67">
        <v>0.28000000000000003</v>
      </c>
      <c r="V67">
        <v>38.03</v>
      </c>
      <c r="W67">
        <v>123.31</v>
      </c>
      <c r="X67">
        <v>31.31</v>
      </c>
      <c r="Y67">
        <v>98.62</v>
      </c>
      <c r="Z67">
        <v>0.01</v>
      </c>
      <c r="AC67">
        <v>-4079</v>
      </c>
      <c r="AD67">
        <v>4429</v>
      </c>
      <c r="AE67">
        <v>29664</v>
      </c>
      <c r="AF67">
        <v>32826</v>
      </c>
      <c r="AG67">
        <v>81477</v>
      </c>
      <c r="AH67">
        <v>-13.412000000000001</v>
      </c>
      <c r="AI67">
        <v>12.7027662344</v>
      </c>
      <c r="AJ67">
        <v>148396</v>
      </c>
      <c r="AK67">
        <v>0.70940509167655896</v>
      </c>
      <c r="AL67">
        <v>0.2111465739857</v>
      </c>
      <c r="AM67">
        <v>1.9221458667951202E-2</v>
      </c>
      <c r="AN67">
        <v>1.3388374669725299E-2</v>
      </c>
      <c r="AO67">
        <v>96.477482479226396</v>
      </c>
      <c r="AP67">
        <v>1.6</v>
      </c>
      <c r="AQ67">
        <v>169.1</v>
      </c>
      <c r="AR67">
        <v>0.28000000000000003</v>
      </c>
      <c r="AS67">
        <v>31.2932353945464</v>
      </c>
      <c r="AT67" s="1">
        <v>5.36379940155245E-3</v>
      </c>
      <c r="AU67">
        <v>1.11516888130767E-2</v>
      </c>
      <c r="AV67">
        <v>0.199656784320286</v>
      </c>
      <c r="AW67">
        <v>2.04451588161925E-2</v>
      </c>
      <c r="AX67">
        <v>5.3233045428415997E-2</v>
      </c>
      <c r="AY67">
        <v>3.9700849110370197E-3</v>
      </c>
      <c r="AZ67">
        <v>3.5765687878575501E-3</v>
      </c>
      <c r="BA67">
        <v>0.19965678432028899</v>
      </c>
      <c r="BB67">
        <v>2.0445158816192702E-2</v>
      </c>
      <c r="BC67">
        <v>5.32330454284166E-2</v>
      </c>
      <c r="BD67">
        <v>35641</v>
      </c>
      <c r="BE67">
        <v>53773</v>
      </c>
      <c r="BF67">
        <f t="shared" si="1"/>
        <v>85.237924190122015</v>
      </c>
    </row>
    <row r="68" spans="2:58" x14ac:dyDescent="0.25">
      <c r="B68">
        <v>976</v>
      </c>
      <c r="C68">
        <v>60</v>
      </c>
      <c r="D68">
        <v>7422</v>
      </c>
      <c r="E68">
        <v>1</v>
      </c>
      <c r="F68">
        <v>9</v>
      </c>
      <c r="G68">
        <v>17740</v>
      </c>
      <c r="H68">
        <f t="shared" si="0"/>
        <v>938.81628439959525</v>
      </c>
      <c r="I68">
        <v>0.39430283944783001</v>
      </c>
      <c r="J68">
        <v>4.6286294265949</v>
      </c>
      <c r="K68">
        <v>14.7512155346454</v>
      </c>
      <c r="L68">
        <v>1.27</v>
      </c>
      <c r="M68">
        <v>7.0000000000000007E-2</v>
      </c>
      <c r="N68">
        <v>33.380000000000003</v>
      </c>
      <c r="O68">
        <v>27.59</v>
      </c>
      <c r="P68">
        <v>0</v>
      </c>
      <c r="Q68">
        <v>0.04</v>
      </c>
      <c r="R68">
        <v>79.94</v>
      </c>
      <c r="S68">
        <v>0.27</v>
      </c>
      <c r="T68">
        <v>169.58</v>
      </c>
      <c r="U68">
        <v>0.38</v>
      </c>
      <c r="V68">
        <v>38.090000000000003</v>
      </c>
      <c r="W68">
        <v>123.36</v>
      </c>
      <c r="X68">
        <v>32.78</v>
      </c>
      <c r="Y68">
        <v>97.9</v>
      </c>
      <c r="Z68">
        <v>0.03</v>
      </c>
      <c r="AC68">
        <v>-4077</v>
      </c>
      <c r="AD68">
        <v>4625</v>
      </c>
      <c r="AE68">
        <v>29607</v>
      </c>
      <c r="AF68">
        <v>32773</v>
      </c>
      <c r="AG68">
        <v>81311</v>
      </c>
      <c r="AH68">
        <v>-13.01</v>
      </c>
      <c r="AI68">
        <v>13.1076462232</v>
      </c>
      <c r="AJ68">
        <v>148316</v>
      </c>
      <c r="AK68">
        <v>0.71098291351065601</v>
      </c>
      <c r="AL68">
        <v>0.21419544959966699</v>
      </c>
      <c r="AM68">
        <v>4.20693499501188E-3</v>
      </c>
      <c r="AN68">
        <v>4.1878525240210102E-2</v>
      </c>
      <c r="AO68">
        <v>97.491761161322401</v>
      </c>
      <c r="AP68">
        <v>0.27</v>
      </c>
      <c r="AQ68">
        <v>169.58</v>
      </c>
      <c r="AR68">
        <v>0.38</v>
      </c>
      <c r="AS68">
        <v>32.7804164620877</v>
      </c>
      <c r="AT68">
        <v>1.9717002019952398E-3</v>
      </c>
      <c r="AU68" s="1">
        <v>2.3332843189658201E-2</v>
      </c>
      <c r="AV68">
        <v>1.3213949090984201E-3</v>
      </c>
      <c r="AW68">
        <v>1.25070497931092E-3</v>
      </c>
      <c r="AX68">
        <v>0.366426196167768</v>
      </c>
      <c r="AY68">
        <v>0</v>
      </c>
      <c r="AZ68" s="1">
        <v>1.19001528733909E-2</v>
      </c>
      <c r="BA68">
        <v>1.32139490909846E-3</v>
      </c>
      <c r="BB68">
        <v>1.2507049793109501E-3</v>
      </c>
      <c r="BC68">
        <v>0.36642619616778299</v>
      </c>
      <c r="BD68">
        <v>35560</v>
      </c>
      <c r="BE68">
        <v>53763</v>
      </c>
      <c r="BF68">
        <f t="shared" si="1"/>
        <v>84.76740706194073</v>
      </c>
    </row>
    <row r="69" spans="2:58" x14ac:dyDescent="0.25">
      <c r="B69">
        <v>1057</v>
      </c>
      <c r="C69">
        <v>98</v>
      </c>
      <c r="D69">
        <v>7549</v>
      </c>
      <c r="E69">
        <v>10</v>
      </c>
      <c r="F69">
        <v>34</v>
      </c>
      <c r="G69">
        <v>17025</v>
      </c>
      <c r="H69">
        <f t="shared" si="0"/>
        <v>386.77811967483098</v>
      </c>
      <c r="I69">
        <v>0.162446810263429</v>
      </c>
      <c r="J69">
        <v>4.7494045124786002</v>
      </c>
      <c r="K69">
        <v>14.6304404487617</v>
      </c>
      <c r="L69">
        <v>1.38</v>
      </c>
      <c r="M69">
        <v>0.11</v>
      </c>
      <c r="N69">
        <v>34.020000000000003</v>
      </c>
      <c r="O69">
        <v>27.37</v>
      </c>
      <c r="P69">
        <v>0.05</v>
      </c>
      <c r="Q69">
        <v>0.15</v>
      </c>
      <c r="R69">
        <v>76.72</v>
      </c>
      <c r="S69">
        <v>0.44</v>
      </c>
      <c r="T69">
        <v>172.48</v>
      </c>
      <c r="U69">
        <v>0.13</v>
      </c>
      <c r="V69">
        <v>38.25</v>
      </c>
      <c r="W69">
        <v>123.25</v>
      </c>
      <c r="X69">
        <v>33.67</v>
      </c>
      <c r="Y69">
        <v>94.14</v>
      </c>
      <c r="Z69">
        <v>0.13</v>
      </c>
      <c r="AC69">
        <v>-4062</v>
      </c>
      <c r="AD69">
        <v>4632</v>
      </c>
      <c r="AE69">
        <v>29579</v>
      </c>
      <c r="AF69">
        <v>32834</v>
      </c>
      <c r="AG69">
        <v>81272</v>
      </c>
      <c r="AH69">
        <v>-12.683999999999999</v>
      </c>
      <c r="AI69">
        <v>13.38299286</v>
      </c>
      <c r="AJ69">
        <v>148317</v>
      </c>
      <c r="AK69">
        <v>0.70989010989010903</v>
      </c>
      <c r="AL69">
        <v>0.216664305140609</v>
      </c>
      <c r="AM69">
        <v>5.23926853731237E-2</v>
      </c>
      <c r="AN69">
        <v>0.157513617301104</v>
      </c>
      <c r="AO69">
        <v>93.564189170117302</v>
      </c>
      <c r="AP69">
        <v>0.44</v>
      </c>
      <c r="AQ69">
        <v>172.48</v>
      </c>
      <c r="AR69">
        <v>0.13</v>
      </c>
      <c r="AS69">
        <v>33.635757697824701</v>
      </c>
      <c r="AT69">
        <v>4.5241017111976901E-2</v>
      </c>
      <c r="AU69">
        <v>2.8346418690994201E-2</v>
      </c>
      <c r="AV69">
        <v>3.1532242333367197E-2</v>
      </c>
      <c r="AW69">
        <v>3.87302596823689E-2</v>
      </c>
      <c r="AX69">
        <v>1.8596872444721701E-2</v>
      </c>
      <c r="AY69">
        <v>1.7141297062221599E-2</v>
      </c>
      <c r="AZ69">
        <v>2.4323745647028199E-2</v>
      </c>
      <c r="BA69">
        <v>3.1532242333367599E-2</v>
      </c>
      <c r="BB69">
        <v>3.8730259682369199E-2</v>
      </c>
      <c r="BC69">
        <v>1.85968724447215E-2</v>
      </c>
      <c r="BD69">
        <v>35543</v>
      </c>
      <c r="BE69">
        <v>53745</v>
      </c>
      <c r="BF69">
        <f t="shared" si="1"/>
        <v>84.447422591516556</v>
      </c>
    </row>
    <row r="70" spans="2:58" x14ac:dyDescent="0.25">
      <c r="B70">
        <v>1367</v>
      </c>
      <c r="C70">
        <v>36</v>
      </c>
      <c r="D70">
        <v>7592</v>
      </c>
      <c r="E70">
        <v>17</v>
      </c>
      <c r="F70">
        <v>1</v>
      </c>
      <c r="G70">
        <v>16894</v>
      </c>
      <c r="H70">
        <f t="shared" si="0"/>
        <v>442.55184786988809</v>
      </c>
      <c r="I70">
        <v>0.18587177610535299</v>
      </c>
      <c r="J70">
        <v>4.8447487890912502</v>
      </c>
      <c r="K70">
        <v>14.535096172149</v>
      </c>
      <c r="L70">
        <v>1.79</v>
      </c>
      <c r="M70">
        <v>0.04</v>
      </c>
      <c r="N70">
        <v>34.19</v>
      </c>
      <c r="O70">
        <v>27.19</v>
      </c>
      <c r="P70">
        <v>0.08</v>
      </c>
      <c r="Q70">
        <v>0</v>
      </c>
      <c r="R70">
        <v>76.13</v>
      </c>
      <c r="S70">
        <v>0.16</v>
      </c>
      <c r="T70">
        <v>173.46</v>
      </c>
      <c r="U70">
        <v>0.17</v>
      </c>
      <c r="V70">
        <v>38.19</v>
      </c>
      <c r="W70">
        <v>123.53</v>
      </c>
      <c r="X70">
        <v>34.380000000000003</v>
      </c>
      <c r="Y70">
        <v>93.02</v>
      </c>
      <c r="Z70">
        <v>0</v>
      </c>
      <c r="AC70">
        <v>-4078</v>
      </c>
      <c r="AD70">
        <v>4667</v>
      </c>
      <c r="AE70">
        <v>29559</v>
      </c>
      <c r="AF70">
        <v>32834</v>
      </c>
      <c r="AG70">
        <v>81242</v>
      </c>
      <c r="AH70">
        <v>-12.608000000000001</v>
      </c>
      <c r="AI70">
        <v>13.538112871199999</v>
      </c>
      <c r="AJ70">
        <v>148302</v>
      </c>
      <c r="AK70">
        <v>0.71088839069849197</v>
      </c>
      <c r="AL70">
        <v>0.217492378413357</v>
      </c>
      <c r="AM70">
        <v>8.7983634558344403E-2</v>
      </c>
      <c r="AN70">
        <v>4.04312765150405E-3</v>
      </c>
      <c r="AO70">
        <v>92.845511645369101</v>
      </c>
      <c r="AP70">
        <v>0.16</v>
      </c>
      <c r="AQ70">
        <v>173.46</v>
      </c>
      <c r="AR70">
        <v>0.17</v>
      </c>
      <c r="AS70">
        <v>34.310995399223202</v>
      </c>
      <c r="AT70">
        <v>3.1593345104516703E-2</v>
      </c>
      <c r="AU70">
        <v>2.0793059291046101E-3</v>
      </c>
      <c r="AV70">
        <v>4.6022163442249402E-2</v>
      </c>
      <c r="AW70">
        <v>8.3702115195715496E-3</v>
      </c>
      <c r="AX70">
        <v>9.7806750109911494E-2</v>
      </c>
      <c r="AY70">
        <v>1.97495981854524E-2</v>
      </c>
      <c r="AZ70">
        <v>0</v>
      </c>
      <c r="BA70">
        <v>4.6022163442249499E-2</v>
      </c>
      <c r="BB70">
        <v>8.3702115195717491E-3</v>
      </c>
      <c r="BC70">
        <v>9.7806750109913201E-2</v>
      </c>
      <c r="BD70">
        <v>35513</v>
      </c>
      <c r="BE70">
        <v>53845</v>
      </c>
      <c r="BF70">
        <f t="shared" si="1"/>
        <v>84.267155292039504</v>
      </c>
    </row>
    <row r="71" spans="2:58" x14ac:dyDescent="0.25">
      <c r="B71">
        <v>1071</v>
      </c>
      <c r="C71">
        <v>11</v>
      </c>
      <c r="D71">
        <v>7462</v>
      </c>
      <c r="E71">
        <v>5</v>
      </c>
      <c r="F71">
        <v>17</v>
      </c>
      <c r="G71">
        <v>17573</v>
      </c>
      <c r="H71">
        <f t="shared" ref="H71:H134" si="2">I71*10^6/420</f>
        <v>532.51641140585946</v>
      </c>
      <c r="I71">
        <v>0.223656892790461</v>
      </c>
      <c r="J71">
        <v>4.9409694848282397</v>
      </c>
      <c r="K71">
        <v>14.438875476412001</v>
      </c>
      <c r="L71">
        <v>1.4</v>
      </c>
      <c r="M71">
        <v>0.01</v>
      </c>
      <c r="N71">
        <v>33.61</v>
      </c>
      <c r="O71">
        <v>27.01</v>
      </c>
      <c r="P71">
        <v>0.02</v>
      </c>
      <c r="Q71">
        <v>0.08</v>
      </c>
      <c r="R71">
        <v>79.19</v>
      </c>
      <c r="S71">
        <v>0.05</v>
      </c>
      <c r="T71">
        <v>170.49</v>
      </c>
      <c r="U71">
        <v>0.18</v>
      </c>
      <c r="V71">
        <v>37.97</v>
      </c>
      <c r="W71">
        <v>123.65</v>
      </c>
      <c r="X71">
        <v>35.020000000000003</v>
      </c>
      <c r="Y71">
        <v>96.56</v>
      </c>
      <c r="Z71">
        <v>0.05</v>
      </c>
      <c r="AC71">
        <v>-4096</v>
      </c>
      <c r="AD71">
        <v>4887</v>
      </c>
      <c r="AE71">
        <v>29543</v>
      </c>
      <c r="AF71">
        <v>32724</v>
      </c>
      <c r="AG71">
        <v>81088</v>
      </c>
      <c r="AH71">
        <v>-12.516</v>
      </c>
      <c r="AI71">
        <v>13.6928862456</v>
      </c>
      <c r="AJ71">
        <v>148242</v>
      </c>
      <c r="AK71">
        <v>0.71283023860979999</v>
      </c>
      <c r="AL71">
        <v>0.21758428477986899</v>
      </c>
      <c r="AM71">
        <v>2.7877197100940599E-2</v>
      </c>
      <c r="AN71">
        <v>8.0573937961011893E-2</v>
      </c>
      <c r="AO71">
        <v>96.577811183158502</v>
      </c>
      <c r="AP71">
        <v>0.05</v>
      </c>
      <c r="AQ71">
        <v>170.49</v>
      </c>
      <c r="AR71">
        <v>0.18</v>
      </c>
      <c r="AS71">
        <v>34.992439988502099</v>
      </c>
      <c r="AT71">
        <v>5.24916940764823E-3</v>
      </c>
      <c r="AU71">
        <v>6.7560423224147695E-2</v>
      </c>
      <c r="AV71">
        <v>7.0941006316490807E-2</v>
      </c>
      <c r="AW71">
        <v>3.0864037372364999E-3</v>
      </c>
      <c r="AX71">
        <v>7.6819890104938102E-2</v>
      </c>
      <c r="AY71">
        <v>3.9210574199536E-3</v>
      </c>
      <c r="AZ71">
        <v>2.6997619009634301E-2</v>
      </c>
      <c r="BA71">
        <v>7.09410063164925E-2</v>
      </c>
      <c r="BB71">
        <v>3.0864037372364999E-3</v>
      </c>
      <c r="BC71">
        <v>7.6819890104936603E-2</v>
      </c>
      <c r="BD71">
        <v>35388</v>
      </c>
      <c r="BE71">
        <v>53769</v>
      </c>
      <c r="BF71">
        <f t="shared" ref="BF71:BF134" si="3">($AI$5-AI71)/$AI$5*100</f>
        <v>84.087290824404405</v>
      </c>
    </row>
    <row r="72" spans="2:58" x14ac:dyDescent="0.25">
      <c r="B72">
        <v>1058</v>
      </c>
      <c r="C72">
        <v>298</v>
      </c>
      <c r="D72">
        <v>7438</v>
      </c>
      <c r="E72">
        <v>5</v>
      </c>
      <c r="F72">
        <v>2</v>
      </c>
      <c r="G72">
        <v>17425</v>
      </c>
      <c r="H72">
        <f t="shared" si="2"/>
        <v>1015.868170320119</v>
      </c>
      <c r="I72">
        <v>0.42666463153445</v>
      </c>
      <c r="J72">
        <v>5.0961110380943504</v>
      </c>
      <c r="K72">
        <v>14.283733923145901</v>
      </c>
      <c r="L72">
        <v>1.38</v>
      </c>
      <c r="M72">
        <v>0.36</v>
      </c>
      <c r="N72">
        <v>33.479999999999997</v>
      </c>
      <c r="O72">
        <v>26.72</v>
      </c>
      <c r="P72">
        <v>0.02</v>
      </c>
      <c r="Q72">
        <v>0.01</v>
      </c>
      <c r="R72">
        <v>78.53</v>
      </c>
      <c r="S72">
        <v>1.34</v>
      </c>
      <c r="T72">
        <v>169.94</v>
      </c>
      <c r="U72">
        <v>0.42</v>
      </c>
      <c r="V72">
        <v>37.64</v>
      </c>
      <c r="W72">
        <v>124.07</v>
      </c>
      <c r="X72">
        <v>36.11</v>
      </c>
      <c r="Y72">
        <v>97.53</v>
      </c>
      <c r="Z72">
        <v>0.01</v>
      </c>
      <c r="AC72">
        <v>-4134</v>
      </c>
      <c r="AD72">
        <v>5045</v>
      </c>
      <c r="AE72">
        <v>29529</v>
      </c>
      <c r="AF72">
        <v>32663</v>
      </c>
      <c r="AG72">
        <v>81005</v>
      </c>
      <c r="AH72">
        <v>-12.425000000000001</v>
      </c>
      <c r="AI72">
        <v>13.937046307199999</v>
      </c>
      <c r="AJ72">
        <v>148242</v>
      </c>
      <c r="AK72">
        <v>0.71455083734700098</v>
      </c>
      <c r="AL72">
        <v>0.21738042152095499</v>
      </c>
      <c r="AM72">
        <v>2.4354952588809299E-2</v>
      </c>
      <c r="AN72">
        <v>8.3878528716697306E-3</v>
      </c>
      <c r="AO72">
        <v>95.765287911825595</v>
      </c>
      <c r="AP72">
        <v>1.34</v>
      </c>
      <c r="AQ72">
        <v>169.94</v>
      </c>
      <c r="AR72">
        <v>0.42</v>
      </c>
      <c r="AS72">
        <v>36.091167982888003</v>
      </c>
      <c r="AT72">
        <v>1.0515996230789099E-2</v>
      </c>
      <c r="AU72">
        <v>6.3591121268429997E-3</v>
      </c>
      <c r="AV72">
        <v>0.17843793230118399</v>
      </c>
      <c r="AW72">
        <v>3.4851970345752298E-2</v>
      </c>
      <c r="AX72">
        <v>0.19649962052988099</v>
      </c>
      <c r="AY72">
        <v>5.6848091049666698E-3</v>
      </c>
      <c r="AZ72">
        <v>3.0818543968627299E-3</v>
      </c>
      <c r="BA72">
        <v>0.17843793230118701</v>
      </c>
      <c r="BB72">
        <v>3.4851970345753103E-2</v>
      </c>
      <c r="BC72">
        <v>0.19649962052988401</v>
      </c>
      <c r="BD72">
        <v>35235</v>
      </c>
      <c r="BE72">
        <v>53791</v>
      </c>
      <c r="BF72">
        <f t="shared" si="3"/>
        <v>83.803548742359098</v>
      </c>
    </row>
    <row r="73" spans="2:58" x14ac:dyDescent="0.25">
      <c r="B73">
        <v>3545</v>
      </c>
      <c r="C73">
        <v>146</v>
      </c>
      <c r="D73">
        <v>7387</v>
      </c>
      <c r="E73">
        <v>4</v>
      </c>
      <c r="F73">
        <v>8</v>
      </c>
      <c r="G73">
        <v>17831</v>
      </c>
      <c r="H73">
        <f t="shared" si="2"/>
        <v>564.69674505530713</v>
      </c>
      <c r="I73">
        <v>0.23717263292322899</v>
      </c>
      <c r="J73">
        <v>5.3175719802988697</v>
      </c>
      <c r="K73">
        <v>14.062272980941399</v>
      </c>
      <c r="L73">
        <v>4.63</v>
      </c>
      <c r="M73">
        <v>0.18</v>
      </c>
      <c r="N73">
        <v>33.28</v>
      </c>
      <c r="O73">
        <v>26.3</v>
      </c>
      <c r="P73">
        <v>0.02</v>
      </c>
      <c r="Q73">
        <v>0.04</v>
      </c>
      <c r="R73">
        <v>80.36</v>
      </c>
      <c r="S73">
        <v>0.66</v>
      </c>
      <c r="T73">
        <v>168.77</v>
      </c>
      <c r="U73">
        <v>0.21</v>
      </c>
      <c r="V73">
        <v>36.61</v>
      </c>
      <c r="W73">
        <v>126.73</v>
      </c>
      <c r="X73">
        <v>37.68</v>
      </c>
      <c r="Y73">
        <v>98.81</v>
      </c>
      <c r="Z73">
        <v>0.02</v>
      </c>
      <c r="AC73">
        <v>-4319</v>
      </c>
      <c r="AD73">
        <v>5146</v>
      </c>
      <c r="AE73">
        <v>29519</v>
      </c>
      <c r="AF73">
        <v>32574</v>
      </c>
      <c r="AG73">
        <v>80986</v>
      </c>
      <c r="AH73">
        <v>-12.944000000000001</v>
      </c>
      <c r="AI73">
        <v>14.239939832799999</v>
      </c>
      <c r="AJ73">
        <v>148225</v>
      </c>
      <c r="AK73">
        <v>0.72373609818777895</v>
      </c>
      <c r="AL73">
        <v>0.21643201436915799</v>
      </c>
      <c r="AM73">
        <v>2.2863486516012398E-2</v>
      </c>
      <c r="AN73">
        <v>3.7889442328908098E-2</v>
      </c>
      <c r="AO73">
        <v>97.995601031446895</v>
      </c>
      <c r="AP73">
        <v>0.66</v>
      </c>
      <c r="AQ73">
        <v>168.77</v>
      </c>
      <c r="AR73">
        <v>0.21</v>
      </c>
      <c r="AS73">
        <v>37.659576521674602</v>
      </c>
      <c r="AT73">
        <v>8.50629424885831E-3</v>
      </c>
      <c r="AU73">
        <v>3.2385595543382502E-2</v>
      </c>
      <c r="AV73">
        <v>0.151173584741605</v>
      </c>
      <c r="AW73">
        <v>3.1187791833095098E-3</v>
      </c>
      <c r="AX73">
        <v>4.1988379206073297E-2</v>
      </c>
      <c r="AY73">
        <v>5.1289888994685397E-3</v>
      </c>
      <c r="AZ73">
        <v>1.33575228450262E-2</v>
      </c>
      <c r="BA73">
        <v>0.151173584741609</v>
      </c>
      <c r="BB73">
        <v>3.1187791833095801E-3</v>
      </c>
      <c r="BC73">
        <v>4.1988379206074802E-2</v>
      </c>
      <c r="BD73">
        <v>35089</v>
      </c>
      <c r="BE73">
        <v>54646</v>
      </c>
      <c r="BF73">
        <f t="shared" si="3"/>
        <v>83.45155161789657</v>
      </c>
    </row>
    <row r="74" spans="2:58" x14ac:dyDescent="0.25">
      <c r="B74">
        <v>1162</v>
      </c>
      <c r="C74">
        <v>36</v>
      </c>
      <c r="D74">
        <v>7807</v>
      </c>
      <c r="E74">
        <v>3</v>
      </c>
      <c r="F74">
        <v>26</v>
      </c>
      <c r="G74">
        <v>15794</v>
      </c>
      <c r="H74">
        <f t="shared" si="2"/>
        <v>517.42936346623094</v>
      </c>
      <c r="I74">
        <v>0.21732033265581699</v>
      </c>
      <c r="J74">
        <v>5.4951497621947096</v>
      </c>
      <c r="K74">
        <v>13.8846951990456</v>
      </c>
      <c r="L74">
        <v>1.52</v>
      </c>
      <c r="M74">
        <v>0.04</v>
      </c>
      <c r="N74">
        <v>35.159999999999997</v>
      </c>
      <c r="O74">
        <v>25.97</v>
      </c>
      <c r="P74">
        <v>0.01</v>
      </c>
      <c r="Q74">
        <v>0.12</v>
      </c>
      <c r="R74">
        <v>71.17</v>
      </c>
      <c r="S74">
        <v>0.16</v>
      </c>
      <c r="T74">
        <v>178.38</v>
      </c>
      <c r="U74">
        <v>0.21</v>
      </c>
      <c r="V74">
        <v>38.28</v>
      </c>
      <c r="W74">
        <v>123.6</v>
      </c>
      <c r="X74">
        <v>38.93</v>
      </c>
      <c r="Y74">
        <v>86.93</v>
      </c>
      <c r="Z74">
        <v>0.1</v>
      </c>
      <c r="AC74">
        <v>-4072</v>
      </c>
      <c r="AD74">
        <v>5120</v>
      </c>
      <c r="AE74">
        <v>29417</v>
      </c>
      <c r="AF74">
        <v>32798</v>
      </c>
      <c r="AG74">
        <v>80848</v>
      </c>
      <c r="AH74">
        <v>-11.37</v>
      </c>
      <c r="AI74">
        <v>14.7804328543999</v>
      </c>
      <c r="AJ74">
        <v>148183</v>
      </c>
      <c r="AK74">
        <v>0.71237458193979897</v>
      </c>
      <c r="AL74">
        <v>0.225476448149839</v>
      </c>
      <c r="AM74">
        <v>1.5151967155878699E-2</v>
      </c>
      <c r="AN74">
        <v>0.118783394686437</v>
      </c>
      <c r="AO74">
        <v>86.796997968627295</v>
      </c>
      <c r="AP74">
        <v>0.16</v>
      </c>
      <c r="AQ74">
        <v>178.38</v>
      </c>
      <c r="AR74">
        <v>0.21</v>
      </c>
      <c r="AS74">
        <v>38.917200130839099</v>
      </c>
      <c r="AT74">
        <v>1.20787804360925E-2</v>
      </c>
      <c r="AU74">
        <v>1.4542765935284901E-2</v>
      </c>
      <c r="AV74">
        <v>8.0375319354800301E-2</v>
      </c>
      <c r="AW74">
        <v>8.4886099015826898E-3</v>
      </c>
      <c r="AX74">
        <v>0.101834857028057</v>
      </c>
      <c r="AY74">
        <v>3.62928331189173E-3</v>
      </c>
      <c r="AZ74">
        <v>1.43517883562804E-2</v>
      </c>
      <c r="BA74">
        <v>8.0375319354800898E-2</v>
      </c>
      <c r="BB74">
        <v>8.4886099015828893E-3</v>
      </c>
      <c r="BC74">
        <v>0.101834857028057</v>
      </c>
      <c r="BD74">
        <v>35209</v>
      </c>
      <c r="BE74">
        <v>53728</v>
      </c>
      <c r="BF74">
        <f t="shared" si="3"/>
        <v>82.823436543405109</v>
      </c>
    </row>
    <row r="75" spans="2:58" x14ac:dyDescent="0.25">
      <c r="B75">
        <v>998</v>
      </c>
      <c r="C75">
        <v>348</v>
      </c>
      <c r="D75">
        <v>7404</v>
      </c>
      <c r="E75">
        <v>3</v>
      </c>
      <c r="F75">
        <v>12</v>
      </c>
      <c r="G75">
        <v>17539</v>
      </c>
      <c r="H75">
        <f t="shared" si="2"/>
        <v>750.07466058245006</v>
      </c>
      <c r="I75">
        <v>0.31503135744462901</v>
      </c>
      <c r="J75">
        <v>5.6261313635962704</v>
      </c>
      <c r="K75">
        <v>13.753713597643999</v>
      </c>
      <c r="L75">
        <v>1.3</v>
      </c>
      <c r="M75">
        <v>0.42</v>
      </c>
      <c r="N75">
        <v>33.35</v>
      </c>
      <c r="O75">
        <v>25.73</v>
      </c>
      <c r="P75">
        <v>0.02</v>
      </c>
      <c r="Q75">
        <v>0.05</v>
      </c>
      <c r="R75">
        <v>79.040000000000006</v>
      </c>
      <c r="S75">
        <v>1.57</v>
      </c>
      <c r="T75">
        <v>169.16</v>
      </c>
      <c r="U75">
        <v>0.28999999999999998</v>
      </c>
      <c r="V75">
        <v>37.21</v>
      </c>
      <c r="W75">
        <v>124.75</v>
      </c>
      <c r="X75">
        <v>39.86</v>
      </c>
      <c r="Y75">
        <v>98.5</v>
      </c>
      <c r="Z75">
        <v>0.04</v>
      </c>
      <c r="AC75">
        <v>-4188</v>
      </c>
      <c r="AD75">
        <v>5590</v>
      </c>
      <c r="AE75">
        <v>29430</v>
      </c>
      <c r="AF75">
        <v>32500</v>
      </c>
      <c r="AG75">
        <v>80589</v>
      </c>
      <c r="AH75">
        <v>-11.701000000000001</v>
      </c>
      <c r="AI75">
        <v>14.8927397208</v>
      </c>
      <c r="AJ75">
        <v>148109</v>
      </c>
      <c r="AK75">
        <v>0.719214885208046</v>
      </c>
      <c r="AL75">
        <v>0.22159788416991399</v>
      </c>
      <c r="AM75">
        <v>1.7451083679908198E-2</v>
      </c>
      <c r="AN75">
        <v>5.6080774467585498E-2</v>
      </c>
      <c r="AO75">
        <v>96.392168106114099</v>
      </c>
      <c r="AP75">
        <v>1.57</v>
      </c>
      <c r="AQ75">
        <v>169.16</v>
      </c>
      <c r="AR75">
        <v>0.28999999999999998</v>
      </c>
      <c r="AS75">
        <v>39.8448249301251</v>
      </c>
      <c r="AT75">
        <v>2.2847728371328899E-3</v>
      </c>
      <c r="AU75">
        <v>4.6711819820297998E-2</v>
      </c>
      <c r="AV75">
        <v>0.19507959976925701</v>
      </c>
      <c r="AW75">
        <v>1.7703306424024401E-2</v>
      </c>
      <c r="AX75">
        <v>5.3251858593916797E-2</v>
      </c>
      <c r="AY75">
        <v>2.2698364620331699E-3</v>
      </c>
      <c r="AZ75">
        <v>1.7259710151983101E-2</v>
      </c>
      <c r="BA75">
        <v>0.19507959976925901</v>
      </c>
      <c r="BB75">
        <v>1.7703306424024599E-2</v>
      </c>
      <c r="BC75">
        <v>5.3251858593918601E-2</v>
      </c>
      <c r="BD75">
        <v>34872</v>
      </c>
      <c r="BE75">
        <v>53775</v>
      </c>
      <c r="BF75">
        <f t="shared" si="3"/>
        <v>82.692923043811746</v>
      </c>
    </row>
    <row r="76" spans="2:58" x14ac:dyDescent="0.25">
      <c r="B76">
        <v>1066</v>
      </c>
      <c r="C76">
        <v>71</v>
      </c>
      <c r="D76">
        <v>7387</v>
      </c>
      <c r="E76">
        <v>5</v>
      </c>
      <c r="F76">
        <v>18</v>
      </c>
      <c r="G76">
        <v>17897</v>
      </c>
      <c r="H76">
        <f t="shared" si="2"/>
        <v>855.55838398057381</v>
      </c>
      <c r="I76">
        <v>0.35933452127184101</v>
      </c>
      <c r="J76">
        <v>5.8175967118125698</v>
      </c>
      <c r="K76">
        <v>13.5622482494277</v>
      </c>
      <c r="L76">
        <v>1.39</v>
      </c>
      <c r="M76">
        <v>0.08</v>
      </c>
      <c r="N76">
        <v>33.270000000000003</v>
      </c>
      <c r="O76">
        <v>25.37</v>
      </c>
      <c r="P76">
        <v>0.02</v>
      </c>
      <c r="Q76">
        <v>0.08</v>
      </c>
      <c r="R76">
        <v>80.650000000000006</v>
      </c>
      <c r="S76">
        <v>0.32</v>
      </c>
      <c r="T76">
        <v>168.77</v>
      </c>
      <c r="U76">
        <v>0.33</v>
      </c>
      <c r="V76">
        <v>37.18</v>
      </c>
      <c r="W76">
        <v>124.9</v>
      </c>
      <c r="X76">
        <v>41.22</v>
      </c>
      <c r="Y76">
        <v>98.55</v>
      </c>
      <c r="Z76">
        <v>0.06</v>
      </c>
      <c r="AC76">
        <v>-4196</v>
      </c>
      <c r="AD76">
        <v>5787</v>
      </c>
      <c r="AE76">
        <v>29381</v>
      </c>
      <c r="AF76">
        <v>32438</v>
      </c>
      <c r="AG76">
        <v>80422</v>
      </c>
      <c r="AH76">
        <v>-11.382</v>
      </c>
      <c r="AI76">
        <v>15.2562997264</v>
      </c>
      <c r="AJ76">
        <v>148028</v>
      </c>
      <c r="AK76">
        <v>0.72115684093437105</v>
      </c>
      <c r="AL76">
        <v>0.22414093785186201</v>
      </c>
      <c r="AM76">
        <v>2.3761111145737802E-2</v>
      </c>
      <c r="AN76">
        <v>8.3712505391841094E-2</v>
      </c>
      <c r="AO76">
        <v>98.356950302707901</v>
      </c>
      <c r="AP76">
        <v>0.32</v>
      </c>
      <c r="AQ76">
        <v>168.77</v>
      </c>
      <c r="AR76">
        <v>0.33</v>
      </c>
      <c r="AS76">
        <v>41.200801672727799</v>
      </c>
      <c r="AT76" s="1">
        <v>9.4571455244414192E-3</v>
      </c>
      <c r="AU76">
        <v>4.7256692631974302E-2</v>
      </c>
      <c r="AV76">
        <v>0.20437337477432699</v>
      </c>
      <c r="AW76">
        <v>2.8267437749403702E-2</v>
      </c>
      <c r="AX76">
        <v>6.9979870591694596E-2</v>
      </c>
      <c r="AY76" s="1">
        <v>5.4067187179817596E-3</v>
      </c>
      <c r="AZ76">
        <v>2.3925790624654698E-2</v>
      </c>
      <c r="BA76">
        <v>0.20437337477432899</v>
      </c>
      <c r="BB76">
        <v>2.8267437749403799E-2</v>
      </c>
      <c r="BC76">
        <v>6.9979870591694401E-2</v>
      </c>
      <c r="BD76">
        <v>34780</v>
      </c>
      <c r="BE76">
        <v>53786</v>
      </c>
      <c r="BF76">
        <f t="shared" si="3"/>
        <v>82.2704244899477</v>
      </c>
    </row>
    <row r="77" spans="2:58" x14ac:dyDescent="0.25">
      <c r="B77">
        <v>1167</v>
      </c>
      <c r="C77">
        <v>82</v>
      </c>
      <c r="D77">
        <v>7667</v>
      </c>
      <c r="E77">
        <v>1</v>
      </c>
      <c r="F77">
        <v>8</v>
      </c>
      <c r="G77">
        <v>16479</v>
      </c>
      <c r="H77">
        <f t="shared" si="2"/>
        <v>243.53506649411193</v>
      </c>
      <c r="I77">
        <v>0.10228472792752701</v>
      </c>
      <c r="J77">
        <v>5.9880809509061104</v>
      </c>
      <c r="K77">
        <v>13.3917640103341</v>
      </c>
      <c r="L77">
        <v>1.52</v>
      </c>
      <c r="M77">
        <v>0.1</v>
      </c>
      <c r="N77">
        <v>34.54</v>
      </c>
      <c r="O77">
        <v>25.05</v>
      </c>
      <c r="P77">
        <v>0</v>
      </c>
      <c r="Q77">
        <v>0.04</v>
      </c>
      <c r="R77">
        <v>74.260000000000005</v>
      </c>
      <c r="S77">
        <v>0.37</v>
      </c>
      <c r="T77">
        <v>175.17</v>
      </c>
      <c r="U77">
        <v>0.1</v>
      </c>
      <c r="V77">
        <v>37.619999999999997</v>
      </c>
      <c r="W77">
        <v>124.55</v>
      </c>
      <c r="X77">
        <v>42.41</v>
      </c>
      <c r="Y77">
        <v>91.1</v>
      </c>
      <c r="Z77">
        <v>0.03</v>
      </c>
      <c r="AC77">
        <v>-4153</v>
      </c>
      <c r="AD77">
        <v>5715</v>
      </c>
      <c r="AE77">
        <v>29332</v>
      </c>
      <c r="AF77">
        <v>32574</v>
      </c>
      <c r="AG77">
        <v>80414</v>
      </c>
      <c r="AH77">
        <v>-10.868</v>
      </c>
      <c r="AI77">
        <v>15.6177529776</v>
      </c>
      <c r="AJ77">
        <v>148035</v>
      </c>
      <c r="AK77">
        <v>0.71852015950376502</v>
      </c>
      <c r="AL77">
        <v>0.22797065857571</v>
      </c>
      <c r="AM77">
        <v>3.9104242410938498E-3</v>
      </c>
      <c r="AN77">
        <v>3.6382178598084999E-2</v>
      </c>
      <c r="AO77">
        <v>90.562607252951906</v>
      </c>
      <c r="AP77">
        <v>0.37</v>
      </c>
      <c r="AQ77">
        <v>175.17</v>
      </c>
      <c r="AR77">
        <v>0.1</v>
      </c>
      <c r="AS77">
        <v>42.408188102412197</v>
      </c>
      <c r="AT77">
        <v>3.0977555358591398E-3</v>
      </c>
      <c r="AU77">
        <v>7.1114447686158998E-3</v>
      </c>
      <c r="AV77">
        <v>1.5800072618979501E-2</v>
      </c>
      <c r="AW77">
        <v>1.9247292500968801E-3</v>
      </c>
      <c r="AX77">
        <v>7.4350725753975597E-2</v>
      </c>
      <c r="AY77">
        <v>0</v>
      </c>
      <c r="AZ77">
        <v>6.2568281711448898E-3</v>
      </c>
      <c r="BA77">
        <v>1.58000726189798E-2</v>
      </c>
      <c r="BB77">
        <v>1.92472925009693E-3</v>
      </c>
      <c r="BC77">
        <v>7.4350725753978095E-2</v>
      </c>
      <c r="BD77">
        <v>34815</v>
      </c>
      <c r="BE77">
        <v>53762</v>
      </c>
      <c r="BF77">
        <f t="shared" si="3"/>
        <v>81.850374227077268</v>
      </c>
    </row>
    <row r="78" spans="2:58" x14ac:dyDescent="0.25">
      <c r="B78">
        <v>1202</v>
      </c>
      <c r="C78">
        <v>24</v>
      </c>
      <c r="D78">
        <v>7470</v>
      </c>
      <c r="E78">
        <v>1</v>
      </c>
      <c r="F78">
        <v>18</v>
      </c>
      <c r="G78">
        <v>17525</v>
      </c>
      <c r="H78">
        <f t="shared" si="2"/>
        <v>64.453546257589764</v>
      </c>
      <c r="I78">
        <v>2.70704894281877E-2</v>
      </c>
      <c r="J78">
        <v>6.1380713140618699</v>
      </c>
      <c r="K78">
        <v>13.2417736471784</v>
      </c>
      <c r="L78">
        <v>1.57</v>
      </c>
      <c r="M78">
        <v>0.03</v>
      </c>
      <c r="N78">
        <v>33.659999999999997</v>
      </c>
      <c r="O78">
        <v>24.77</v>
      </c>
      <c r="P78">
        <v>0</v>
      </c>
      <c r="Q78">
        <v>0.08</v>
      </c>
      <c r="R78">
        <v>78.98</v>
      </c>
      <c r="S78">
        <v>0.11</v>
      </c>
      <c r="T78">
        <v>170.67</v>
      </c>
      <c r="U78">
        <v>0.03</v>
      </c>
      <c r="V78">
        <v>37.130000000000003</v>
      </c>
      <c r="W78">
        <v>125.18</v>
      </c>
      <c r="X78">
        <v>43.47</v>
      </c>
      <c r="Y78">
        <v>96.45</v>
      </c>
      <c r="Z78">
        <v>0.08</v>
      </c>
      <c r="AC78">
        <v>-4211</v>
      </c>
      <c r="AD78">
        <v>6028</v>
      </c>
      <c r="AE78">
        <v>29313</v>
      </c>
      <c r="AF78">
        <v>32409</v>
      </c>
      <c r="AG78">
        <v>80203</v>
      </c>
      <c r="AH78">
        <v>-10.862</v>
      </c>
      <c r="AI78">
        <v>15.855566402399999</v>
      </c>
      <c r="AJ78">
        <v>147953</v>
      </c>
      <c r="AK78">
        <v>0.72285561592589198</v>
      </c>
      <c r="AL78">
        <v>0.22769770805455</v>
      </c>
      <c r="AM78">
        <v>5.1997926791293499E-3</v>
      </c>
      <c r="AN78">
        <v>8.3181378480416499E-2</v>
      </c>
      <c r="AO78">
        <v>96.312642916222103</v>
      </c>
      <c r="AP78">
        <v>0.11</v>
      </c>
      <c r="AQ78">
        <v>170.67</v>
      </c>
      <c r="AR78">
        <v>0.03</v>
      </c>
      <c r="AS78">
        <v>43.470434853317599</v>
      </c>
      <c r="AT78" s="1">
        <v>3.29363299347692E-3</v>
      </c>
      <c r="AU78">
        <v>1.47048223816067E-3</v>
      </c>
      <c r="AV78">
        <v>9.3668421939623204E-3</v>
      </c>
      <c r="AW78">
        <v>1.2097971711026599E-2</v>
      </c>
      <c r="AX78" s="1">
        <v>8.4156029156121298E-4</v>
      </c>
      <c r="AY78">
        <v>0</v>
      </c>
      <c r="AZ78">
        <v>1.47048223816067E-3</v>
      </c>
      <c r="BA78">
        <v>9.3668421939624193E-3</v>
      </c>
      <c r="BB78">
        <v>1.2064118552333501E-2</v>
      </c>
      <c r="BC78" s="1">
        <v>8.4156029156121602E-4</v>
      </c>
      <c r="BD78">
        <v>34625</v>
      </c>
      <c r="BE78">
        <v>53809</v>
      </c>
      <c r="BF78">
        <f t="shared" si="3"/>
        <v>81.57400766717025</v>
      </c>
    </row>
    <row r="79" spans="2:58" x14ac:dyDescent="0.25">
      <c r="B79">
        <v>1066</v>
      </c>
      <c r="C79">
        <v>88</v>
      </c>
      <c r="D79">
        <v>7387</v>
      </c>
      <c r="E79">
        <v>0</v>
      </c>
      <c r="F79">
        <v>10</v>
      </c>
      <c r="G79">
        <v>17891</v>
      </c>
      <c r="H79">
        <f t="shared" si="2"/>
        <v>393.45143673947859</v>
      </c>
      <c r="I79">
        <v>0.16524960343058101</v>
      </c>
      <c r="J79">
        <v>6.4251153656011004</v>
      </c>
      <c r="K79">
        <v>12.954729595639099</v>
      </c>
      <c r="L79">
        <v>1.39</v>
      </c>
      <c r="M79">
        <v>0.09</v>
      </c>
      <c r="N79">
        <v>33.270000000000003</v>
      </c>
      <c r="O79">
        <v>24.23</v>
      </c>
      <c r="P79">
        <v>0</v>
      </c>
      <c r="Q79">
        <v>0.05</v>
      </c>
      <c r="R79">
        <v>80.63</v>
      </c>
      <c r="S79">
        <v>0.4</v>
      </c>
      <c r="T79">
        <v>168.77</v>
      </c>
      <c r="U79">
        <v>0.15</v>
      </c>
      <c r="V79">
        <v>36.770000000000003</v>
      </c>
      <c r="W79">
        <v>125.64</v>
      </c>
      <c r="X79">
        <v>45.51</v>
      </c>
      <c r="Y79">
        <v>98.83</v>
      </c>
      <c r="Z79">
        <v>0.03</v>
      </c>
      <c r="AC79">
        <v>-4252</v>
      </c>
      <c r="AD79">
        <v>6378</v>
      </c>
      <c r="AE79">
        <v>29264</v>
      </c>
      <c r="AF79">
        <v>32274</v>
      </c>
      <c r="AG79">
        <v>79959</v>
      </c>
      <c r="AH79">
        <v>-10.539</v>
      </c>
      <c r="AI79">
        <v>16.345286469599898</v>
      </c>
      <c r="AJ79">
        <v>147875</v>
      </c>
      <c r="AK79">
        <v>0.72630919905192004</v>
      </c>
      <c r="AL79">
        <v>0.22916888402062699</v>
      </c>
      <c r="AM79">
        <v>2.3041378914789999E-3</v>
      </c>
      <c r="AN79">
        <v>4.7531328236229797E-2</v>
      </c>
      <c r="AO79">
        <v>98.325750277030195</v>
      </c>
      <c r="AP79">
        <v>0.4</v>
      </c>
      <c r="AQ79">
        <v>168.77</v>
      </c>
      <c r="AR79">
        <v>0.15</v>
      </c>
      <c r="AS79">
        <v>45.503309530723598</v>
      </c>
      <c r="AT79" s="1">
        <v>4.54265928835031E-4</v>
      </c>
      <c r="AU79" s="1">
        <v>2.6831993121399399E-2</v>
      </c>
      <c r="AV79">
        <v>1.0212669927400801E-2</v>
      </c>
      <c r="AW79">
        <v>5.9187766040657501E-2</v>
      </c>
      <c r="AX79">
        <v>6.8562908412288195E-2</v>
      </c>
      <c r="AY79">
        <v>0</v>
      </c>
      <c r="AZ79" s="1">
        <v>1.4344395529224801E-2</v>
      </c>
      <c r="BA79">
        <v>1.02126699274009E-2</v>
      </c>
      <c r="BB79">
        <v>5.5858083764633797E-2</v>
      </c>
      <c r="BC79">
        <v>6.8562908412289306E-2</v>
      </c>
      <c r="BD79">
        <v>34389</v>
      </c>
      <c r="BE79">
        <v>53784</v>
      </c>
      <c r="BF79">
        <f t="shared" si="3"/>
        <v>81.004896607089023</v>
      </c>
    </row>
    <row r="80" spans="2:58" x14ac:dyDescent="0.25">
      <c r="B80">
        <v>1060</v>
      </c>
      <c r="C80">
        <v>82</v>
      </c>
      <c r="D80">
        <v>7554</v>
      </c>
      <c r="E80">
        <v>12</v>
      </c>
      <c r="F80">
        <v>17</v>
      </c>
      <c r="G80">
        <v>17031</v>
      </c>
      <c r="H80">
        <f t="shared" si="2"/>
        <v>532.26730158418093</v>
      </c>
      <c r="I80">
        <v>0.22355226666535599</v>
      </c>
      <c r="J80">
        <v>6.7251168267999599</v>
      </c>
      <c r="K80">
        <v>12.654728134440299</v>
      </c>
      <c r="L80">
        <v>1.39</v>
      </c>
      <c r="M80">
        <v>0.1</v>
      </c>
      <c r="N80">
        <v>34.03</v>
      </c>
      <c r="O80">
        <v>23.67</v>
      </c>
      <c r="P80">
        <v>0.06</v>
      </c>
      <c r="Q80">
        <v>0.08</v>
      </c>
      <c r="R80">
        <v>76.75</v>
      </c>
      <c r="S80">
        <v>0.37</v>
      </c>
      <c r="T80">
        <v>172.59</v>
      </c>
      <c r="U80">
        <v>0.16</v>
      </c>
      <c r="V80">
        <v>36.93</v>
      </c>
      <c r="W80">
        <v>125.61</v>
      </c>
      <c r="X80">
        <v>47.67</v>
      </c>
      <c r="Y80">
        <v>94.1</v>
      </c>
      <c r="Z80">
        <v>0.05</v>
      </c>
      <c r="AC80">
        <v>-4240</v>
      </c>
      <c r="AD80">
        <v>6529</v>
      </c>
      <c r="AE80">
        <v>29195</v>
      </c>
      <c r="AF80">
        <v>32302</v>
      </c>
      <c r="AG80">
        <v>79819</v>
      </c>
      <c r="AH80">
        <v>-9.9079999999999995</v>
      </c>
      <c r="AI80">
        <v>16.944633106400001</v>
      </c>
      <c r="AJ80">
        <v>147845</v>
      </c>
      <c r="AK80">
        <v>0.72624100799785496</v>
      </c>
      <c r="AL80">
        <v>0.233387398050935</v>
      </c>
      <c r="AM80">
        <v>6.42749071588615E-2</v>
      </c>
      <c r="AN80">
        <v>7.9313744501735395E-2</v>
      </c>
      <c r="AO80">
        <v>93.595611734935403</v>
      </c>
      <c r="AP80">
        <v>0.37</v>
      </c>
      <c r="AQ80">
        <v>172.59</v>
      </c>
      <c r="AR80">
        <v>0.16</v>
      </c>
      <c r="AS80">
        <v>47.627949879079999</v>
      </c>
      <c r="AT80" s="1">
        <v>4.2756563933318198E-2</v>
      </c>
      <c r="AU80">
        <v>6.1982939302455797E-2</v>
      </c>
      <c r="AV80">
        <v>2.0085797442259402E-2</v>
      </c>
      <c r="AW80">
        <v>1.9951082392730499E-2</v>
      </c>
      <c r="AX80">
        <v>7.8775883594592103E-2</v>
      </c>
      <c r="AY80" s="1">
        <v>1.9273748587532901E-2</v>
      </c>
      <c r="AZ80">
        <v>2.63886325631854E-2</v>
      </c>
      <c r="BA80">
        <v>2.0085797442259599E-2</v>
      </c>
      <c r="BB80">
        <v>1.9951082392730801E-2</v>
      </c>
      <c r="BC80">
        <v>7.8775883594593699E-2</v>
      </c>
      <c r="BD80">
        <v>34285</v>
      </c>
      <c r="BE80">
        <v>53749</v>
      </c>
      <c r="BF80">
        <f t="shared" si="3"/>
        <v>80.308386860662395</v>
      </c>
    </row>
    <row r="81" spans="2:58" x14ac:dyDescent="0.25">
      <c r="B81">
        <v>1090</v>
      </c>
      <c r="C81">
        <v>16</v>
      </c>
      <c r="D81">
        <v>7473</v>
      </c>
      <c r="E81">
        <v>4</v>
      </c>
      <c r="F81">
        <v>12</v>
      </c>
      <c r="G81">
        <v>17523</v>
      </c>
      <c r="H81">
        <f t="shared" si="2"/>
        <v>207.16473620670786</v>
      </c>
      <c r="I81">
        <v>8.70091892068173E-2</v>
      </c>
      <c r="J81">
        <v>6.9245606307600802</v>
      </c>
      <c r="K81">
        <v>12.4552843304802</v>
      </c>
      <c r="L81">
        <v>1.42</v>
      </c>
      <c r="M81">
        <v>0.02</v>
      </c>
      <c r="N81">
        <v>33.67</v>
      </c>
      <c r="O81">
        <v>23.3</v>
      </c>
      <c r="P81">
        <v>0.02</v>
      </c>
      <c r="Q81">
        <v>0.06</v>
      </c>
      <c r="R81">
        <v>78.97</v>
      </c>
      <c r="S81">
        <v>7.0000000000000007E-2</v>
      </c>
      <c r="T81">
        <v>170.73</v>
      </c>
      <c r="U81">
        <v>0.08</v>
      </c>
      <c r="V81">
        <v>36.659999999999997</v>
      </c>
      <c r="W81">
        <v>126.03</v>
      </c>
      <c r="X81">
        <v>49.05</v>
      </c>
      <c r="Y81">
        <v>96.36</v>
      </c>
      <c r="Z81">
        <v>0.05</v>
      </c>
      <c r="AC81">
        <v>-4274</v>
      </c>
      <c r="AD81">
        <v>6788</v>
      </c>
      <c r="AE81">
        <v>29158</v>
      </c>
      <c r="AF81">
        <v>32196</v>
      </c>
      <c r="AG81">
        <v>79619</v>
      </c>
      <c r="AH81">
        <v>-9.7159999999999993</v>
      </c>
      <c r="AI81">
        <v>17.281673156799901</v>
      </c>
      <c r="AJ81">
        <v>147761</v>
      </c>
      <c r="AK81">
        <v>0.72928994082840204</v>
      </c>
      <c r="AL81">
        <v>0.23450257343442199</v>
      </c>
      <c r="AM81">
        <v>1.8989510998159102E-2</v>
      </c>
      <c r="AN81">
        <v>5.6913138819794401E-2</v>
      </c>
      <c r="AO81">
        <v>96.299456619932002</v>
      </c>
      <c r="AP81">
        <v>7.0000000000000007E-2</v>
      </c>
      <c r="AQ81">
        <v>170.73</v>
      </c>
      <c r="AR81">
        <v>0.08</v>
      </c>
      <c r="AS81">
        <v>49.040430843105902</v>
      </c>
      <c r="AT81">
        <v>6.1443217597691698E-3</v>
      </c>
      <c r="AU81">
        <v>8.5777372916625693E-3</v>
      </c>
      <c r="AV81">
        <v>3.15291742389021E-2</v>
      </c>
      <c r="AW81">
        <v>8.0627997431384196E-3</v>
      </c>
      <c r="AX81">
        <v>3.2695156173345001E-2</v>
      </c>
      <c r="AY81">
        <v>4.2914673471146402E-3</v>
      </c>
      <c r="AZ81">
        <v>8.1797166410865901E-3</v>
      </c>
      <c r="BA81">
        <v>3.1529174238902898E-2</v>
      </c>
      <c r="BB81">
        <v>8.00249090689506E-3</v>
      </c>
      <c r="BC81">
        <v>3.2695156173345098E-2</v>
      </c>
      <c r="BD81">
        <v>34125</v>
      </c>
      <c r="BE81">
        <v>53771</v>
      </c>
      <c r="BF81">
        <f t="shared" si="3"/>
        <v>79.916707545845554</v>
      </c>
    </row>
    <row r="82" spans="2:58" x14ac:dyDescent="0.25">
      <c r="B82">
        <v>939</v>
      </c>
      <c r="C82">
        <v>790</v>
      </c>
      <c r="D82">
        <v>7429</v>
      </c>
      <c r="E82">
        <v>11</v>
      </c>
      <c r="F82">
        <v>16</v>
      </c>
      <c r="G82">
        <v>16960</v>
      </c>
      <c r="H82">
        <f t="shared" si="2"/>
        <v>604.27916552813565</v>
      </c>
      <c r="I82">
        <v>0.25379724952181698</v>
      </c>
      <c r="J82">
        <v>7.3459901322379597</v>
      </c>
      <c r="K82">
        <v>12.0338548290023</v>
      </c>
      <c r="L82">
        <v>1.23</v>
      </c>
      <c r="M82">
        <v>0.96</v>
      </c>
      <c r="N82">
        <v>33.450000000000003</v>
      </c>
      <c r="O82">
        <v>22.51</v>
      </c>
      <c r="P82">
        <v>0.05</v>
      </c>
      <c r="Q82">
        <v>7.0000000000000007E-2</v>
      </c>
      <c r="R82">
        <v>76.430000000000007</v>
      </c>
      <c r="S82">
        <v>3.56</v>
      </c>
      <c r="T82">
        <v>169.73</v>
      </c>
      <c r="U82">
        <v>0.25</v>
      </c>
      <c r="V82">
        <v>35.909999999999997</v>
      </c>
      <c r="W82">
        <v>127.03</v>
      </c>
      <c r="X82">
        <v>52.07</v>
      </c>
      <c r="Y82">
        <v>98.48</v>
      </c>
      <c r="Z82">
        <v>7.0000000000000007E-2</v>
      </c>
      <c r="AC82">
        <v>-4364</v>
      </c>
      <c r="AD82">
        <v>7231</v>
      </c>
      <c r="AE82">
        <v>29116</v>
      </c>
      <c r="AF82">
        <v>32051</v>
      </c>
      <c r="AG82">
        <v>79363</v>
      </c>
      <c r="AH82">
        <v>-9.3550000000000004</v>
      </c>
      <c r="AI82">
        <v>18.003673296799999</v>
      </c>
      <c r="AJ82">
        <v>147761</v>
      </c>
      <c r="AK82">
        <v>0.73373260683568198</v>
      </c>
      <c r="AL82">
        <v>0.23477647628418799</v>
      </c>
      <c r="AM82">
        <v>5.44043808839672E-2</v>
      </c>
      <c r="AN82">
        <v>7.5885574186327104E-2</v>
      </c>
      <c r="AO82">
        <v>93.2059673741105</v>
      </c>
      <c r="AP82">
        <v>3.56</v>
      </c>
      <c r="AQ82">
        <v>169.73</v>
      </c>
      <c r="AR82">
        <v>0.25</v>
      </c>
      <c r="AS82">
        <v>52.025036715522504</v>
      </c>
      <c r="AT82">
        <v>1.7777172927072499E-2</v>
      </c>
      <c r="AU82">
        <v>2.0297841825716702E-3</v>
      </c>
      <c r="AV82">
        <v>4.4807409169443098E-2</v>
      </c>
      <c r="AW82">
        <v>4.5597046405866502E-2</v>
      </c>
      <c r="AX82">
        <v>0.14358583683686299</v>
      </c>
      <c r="AY82">
        <v>1.1659952646831701E-2</v>
      </c>
      <c r="AZ82">
        <v>2.0297841825717001E-3</v>
      </c>
      <c r="BA82">
        <v>4.4807409169443597E-2</v>
      </c>
      <c r="BB82">
        <v>4.55970464058673E-2</v>
      </c>
      <c r="BC82">
        <v>0.14358583683686599</v>
      </c>
      <c r="BD82">
        <v>33724</v>
      </c>
      <c r="BE82">
        <v>53778</v>
      </c>
      <c r="BF82">
        <f t="shared" si="3"/>
        <v>79.07766031748983</v>
      </c>
    </row>
    <row r="83" spans="2:58" x14ac:dyDescent="0.25">
      <c r="B83">
        <v>937</v>
      </c>
      <c r="C83">
        <v>235</v>
      </c>
      <c r="D83">
        <v>7417</v>
      </c>
      <c r="E83">
        <v>9</v>
      </c>
      <c r="F83">
        <v>22</v>
      </c>
      <c r="G83">
        <v>17567</v>
      </c>
      <c r="H83">
        <f t="shared" si="2"/>
        <v>1187.3268936136237</v>
      </c>
      <c r="I83">
        <v>0.49867729531772198</v>
      </c>
      <c r="J83">
        <v>7.3459901322379597</v>
      </c>
      <c r="K83">
        <v>12.0338548290023</v>
      </c>
      <c r="L83">
        <v>1.22</v>
      </c>
      <c r="M83">
        <v>0.28999999999999998</v>
      </c>
      <c r="N83">
        <v>33.340000000000003</v>
      </c>
      <c r="O83">
        <v>22.51</v>
      </c>
      <c r="P83">
        <v>0.04</v>
      </c>
      <c r="Q83">
        <v>0.1</v>
      </c>
      <c r="R83">
        <v>79.16</v>
      </c>
      <c r="S83">
        <v>1.06</v>
      </c>
      <c r="T83">
        <v>169.47</v>
      </c>
      <c r="U83">
        <v>0.49</v>
      </c>
      <c r="V83">
        <v>36.19</v>
      </c>
      <c r="W83">
        <v>126.74</v>
      </c>
      <c r="X83">
        <v>52.06</v>
      </c>
      <c r="Y83">
        <v>98.08</v>
      </c>
      <c r="Z83">
        <v>0.1</v>
      </c>
      <c r="AC83">
        <v>-4334</v>
      </c>
      <c r="AD83">
        <v>7247</v>
      </c>
      <c r="AE83">
        <v>29090</v>
      </c>
      <c r="AF83">
        <v>32035</v>
      </c>
      <c r="AG83">
        <v>79325</v>
      </c>
      <c r="AH83">
        <v>-9.2070000000000007</v>
      </c>
      <c r="AI83">
        <v>18.038779911199999</v>
      </c>
      <c r="AJ83">
        <v>147697</v>
      </c>
      <c r="AK83">
        <v>0.73405118039286299</v>
      </c>
      <c r="AL83">
        <v>0.236795536932808</v>
      </c>
      <c r="AM83">
        <v>4.7438465710177201E-2</v>
      </c>
      <c r="AN83">
        <v>0.103832029628599</v>
      </c>
      <c r="AO83">
        <v>96.541200302032905</v>
      </c>
      <c r="AP83">
        <v>1.06</v>
      </c>
      <c r="AQ83">
        <v>169.47</v>
      </c>
      <c r="AR83">
        <v>0.49</v>
      </c>
      <c r="AS83">
        <v>52.025036715522504</v>
      </c>
      <c r="AT83">
        <v>1.550099081402E-2</v>
      </c>
      <c r="AU83">
        <v>4.0153436885176598E-3</v>
      </c>
      <c r="AV83">
        <v>4.6410773746702202E-2</v>
      </c>
      <c r="AW83">
        <v>5.5323102186988797E-3</v>
      </c>
      <c r="AX83">
        <v>0.42721787684978302</v>
      </c>
      <c r="AY83">
        <v>9.7772758362789005E-3</v>
      </c>
      <c r="AZ83">
        <v>4.0153436885176997E-3</v>
      </c>
      <c r="BA83">
        <v>4.6410773746702903E-2</v>
      </c>
      <c r="BB83">
        <v>5.5323102186988701E-3</v>
      </c>
      <c r="BC83">
        <v>0.42721787684978402</v>
      </c>
      <c r="BD83">
        <v>33796</v>
      </c>
      <c r="BE83">
        <v>53764</v>
      </c>
      <c r="BF83">
        <f t="shared" si="3"/>
        <v>79.036862392562469</v>
      </c>
    </row>
    <row r="84" spans="2:58" x14ac:dyDescent="0.25">
      <c r="B84">
        <v>1379</v>
      </c>
      <c r="C84">
        <v>74</v>
      </c>
      <c r="D84">
        <v>7575</v>
      </c>
      <c r="E84">
        <v>6</v>
      </c>
      <c r="F84">
        <v>10</v>
      </c>
      <c r="G84">
        <v>16945</v>
      </c>
      <c r="H84">
        <f t="shared" si="2"/>
        <v>362.38460842042622</v>
      </c>
      <c r="I84">
        <v>0.152201535536579</v>
      </c>
      <c r="J84">
        <v>7.6105746869501596</v>
      </c>
      <c r="K84">
        <v>11.769270274290101</v>
      </c>
      <c r="L84">
        <v>1.8</v>
      </c>
      <c r="M84">
        <v>0.09</v>
      </c>
      <c r="N84">
        <v>34.119999999999997</v>
      </c>
      <c r="O84">
        <v>22.01</v>
      </c>
      <c r="P84">
        <v>0.03</v>
      </c>
      <c r="Q84">
        <v>0.04</v>
      </c>
      <c r="R84">
        <v>76.36</v>
      </c>
      <c r="S84">
        <v>0.33</v>
      </c>
      <c r="T84">
        <v>173.07</v>
      </c>
      <c r="U84">
        <v>0.15</v>
      </c>
      <c r="V84">
        <v>36.299999999999997</v>
      </c>
      <c r="W84">
        <v>126.94</v>
      </c>
      <c r="X84">
        <v>53.92</v>
      </c>
      <c r="Y84">
        <v>93.54</v>
      </c>
      <c r="Z84">
        <v>0.04</v>
      </c>
      <c r="AC84">
        <v>-4335</v>
      </c>
      <c r="AD84">
        <v>7341</v>
      </c>
      <c r="AE84">
        <v>29027</v>
      </c>
      <c r="AF84">
        <v>32077</v>
      </c>
      <c r="AG84">
        <v>79194</v>
      </c>
      <c r="AH84">
        <v>-8.7460000000000004</v>
      </c>
      <c r="AI84">
        <v>18.536393224000001</v>
      </c>
      <c r="AJ84">
        <v>147639</v>
      </c>
      <c r="AK84">
        <v>0.73452123830093596</v>
      </c>
      <c r="AL84">
        <v>0.24064312188685</v>
      </c>
      <c r="AM84">
        <v>3.3046205790335403E-2</v>
      </c>
      <c r="AN84">
        <v>4.6088461289782001E-2</v>
      </c>
      <c r="AO84">
        <v>93.125731190121002</v>
      </c>
      <c r="AP84">
        <v>0.33</v>
      </c>
      <c r="AQ84">
        <v>173.07</v>
      </c>
      <c r="AR84">
        <v>0.15</v>
      </c>
      <c r="AS84">
        <v>53.898850990449702</v>
      </c>
      <c r="AT84" s="1">
        <v>1.19200347645639E-2</v>
      </c>
      <c r="AU84">
        <v>4.1014521466713602E-3</v>
      </c>
      <c r="AV84">
        <v>4.6161064175949298E-2</v>
      </c>
      <c r="AW84">
        <v>1.78249611265212E-2</v>
      </c>
      <c r="AX84">
        <v>7.2194023322873405E-2</v>
      </c>
      <c r="AY84">
        <v>7.4297692882079099E-3</v>
      </c>
      <c r="AZ84">
        <v>4.1014521466713897E-3</v>
      </c>
      <c r="BA84">
        <v>4.61610641759485E-2</v>
      </c>
      <c r="BB84">
        <v>1.7824961126521301E-2</v>
      </c>
      <c r="BC84">
        <v>7.2194023322874501E-2</v>
      </c>
      <c r="BD84">
        <v>33732</v>
      </c>
      <c r="BE84">
        <v>53853</v>
      </c>
      <c r="BF84">
        <f t="shared" si="3"/>
        <v>78.458578472980804</v>
      </c>
    </row>
    <row r="85" spans="2:58" x14ac:dyDescent="0.25">
      <c r="B85">
        <v>1066</v>
      </c>
      <c r="C85">
        <v>55</v>
      </c>
      <c r="D85">
        <v>7400</v>
      </c>
      <c r="E85">
        <v>5</v>
      </c>
      <c r="F85">
        <v>24</v>
      </c>
      <c r="G85">
        <v>17836</v>
      </c>
      <c r="H85">
        <f t="shared" si="2"/>
        <v>877.96746457431664</v>
      </c>
      <c r="I85">
        <v>0.36874633512121302</v>
      </c>
      <c r="J85">
        <v>7.7168585339414602</v>
      </c>
      <c r="K85">
        <v>11.662986427298801</v>
      </c>
      <c r="L85">
        <v>1.39</v>
      </c>
      <c r="M85">
        <v>0.06</v>
      </c>
      <c r="N85">
        <v>33.340000000000003</v>
      </c>
      <c r="O85">
        <v>21.82</v>
      </c>
      <c r="P85">
        <v>0.02</v>
      </c>
      <c r="Q85">
        <v>0.11</v>
      </c>
      <c r="R85">
        <v>80.38</v>
      </c>
      <c r="S85">
        <v>0.25</v>
      </c>
      <c r="T85">
        <v>169.09</v>
      </c>
      <c r="U85">
        <v>0.33</v>
      </c>
      <c r="V85">
        <v>35.99</v>
      </c>
      <c r="W85">
        <v>127.18</v>
      </c>
      <c r="X85">
        <v>54.67</v>
      </c>
      <c r="Y85">
        <v>98.11</v>
      </c>
      <c r="Z85">
        <v>0.08</v>
      </c>
      <c r="AC85">
        <v>-4364</v>
      </c>
      <c r="AD85">
        <v>7604</v>
      </c>
      <c r="AE85">
        <v>29011</v>
      </c>
      <c r="AF85">
        <v>31934</v>
      </c>
      <c r="AG85">
        <v>79026</v>
      </c>
      <c r="AH85">
        <v>-8.68</v>
      </c>
      <c r="AI85">
        <v>18.7068466152</v>
      </c>
      <c r="AJ85">
        <v>147575</v>
      </c>
      <c r="AK85">
        <v>0.73742486554887698</v>
      </c>
      <c r="AL85">
        <v>0.24046366697538599</v>
      </c>
      <c r="AM85">
        <v>2.3761111145737802E-2</v>
      </c>
      <c r="AN85">
        <v>0.112578184289078</v>
      </c>
      <c r="AO85">
        <v>98.020121173532502</v>
      </c>
      <c r="AP85">
        <v>0.25</v>
      </c>
      <c r="AQ85">
        <v>169.09</v>
      </c>
      <c r="AR85">
        <v>0.33</v>
      </c>
      <c r="AS85">
        <v>54.651563823226802</v>
      </c>
      <c r="AT85">
        <v>9.4571455244414192E-3</v>
      </c>
      <c r="AU85">
        <v>6.35517074433809E-2</v>
      </c>
      <c r="AV85">
        <v>0.203673486198685</v>
      </c>
      <c r="AW85">
        <v>2.2026504091130099E-2</v>
      </c>
      <c r="AX85">
        <v>7.0037491863575094E-2</v>
      </c>
      <c r="AY85">
        <v>5.4067187179817596E-3</v>
      </c>
      <c r="AZ85">
        <v>3.2592778230652403E-2</v>
      </c>
      <c r="BA85">
        <v>0.203673486198688</v>
      </c>
      <c r="BB85">
        <v>2.20265040911309E-2</v>
      </c>
      <c r="BC85">
        <v>7.0037491863574594E-2</v>
      </c>
      <c r="BD85">
        <v>33576</v>
      </c>
      <c r="BE85">
        <v>53782</v>
      </c>
      <c r="BF85">
        <f t="shared" si="3"/>
        <v>78.260492021847753</v>
      </c>
    </row>
    <row r="86" spans="2:58" x14ac:dyDescent="0.25">
      <c r="B86">
        <v>1058</v>
      </c>
      <c r="C86">
        <v>91</v>
      </c>
      <c r="D86">
        <v>7419</v>
      </c>
      <c r="E86">
        <v>5</v>
      </c>
      <c r="F86">
        <v>2</v>
      </c>
      <c r="G86">
        <v>17727</v>
      </c>
      <c r="H86">
        <f t="shared" si="2"/>
        <v>515.16683159576905</v>
      </c>
      <c r="I86">
        <v>0.21637006927022301</v>
      </c>
      <c r="J86">
        <v>7.98253742856601</v>
      </c>
      <c r="K86">
        <v>11.397307532674199</v>
      </c>
      <c r="L86">
        <v>1.38</v>
      </c>
      <c r="M86">
        <v>0.11</v>
      </c>
      <c r="N86">
        <v>33.43</v>
      </c>
      <c r="O86">
        <v>21.32</v>
      </c>
      <c r="P86">
        <v>0.02</v>
      </c>
      <c r="Q86">
        <v>0.01</v>
      </c>
      <c r="R86">
        <v>79.88</v>
      </c>
      <c r="S86">
        <v>0.41</v>
      </c>
      <c r="T86">
        <v>169.51</v>
      </c>
      <c r="U86">
        <v>0.21</v>
      </c>
      <c r="V86">
        <v>35.85</v>
      </c>
      <c r="W86">
        <v>127.48</v>
      </c>
      <c r="X86">
        <v>56.55</v>
      </c>
      <c r="Y86">
        <v>97.82</v>
      </c>
      <c r="Z86">
        <v>0.01</v>
      </c>
      <c r="AC86">
        <v>-4386</v>
      </c>
      <c r="AD86">
        <v>7846</v>
      </c>
      <c r="AE86">
        <v>28960</v>
      </c>
      <c r="AF86">
        <v>31877</v>
      </c>
      <c r="AG86">
        <v>78828</v>
      </c>
      <c r="AH86">
        <v>-8.3059999999999992</v>
      </c>
      <c r="AI86">
        <v>19.177793307999998</v>
      </c>
      <c r="AJ86">
        <v>147511</v>
      </c>
      <c r="AK86">
        <v>0.73951824685320999</v>
      </c>
      <c r="AL86">
        <v>0.24260820449798901</v>
      </c>
      <c r="AM86">
        <v>2.38236260245819E-2</v>
      </c>
      <c r="AN86">
        <v>8.8644035014406805E-3</v>
      </c>
      <c r="AO86">
        <v>97.420666304963206</v>
      </c>
      <c r="AP86">
        <v>0.41</v>
      </c>
      <c r="AQ86">
        <v>169.51</v>
      </c>
      <c r="AR86">
        <v>0.21</v>
      </c>
      <c r="AS86">
        <v>56.533128322847297</v>
      </c>
      <c r="AT86">
        <v>9.7193881833562198E-3</v>
      </c>
      <c r="AU86" s="1">
        <v>2.8761362388059599E-4</v>
      </c>
      <c r="AV86">
        <v>0.181522372436941</v>
      </c>
      <c r="AW86">
        <v>2.7179658153200698E-3</v>
      </c>
      <c r="AX86">
        <v>2.2122729210725299E-2</v>
      </c>
      <c r="AY86">
        <v>5.4782670695318596E-3</v>
      </c>
      <c r="AZ86" s="1">
        <v>2.8761362388059198E-4</v>
      </c>
      <c r="BA86">
        <v>0.181522372436937</v>
      </c>
      <c r="BB86">
        <v>2.7179658153200798E-3</v>
      </c>
      <c r="BC86">
        <v>2.21227292107254E-2</v>
      </c>
      <c r="BD86">
        <v>33411</v>
      </c>
      <c r="BE86">
        <v>53776</v>
      </c>
      <c r="BF86">
        <f t="shared" si="3"/>
        <v>77.713197782684475</v>
      </c>
    </row>
    <row r="87" spans="2:58" x14ac:dyDescent="0.25">
      <c r="B87">
        <v>1574</v>
      </c>
      <c r="C87">
        <v>305</v>
      </c>
      <c r="D87">
        <v>7615</v>
      </c>
      <c r="E87">
        <v>12</v>
      </c>
      <c r="F87">
        <v>5</v>
      </c>
      <c r="G87">
        <v>16508</v>
      </c>
      <c r="H87">
        <f t="shared" si="2"/>
        <v>458.94991999596431</v>
      </c>
      <c r="I87">
        <v>0.192758966398305</v>
      </c>
      <c r="J87">
        <v>8.3144993880078992</v>
      </c>
      <c r="K87">
        <v>11.065345573232401</v>
      </c>
      <c r="L87">
        <v>2.06</v>
      </c>
      <c r="M87">
        <v>0.37</v>
      </c>
      <c r="N87">
        <v>34.299999999999997</v>
      </c>
      <c r="O87">
        <v>20.7</v>
      </c>
      <c r="P87">
        <v>0.05</v>
      </c>
      <c r="Q87">
        <v>0.02</v>
      </c>
      <c r="R87">
        <v>74.39</v>
      </c>
      <c r="S87">
        <v>1.38</v>
      </c>
      <c r="T87">
        <v>173.99</v>
      </c>
      <c r="U87">
        <v>0.16</v>
      </c>
      <c r="V87">
        <v>35.74</v>
      </c>
      <c r="W87">
        <v>128.06</v>
      </c>
      <c r="X87">
        <v>58.93</v>
      </c>
      <c r="Y87">
        <v>92.73</v>
      </c>
      <c r="Z87">
        <v>0.02</v>
      </c>
      <c r="AC87">
        <v>-4417</v>
      </c>
      <c r="AD87">
        <v>7969</v>
      </c>
      <c r="AE87">
        <v>28902</v>
      </c>
      <c r="AF87">
        <v>31913</v>
      </c>
      <c r="AG87">
        <v>78734</v>
      </c>
      <c r="AH87">
        <v>-7.8449999999999998</v>
      </c>
      <c r="AI87">
        <v>19.800179995200001</v>
      </c>
      <c r="AJ87">
        <v>147518</v>
      </c>
      <c r="AK87">
        <v>0.74080774275247596</v>
      </c>
      <c r="AL87">
        <v>0.24573064340754799</v>
      </c>
      <c r="AM87">
        <v>6.2362162012642497E-2</v>
      </c>
      <c r="AN87">
        <v>2.5000095513483998E-2</v>
      </c>
      <c r="AO87">
        <v>90.722297357101596</v>
      </c>
      <c r="AP87">
        <v>1.38</v>
      </c>
      <c r="AQ87">
        <v>173.99</v>
      </c>
      <c r="AR87">
        <v>0.16</v>
      </c>
      <c r="AS87">
        <v>58.884116115810798</v>
      </c>
      <c r="AT87">
        <v>4.8350107115964297E-2</v>
      </c>
      <c r="AU87">
        <v>1.94452281067129E-3</v>
      </c>
      <c r="AV87">
        <v>2.43747177214838E-2</v>
      </c>
      <c r="AW87">
        <v>2.82800578975414E-2</v>
      </c>
      <c r="AX87">
        <v>8.9809560852644105E-2</v>
      </c>
      <c r="AY87">
        <v>1.7384550554734601E-2</v>
      </c>
      <c r="AZ87">
        <v>1.94452281067129E-3</v>
      </c>
      <c r="BA87">
        <v>2.4374717721484598E-2</v>
      </c>
      <c r="BB87">
        <v>2.8280057897541799E-2</v>
      </c>
      <c r="BC87">
        <v>8.9809560852645895E-2</v>
      </c>
      <c r="BD87">
        <v>33270</v>
      </c>
      <c r="BE87">
        <v>53926</v>
      </c>
      <c r="BF87">
        <f t="shared" si="3"/>
        <v>76.989912846949451</v>
      </c>
    </row>
    <row r="88" spans="2:58" x14ac:dyDescent="0.25">
      <c r="B88">
        <v>1382</v>
      </c>
      <c r="C88">
        <v>61</v>
      </c>
      <c r="D88">
        <v>7462</v>
      </c>
      <c r="E88">
        <v>5</v>
      </c>
      <c r="F88">
        <v>17</v>
      </c>
      <c r="G88">
        <v>17525</v>
      </c>
      <c r="H88">
        <f t="shared" si="2"/>
        <v>275.19832146220716</v>
      </c>
      <c r="I88">
        <v>0.11558329501412699</v>
      </c>
      <c r="J88">
        <v>8.3298353641839906</v>
      </c>
      <c r="K88">
        <v>11.050009597056301</v>
      </c>
      <c r="L88">
        <v>1.8</v>
      </c>
      <c r="M88">
        <v>7.0000000000000007E-2</v>
      </c>
      <c r="N88">
        <v>33.619999999999997</v>
      </c>
      <c r="O88">
        <v>20.67</v>
      </c>
      <c r="P88">
        <v>0.02</v>
      </c>
      <c r="Q88">
        <v>0.08</v>
      </c>
      <c r="R88">
        <v>78.98</v>
      </c>
      <c r="S88">
        <v>0.27</v>
      </c>
      <c r="T88">
        <v>170.49</v>
      </c>
      <c r="U88">
        <v>7.0000000000000007E-2</v>
      </c>
      <c r="V88">
        <v>35.619999999999997</v>
      </c>
      <c r="W88">
        <v>128.1</v>
      </c>
      <c r="X88">
        <v>59.01</v>
      </c>
      <c r="Y88">
        <v>96.7</v>
      </c>
      <c r="Z88">
        <v>0.05</v>
      </c>
      <c r="AC88">
        <v>-4426</v>
      </c>
      <c r="AD88">
        <v>8131</v>
      </c>
      <c r="AE88">
        <v>28894</v>
      </c>
      <c r="AF88">
        <v>31809</v>
      </c>
      <c r="AG88">
        <v>78606</v>
      </c>
      <c r="AH88">
        <v>-7.8550000000000004</v>
      </c>
      <c r="AI88">
        <v>19.816420017599999</v>
      </c>
      <c r="AJ88">
        <v>147440</v>
      </c>
      <c r="AK88">
        <v>0.74283121597096102</v>
      </c>
      <c r="AL88">
        <v>0.24570453776080201</v>
      </c>
      <c r="AM88">
        <v>2.7877197100940599E-2</v>
      </c>
      <c r="AN88">
        <v>8.0773343960681102E-2</v>
      </c>
      <c r="AO88">
        <v>96.314317521977301</v>
      </c>
      <c r="AP88">
        <v>0.27</v>
      </c>
      <c r="AQ88">
        <v>170.49</v>
      </c>
      <c r="AR88">
        <v>7.0000000000000007E-2</v>
      </c>
      <c r="AS88">
        <v>58.992727032687398</v>
      </c>
      <c r="AT88">
        <v>1.25277632022338E-2</v>
      </c>
      <c r="AU88">
        <v>6.7727623116222102E-2</v>
      </c>
      <c r="AV88">
        <v>2.0829385194729702E-3</v>
      </c>
      <c r="AW88">
        <v>1.6516345303114102E-2</v>
      </c>
      <c r="AX88">
        <v>1.6728624873084401E-2</v>
      </c>
      <c r="AY88">
        <v>6.1268930561511397E-3</v>
      </c>
      <c r="AZ88">
        <v>2.7013599542345199E-2</v>
      </c>
      <c r="BA88">
        <v>2.0829385194729702E-3</v>
      </c>
      <c r="BB88">
        <v>1.6516345303114601E-2</v>
      </c>
      <c r="BC88">
        <v>1.6728624873084501E-2</v>
      </c>
      <c r="BD88">
        <v>33216</v>
      </c>
      <c r="BE88">
        <v>53876</v>
      </c>
      <c r="BF88">
        <f t="shared" si="3"/>
        <v>76.97104007251599</v>
      </c>
    </row>
    <row r="89" spans="2:58" x14ac:dyDescent="0.25">
      <c r="B89">
        <v>1219</v>
      </c>
      <c r="C89">
        <v>161</v>
      </c>
      <c r="D89">
        <v>7682</v>
      </c>
      <c r="E89">
        <v>19</v>
      </c>
      <c r="F89">
        <v>18</v>
      </c>
      <c r="G89">
        <v>16293</v>
      </c>
      <c r="H89">
        <f t="shared" si="2"/>
        <v>750.6386059180096</v>
      </c>
      <c r="I89">
        <v>0.31526821448556402</v>
      </c>
      <c r="J89">
        <v>8.5545411252741896</v>
      </c>
      <c r="K89">
        <v>10.8253038359661</v>
      </c>
      <c r="L89">
        <v>1.59</v>
      </c>
      <c r="M89">
        <v>0.19</v>
      </c>
      <c r="N89">
        <v>34.6</v>
      </c>
      <c r="O89">
        <v>20.25</v>
      </c>
      <c r="P89">
        <v>0.09</v>
      </c>
      <c r="Q89">
        <v>0.08</v>
      </c>
      <c r="R89">
        <v>73.42</v>
      </c>
      <c r="S89">
        <v>0.73</v>
      </c>
      <c r="T89">
        <v>175.52</v>
      </c>
      <c r="U89">
        <v>0.25</v>
      </c>
      <c r="V89">
        <v>35.94</v>
      </c>
      <c r="W89">
        <v>127.76</v>
      </c>
      <c r="X89">
        <v>60.65</v>
      </c>
      <c r="Y89">
        <v>90.49</v>
      </c>
      <c r="Z89">
        <v>7.0000000000000007E-2</v>
      </c>
      <c r="AC89">
        <v>-4391</v>
      </c>
      <c r="AD89">
        <v>8167</v>
      </c>
      <c r="AE89">
        <v>28840</v>
      </c>
      <c r="AF89">
        <v>31891</v>
      </c>
      <c r="AG89">
        <v>78556</v>
      </c>
      <c r="AH89">
        <v>-7.2510000000000003</v>
      </c>
      <c r="AI89">
        <v>20.2921132911999</v>
      </c>
      <c r="AJ89">
        <v>147454</v>
      </c>
      <c r="AK89">
        <v>0.74085807385952196</v>
      </c>
      <c r="AL89">
        <v>0.24951411813465199</v>
      </c>
      <c r="AM89">
        <v>9.9283773450143206E-2</v>
      </c>
      <c r="AN89">
        <v>8.5922827962490206E-2</v>
      </c>
      <c r="AO89">
        <v>89.541748969462702</v>
      </c>
      <c r="AP89">
        <v>0.73</v>
      </c>
      <c r="AQ89">
        <v>175.52</v>
      </c>
      <c r="AR89">
        <v>0.25</v>
      </c>
      <c r="AS89">
        <v>60.584115703304299</v>
      </c>
      <c r="AT89">
        <v>8.5073767545647494E-2</v>
      </c>
      <c r="AU89">
        <v>2.66058107923107E-2</v>
      </c>
      <c r="AV89">
        <v>0.107142702918348</v>
      </c>
      <c r="AW89">
        <v>1.0681790189545501E-2</v>
      </c>
      <c r="AX89">
        <v>8.5764143039712804E-2</v>
      </c>
      <c r="AY89">
        <v>3.1144497269888102E-2</v>
      </c>
      <c r="AZ89">
        <v>1.7965923234161199E-2</v>
      </c>
      <c r="BA89">
        <v>0.107142702918349</v>
      </c>
      <c r="BB89">
        <v>1.06817901895456E-2</v>
      </c>
      <c r="BC89">
        <v>8.5764143039714302E-2</v>
      </c>
      <c r="BD89">
        <v>33172</v>
      </c>
      <c r="BE89">
        <v>53781</v>
      </c>
      <c r="BF89">
        <f t="shared" si="3"/>
        <v>76.418229760371986</v>
      </c>
    </row>
    <row r="90" spans="2:58" x14ac:dyDescent="0.25">
      <c r="B90">
        <v>1095</v>
      </c>
      <c r="C90">
        <v>72</v>
      </c>
      <c r="D90">
        <v>7458</v>
      </c>
      <c r="E90">
        <v>1</v>
      </c>
      <c r="F90">
        <v>17</v>
      </c>
      <c r="G90">
        <v>17537</v>
      </c>
      <c r="H90">
        <f t="shared" si="2"/>
        <v>80.859956614885249</v>
      </c>
      <c r="I90">
        <v>3.3961181778251803E-2</v>
      </c>
      <c r="J90">
        <v>8.6032732402304397</v>
      </c>
      <c r="K90">
        <v>10.7765717210098</v>
      </c>
      <c r="L90">
        <v>1.43</v>
      </c>
      <c r="M90">
        <v>0.09</v>
      </c>
      <c r="N90">
        <v>33.61</v>
      </c>
      <c r="O90">
        <v>20.16</v>
      </c>
      <c r="P90">
        <v>0</v>
      </c>
      <c r="Q90">
        <v>0.08</v>
      </c>
      <c r="R90">
        <v>79.03</v>
      </c>
      <c r="S90">
        <v>0.33</v>
      </c>
      <c r="T90">
        <v>170.4</v>
      </c>
      <c r="U90">
        <v>0.03</v>
      </c>
      <c r="V90">
        <v>35.54</v>
      </c>
      <c r="W90">
        <v>128.18</v>
      </c>
      <c r="X90">
        <v>60.93</v>
      </c>
      <c r="Y90">
        <v>96.86</v>
      </c>
      <c r="Z90">
        <v>7.0000000000000007E-2</v>
      </c>
      <c r="AC90">
        <v>-4434</v>
      </c>
      <c r="AD90">
        <v>8417</v>
      </c>
      <c r="AE90">
        <v>28837</v>
      </c>
      <c r="AF90">
        <v>31735</v>
      </c>
      <c r="AG90">
        <v>78374</v>
      </c>
      <c r="AH90">
        <v>-7.383</v>
      </c>
      <c r="AI90">
        <v>20.322246699200001</v>
      </c>
      <c r="AJ90">
        <v>147363</v>
      </c>
      <c r="AK90">
        <v>0.74458795706749104</v>
      </c>
      <c r="AL90">
        <v>0.24824111628158799</v>
      </c>
      <c r="AM90">
        <v>3.58914041686335E-3</v>
      </c>
      <c r="AN90">
        <v>8.09778954288147E-2</v>
      </c>
      <c r="AO90">
        <v>96.380412993150401</v>
      </c>
      <c r="AP90">
        <v>0.33</v>
      </c>
      <c r="AQ90">
        <v>170.4</v>
      </c>
      <c r="AR90">
        <v>0.03</v>
      </c>
      <c r="AS90">
        <v>60.929241414636003</v>
      </c>
      <c r="AT90">
        <v>1.42639762307784E-3</v>
      </c>
      <c r="AU90" s="1">
        <v>6.1984375923797999E-3</v>
      </c>
      <c r="AV90" s="1">
        <v>3.2232371032431397E-4</v>
      </c>
      <c r="AW90">
        <v>6.3119917360776002E-3</v>
      </c>
      <c r="AX90">
        <v>1.97020311163922E-2</v>
      </c>
      <c r="AY90">
        <v>0</v>
      </c>
      <c r="AZ90" s="1">
        <v>6.1984375923797097E-3</v>
      </c>
      <c r="BA90" s="1">
        <v>3.2232371032431598E-4</v>
      </c>
      <c r="BB90">
        <v>6.3119917360777399E-3</v>
      </c>
      <c r="BC90">
        <v>1.97020311163928E-2</v>
      </c>
      <c r="BD90">
        <v>33037</v>
      </c>
      <c r="BE90">
        <v>53779</v>
      </c>
      <c r="BF90">
        <f t="shared" si="3"/>
        <v>76.383211273445667</v>
      </c>
    </row>
    <row r="91" spans="2:58" x14ac:dyDescent="0.25">
      <c r="B91">
        <v>1049</v>
      </c>
      <c r="C91">
        <v>186</v>
      </c>
      <c r="D91">
        <v>7400</v>
      </c>
      <c r="E91">
        <v>16</v>
      </c>
      <c r="F91">
        <v>4</v>
      </c>
      <c r="G91">
        <v>17715</v>
      </c>
      <c r="H91">
        <f t="shared" si="2"/>
        <v>498.94643544616429</v>
      </c>
      <c r="I91">
        <v>0.209557502887389</v>
      </c>
      <c r="J91">
        <v>8.8348714058605697</v>
      </c>
      <c r="K91">
        <v>10.5449735553797</v>
      </c>
      <c r="L91">
        <v>1.37</v>
      </c>
      <c r="M91">
        <v>0.21</v>
      </c>
      <c r="N91">
        <v>33.35</v>
      </c>
      <c r="O91">
        <v>19.72</v>
      </c>
      <c r="P91">
        <v>7.0000000000000007E-2</v>
      </c>
      <c r="Q91">
        <v>0.02</v>
      </c>
      <c r="R91">
        <v>79.83</v>
      </c>
      <c r="S91">
        <v>0.84</v>
      </c>
      <c r="T91">
        <v>169.08</v>
      </c>
      <c r="U91">
        <v>0.16</v>
      </c>
      <c r="V91">
        <v>35.24</v>
      </c>
      <c r="W91">
        <v>128.63</v>
      </c>
      <c r="X91">
        <v>62.62</v>
      </c>
      <c r="Y91">
        <v>98.46</v>
      </c>
      <c r="Z91">
        <v>0.02</v>
      </c>
      <c r="AC91">
        <v>-4472</v>
      </c>
      <c r="AD91">
        <v>8687</v>
      </c>
      <c r="AE91">
        <v>28801</v>
      </c>
      <c r="AF91">
        <v>31636</v>
      </c>
      <c r="AG91">
        <v>78198</v>
      </c>
      <c r="AH91">
        <v>-7.1360000000000001</v>
      </c>
      <c r="AI91">
        <v>20.7268467552</v>
      </c>
      <c r="AJ91">
        <v>147322</v>
      </c>
      <c r="AK91">
        <v>0.74765033305958495</v>
      </c>
      <c r="AL91">
        <v>0.24929706116354999</v>
      </c>
      <c r="AM91">
        <v>8.1836220943043103E-2</v>
      </c>
      <c r="AN91">
        <v>1.9747075164252101E-2</v>
      </c>
      <c r="AO91">
        <v>97.359134410143298</v>
      </c>
      <c r="AP91">
        <v>0.84</v>
      </c>
      <c r="AQ91">
        <v>169.08</v>
      </c>
      <c r="AR91">
        <v>0.16</v>
      </c>
      <c r="AS91">
        <v>62.569442783445197</v>
      </c>
      <c r="AT91" s="1">
        <v>7.5978171358818306E-2</v>
      </c>
      <c r="AU91">
        <v>1.4666573548468599E-3</v>
      </c>
      <c r="AV91">
        <v>3.9890313929797298E-2</v>
      </c>
      <c r="AW91">
        <v>8.1671204123145005E-2</v>
      </c>
      <c r="AX91">
        <v>1.05511561207815E-2</v>
      </c>
      <c r="AY91" s="1">
        <v>2.4907624618973299E-2</v>
      </c>
      <c r="AZ91">
        <v>1.4666573548468599E-3</v>
      </c>
      <c r="BA91">
        <v>3.9890313929798499E-2</v>
      </c>
      <c r="BB91">
        <v>8.1671204123145796E-2</v>
      </c>
      <c r="BC91">
        <v>1.05511561207817E-2</v>
      </c>
      <c r="BD91">
        <v>32843</v>
      </c>
      <c r="BE91">
        <v>53777</v>
      </c>
      <c r="BF91">
        <f t="shared" si="3"/>
        <v>75.913019459384074</v>
      </c>
    </row>
    <row r="92" spans="2:58" x14ac:dyDescent="0.25">
      <c r="B92">
        <v>1092</v>
      </c>
      <c r="C92">
        <v>131</v>
      </c>
      <c r="D92">
        <v>7472</v>
      </c>
      <c r="E92">
        <v>5</v>
      </c>
      <c r="F92">
        <v>13</v>
      </c>
      <c r="G92">
        <v>17409</v>
      </c>
      <c r="H92">
        <f t="shared" si="2"/>
        <v>764.39249103686905</v>
      </c>
      <c r="I92">
        <v>0.32104484623548502</v>
      </c>
      <c r="J92">
        <v>9.1195338957298393</v>
      </c>
      <c r="K92">
        <v>10.2603110655104</v>
      </c>
      <c r="L92">
        <v>1.43</v>
      </c>
      <c r="M92">
        <v>0.16</v>
      </c>
      <c r="N92">
        <v>33.659999999999997</v>
      </c>
      <c r="O92">
        <v>19.190000000000001</v>
      </c>
      <c r="P92">
        <v>0.02</v>
      </c>
      <c r="Q92">
        <v>0.06</v>
      </c>
      <c r="R92">
        <v>78.45</v>
      </c>
      <c r="S92">
        <v>0.59</v>
      </c>
      <c r="T92">
        <v>170.72</v>
      </c>
      <c r="U92">
        <v>0.3</v>
      </c>
      <c r="V92">
        <v>35.22</v>
      </c>
      <c r="W92">
        <v>128.85</v>
      </c>
      <c r="X92">
        <v>64.599999999999994</v>
      </c>
      <c r="Y92">
        <v>96.34</v>
      </c>
      <c r="Z92">
        <v>0.04</v>
      </c>
      <c r="AC92">
        <v>-4481</v>
      </c>
      <c r="AD92">
        <v>8892</v>
      </c>
      <c r="AE92">
        <v>28739</v>
      </c>
      <c r="AF92">
        <v>31602</v>
      </c>
      <c r="AG92">
        <v>78029</v>
      </c>
      <c r="AH92">
        <v>-6.6630000000000003</v>
      </c>
      <c r="AI92">
        <v>21.257553425600001</v>
      </c>
      <c r="AJ92">
        <v>147262</v>
      </c>
      <c r="AK92">
        <v>0.74931494336865101</v>
      </c>
      <c r="AL92">
        <v>0.25237831170964398</v>
      </c>
      <c r="AM92">
        <v>2.3773695806042799E-2</v>
      </c>
      <c r="AN92">
        <v>5.9214323287576198E-2</v>
      </c>
      <c r="AO92">
        <v>95.676406583321693</v>
      </c>
      <c r="AP92">
        <v>0.59</v>
      </c>
      <c r="AQ92">
        <v>170.72</v>
      </c>
      <c r="AR92">
        <v>0.3</v>
      </c>
      <c r="AS92">
        <v>64.585451002948304</v>
      </c>
      <c r="AT92">
        <v>4.6028536357115802E-3</v>
      </c>
      <c r="AU92" s="1">
        <v>4.2228771501395097E-2</v>
      </c>
      <c r="AV92">
        <v>0.185131168952304</v>
      </c>
      <c r="AW92">
        <v>3.86905751791531E-3</v>
      </c>
      <c r="AX92" s="1">
        <v>8.5212994628158303E-2</v>
      </c>
      <c r="AY92">
        <v>3.6360311051279099E-3</v>
      </c>
      <c r="AZ92" s="1">
        <v>1.9192578238938801E-2</v>
      </c>
      <c r="BA92">
        <v>0.18513116895231099</v>
      </c>
      <c r="BB92">
        <v>3.86905751791531E-3</v>
      </c>
      <c r="BC92" s="1">
        <v>8.5212994628158997E-2</v>
      </c>
      <c r="BD92">
        <v>32706</v>
      </c>
      <c r="BE92">
        <v>53782</v>
      </c>
      <c r="BF92">
        <f t="shared" si="3"/>
        <v>75.296277250900644</v>
      </c>
    </row>
    <row r="93" spans="2:58" x14ac:dyDescent="0.25">
      <c r="B93">
        <v>1498</v>
      </c>
      <c r="C93">
        <v>93</v>
      </c>
      <c r="D93">
        <v>7543</v>
      </c>
      <c r="E93">
        <v>33</v>
      </c>
      <c r="F93">
        <v>6</v>
      </c>
      <c r="G93">
        <v>17064</v>
      </c>
      <c r="H93">
        <f t="shared" si="2"/>
        <v>844.02832766403333</v>
      </c>
      <c r="I93">
        <v>0.35449189761889399</v>
      </c>
      <c r="J93">
        <v>9.3249047733574297</v>
      </c>
      <c r="K93">
        <v>10.054940187882799</v>
      </c>
      <c r="L93">
        <v>1.96</v>
      </c>
      <c r="M93">
        <v>0.11</v>
      </c>
      <c r="N93">
        <v>33.99</v>
      </c>
      <c r="O93">
        <v>18.809999999999999</v>
      </c>
      <c r="P93">
        <v>0.15</v>
      </c>
      <c r="Q93">
        <v>0.03</v>
      </c>
      <c r="R93">
        <v>76.900000000000006</v>
      </c>
      <c r="S93">
        <v>0.42</v>
      </c>
      <c r="T93">
        <v>172.35</v>
      </c>
      <c r="U93">
        <v>0.26</v>
      </c>
      <c r="V93">
        <v>35.119999999999997</v>
      </c>
      <c r="W93">
        <v>129.27000000000001</v>
      </c>
      <c r="X93">
        <v>66.150000000000006</v>
      </c>
      <c r="Y93">
        <v>94.15</v>
      </c>
      <c r="Z93">
        <v>0.02</v>
      </c>
      <c r="AC93">
        <v>-4506</v>
      </c>
      <c r="AD93">
        <v>9009</v>
      </c>
      <c r="AE93">
        <v>28700</v>
      </c>
      <c r="AF93">
        <v>31597</v>
      </c>
      <c r="AG93">
        <v>77942</v>
      </c>
      <c r="AH93">
        <v>-6.3879999999999999</v>
      </c>
      <c r="AI93">
        <v>21.6540867776</v>
      </c>
      <c r="AJ93">
        <v>147248</v>
      </c>
      <c r="AK93">
        <v>0.750947878123429</v>
      </c>
      <c r="AL93">
        <v>0.25458706640401402</v>
      </c>
      <c r="AM93">
        <v>0.16997864485633599</v>
      </c>
      <c r="AN93">
        <v>2.5807995907892099E-2</v>
      </c>
      <c r="AO93">
        <v>93.778905600380895</v>
      </c>
      <c r="AP93">
        <v>0.42</v>
      </c>
      <c r="AQ93">
        <v>172.35</v>
      </c>
      <c r="AR93">
        <v>0.26</v>
      </c>
      <c r="AS93">
        <v>66.039908095394594</v>
      </c>
      <c r="AT93" s="1">
        <v>0.14329358606574799</v>
      </c>
      <c r="AU93">
        <v>1.8450821150377301E-3</v>
      </c>
      <c r="AV93">
        <v>0.17116667992967399</v>
      </c>
      <c r="AW93">
        <v>3.5155888321577601E-2</v>
      </c>
      <c r="AX93">
        <v>3.0306611868557401E-3</v>
      </c>
      <c r="AY93" s="1">
        <v>5.2021995210432298E-2</v>
      </c>
      <c r="AZ93">
        <v>1.8450821150377201E-3</v>
      </c>
      <c r="BA93">
        <v>0.17116667992967399</v>
      </c>
      <c r="BB93">
        <v>3.5155888321577802E-2</v>
      </c>
      <c r="BC93">
        <v>3.03066118685577E-3</v>
      </c>
      <c r="BD93">
        <v>32618</v>
      </c>
      <c r="BE93">
        <v>53898</v>
      </c>
      <c r="BF93">
        <f t="shared" si="3"/>
        <v>74.835459874956427</v>
      </c>
    </row>
    <row r="94" spans="2:58" x14ac:dyDescent="0.25">
      <c r="B94">
        <v>939</v>
      </c>
      <c r="C94">
        <v>216</v>
      </c>
      <c r="D94">
        <v>7436</v>
      </c>
      <c r="E94">
        <v>0</v>
      </c>
      <c r="F94">
        <v>25</v>
      </c>
      <c r="G94">
        <v>17496</v>
      </c>
      <c r="H94">
        <f t="shared" si="2"/>
        <v>780.40046095809043</v>
      </c>
      <c r="I94">
        <v>0.32776819360239801</v>
      </c>
      <c r="J94">
        <v>9.3774654826524202</v>
      </c>
      <c r="K94">
        <v>10.0023794785878</v>
      </c>
      <c r="L94">
        <v>1.23</v>
      </c>
      <c r="M94">
        <v>0.21</v>
      </c>
      <c r="N94">
        <v>33.51</v>
      </c>
      <c r="O94">
        <v>18.71</v>
      </c>
      <c r="P94">
        <v>0</v>
      </c>
      <c r="Q94">
        <v>0.11</v>
      </c>
      <c r="R94">
        <v>78.849999999999994</v>
      </c>
      <c r="S94">
        <v>0.98</v>
      </c>
      <c r="T94">
        <v>169.91</v>
      </c>
      <c r="U94">
        <v>0.24</v>
      </c>
      <c r="V94">
        <v>35.01</v>
      </c>
      <c r="W94">
        <v>129.12</v>
      </c>
      <c r="X94">
        <v>66.41</v>
      </c>
      <c r="Y94">
        <v>97.31</v>
      </c>
      <c r="Z94">
        <v>0.11</v>
      </c>
      <c r="AC94">
        <v>-4505</v>
      </c>
      <c r="AD94">
        <v>9181</v>
      </c>
      <c r="AE94">
        <v>28694</v>
      </c>
      <c r="AF94">
        <v>31512</v>
      </c>
      <c r="AG94">
        <v>77818</v>
      </c>
      <c r="AH94">
        <v>-6.2889999999999997</v>
      </c>
      <c r="AI94">
        <v>21.729473464800002</v>
      </c>
      <c r="AJ94">
        <v>147205</v>
      </c>
      <c r="AK94">
        <v>0.75175193514404703</v>
      </c>
      <c r="AL94">
        <v>0.25428728216653801</v>
      </c>
      <c r="AM94" s="1">
        <v>8.47552221206695E-4</v>
      </c>
      <c r="AN94">
        <v>0.114722786422603</v>
      </c>
      <c r="AO94">
        <v>96.154516564184306</v>
      </c>
      <c r="AP94">
        <v>0.98</v>
      </c>
      <c r="AQ94">
        <v>169.91</v>
      </c>
      <c r="AR94">
        <v>0.24</v>
      </c>
      <c r="AS94">
        <v>66.412148294692699</v>
      </c>
      <c r="AT94" s="1">
        <v>3.4160881224457799E-4</v>
      </c>
      <c r="AU94">
        <v>4.49827919020096E-3</v>
      </c>
      <c r="AV94">
        <v>2.5881130550812802E-3</v>
      </c>
      <c r="AW94">
        <v>0.30103601889065001</v>
      </c>
      <c r="AX94">
        <v>1.9304173654220901E-2</v>
      </c>
      <c r="AY94">
        <v>0</v>
      </c>
      <c r="AZ94">
        <v>4.4982791902010598E-3</v>
      </c>
      <c r="BA94">
        <v>2.5881130550812902E-3</v>
      </c>
      <c r="BB94">
        <v>0.21026751819874301</v>
      </c>
      <c r="BC94">
        <v>1.93041736542213E-2</v>
      </c>
      <c r="BD94">
        <v>32511</v>
      </c>
      <c r="BE94">
        <v>53726</v>
      </c>
      <c r="BF94">
        <f t="shared" si="3"/>
        <v>74.747851871237657</v>
      </c>
    </row>
    <row r="95" spans="2:58" x14ac:dyDescent="0.25">
      <c r="B95">
        <v>1581</v>
      </c>
      <c r="C95">
        <v>33</v>
      </c>
      <c r="D95">
        <v>7541</v>
      </c>
      <c r="E95">
        <v>22</v>
      </c>
      <c r="F95">
        <v>6</v>
      </c>
      <c r="G95">
        <v>17147</v>
      </c>
      <c r="H95">
        <f t="shared" si="2"/>
        <v>522.07876711719291</v>
      </c>
      <c r="I95">
        <v>0.21927308218922101</v>
      </c>
      <c r="J95">
        <v>9.4236801786300202</v>
      </c>
      <c r="K95">
        <v>9.9561647826102906</v>
      </c>
      <c r="L95">
        <v>2.0699999999999998</v>
      </c>
      <c r="M95">
        <v>0.04</v>
      </c>
      <c r="N95">
        <v>33.97</v>
      </c>
      <c r="O95">
        <v>18.62</v>
      </c>
      <c r="P95">
        <v>0.1</v>
      </c>
      <c r="Q95">
        <v>0.03</v>
      </c>
      <c r="R95">
        <v>77.27</v>
      </c>
      <c r="S95">
        <v>0.15</v>
      </c>
      <c r="T95">
        <v>172.29</v>
      </c>
      <c r="U95">
        <v>0.15</v>
      </c>
      <c r="V95">
        <v>35.049999999999997</v>
      </c>
      <c r="W95">
        <v>129.46</v>
      </c>
      <c r="X95">
        <v>66.819999999999993</v>
      </c>
      <c r="Y95">
        <v>94.42</v>
      </c>
      <c r="Z95">
        <v>0.02</v>
      </c>
      <c r="AC95">
        <v>-4518</v>
      </c>
      <c r="AD95">
        <v>9106</v>
      </c>
      <c r="AE95">
        <v>28679</v>
      </c>
      <c r="AF95">
        <v>31565</v>
      </c>
      <c r="AG95">
        <v>77857</v>
      </c>
      <c r="AH95">
        <v>-6.2750000000000004</v>
      </c>
      <c r="AI95">
        <v>21.824060123999999</v>
      </c>
      <c r="AJ95">
        <v>147207</v>
      </c>
      <c r="AK95">
        <v>0.75221764974851302</v>
      </c>
      <c r="AL95">
        <v>0.25538449117746198</v>
      </c>
      <c r="AM95">
        <v>0.11624823729745599</v>
      </c>
      <c r="AN95">
        <v>2.6703793506161099E-2</v>
      </c>
      <c r="AO95">
        <v>94.235635044531705</v>
      </c>
      <c r="AP95">
        <v>0.15</v>
      </c>
      <c r="AQ95">
        <v>172.29</v>
      </c>
      <c r="AR95">
        <v>0.15</v>
      </c>
      <c r="AS95">
        <v>66.739445393075599</v>
      </c>
      <c r="AT95">
        <v>0.100435303454578</v>
      </c>
      <c r="AU95">
        <v>1.83497214166008E-3</v>
      </c>
      <c r="AV95">
        <v>2.6615450182421299E-2</v>
      </c>
      <c r="AW95">
        <v>5.6550259335822299E-3</v>
      </c>
      <c r="AX95">
        <v>8.4732330476978604E-2</v>
      </c>
      <c r="AY95">
        <v>3.5041643893124003E-2</v>
      </c>
      <c r="AZ95">
        <v>1.83497214166008E-3</v>
      </c>
      <c r="BA95">
        <v>2.6615450182421799E-2</v>
      </c>
      <c r="BB95">
        <v>5.6550259335822698E-3</v>
      </c>
      <c r="BC95">
        <v>8.4732330476979006E-2</v>
      </c>
      <c r="BD95">
        <v>32562</v>
      </c>
      <c r="BE95">
        <v>53930</v>
      </c>
      <c r="BF95">
        <f t="shared" si="3"/>
        <v>74.637931291109822</v>
      </c>
    </row>
    <row r="96" spans="2:58" x14ac:dyDescent="0.25">
      <c r="B96">
        <v>948</v>
      </c>
      <c r="C96">
        <v>15</v>
      </c>
      <c r="D96">
        <v>7417</v>
      </c>
      <c r="E96">
        <v>1</v>
      </c>
      <c r="F96">
        <v>24</v>
      </c>
      <c r="G96">
        <v>17795</v>
      </c>
      <c r="H96">
        <f t="shared" si="2"/>
        <v>1120.1041196048143</v>
      </c>
      <c r="I96">
        <v>0.47044373023402197</v>
      </c>
      <c r="J96">
        <v>9.6343340211898099</v>
      </c>
      <c r="K96">
        <v>9.7455109400504991</v>
      </c>
      <c r="L96">
        <v>1.24</v>
      </c>
      <c r="M96">
        <v>0.01</v>
      </c>
      <c r="N96">
        <v>33.35</v>
      </c>
      <c r="O96">
        <v>18.23</v>
      </c>
      <c r="P96">
        <v>0.01</v>
      </c>
      <c r="Q96">
        <v>0.11</v>
      </c>
      <c r="R96">
        <v>80.2</v>
      </c>
      <c r="S96">
        <v>7.0000000000000007E-2</v>
      </c>
      <c r="T96">
        <v>169.46</v>
      </c>
      <c r="U96">
        <v>0.46</v>
      </c>
      <c r="V96">
        <v>34.89</v>
      </c>
      <c r="W96">
        <v>129.46</v>
      </c>
      <c r="X96">
        <v>68.239999999999995</v>
      </c>
      <c r="Y96">
        <v>97.82</v>
      </c>
      <c r="Z96">
        <v>0.1</v>
      </c>
      <c r="AC96">
        <v>-4527</v>
      </c>
      <c r="AD96">
        <v>9449</v>
      </c>
      <c r="AE96">
        <v>28635</v>
      </c>
      <c r="AF96">
        <v>31418</v>
      </c>
      <c r="AG96">
        <v>77613</v>
      </c>
      <c r="AH96">
        <v>-5.9219999999999997</v>
      </c>
      <c r="AI96">
        <v>22.198713487199999</v>
      </c>
      <c r="AJ96">
        <v>147115</v>
      </c>
      <c r="AK96">
        <v>0.75497266755477899</v>
      </c>
      <c r="AL96">
        <v>0.25668959517492601</v>
      </c>
      <c r="AM96">
        <v>6.3726455104466404E-3</v>
      </c>
      <c r="AN96">
        <v>0.10996688356992899</v>
      </c>
      <c r="AO96">
        <v>97.798788181126199</v>
      </c>
      <c r="AP96">
        <v>7.0000000000000007E-2</v>
      </c>
      <c r="AQ96">
        <v>169.46</v>
      </c>
      <c r="AR96">
        <v>0.46</v>
      </c>
      <c r="AS96">
        <v>68.231316971468303</v>
      </c>
      <c r="AT96">
        <v>2.4503956355535401E-3</v>
      </c>
      <c r="AU96">
        <v>1.24229266092949E-2</v>
      </c>
      <c r="AV96">
        <v>5.2340042166095099E-2</v>
      </c>
      <c r="AW96">
        <v>2.30142893783239E-2</v>
      </c>
      <c r="AX96">
        <v>0.38021607644475403</v>
      </c>
      <c r="AY96">
        <v>1.8846012980782399E-3</v>
      </c>
      <c r="AZ96">
        <v>1.23581925878839E-2</v>
      </c>
      <c r="BA96">
        <v>5.2340042166095099E-2</v>
      </c>
      <c r="BB96">
        <v>1.5617311561545199E-2</v>
      </c>
      <c r="BC96">
        <v>0.38021607644475502</v>
      </c>
      <c r="BD96">
        <v>32365</v>
      </c>
      <c r="BE96">
        <v>53751</v>
      </c>
      <c r="BF96">
        <f t="shared" si="3"/>
        <v>74.202540979430566</v>
      </c>
    </row>
    <row r="97" spans="2:58" x14ac:dyDescent="0.25">
      <c r="B97">
        <v>1070</v>
      </c>
      <c r="C97">
        <v>47</v>
      </c>
      <c r="D97">
        <v>7453</v>
      </c>
      <c r="E97">
        <v>5</v>
      </c>
      <c r="F97">
        <v>20</v>
      </c>
      <c r="G97">
        <v>17582</v>
      </c>
      <c r="H97">
        <f t="shared" si="2"/>
        <v>481.2132583127667</v>
      </c>
      <c r="I97">
        <v>0.202109568491362</v>
      </c>
      <c r="J97">
        <v>9.7732299574782395</v>
      </c>
      <c r="K97">
        <v>9.6066150037620694</v>
      </c>
      <c r="L97">
        <v>1.4</v>
      </c>
      <c r="M97">
        <v>0.05</v>
      </c>
      <c r="N97">
        <v>33.58</v>
      </c>
      <c r="O97">
        <v>17.97</v>
      </c>
      <c r="P97">
        <v>0.02</v>
      </c>
      <c r="Q97">
        <v>0.09</v>
      </c>
      <c r="R97">
        <v>79.239999999999995</v>
      </c>
      <c r="S97">
        <v>0.21</v>
      </c>
      <c r="T97">
        <v>170.28</v>
      </c>
      <c r="U97">
        <v>0.14000000000000001</v>
      </c>
      <c r="V97">
        <v>34.840000000000003</v>
      </c>
      <c r="W97">
        <v>129.63</v>
      </c>
      <c r="X97">
        <v>69.23</v>
      </c>
      <c r="Y97">
        <v>96.83</v>
      </c>
      <c r="Z97">
        <v>7.0000000000000007E-2</v>
      </c>
      <c r="AC97">
        <v>-4537</v>
      </c>
      <c r="AD97">
        <v>9546</v>
      </c>
      <c r="AE97">
        <v>28609</v>
      </c>
      <c r="AF97">
        <v>31415</v>
      </c>
      <c r="AG97">
        <v>77517</v>
      </c>
      <c r="AH97">
        <v>-5.7190000000000003</v>
      </c>
      <c r="AI97">
        <v>22.451980163199998</v>
      </c>
      <c r="AJ97">
        <v>147087</v>
      </c>
      <c r="AK97">
        <v>0.75562804373793901</v>
      </c>
      <c r="AL97">
        <v>0.25805026337867298</v>
      </c>
      <c r="AM97">
        <v>2.7581854441906299E-2</v>
      </c>
      <c r="AN97">
        <v>9.0708462204844006E-2</v>
      </c>
      <c r="AO97">
        <v>96.628505468219501</v>
      </c>
      <c r="AP97">
        <v>0.21</v>
      </c>
      <c r="AQ97">
        <v>170.28</v>
      </c>
      <c r="AR97">
        <v>0.14000000000000001</v>
      </c>
      <c r="AS97">
        <v>69.214991881856605</v>
      </c>
      <c r="AT97">
        <v>2.5817304692984998E-2</v>
      </c>
      <c r="AU97">
        <v>4.5899779367065699E-2</v>
      </c>
      <c r="AV97">
        <v>4.0430438377317503E-2</v>
      </c>
      <c r="AW97">
        <v>6.7216798327602995E-2</v>
      </c>
      <c r="AX97">
        <v>2.2745247726390899E-2</v>
      </c>
      <c r="AY97">
        <v>7.34201953636952E-3</v>
      </c>
      <c r="AZ97">
        <v>2.5221681442115298E-2</v>
      </c>
      <c r="BA97">
        <v>4.0430438377318099E-2</v>
      </c>
      <c r="BB97">
        <v>4.6137927066502799E-2</v>
      </c>
      <c r="BC97">
        <v>2.2745247726391599E-2</v>
      </c>
      <c r="BD97">
        <v>32291</v>
      </c>
      <c r="BE97">
        <v>53768</v>
      </c>
      <c r="BF97">
        <f t="shared" si="3"/>
        <v>73.908215963742009</v>
      </c>
    </row>
    <row r="98" spans="2:58" x14ac:dyDescent="0.25">
      <c r="B98">
        <v>1370</v>
      </c>
      <c r="C98">
        <v>215</v>
      </c>
      <c r="D98">
        <v>7437</v>
      </c>
      <c r="E98">
        <v>0</v>
      </c>
      <c r="F98">
        <v>18</v>
      </c>
      <c r="G98">
        <v>17503</v>
      </c>
      <c r="H98">
        <f t="shared" si="2"/>
        <v>100.75631761142667</v>
      </c>
      <c r="I98">
        <v>4.2317653396799201E-2</v>
      </c>
      <c r="J98">
        <v>9.9282965675492107</v>
      </c>
      <c r="K98">
        <v>9.4515483936910893</v>
      </c>
      <c r="L98">
        <v>1.79</v>
      </c>
      <c r="M98">
        <v>0.26</v>
      </c>
      <c r="N98">
        <v>33.51</v>
      </c>
      <c r="O98">
        <v>17.68</v>
      </c>
      <c r="P98">
        <v>0</v>
      </c>
      <c r="Q98">
        <v>0.08</v>
      </c>
      <c r="R98">
        <v>78.88</v>
      </c>
      <c r="S98">
        <v>0.97</v>
      </c>
      <c r="T98">
        <v>169.91</v>
      </c>
      <c r="U98">
        <v>0.04</v>
      </c>
      <c r="V98">
        <v>34.51</v>
      </c>
      <c r="W98">
        <v>130.26</v>
      </c>
      <c r="X98">
        <v>70.31</v>
      </c>
      <c r="Y98">
        <v>97.63</v>
      </c>
      <c r="Z98">
        <v>0.08</v>
      </c>
      <c r="AC98">
        <v>-4586</v>
      </c>
      <c r="AD98">
        <v>9691</v>
      </c>
      <c r="AE98">
        <v>28593</v>
      </c>
      <c r="AF98">
        <v>31363</v>
      </c>
      <c r="AG98">
        <v>77422</v>
      </c>
      <c r="AH98">
        <v>-5.6749999999999998</v>
      </c>
      <c r="AI98">
        <v>22.705140224800001</v>
      </c>
      <c r="AJ98">
        <v>147069</v>
      </c>
      <c r="AK98">
        <v>0.75826046939714598</v>
      </c>
      <c r="AL98">
        <v>0.25809659813615599</v>
      </c>
      <c r="AM98" s="1">
        <v>8.47552221206695E-4</v>
      </c>
      <c r="AN98">
        <v>8.3435666833987607E-2</v>
      </c>
      <c r="AO98">
        <v>96.191526937356201</v>
      </c>
      <c r="AP98">
        <v>0.97</v>
      </c>
      <c r="AQ98">
        <v>169.91</v>
      </c>
      <c r="AR98">
        <v>0.04</v>
      </c>
      <c r="AS98">
        <v>70.313189121040196</v>
      </c>
      <c r="AT98" s="1">
        <v>3.4157318830929E-4</v>
      </c>
      <c r="AU98">
        <v>3.5989108940313202E-3</v>
      </c>
      <c r="AV98" s="1">
        <v>3.2169202124515998E-4</v>
      </c>
      <c r="AW98">
        <v>1.8750533472262298E-2</v>
      </c>
      <c r="AX98">
        <v>1.93049438209511E-2</v>
      </c>
      <c r="AY98">
        <v>0</v>
      </c>
      <c r="AZ98">
        <v>3.59891089403139E-3</v>
      </c>
      <c r="BA98" s="1">
        <v>3.2169202124516502E-4</v>
      </c>
      <c r="BB98">
        <v>1.8750533472262201E-2</v>
      </c>
      <c r="BC98">
        <v>1.93049438209516E-2</v>
      </c>
      <c r="BD98">
        <v>32160</v>
      </c>
      <c r="BE98">
        <v>53886</v>
      </c>
      <c r="BF98">
        <f t="shared" si="3"/>
        <v>73.614014846252175</v>
      </c>
    </row>
    <row r="99" spans="2:58" x14ac:dyDescent="0.25">
      <c r="B99">
        <v>1371</v>
      </c>
      <c r="C99">
        <v>218</v>
      </c>
      <c r="D99">
        <v>7436</v>
      </c>
      <c r="E99">
        <v>0</v>
      </c>
      <c r="F99">
        <v>18</v>
      </c>
      <c r="G99">
        <v>17502</v>
      </c>
      <c r="H99">
        <f t="shared" si="2"/>
        <v>611.05920919203334</v>
      </c>
      <c r="I99">
        <v>0.25664486786065399</v>
      </c>
      <c r="J99">
        <v>10.0351773023398</v>
      </c>
      <c r="K99">
        <v>9.3446676589004891</v>
      </c>
      <c r="L99">
        <v>1.79</v>
      </c>
      <c r="M99">
        <v>0.26</v>
      </c>
      <c r="N99">
        <v>33.51</v>
      </c>
      <c r="O99">
        <v>17.48</v>
      </c>
      <c r="P99">
        <v>0</v>
      </c>
      <c r="Q99">
        <v>0.08</v>
      </c>
      <c r="R99">
        <v>78.87</v>
      </c>
      <c r="S99">
        <v>0.98</v>
      </c>
      <c r="T99">
        <v>169.9</v>
      </c>
      <c r="U99">
        <v>0.26</v>
      </c>
      <c r="V99">
        <v>34.450000000000003</v>
      </c>
      <c r="W99">
        <v>130.4</v>
      </c>
      <c r="X99">
        <v>71.069999999999993</v>
      </c>
      <c r="Y99">
        <v>97.39</v>
      </c>
      <c r="Z99">
        <v>7.0000000000000007E-2</v>
      </c>
      <c r="AC99">
        <v>-4596</v>
      </c>
      <c r="AD99">
        <v>9784</v>
      </c>
      <c r="AE99">
        <v>28573</v>
      </c>
      <c r="AF99">
        <v>31334</v>
      </c>
      <c r="AG99">
        <v>77361</v>
      </c>
      <c r="AH99">
        <v>-5.5270000000000001</v>
      </c>
      <c r="AI99">
        <v>22.898260235999999</v>
      </c>
      <c r="AJ99">
        <v>147052</v>
      </c>
      <c r="AK99">
        <v>0.75932749884845696</v>
      </c>
      <c r="AL99">
        <v>0.258990078707796</v>
      </c>
      <c r="AM99">
        <v>1.6477280390581901E-3</v>
      </c>
      <c r="AN99">
        <v>8.3331852055849004E-2</v>
      </c>
      <c r="AO99">
        <v>96.185771366300699</v>
      </c>
      <c r="AP99">
        <v>0.98</v>
      </c>
      <c r="AQ99">
        <v>169.9</v>
      </c>
      <c r="AR99">
        <v>0.26</v>
      </c>
      <c r="AS99">
        <v>71.070129172900806</v>
      </c>
      <c r="AT99" s="1">
        <v>6.6405314703371805E-4</v>
      </c>
      <c r="AU99">
        <v>9.1505192845449494E-3</v>
      </c>
      <c r="AV99">
        <v>0.20894346049422</v>
      </c>
      <c r="AW99">
        <v>1.81407606127558E-2</v>
      </c>
      <c r="AX99">
        <v>1.9746074322098701E-2</v>
      </c>
      <c r="AY99">
        <v>0</v>
      </c>
      <c r="AZ99">
        <v>9.0893851163967605E-3</v>
      </c>
      <c r="BA99">
        <v>0.20894346049422499</v>
      </c>
      <c r="BB99">
        <v>1.8140760612756299E-2</v>
      </c>
      <c r="BC99">
        <v>1.97460743220991E-2</v>
      </c>
      <c r="BD99">
        <v>32091</v>
      </c>
      <c r="BE99">
        <v>53887</v>
      </c>
      <c r="BF99">
        <f t="shared" si="3"/>
        <v>73.389587174898324</v>
      </c>
    </row>
    <row r="100" spans="2:58" x14ac:dyDescent="0.25">
      <c r="B100">
        <v>1095</v>
      </c>
      <c r="C100">
        <v>82</v>
      </c>
      <c r="D100">
        <v>7456</v>
      </c>
      <c r="E100">
        <v>1</v>
      </c>
      <c r="F100">
        <v>9</v>
      </c>
      <c r="G100">
        <v>17546</v>
      </c>
      <c r="H100">
        <f t="shared" si="2"/>
        <v>190.44540862314025</v>
      </c>
      <c r="I100">
        <v>7.9987071621718905E-2</v>
      </c>
      <c r="J100">
        <v>10.2300121177433</v>
      </c>
      <c r="K100">
        <v>9.1498328434970109</v>
      </c>
      <c r="L100">
        <v>1.43</v>
      </c>
      <c r="M100">
        <v>0.1</v>
      </c>
      <c r="N100">
        <v>33.6</v>
      </c>
      <c r="O100">
        <v>17.11</v>
      </c>
      <c r="P100">
        <v>0</v>
      </c>
      <c r="Q100">
        <v>0.04</v>
      </c>
      <c r="R100">
        <v>79.069999999999993</v>
      </c>
      <c r="S100">
        <v>0.37</v>
      </c>
      <c r="T100">
        <v>170.36</v>
      </c>
      <c r="U100">
        <v>0.08</v>
      </c>
      <c r="V100">
        <v>34.54</v>
      </c>
      <c r="W100">
        <v>130.25</v>
      </c>
      <c r="X100">
        <v>72.45</v>
      </c>
      <c r="Y100">
        <v>96.92</v>
      </c>
      <c r="Z100">
        <v>0.04</v>
      </c>
      <c r="AC100">
        <v>-4582</v>
      </c>
      <c r="AD100">
        <v>9981</v>
      </c>
      <c r="AE100">
        <v>28523</v>
      </c>
      <c r="AF100">
        <v>31294</v>
      </c>
      <c r="AG100">
        <v>77177</v>
      </c>
      <c r="AH100">
        <v>-5.1029999999999998</v>
      </c>
      <c r="AI100">
        <v>23.269580219200002</v>
      </c>
      <c r="AJ100">
        <v>146975</v>
      </c>
      <c r="AK100">
        <v>0.76003136242044</v>
      </c>
      <c r="AL100">
        <v>0.26153167923816101</v>
      </c>
      <c r="AM100">
        <v>2.6426965779987399E-3</v>
      </c>
      <c r="AN100">
        <v>4.3858968486901601E-2</v>
      </c>
      <c r="AO100">
        <v>96.425326121532706</v>
      </c>
      <c r="AP100">
        <v>0.37</v>
      </c>
      <c r="AQ100">
        <v>170.36</v>
      </c>
      <c r="AR100">
        <v>0.08</v>
      </c>
      <c r="AS100">
        <v>72.449968819069795</v>
      </c>
      <c r="AT100" s="1">
        <v>6.9231517925484403E-4</v>
      </c>
      <c r="AU100">
        <v>5.8535971260023304E-3</v>
      </c>
      <c r="AV100">
        <v>4.5524805846619602E-2</v>
      </c>
      <c r="AW100">
        <v>7.0758327047149702E-3</v>
      </c>
      <c r="AX100">
        <v>2.0840520765127098E-2</v>
      </c>
      <c r="AY100">
        <v>0</v>
      </c>
      <c r="AZ100">
        <v>5.5432607997193198E-3</v>
      </c>
      <c r="BA100">
        <v>4.5524805846619297E-2</v>
      </c>
      <c r="BB100">
        <v>7.0758327047149398E-3</v>
      </c>
      <c r="BC100">
        <v>2.0840520765127199E-2</v>
      </c>
      <c r="BD100">
        <v>31996</v>
      </c>
      <c r="BE100">
        <v>53780</v>
      </c>
      <c r="BF100">
        <f t="shared" si="3"/>
        <v>72.958070634282393</v>
      </c>
    </row>
    <row r="101" spans="2:58" x14ac:dyDescent="0.25">
      <c r="B101">
        <v>3545</v>
      </c>
      <c r="C101">
        <v>133</v>
      </c>
      <c r="D101">
        <v>7387</v>
      </c>
      <c r="E101">
        <v>2</v>
      </c>
      <c r="F101">
        <v>15</v>
      </c>
      <c r="G101">
        <v>17838</v>
      </c>
      <c r="H101">
        <f t="shared" si="2"/>
        <v>688.46938022224049</v>
      </c>
      <c r="I101">
        <v>0.289157139693341</v>
      </c>
      <c r="J101">
        <v>10.5488501414134</v>
      </c>
      <c r="K101">
        <v>8.8309948198269002</v>
      </c>
      <c r="L101">
        <v>4.63</v>
      </c>
      <c r="M101">
        <v>0.16</v>
      </c>
      <c r="N101">
        <v>33.28</v>
      </c>
      <c r="O101">
        <v>16.52</v>
      </c>
      <c r="P101">
        <v>0.01</v>
      </c>
      <c r="Q101">
        <v>7.0000000000000007E-2</v>
      </c>
      <c r="R101">
        <v>80.39</v>
      </c>
      <c r="S101">
        <v>0.6</v>
      </c>
      <c r="T101">
        <v>168.78</v>
      </c>
      <c r="U101">
        <v>0.25</v>
      </c>
      <c r="V101">
        <v>33.33</v>
      </c>
      <c r="W101">
        <v>133.21</v>
      </c>
      <c r="X101">
        <v>74.72</v>
      </c>
      <c r="Y101">
        <v>98.7</v>
      </c>
      <c r="Z101">
        <v>0.05</v>
      </c>
      <c r="AC101">
        <v>-4792</v>
      </c>
      <c r="AD101">
        <v>10179</v>
      </c>
      <c r="AE101">
        <v>28505</v>
      </c>
      <c r="AF101">
        <v>31162</v>
      </c>
      <c r="AG101">
        <v>77127</v>
      </c>
      <c r="AH101">
        <v>-5.5629999999999997</v>
      </c>
      <c r="AI101">
        <v>23.7358337784</v>
      </c>
      <c r="AJ101">
        <v>146973</v>
      </c>
      <c r="AK101">
        <v>0.77133991014774606</v>
      </c>
      <c r="AL101">
        <v>0.26054803674809301</v>
      </c>
      <c r="AM101">
        <v>9.6076042017383591E-3</v>
      </c>
      <c r="AN101">
        <v>7.1211212635508406E-2</v>
      </c>
      <c r="AO101">
        <v>98.032245943875793</v>
      </c>
      <c r="AP101">
        <v>0.6</v>
      </c>
      <c r="AQ101">
        <v>168.78</v>
      </c>
      <c r="AR101">
        <v>0.25</v>
      </c>
      <c r="AS101">
        <v>74.708011586503801</v>
      </c>
      <c r="AT101">
        <v>3.5744814470582901E-3</v>
      </c>
      <c r="AU101">
        <v>6.0867022284142598E-2</v>
      </c>
      <c r="AV101">
        <v>0.19471769440772199</v>
      </c>
      <c r="AW101">
        <v>3.23334272742268E-3</v>
      </c>
      <c r="AX101">
        <v>2.6764598826995299E-2</v>
      </c>
      <c r="AY101">
        <v>2.3389685132193801E-3</v>
      </c>
      <c r="AZ101">
        <v>2.3784663702811001E-2</v>
      </c>
      <c r="BA101">
        <v>0.19471769440772599</v>
      </c>
      <c r="BB101">
        <v>3.2333427274227802E-3</v>
      </c>
      <c r="BC101">
        <v>2.6764598826995799E-2</v>
      </c>
      <c r="BD101">
        <v>31749</v>
      </c>
      <c r="BE101">
        <v>54644</v>
      </c>
      <c r="BF101">
        <f t="shared" si="3"/>
        <v>72.416230356304482</v>
      </c>
    </row>
    <row r="102" spans="2:58" x14ac:dyDescent="0.25">
      <c r="B102">
        <v>1077</v>
      </c>
      <c r="C102">
        <v>17</v>
      </c>
      <c r="D102">
        <v>7682</v>
      </c>
      <c r="E102">
        <v>16</v>
      </c>
      <c r="F102">
        <v>19</v>
      </c>
      <c r="G102">
        <v>16439</v>
      </c>
      <c r="H102">
        <f t="shared" si="2"/>
        <v>1018.9350451656952</v>
      </c>
      <c r="I102">
        <v>0.42795271896959203</v>
      </c>
      <c r="J102">
        <v>10.4922901578325</v>
      </c>
      <c r="K102">
        <v>8.8875548034077099</v>
      </c>
      <c r="L102">
        <v>1.41</v>
      </c>
      <c r="M102">
        <v>0.02</v>
      </c>
      <c r="N102">
        <v>34.6</v>
      </c>
      <c r="O102">
        <v>16.62</v>
      </c>
      <c r="P102">
        <v>7.0000000000000007E-2</v>
      </c>
      <c r="Q102">
        <v>0.09</v>
      </c>
      <c r="R102">
        <v>74.08</v>
      </c>
      <c r="S102">
        <v>0.08</v>
      </c>
      <c r="T102">
        <v>175.52</v>
      </c>
      <c r="U102">
        <v>0.36</v>
      </c>
      <c r="V102">
        <v>34.89</v>
      </c>
      <c r="W102">
        <v>129.97999999999999</v>
      </c>
      <c r="X102">
        <v>74.36</v>
      </c>
      <c r="Y102">
        <v>90.17</v>
      </c>
      <c r="Z102">
        <v>7.0000000000000007E-2</v>
      </c>
      <c r="AC102">
        <v>-4548</v>
      </c>
      <c r="AD102">
        <v>10037</v>
      </c>
      <c r="AE102">
        <v>28455</v>
      </c>
      <c r="AF102">
        <v>31369</v>
      </c>
      <c r="AG102">
        <v>77109</v>
      </c>
      <c r="AH102">
        <v>-4.43</v>
      </c>
      <c r="AI102">
        <v>23.8247134872</v>
      </c>
      <c r="AJ102">
        <v>146970</v>
      </c>
      <c r="AK102">
        <v>0.75861592969217295</v>
      </c>
      <c r="AL102">
        <v>0.26617179041773498</v>
      </c>
      <c r="AM102">
        <v>8.4629991089880105E-2</v>
      </c>
      <c r="AN102">
        <v>9.0332119500420305E-2</v>
      </c>
      <c r="AO102">
        <v>90.345235806455804</v>
      </c>
      <c r="AP102">
        <v>0.08</v>
      </c>
      <c r="AQ102">
        <v>175.52</v>
      </c>
      <c r="AR102">
        <v>0.36</v>
      </c>
      <c r="AS102">
        <v>74.307448126786198</v>
      </c>
      <c r="AT102">
        <v>8.0795730670836202E-2</v>
      </c>
      <c r="AU102">
        <v>3.0583956684087799E-2</v>
      </c>
      <c r="AV102">
        <v>0.240158525457599</v>
      </c>
      <c r="AW102">
        <v>3.6542050372301302E-3</v>
      </c>
      <c r="AX102">
        <v>7.2760301119838902E-2</v>
      </c>
      <c r="AY102">
        <v>2.5197792576544101E-2</v>
      </c>
      <c r="AZ102">
        <v>2.0460328918052301E-2</v>
      </c>
      <c r="BA102">
        <v>0.24015852545760299</v>
      </c>
      <c r="BB102">
        <v>3.6542050372302E-3</v>
      </c>
      <c r="BC102">
        <v>7.2760301119840803E-2</v>
      </c>
      <c r="BD102">
        <v>31954</v>
      </c>
      <c r="BE102">
        <v>53724</v>
      </c>
      <c r="BF102">
        <f t="shared" si="3"/>
        <v>72.3129419091226</v>
      </c>
    </row>
    <row r="103" spans="2:58" x14ac:dyDescent="0.25">
      <c r="B103">
        <v>940</v>
      </c>
      <c r="C103">
        <v>359</v>
      </c>
      <c r="D103">
        <v>7399</v>
      </c>
      <c r="E103">
        <v>5</v>
      </c>
      <c r="F103">
        <v>13</v>
      </c>
      <c r="G103">
        <v>17552</v>
      </c>
      <c r="H103">
        <f t="shared" si="2"/>
        <v>719.91917428569752</v>
      </c>
      <c r="I103">
        <v>0.30236605319999299</v>
      </c>
      <c r="J103">
        <v>10.756594288667699</v>
      </c>
      <c r="K103">
        <v>8.6232506725725901</v>
      </c>
      <c r="L103">
        <v>1.23</v>
      </c>
      <c r="M103">
        <v>0.44</v>
      </c>
      <c r="N103">
        <v>33.33</v>
      </c>
      <c r="O103">
        <v>16.13</v>
      </c>
      <c r="P103">
        <v>0.02</v>
      </c>
      <c r="Q103">
        <v>0.06</v>
      </c>
      <c r="R103">
        <v>79.099999999999994</v>
      </c>
      <c r="S103">
        <v>1.62</v>
      </c>
      <c r="T103">
        <v>169.04</v>
      </c>
      <c r="U103">
        <v>0.3</v>
      </c>
      <c r="V103">
        <v>34.01</v>
      </c>
      <c r="W103">
        <v>131.12</v>
      </c>
      <c r="X103">
        <v>76.2</v>
      </c>
      <c r="Y103">
        <v>98.67</v>
      </c>
      <c r="Z103">
        <v>0.05</v>
      </c>
      <c r="AC103">
        <v>-4652</v>
      </c>
      <c r="AD103">
        <v>10538</v>
      </c>
      <c r="AE103">
        <v>28436</v>
      </c>
      <c r="AF103">
        <v>31112</v>
      </c>
      <c r="AG103">
        <v>76794</v>
      </c>
      <c r="AH103">
        <v>-4.4589999999999996</v>
      </c>
      <c r="AI103">
        <v>24.209806984799901</v>
      </c>
      <c r="AJ103">
        <v>146880</v>
      </c>
      <c r="AK103">
        <v>0.76601567936169201</v>
      </c>
      <c r="AL103">
        <v>0.26439838403629601</v>
      </c>
      <c r="AM103">
        <v>2.3718568440584901E-2</v>
      </c>
      <c r="AN103">
        <v>6.0882336067605E-2</v>
      </c>
      <c r="AO103">
        <v>96.4592773429071</v>
      </c>
      <c r="AP103">
        <v>1.62</v>
      </c>
      <c r="AQ103">
        <v>169.04</v>
      </c>
      <c r="AR103">
        <v>0.3</v>
      </c>
      <c r="AS103">
        <v>76.1792764117736</v>
      </c>
      <c r="AT103">
        <v>4.32479120631342E-3</v>
      </c>
      <c r="AU103">
        <v>1.3416585651984799E-2</v>
      </c>
      <c r="AV103">
        <v>0.19654245875634799</v>
      </c>
      <c r="AW103">
        <v>2.2969611655555902E-3</v>
      </c>
      <c r="AX103">
        <v>8.5785256419791206E-2</v>
      </c>
      <c r="AY103">
        <v>3.5079168517201699E-3</v>
      </c>
      <c r="AZ103">
        <v>1.07274949609908E-2</v>
      </c>
      <c r="BA103">
        <v>0.19654245875635201</v>
      </c>
      <c r="BB103">
        <v>2.2969611655556301E-3</v>
      </c>
      <c r="BC103">
        <v>8.5785256419793093E-2</v>
      </c>
      <c r="BD103">
        <v>31590</v>
      </c>
      <c r="BE103">
        <v>53759</v>
      </c>
      <c r="BF103">
        <f t="shared" si="3"/>
        <v>71.865418960139564</v>
      </c>
    </row>
    <row r="104" spans="2:58" x14ac:dyDescent="0.25">
      <c r="B104">
        <v>1013</v>
      </c>
      <c r="C104">
        <v>102</v>
      </c>
      <c r="D104">
        <v>7460</v>
      </c>
      <c r="E104">
        <v>5</v>
      </c>
      <c r="F104">
        <v>13</v>
      </c>
      <c r="G104">
        <v>17500</v>
      </c>
      <c r="H104">
        <f t="shared" si="2"/>
        <v>127.03865832963309</v>
      </c>
      <c r="I104">
        <v>5.3356236498445897E-2</v>
      </c>
      <c r="J104">
        <v>10.7926644557048</v>
      </c>
      <c r="K104">
        <v>8.58718050553545</v>
      </c>
      <c r="L104">
        <v>1.32</v>
      </c>
      <c r="M104">
        <v>0.13</v>
      </c>
      <c r="N104">
        <v>33.61</v>
      </c>
      <c r="O104">
        <v>16.059999999999999</v>
      </c>
      <c r="P104">
        <v>0.02</v>
      </c>
      <c r="Q104">
        <v>0.06</v>
      </c>
      <c r="R104">
        <v>78.86</v>
      </c>
      <c r="S104">
        <v>0.46</v>
      </c>
      <c r="T104">
        <v>170.44</v>
      </c>
      <c r="U104">
        <v>0.05</v>
      </c>
      <c r="V104">
        <v>34.24</v>
      </c>
      <c r="W104">
        <v>130.9</v>
      </c>
      <c r="X104">
        <v>76.45</v>
      </c>
      <c r="Y104">
        <v>96.85</v>
      </c>
      <c r="Z104">
        <v>0.05</v>
      </c>
      <c r="AC104">
        <v>-4628</v>
      </c>
      <c r="AD104">
        <v>10528</v>
      </c>
      <c r="AE104">
        <v>28413</v>
      </c>
      <c r="AF104">
        <v>31145</v>
      </c>
      <c r="AG104">
        <v>76756</v>
      </c>
      <c r="AH104">
        <v>-4.2779999999999996</v>
      </c>
      <c r="AI104">
        <v>24.3041802752</v>
      </c>
      <c r="AJ104">
        <v>146842</v>
      </c>
      <c r="AK104">
        <v>0.765316526091389</v>
      </c>
      <c r="AL104">
        <v>0.266225203208868</v>
      </c>
      <c r="AM104">
        <v>2.3718568440584901E-2</v>
      </c>
      <c r="AN104">
        <v>6.0859463704026402E-2</v>
      </c>
      <c r="AO104">
        <v>96.173089981066596</v>
      </c>
      <c r="AP104">
        <v>0.46</v>
      </c>
      <c r="AQ104">
        <v>170.44</v>
      </c>
      <c r="AR104">
        <v>0.05</v>
      </c>
      <c r="AS104">
        <v>76.434728941747295</v>
      </c>
      <c r="AT104">
        <v>4.4268704630745E-3</v>
      </c>
      <c r="AU104">
        <v>1.3411545289790499E-2</v>
      </c>
      <c r="AV104">
        <v>1.22042693019497E-2</v>
      </c>
      <c r="AW104" s="1">
        <v>6.5282808566251597E-4</v>
      </c>
      <c r="AX104">
        <v>2.26607233579686E-2</v>
      </c>
      <c r="AY104">
        <v>3.5549487639301601E-3</v>
      </c>
      <c r="AZ104">
        <v>1.07251726686881E-2</v>
      </c>
      <c r="BA104">
        <v>1.2204269301950199E-2</v>
      </c>
      <c r="BB104" s="1">
        <v>6.5282808566254796E-4</v>
      </c>
      <c r="BC104">
        <v>2.2660723357969099E-2</v>
      </c>
      <c r="BD104">
        <v>31635</v>
      </c>
      <c r="BE104">
        <v>53753</v>
      </c>
      <c r="BF104">
        <f t="shared" si="3"/>
        <v>71.755746339105173</v>
      </c>
    </row>
    <row r="105" spans="2:58" x14ac:dyDescent="0.25">
      <c r="B105">
        <v>1090</v>
      </c>
      <c r="C105">
        <v>4</v>
      </c>
      <c r="D105">
        <v>7412</v>
      </c>
      <c r="E105">
        <v>4</v>
      </c>
      <c r="F105">
        <v>14</v>
      </c>
      <c r="G105">
        <v>17841</v>
      </c>
      <c r="H105">
        <f t="shared" si="2"/>
        <v>305.99399895510476</v>
      </c>
      <c r="I105">
        <v>0.12851747956114401</v>
      </c>
      <c r="J105">
        <v>11.028184164093799</v>
      </c>
      <c r="K105">
        <v>8.3516607971464598</v>
      </c>
      <c r="L105">
        <v>1.42</v>
      </c>
      <c r="M105">
        <v>0</v>
      </c>
      <c r="N105">
        <v>33.39</v>
      </c>
      <c r="O105">
        <v>15.62</v>
      </c>
      <c r="P105">
        <v>0.02</v>
      </c>
      <c r="Q105">
        <v>0.06</v>
      </c>
      <c r="R105">
        <v>80.400000000000006</v>
      </c>
      <c r="S105">
        <v>0.02</v>
      </c>
      <c r="T105">
        <v>169.34</v>
      </c>
      <c r="U105">
        <v>0.09</v>
      </c>
      <c r="V105">
        <v>34.03</v>
      </c>
      <c r="W105">
        <v>131.33000000000001</v>
      </c>
      <c r="X105">
        <v>78.12</v>
      </c>
      <c r="Y105">
        <v>98.04</v>
      </c>
      <c r="Z105">
        <v>0.04</v>
      </c>
      <c r="AC105">
        <v>-4660</v>
      </c>
      <c r="AD105">
        <v>10790</v>
      </c>
      <c r="AE105">
        <v>28367</v>
      </c>
      <c r="AF105">
        <v>31048</v>
      </c>
      <c r="AG105">
        <v>76563</v>
      </c>
      <c r="AH105">
        <v>-3.9990000000000001</v>
      </c>
      <c r="AI105">
        <v>24.722100314399999</v>
      </c>
      <c r="AJ105">
        <v>146768</v>
      </c>
      <c r="AK105">
        <v>0.76868724432874602</v>
      </c>
      <c r="AL105">
        <v>0.26800806038742703</v>
      </c>
      <c r="AM105">
        <v>2.2735663100685501E-2</v>
      </c>
      <c r="AN105" s="1">
        <v>6.5485299130965499E-2</v>
      </c>
      <c r="AO105">
        <v>98.046724749784204</v>
      </c>
      <c r="AP105">
        <v>0.02</v>
      </c>
      <c r="AQ105">
        <v>169.34</v>
      </c>
      <c r="AR105">
        <v>0.09</v>
      </c>
      <c r="AS105">
        <v>78.102703068528996</v>
      </c>
      <c r="AT105">
        <v>2.1043200467430401E-2</v>
      </c>
      <c r="AU105" s="1">
        <v>4.2725396166626801E-2</v>
      </c>
      <c r="AV105">
        <v>2.5544952112686301E-2</v>
      </c>
      <c r="AW105" s="1">
        <v>3.2500750815938701E-4</v>
      </c>
      <c r="AX105">
        <v>3.8878923306241299E-2</v>
      </c>
      <c r="AY105">
        <v>7.0737308416429197E-3</v>
      </c>
      <c r="AZ105">
        <v>1.9268995821317501E-2</v>
      </c>
      <c r="BA105">
        <v>2.55449521126868E-2</v>
      </c>
      <c r="BB105" s="1">
        <v>3.2500750815939199E-4</v>
      </c>
      <c r="BC105">
        <v>3.8878923306242402E-2</v>
      </c>
      <c r="BD105">
        <v>31474</v>
      </c>
      <c r="BE105">
        <v>53785</v>
      </c>
      <c r="BF105">
        <f t="shared" si="3"/>
        <v>71.270075172109244</v>
      </c>
    </row>
    <row r="106" spans="2:58" x14ac:dyDescent="0.25">
      <c r="B106">
        <v>1083</v>
      </c>
      <c r="C106">
        <v>255</v>
      </c>
      <c r="D106">
        <v>7527</v>
      </c>
      <c r="E106">
        <v>4</v>
      </c>
      <c r="F106">
        <v>13</v>
      </c>
      <c r="G106">
        <v>17005</v>
      </c>
      <c r="H106">
        <f t="shared" si="2"/>
        <v>634.69908042025247</v>
      </c>
      <c r="I106">
        <v>0.26657361377650601</v>
      </c>
      <c r="J106">
        <v>11.354658724103601</v>
      </c>
      <c r="K106">
        <v>8.0251862371366496</v>
      </c>
      <c r="L106">
        <v>1.41</v>
      </c>
      <c r="M106">
        <v>0.31</v>
      </c>
      <c r="N106">
        <v>33.9</v>
      </c>
      <c r="O106">
        <v>15.01</v>
      </c>
      <c r="P106">
        <v>0.02</v>
      </c>
      <c r="Q106">
        <v>0.06</v>
      </c>
      <c r="R106">
        <v>76.63</v>
      </c>
      <c r="S106">
        <v>1.1499999999999999</v>
      </c>
      <c r="T106">
        <v>171.98</v>
      </c>
      <c r="U106">
        <v>0.26</v>
      </c>
      <c r="V106">
        <v>33.93</v>
      </c>
      <c r="W106">
        <v>131.63</v>
      </c>
      <c r="X106">
        <v>80.430000000000007</v>
      </c>
      <c r="Y106">
        <v>95.02</v>
      </c>
      <c r="Z106">
        <v>0.05</v>
      </c>
      <c r="AC106">
        <v>-4679</v>
      </c>
      <c r="AD106">
        <v>10998</v>
      </c>
      <c r="AE106">
        <v>28309</v>
      </c>
      <c r="AF106">
        <v>31034</v>
      </c>
      <c r="AG106">
        <v>76411</v>
      </c>
      <c r="AH106">
        <v>-3.4849999999999999</v>
      </c>
      <c r="AI106">
        <v>25.326633666399999</v>
      </c>
      <c r="AJ106">
        <v>146752</v>
      </c>
      <c r="AK106">
        <v>0.76997488605711095</v>
      </c>
      <c r="AL106">
        <v>0.270642334031099</v>
      </c>
      <c r="AM106">
        <v>1.8958170857314698E-2</v>
      </c>
      <c r="AN106">
        <v>5.9820716080245397E-2</v>
      </c>
      <c r="AO106">
        <v>93.455519166745802</v>
      </c>
      <c r="AP106">
        <v>1.1499999999999999</v>
      </c>
      <c r="AQ106">
        <v>171.98</v>
      </c>
      <c r="AR106">
        <v>0.26</v>
      </c>
      <c r="AS106">
        <v>80.414828549974501</v>
      </c>
      <c r="AT106">
        <v>8.1356400173064596E-3</v>
      </c>
      <c r="AU106">
        <v>1.52916619745574E-2</v>
      </c>
      <c r="AV106">
        <v>0.14070820342670001</v>
      </c>
      <c r="AW106">
        <v>2.04941876893455E-3</v>
      </c>
      <c r="AX106">
        <v>0.100388689589007</v>
      </c>
      <c r="AY106">
        <v>5.0140408041079E-3</v>
      </c>
      <c r="AZ106">
        <v>1.1564906638209801E-2</v>
      </c>
      <c r="BA106">
        <v>0.14070820342670301</v>
      </c>
      <c r="BB106">
        <v>2.0494187689345401E-3</v>
      </c>
      <c r="BC106">
        <v>0.100388689589008</v>
      </c>
      <c r="BD106">
        <v>31290</v>
      </c>
      <c r="BE106">
        <v>53775</v>
      </c>
      <c r="BF106">
        <f t="shared" si="3"/>
        <v>70.567537865891921</v>
      </c>
    </row>
    <row r="107" spans="2:58" x14ac:dyDescent="0.25">
      <c r="B107">
        <v>982</v>
      </c>
      <c r="C107">
        <v>87</v>
      </c>
      <c r="D107">
        <v>7418</v>
      </c>
      <c r="E107">
        <v>3</v>
      </c>
      <c r="F107">
        <v>19</v>
      </c>
      <c r="G107">
        <v>17723</v>
      </c>
      <c r="H107">
        <f t="shared" si="2"/>
        <v>712.93105189213804</v>
      </c>
      <c r="I107">
        <v>0.29943104179469798</v>
      </c>
      <c r="J107">
        <v>11.459163750741199</v>
      </c>
      <c r="K107">
        <v>7.9206812104990902</v>
      </c>
      <c r="L107">
        <v>1.28</v>
      </c>
      <c r="M107">
        <v>0.1</v>
      </c>
      <c r="N107">
        <v>33.42</v>
      </c>
      <c r="O107">
        <v>14.82</v>
      </c>
      <c r="P107">
        <v>0.02</v>
      </c>
      <c r="Q107">
        <v>0.08</v>
      </c>
      <c r="R107">
        <v>79.87</v>
      </c>
      <c r="S107">
        <v>0.39</v>
      </c>
      <c r="T107">
        <v>169.48</v>
      </c>
      <c r="U107">
        <v>0.28000000000000003</v>
      </c>
      <c r="V107">
        <v>33.78</v>
      </c>
      <c r="W107">
        <v>131.82</v>
      </c>
      <c r="X107">
        <v>81.17</v>
      </c>
      <c r="Y107">
        <v>97.76</v>
      </c>
      <c r="Z107">
        <v>0.06</v>
      </c>
      <c r="AC107">
        <v>-4696</v>
      </c>
      <c r="AD107">
        <v>11198</v>
      </c>
      <c r="AE107">
        <v>28286</v>
      </c>
      <c r="AF107">
        <v>30936</v>
      </c>
      <c r="AG107">
        <v>76261</v>
      </c>
      <c r="AH107">
        <v>-3.3719999999999999</v>
      </c>
      <c r="AI107">
        <v>25.509433694399998</v>
      </c>
      <c r="AJ107">
        <v>146681</v>
      </c>
      <c r="AK107">
        <v>0.77256822953114002</v>
      </c>
      <c r="AL107">
        <v>0.27136267605964698</v>
      </c>
      <c r="AM107">
        <v>1.7809026608070402E-2</v>
      </c>
      <c r="AN107">
        <v>8.7310720267251896E-2</v>
      </c>
      <c r="AO107">
        <v>97.398198088831805</v>
      </c>
      <c r="AP107">
        <v>0.39</v>
      </c>
      <c r="AQ107">
        <v>169.48</v>
      </c>
      <c r="AR107">
        <v>0.28000000000000003</v>
      </c>
      <c r="AS107">
        <v>81.154943599124294</v>
      </c>
      <c r="AT107" s="1">
        <v>5.1152333894611199E-3</v>
      </c>
      <c r="AU107">
        <v>4.3963987804899698E-2</v>
      </c>
      <c r="AV107">
        <v>0.17699502454878299</v>
      </c>
      <c r="AW107">
        <v>9.7989107124342202E-3</v>
      </c>
      <c r="AX107">
        <v>6.3557885339120102E-2</v>
      </c>
      <c r="AY107">
        <v>3.8628337159003299E-3</v>
      </c>
      <c r="AZ107">
        <v>2.3195883397755399E-2</v>
      </c>
      <c r="BA107">
        <v>0.17699502454878799</v>
      </c>
      <c r="BB107">
        <v>9.7989107124340797E-3</v>
      </c>
      <c r="BC107">
        <v>6.3557885339122003E-2</v>
      </c>
      <c r="BD107">
        <v>31190</v>
      </c>
      <c r="BE107">
        <v>53751</v>
      </c>
      <c r="BF107">
        <f t="shared" si="3"/>
        <v>70.35510320232423</v>
      </c>
    </row>
    <row r="108" spans="2:58" x14ac:dyDescent="0.25">
      <c r="B108">
        <v>1071</v>
      </c>
      <c r="C108">
        <v>43</v>
      </c>
      <c r="D108">
        <v>7466</v>
      </c>
      <c r="E108">
        <v>3</v>
      </c>
      <c r="F108">
        <v>5</v>
      </c>
      <c r="G108">
        <v>17539</v>
      </c>
      <c r="H108">
        <f t="shared" si="2"/>
        <v>107.41371171263286</v>
      </c>
      <c r="I108">
        <v>4.5113758919305802E-2</v>
      </c>
      <c r="J108">
        <v>11.6450332728737</v>
      </c>
      <c r="K108">
        <v>7.7348116883665696</v>
      </c>
      <c r="L108">
        <v>1.4</v>
      </c>
      <c r="M108">
        <v>0.05</v>
      </c>
      <c r="N108">
        <v>33.64</v>
      </c>
      <c r="O108">
        <v>14.47</v>
      </c>
      <c r="P108">
        <v>0.01</v>
      </c>
      <c r="Q108">
        <v>0.02</v>
      </c>
      <c r="R108">
        <v>79.040000000000006</v>
      </c>
      <c r="S108">
        <v>0.19</v>
      </c>
      <c r="T108">
        <v>170.57</v>
      </c>
      <c r="U108">
        <v>0.04</v>
      </c>
      <c r="V108">
        <v>33.76</v>
      </c>
      <c r="W108">
        <v>132</v>
      </c>
      <c r="X108">
        <v>82.48</v>
      </c>
      <c r="Y108">
        <v>96.68</v>
      </c>
      <c r="Z108">
        <v>0.02</v>
      </c>
      <c r="AC108">
        <v>-4704</v>
      </c>
      <c r="AD108">
        <v>11340</v>
      </c>
      <c r="AE108">
        <v>28246</v>
      </c>
      <c r="AF108">
        <v>30917</v>
      </c>
      <c r="AG108">
        <v>76128</v>
      </c>
      <c r="AH108">
        <v>-3.0790000000000002</v>
      </c>
      <c r="AI108">
        <v>25.8491403648</v>
      </c>
      <c r="AJ108">
        <v>146631</v>
      </c>
      <c r="AK108">
        <v>0.77378396041452702</v>
      </c>
      <c r="AL108">
        <v>0.27326246263365001</v>
      </c>
      <c r="AM108">
        <v>1.5242387144293001E-2</v>
      </c>
      <c r="AN108">
        <v>2.3191979581817901E-2</v>
      </c>
      <c r="AO108">
        <v>96.390608933542396</v>
      </c>
      <c r="AP108">
        <v>0.19</v>
      </c>
      <c r="AQ108">
        <v>170.57</v>
      </c>
      <c r="AR108">
        <v>0.04</v>
      </c>
      <c r="AS108">
        <v>82.471290141819097</v>
      </c>
      <c r="AT108">
        <v>3.8337293737319899E-3</v>
      </c>
      <c r="AU108">
        <v>3.1643803908945499E-3</v>
      </c>
      <c r="AV108">
        <v>4.0480865293248498E-3</v>
      </c>
      <c r="AW108">
        <v>1.0067242114813399E-3</v>
      </c>
      <c r="AX108">
        <v>3.3060838413873098E-2</v>
      </c>
      <c r="AY108">
        <v>2.4303478129883102E-3</v>
      </c>
      <c r="AZ108">
        <v>2.91841366979903E-3</v>
      </c>
      <c r="BA108">
        <v>4.0480865293249704E-3</v>
      </c>
      <c r="BB108">
        <v>1.0067242114813399E-3</v>
      </c>
      <c r="BC108">
        <v>3.30608384138735E-2</v>
      </c>
      <c r="BD108">
        <v>31102</v>
      </c>
      <c r="BE108">
        <v>53768</v>
      </c>
      <c r="BF108">
        <f t="shared" si="3"/>
        <v>69.96032496827425</v>
      </c>
    </row>
    <row r="109" spans="2:58" x14ac:dyDescent="0.25">
      <c r="B109">
        <v>1032</v>
      </c>
      <c r="C109">
        <v>91</v>
      </c>
      <c r="D109">
        <v>7419</v>
      </c>
      <c r="E109">
        <v>5</v>
      </c>
      <c r="F109">
        <v>6</v>
      </c>
      <c r="G109">
        <v>17722</v>
      </c>
      <c r="H109">
        <f t="shared" si="2"/>
        <v>900.1505378563453</v>
      </c>
      <c r="I109">
        <v>0.37806322589966501</v>
      </c>
      <c r="J109">
        <v>11.915333364270699</v>
      </c>
      <c r="K109">
        <v>7.4645115969695199</v>
      </c>
      <c r="L109">
        <v>1.35</v>
      </c>
      <c r="M109">
        <v>0.11</v>
      </c>
      <c r="N109">
        <v>33.4</v>
      </c>
      <c r="O109">
        <v>13.96</v>
      </c>
      <c r="P109">
        <v>0.02</v>
      </c>
      <c r="Q109">
        <v>0.03</v>
      </c>
      <c r="R109">
        <v>79.86</v>
      </c>
      <c r="S109">
        <v>0.41</v>
      </c>
      <c r="T109">
        <v>169.51</v>
      </c>
      <c r="U109">
        <v>0.37</v>
      </c>
      <c r="V109">
        <v>33.49</v>
      </c>
      <c r="W109">
        <v>132.47999999999999</v>
      </c>
      <c r="X109">
        <v>84.4</v>
      </c>
      <c r="Y109">
        <v>97.79</v>
      </c>
      <c r="Z109">
        <v>0.03</v>
      </c>
      <c r="AC109">
        <v>-4742</v>
      </c>
      <c r="AD109">
        <v>11632</v>
      </c>
      <c r="AE109">
        <v>28198</v>
      </c>
      <c r="AF109">
        <v>30810</v>
      </c>
      <c r="AG109">
        <v>75936</v>
      </c>
      <c r="AH109">
        <v>-2.7589999999999999</v>
      </c>
      <c r="AI109">
        <v>26.330180415199901</v>
      </c>
      <c r="AJ109">
        <v>146576</v>
      </c>
      <c r="AK109">
        <v>0.77748629784044498</v>
      </c>
      <c r="AL109">
        <v>0.27483281145184202</v>
      </c>
      <c r="AM109">
        <v>2.3700067151215001E-2</v>
      </c>
      <c r="AN109">
        <v>2.9790400735988799E-2</v>
      </c>
      <c r="AO109">
        <v>97.396043474356304</v>
      </c>
      <c r="AP109">
        <v>0.41</v>
      </c>
      <c r="AQ109">
        <v>169.51</v>
      </c>
      <c r="AR109">
        <v>0.37</v>
      </c>
      <c r="AS109">
        <v>84.385582419102093</v>
      </c>
      <c r="AT109">
        <v>9.6689795405865697E-3</v>
      </c>
      <c r="AU109">
        <v>5.3354066850846401E-3</v>
      </c>
      <c r="AV109">
        <v>0.181476493109716</v>
      </c>
      <c r="AW109">
        <v>2.7179658153200698E-3</v>
      </c>
      <c r="AX109">
        <v>0.178864380748957</v>
      </c>
      <c r="AY109">
        <v>5.4646585610768099E-3</v>
      </c>
      <c r="AZ109">
        <v>4.6935560508495101E-3</v>
      </c>
      <c r="BA109">
        <v>0.181476493109719</v>
      </c>
      <c r="BB109">
        <v>2.7179658153200798E-3</v>
      </c>
      <c r="BC109">
        <v>0.178864380748956</v>
      </c>
      <c r="BD109">
        <v>30899</v>
      </c>
      <c r="BE109">
        <v>53775</v>
      </c>
      <c r="BF109">
        <f t="shared" si="3"/>
        <v>69.401301086345256</v>
      </c>
    </row>
    <row r="110" spans="2:58" x14ac:dyDescent="0.25">
      <c r="B110">
        <v>958</v>
      </c>
      <c r="C110">
        <v>87</v>
      </c>
      <c r="D110">
        <v>7420</v>
      </c>
      <c r="E110">
        <v>5</v>
      </c>
      <c r="F110">
        <v>6</v>
      </c>
      <c r="G110">
        <v>17722</v>
      </c>
      <c r="H110">
        <f t="shared" si="2"/>
        <v>1047.0971151314095</v>
      </c>
      <c r="I110">
        <v>0.43978078835519202</v>
      </c>
      <c r="J110">
        <v>11.915333364270699</v>
      </c>
      <c r="K110">
        <v>7.4645115969695199</v>
      </c>
      <c r="L110">
        <v>1.25</v>
      </c>
      <c r="M110">
        <v>0.09</v>
      </c>
      <c r="N110">
        <v>33.4</v>
      </c>
      <c r="O110">
        <v>13.96</v>
      </c>
      <c r="P110">
        <v>0.02</v>
      </c>
      <c r="Q110">
        <v>0.03</v>
      </c>
      <c r="R110">
        <v>79.86</v>
      </c>
      <c r="S110">
        <v>0.39</v>
      </c>
      <c r="T110">
        <v>169.53</v>
      </c>
      <c r="U110">
        <v>0.43</v>
      </c>
      <c r="V110">
        <v>33.520000000000003</v>
      </c>
      <c r="W110">
        <v>132.4</v>
      </c>
      <c r="X110">
        <v>84.4</v>
      </c>
      <c r="Y110">
        <v>97.7</v>
      </c>
      <c r="Z110">
        <v>0.02</v>
      </c>
      <c r="AC110">
        <v>-4736</v>
      </c>
      <c r="AD110">
        <v>11634</v>
      </c>
      <c r="AE110">
        <v>28197</v>
      </c>
      <c r="AF110">
        <v>30809</v>
      </c>
      <c r="AG110">
        <v>75935</v>
      </c>
      <c r="AH110">
        <v>-2.73</v>
      </c>
      <c r="AI110">
        <v>26.333620409599899</v>
      </c>
      <c r="AJ110">
        <v>146575</v>
      </c>
      <c r="AK110">
        <v>0.777252072890804</v>
      </c>
      <c r="AL110">
        <v>0.274956198538227</v>
      </c>
      <c r="AM110">
        <v>2.3926812115206999E-2</v>
      </c>
      <c r="AN110">
        <v>2.9587031541480499E-2</v>
      </c>
      <c r="AO110">
        <v>97.396043474356304</v>
      </c>
      <c r="AP110">
        <v>0.39</v>
      </c>
      <c r="AQ110">
        <v>169.53</v>
      </c>
      <c r="AR110">
        <v>0.43</v>
      </c>
      <c r="AS110">
        <v>84.385582419102093</v>
      </c>
      <c r="AT110">
        <v>9.9848622526091495E-3</v>
      </c>
      <c r="AU110">
        <v>5.3027314726365599E-3</v>
      </c>
      <c r="AV110">
        <v>0.184654978891165</v>
      </c>
      <c r="AW110">
        <v>4.6705313411295302E-2</v>
      </c>
      <c r="AX110">
        <v>0.19313290232748501</v>
      </c>
      <c r="AY110">
        <v>5.5489740632311902E-3</v>
      </c>
      <c r="AZ110">
        <v>4.6767996214050703E-3</v>
      </c>
      <c r="BA110">
        <v>0.184654978891167</v>
      </c>
      <c r="BB110">
        <v>4.6152523881772899E-2</v>
      </c>
      <c r="BC110">
        <v>0.19313290232749</v>
      </c>
      <c r="BD110">
        <v>30900</v>
      </c>
      <c r="BE110">
        <v>53747</v>
      </c>
      <c r="BF110">
        <f t="shared" si="3"/>
        <v>69.397303417083194</v>
      </c>
    </row>
    <row r="111" spans="2:58" x14ac:dyDescent="0.25">
      <c r="B111">
        <v>1176</v>
      </c>
      <c r="C111">
        <v>289</v>
      </c>
      <c r="D111">
        <v>7712</v>
      </c>
      <c r="E111">
        <v>12</v>
      </c>
      <c r="F111">
        <v>15</v>
      </c>
      <c r="G111">
        <v>16026</v>
      </c>
      <c r="H111">
        <f t="shared" si="2"/>
        <v>805.19703710184524</v>
      </c>
      <c r="I111">
        <v>0.338182755582775</v>
      </c>
      <c r="J111">
        <v>12.252904304418101</v>
      </c>
      <c r="K111">
        <v>7.1269406568221196</v>
      </c>
      <c r="L111">
        <v>1.54</v>
      </c>
      <c r="M111">
        <v>0.35</v>
      </c>
      <c r="N111">
        <v>34.74</v>
      </c>
      <c r="O111">
        <v>13.33</v>
      </c>
      <c r="P111">
        <v>0.06</v>
      </c>
      <c r="Q111">
        <v>7.0000000000000007E-2</v>
      </c>
      <c r="R111">
        <v>72.22</v>
      </c>
      <c r="S111">
        <v>1.3</v>
      </c>
      <c r="T111">
        <v>176.19</v>
      </c>
      <c r="U111">
        <v>0.3</v>
      </c>
      <c r="V111">
        <v>33.729999999999997</v>
      </c>
      <c r="W111">
        <v>132.44</v>
      </c>
      <c r="X111">
        <v>86.82</v>
      </c>
      <c r="Y111">
        <v>89.81</v>
      </c>
      <c r="Z111">
        <v>0.06</v>
      </c>
      <c r="AC111">
        <v>-4724</v>
      </c>
      <c r="AD111">
        <v>11699</v>
      </c>
      <c r="AE111">
        <v>28127</v>
      </c>
      <c r="AF111">
        <v>30913</v>
      </c>
      <c r="AG111">
        <v>75850</v>
      </c>
      <c r="AH111">
        <v>-2.0369999999999999</v>
      </c>
      <c r="AI111">
        <v>27.007700370399998</v>
      </c>
      <c r="AJ111">
        <v>146589</v>
      </c>
      <c r="AK111">
        <v>0.77584274908954998</v>
      </c>
      <c r="AL111">
        <v>0.27933114894769101</v>
      </c>
      <c r="AM111">
        <v>6.3356206217945493E-2</v>
      </c>
      <c r="AN111">
        <v>6.8619147732169594E-2</v>
      </c>
      <c r="AO111">
        <v>88.073849561975706</v>
      </c>
      <c r="AP111">
        <v>1.3</v>
      </c>
      <c r="AQ111">
        <v>176.19</v>
      </c>
      <c r="AR111">
        <v>0.3</v>
      </c>
      <c r="AS111">
        <v>86.776293574319993</v>
      </c>
      <c r="AT111" s="1">
        <v>5.3930146540999001E-2</v>
      </c>
      <c r="AU111">
        <v>9.4316513389122794E-3</v>
      </c>
      <c r="AV111">
        <v>0.15228753458723701</v>
      </c>
      <c r="AW111">
        <v>3.4529525333806099E-2</v>
      </c>
      <c r="AX111">
        <v>8.8003897781819801E-2</v>
      </c>
      <c r="AY111" s="1">
        <v>2.0539542285469999E-2</v>
      </c>
      <c r="AZ111">
        <v>9.1394326986227493E-3</v>
      </c>
      <c r="BA111">
        <v>0.15228753458724001</v>
      </c>
      <c r="BB111">
        <v>3.45295253338063E-2</v>
      </c>
      <c r="BC111">
        <v>8.8003897781820495E-2</v>
      </c>
      <c r="BD111">
        <v>30807</v>
      </c>
      <c r="BE111">
        <v>53766</v>
      </c>
      <c r="BF111">
        <f t="shared" si="3"/>
        <v>68.613944950145253</v>
      </c>
    </row>
    <row r="112" spans="2:58" x14ac:dyDescent="0.25">
      <c r="B112">
        <v>975</v>
      </c>
      <c r="C112">
        <v>110</v>
      </c>
      <c r="D112">
        <v>7393</v>
      </c>
      <c r="E112">
        <v>1</v>
      </c>
      <c r="F112">
        <v>22</v>
      </c>
      <c r="G112">
        <v>17823</v>
      </c>
      <c r="H112">
        <f t="shared" si="2"/>
        <v>382.32384944157855</v>
      </c>
      <c r="I112">
        <v>0.16057601676546299</v>
      </c>
      <c r="J112">
        <v>12.324313431543199</v>
      </c>
      <c r="K112">
        <v>7.0555315296970802</v>
      </c>
      <c r="L112">
        <v>1.27</v>
      </c>
      <c r="M112">
        <v>0.13</v>
      </c>
      <c r="N112">
        <v>33.31</v>
      </c>
      <c r="O112">
        <v>13.2</v>
      </c>
      <c r="P112">
        <v>0</v>
      </c>
      <c r="Q112">
        <v>0.1</v>
      </c>
      <c r="R112">
        <v>80.319999999999993</v>
      </c>
      <c r="S112">
        <v>0.5</v>
      </c>
      <c r="T112">
        <v>168.92</v>
      </c>
      <c r="U112">
        <v>0.16</v>
      </c>
      <c r="V112">
        <v>33.22</v>
      </c>
      <c r="W112">
        <v>133</v>
      </c>
      <c r="X112">
        <v>87.29</v>
      </c>
      <c r="Y112">
        <v>98.53</v>
      </c>
      <c r="Z112">
        <v>0.1</v>
      </c>
      <c r="AC112">
        <v>-4781</v>
      </c>
      <c r="AD112">
        <v>12057</v>
      </c>
      <c r="AE112">
        <v>28120</v>
      </c>
      <c r="AF112">
        <v>30687</v>
      </c>
      <c r="AG112">
        <v>75601</v>
      </c>
      <c r="AH112">
        <v>-2.1789999999999998</v>
      </c>
      <c r="AI112">
        <v>27.082220465599999</v>
      </c>
      <c r="AJ112">
        <v>146465</v>
      </c>
      <c r="AK112">
        <v>0.78177029442197299</v>
      </c>
      <c r="AL112">
        <v>0.27805967613899801</v>
      </c>
      <c r="AM112">
        <v>5.0195267238675101E-3</v>
      </c>
      <c r="AN112">
        <v>0.10308377676111501</v>
      </c>
      <c r="AO112">
        <v>97.948257408660794</v>
      </c>
      <c r="AP112">
        <v>0.5</v>
      </c>
      <c r="AQ112">
        <v>168.92</v>
      </c>
      <c r="AR112">
        <v>0.16</v>
      </c>
      <c r="AS112">
        <v>87.282020153532301</v>
      </c>
      <c r="AT112">
        <v>1.7997486731251E-3</v>
      </c>
      <c r="AU112">
        <v>4.32579295640828E-3</v>
      </c>
      <c r="AV112">
        <v>0.130814093905853</v>
      </c>
      <c r="AW112">
        <v>3.62532212291794E-3</v>
      </c>
      <c r="AX112">
        <v>2.0011059107158599E-2</v>
      </c>
      <c r="AY112">
        <v>0</v>
      </c>
      <c r="AZ112">
        <v>4.3257929564083399E-3</v>
      </c>
      <c r="BA112">
        <v>0.13081409390585599</v>
      </c>
      <c r="BB112">
        <v>3.62532212291793E-3</v>
      </c>
      <c r="BC112">
        <v>2.0011059107159199E-2</v>
      </c>
      <c r="BD112">
        <v>30621</v>
      </c>
      <c r="BE112">
        <v>53754</v>
      </c>
      <c r="BF112">
        <f t="shared" si="3"/>
        <v>68.527344026031372</v>
      </c>
    </row>
    <row r="113" spans="1:58" x14ac:dyDescent="0.25">
      <c r="B113">
        <v>1092</v>
      </c>
      <c r="C113">
        <v>86</v>
      </c>
      <c r="D113">
        <v>7481</v>
      </c>
      <c r="E113">
        <v>5</v>
      </c>
      <c r="F113">
        <v>1</v>
      </c>
      <c r="G113">
        <v>17421</v>
      </c>
      <c r="H113">
        <f t="shared" si="2"/>
        <v>338.64480453760001</v>
      </c>
      <c r="I113">
        <v>0.14223081790579201</v>
      </c>
      <c r="J113">
        <v>12.6312000844976</v>
      </c>
      <c r="K113">
        <v>6.7486448767426204</v>
      </c>
      <c r="L113">
        <v>1.43</v>
      </c>
      <c r="M113">
        <v>0.1</v>
      </c>
      <c r="N113">
        <v>33.700000000000003</v>
      </c>
      <c r="O113">
        <v>12.62</v>
      </c>
      <c r="P113">
        <v>0.02</v>
      </c>
      <c r="Q113">
        <v>0</v>
      </c>
      <c r="R113">
        <v>78.510000000000005</v>
      </c>
      <c r="S113">
        <v>0.39</v>
      </c>
      <c r="T113">
        <v>170.92</v>
      </c>
      <c r="U113">
        <v>0.14000000000000001</v>
      </c>
      <c r="V113">
        <v>33.19</v>
      </c>
      <c r="W113">
        <v>133.29</v>
      </c>
      <c r="X113">
        <v>89.47</v>
      </c>
      <c r="Y113">
        <v>96.27</v>
      </c>
      <c r="Z113">
        <v>0</v>
      </c>
      <c r="AC113">
        <v>-4795</v>
      </c>
      <c r="AD113">
        <v>12272</v>
      </c>
      <c r="AE113">
        <v>28056</v>
      </c>
      <c r="AF113">
        <v>30660</v>
      </c>
      <c r="AG113">
        <v>75421</v>
      </c>
      <c r="AH113">
        <v>-1.696</v>
      </c>
      <c r="AI113">
        <v>27.642780471199998</v>
      </c>
      <c r="AJ113">
        <v>146409</v>
      </c>
      <c r="AK113">
        <v>0.78369345196064499</v>
      </c>
      <c r="AL113">
        <v>0.28103634724683402</v>
      </c>
      <c r="AM113">
        <v>2.3773695806042799E-2</v>
      </c>
      <c r="AN113">
        <v>4.26613701221036E-3</v>
      </c>
      <c r="AO113">
        <v>95.741406267086504</v>
      </c>
      <c r="AP113">
        <v>0.39</v>
      </c>
      <c r="AQ113">
        <v>170.92</v>
      </c>
      <c r="AR113">
        <v>0.14000000000000001</v>
      </c>
      <c r="AS113">
        <v>89.455422118421097</v>
      </c>
      <c r="AT113">
        <v>5.3677773494940299E-3</v>
      </c>
      <c r="AU113">
        <v>3.0424011468872798E-3</v>
      </c>
      <c r="AV113">
        <v>4.5973495233564997E-2</v>
      </c>
      <c r="AW113">
        <v>2.5324996085150601E-3</v>
      </c>
      <c r="AX113">
        <v>8.5314644567330802E-2</v>
      </c>
      <c r="AY113">
        <v>3.9717655079910003E-3</v>
      </c>
      <c r="AZ113">
        <v>0</v>
      </c>
      <c r="BA113">
        <v>4.5973495233565802E-2</v>
      </c>
      <c r="BB113">
        <v>2.5324996085151E-3</v>
      </c>
      <c r="BC113">
        <v>8.5314644567331704E-2</v>
      </c>
      <c r="BD113">
        <v>30474</v>
      </c>
      <c r="BE113">
        <v>53777</v>
      </c>
      <c r="BF113">
        <f t="shared" si="3"/>
        <v>67.87590880743754</v>
      </c>
    </row>
    <row r="114" spans="1:58" x14ac:dyDescent="0.25">
      <c r="B114">
        <v>1077</v>
      </c>
      <c r="C114">
        <v>62</v>
      </c>
      <c r="D114">
        <v>7418</v>
      </c>
      <c r="E114">
        <v>1</v>
      </c>
      <c r="F114">
        <v>4</v>
      </c>
      <c r="G114">
        <v>17762</v>
      </c>
      <c r="H114">
        <f t="shared" si="2"/>
        <v>322.96553111539765</v>
      </c>
      <c r="I114">
        <v>0.135645523068467</v>
      </c>
      <c r="J114">
        <v>12.7554128104903</v>
      </c>
      <c r="K114">
        <v>6.6244321507499704</v>
      </c>
      <c r="L114">
        <v>1.41</v>
      </c>
      <c r="M114">
        <v>0.08</v>
      </c>
      <c r="N114">
        <v>33.42</v>
      </c>
      <c r="O114">
        <v>12.39</v>
      </c>
      <c r="P114">
        <v>0.01</v>
      </c>
      <c r="Q114">
        <v>0.02</v>
      </c>
      <c r="R114">
        <v>80.040000000000006</v>
      </c>
      <c r="S114">
        <v>0.28000000000000003</v>
      </c>
      <c r="T114">
        <v>169.5</v>
      </c>
      <c r="U114">
        <v>0.13</v>
      </c>
      <c r="V114">
        <v>33.01</v>
      </c>
      <c r="W114">
        <v>133.57</v>
      </c>
      <c r="X114">
        <v>90.34</v>
      </c>
      <c r="Y114">
        <v>97.96</v>
      </c>
      <c r="Z114">
        <v>0.02</v>
      </c>
      <c r="AC114">
        <v>-4818</v>
      </c>
      <c r="AD114">
        <v>12444</v>
      </c>
      <c r="AE114">
        <v>28035</v>
      </c>
      <c r="AF114">
        <v>30588</v>
      </c>
      <c r="AG114">
        <v>75296</v>
      </c>
      <c r="AH114">
        <v>-1.581</v>
      </c>
      <c r="AI114">
        <v>27.855140504800001</v>
      </c>
      <c r="AJ114">
        <v>146363</v>
      </c>
      <c r="AK114">
        <v>0.78605134012834998</v>
      </c>
      <c r="AL114">
        <v>0.28158262805342599</v>
      </c>
      <c r="AM114">
        <v>6.1588318673916802E-3</v>
      </c>
      <c r="AN114">
        <v>1.6736449393878101E-2</v>
      </c>
      <c r="AO114">
        <v>97.614593485792696</v>
      </c>
      <c r="AP114">
        <v>0.28000000000000003</v>
      </c>
      <c r="AQ114">
        <v>169.5</v>
      </c>
      <c r="AR114">
        <v>0.13</v>
      </c>
      <c r="AS114">
        <v>90.335109065173597</v>
      </c>
      <c r="AT114">
        <v>5.5899643790976302E-3</v>
      </c>
      <c r="AU114" s="1">
        <v>9.4862369475236501E-4</v>
      </c>
      <c r="AV114">
        <v>6.2304025639019898E-2</v>
      </c>
      <c r="AW114">
        <v>3.2419290185683501E-3</v>
      </c>
      <c r="AX114">
        <v>6.3560980337029199E-2</v>
      </c>
      <c r="AY114">
        <v>2.92123839341701E-3</v>
      </c>
      <c r="AZ114" s="1">
        <v>9.4862369475238897E-4</v>
      </c>
      <c r="BA114">
        <v>6.2304025639020301E-2</v>
      </c>
      <c r="BB114">
        <v>3.2419290185684399E-3</v>
      </c>
      <c r="BC114">
        <v>6.3560980337029893E-2</v>
      </c>
      <c r="BD114">
        <v>30366</v>
      </c>
      <c r="BE114">
        <v>53783</v>
      </c>
      <c r="BF114">
        <f t="shared" si="3"/>
        <v>67.629122016502023</v>
      </c>
    </row>
    <row r="115" spans="1:58" x14ac:dyDescent="0.25">
      <c r="B115">
        <v>1462</v>
      </c>
      <c r="C115">
        <v>136</v>
      </c>
      <c r="D115">
        <v>7392</v>
      </c>
      <c r="E115">
        <v>10</v>
      </c>
      <c r="F115">
        <v>13</v>
      </c>
      <c r="G115">
        <v>17804</v>
      </c>
      <c r="H115">
        <f t="shared" si="2"/>
        <v>718.36030545921437</v>
      </c>
      <c r="I115">
        <v>0.30171132829287001</v>
      </c>
      <c r="J115">
        <v>12.873066755412401</v>
      </c>
      <c r="K115">
        <v>6.5067782058278398</v>
      </c>
      <c r="L115">
        <v>1.91</v>
      </c>
      <c r="M115">
        <v>0.16</v>
      </c>
      <c r="N115">
        <v>33.28</v>
      </c>
      <c r="O115">
        <v>12.17</v>
      </c>
      <c r="P115">
        <v>0.05</v>
      </c>
      <c r="Q115">
        <v>0.06</v>
      </c>
      <c r="R115">
        <v>80.23</v>
      </c>
      <c r="S115">
        <v>0.61</v>
      </c>
      <c r="T115">
        <v>168.89</v>
      </c>
      <c r="U115">
        <v>0.3</v>
      </c>
      <c r="V115">
        <v>32.71</v>
      </c>
      <c r="W115">
        <v>134.22</v>
      </c>
      <c r="X115">
        <v>91.21</v>
      </c>
      <c r="Y115">
        <v>98.61</v>
      </c>
      <c r="Z115">
        <v>0.06</v>
      </c>
      <c r="AC115">
        <v>-4866</v>
      </c>
      <c r="AD115">
        <v>12554</v>
      </c>
      <c r="AE115">
        <v>28023</v>
      </c>
      <c r="AF115">
        <v>30534</v>
      </c>
      <c r="AG115">
        <v>75249</v>
      </c>
      <c r="AH115">
        <v>-1.5820000000000001</v>
      </c>
      <c r="AI115">
        <v>28.0607405607999</v>
      </c>
      <c r="AJ115">
        <v>146360</v>
      </c>
      <c r="AK115">
        <v>0.78904329740971801</v>
      </c>
      <c r="AL115">
        <v>0.28166839692767998</v>
      </c>
      <c r="AM115">
        <v>5.4038927667252198E-2</v>
      </c>
      <c r="AN115">
        <v>5.9452488997734698E-2</v>
      </c>
      <c r="AO115">
        <v>97.846970368801195</v>
      </c>
      <c r="AP115">
        <v>0.61</v>
      </c>
      <c r="AQ115">
        <v>168.89</v>
      </c>
      <c r="AR115">
        <v>0.3</v>
      </c>
      <c r="AS115">
        <v>91.168346068506594</v>
      </c>
      <c r="AT115">
        <v>1.75758777754958E-2</v>
      </c>
      <c r="AU115">
        <v>1.5902327033305999E-3</v>
      </c>
      <c r="AV115">
        <v>0.12816010594830299</v>
      </c>
      <c r="AW115">
        <v>7.8379948755607099E-3</v>
      </c>
      <c r="AX115">
        <v>0.14654711699018</v>
      </c>
      <c r="AY115">
        <v>1.15856742398364E-2</v>
      </c>
      <c r="AZ115">
        <v>1.5902327033305999E-3</v>
      </c>
      <c r="BA115">
        <v>0.12816010594830499</v>
      </c>
      <c r="BB115">
        <v>7.8379948755607203E-3</v>
      </c>
      <c r="BC115">
        <v>0.146547116990182</v>
      </c>
      <c r="BD115">
        <v>30266</v>
      </c>
      <c r="BE115">
        <v>53930</v>
      </c>
      <c r="BF115">
        <f t="shared" si="3"/>
        <v>67.390191097269152</v>
      </c>
    </row>
    <row r="116" spans="1:58" x14ac:dyDescent="0.25">
      <c r="B116">
        <v>1053</v>
      </c>
      <c r="C116">
        <v>73</v>
      </c>
      <c r="D116">
        <v>7418</v>
      </c>
      <c r="E116">
        <v>3</v>
      </c>
      <c r="F116">
        <v>18</v>
      </c>
      <c r="G116">
        <v>17737</v>
      </c>
      <c r="H116">
        <f t="shared" si="2"/>
        <v>723.01308766226202</v>
      </c>
      <c r="I116">
        <v>0.30366549681815003</v>
      </c>
      <c r="J116">
        <v>13.052366680050101</v>
      </c>
      <c r="K116">
        <v>6.3274782811901504</v>
      </c>
      <c r="L116">
        <v>1.37</v>
      </c>
      <c r="M116">
        <v>0.09</v>
      </c>
      <c r="N116">
        <v>33.409999999999997</v>
      </c>
      <c r="O116">
        <v>11.84</v>
      </c>
      <c r="P116">
        <v>0.02</v>
      </c>
      <c r="Q116">
        <v>0.08</v>
      </c>
      <c r="R116">
        <v>79.930000000000007</v>
      </c>
      <c r="S116">
        <v>0.33</v>
      </c>
      <c r="T116">
        <v>169.48</v>
      </c>
      <c r="U116">
        <v>0.28000000000000003</v>
      </c>
      <c r="V116">
        <v>32.85</v>
      </c>
      <c r="W116">
        <v>133.94999999999999</v>
      </c>
      <c r="X116">
        <v>92.45</v>
      </c>
      <c r="Y116">
        <v>97.75</v>
      </c>
      <c r="Z116">
        <v>0.06</v>
      </c>
      <c r="AC116">
        <v>-4844</v>
      </c>
      <c r="AD116">
        <v>12728</v>
      </c>
      <c r="AE116">
        <v>27978</v>
      </c>
      <c r="AF116">
        <v>30506</v>
      </c>
      <c r="AG116">
        <v>75090</v>
      </c>
      <c r="AH116">
        <v>-1.1459999999999999</v>
      </c>
      <c r="AI116">
        <v>28.408793868</v>
      </c>
      <c r="AJ116">
        <v>146302</v>
      </c>
      <c r="AK116">
        <v>0.78917486752460198</v>
      </c>
      <c r="AL116">
        <v>0.28405003045256999</v>
      </c>
      <c r="AM116">
        <v>1.7809026608070402E-2</v>
      </c>
      <c r="AN116">
        <v>8.4977825740951807E-2</v>
      </c>
      <c r="AO116">
        <v>97.475282051142898</v>
      </c>
      <c r="AP116">
        <v>0.33</v>
      </c>
      <c r="AQ116">
        <v>169.48</v>
      </c>
      <c r="AR116">
        <v>0.28000000000000003</v>
      </c>
      <c r="AS116">
        <v>92.438166064783204</v>
      </c>
      <c r="AT116">
        <v>5.0430003169823498E-3</v>
      </c>
      <c r="AU116">
        <v>4.2789294179759102E-2</v>
      </c>
      <c r="AV116">
        <v>0.17713510391441001</v>
      </c>
      <c r="AW116">
        <v>8.2703478562364801E-3</v>
      </c>
      <c r="AX116">
        <v>7.0427750550761795E-2</v>
      </c>
      <c r="AY116">
        <v>3.83129483953294E-3</v>
      </c>
      <c r="AZ116">
        <v>2.2916866803327898E-2</v>
      </c>
      <c r="BA116">
        <v>0.17713510391440801</v>
      </c>
      <c r="BB116">
        <v>8.2703478562365894E-3</v>
      </c>
      <c r="BC116">
        <v>7.0427750550762697E-2</v>
      </c>
      <c r="BD116">
        <v>30174</v>
      </c>
      <c r="BE116">
        <v>53776</v>
      </c>
      <c r="BF116">
        <f t="shared" si="3"/>
        <v>66.985713110981976</v>
      </c>
    </row>
    <row r="117" spans="1:58" x14ac:dyDescent="0.25">
      <c r="B117">
        <v>1071</v>
      </c>
      <c r="C117">
        <v>62</v>
      </c>
      <c r="D117">
        <v>7386</v>
      </c>
      <c r="E117">
        <v>3</v>
      </c>
      <c r="F117">
        <v>7</v>
      </c>
      <c r="G117">
        <v>17920</v>
      </c>
      <c r="H117">
        <f t="shared" si="2"/>
        <v>479.95974460505954</v>
      </c>
      <c r="I117">
        <v>0.201583092734125</v>
      </c>
      <c r="J117">
        <v>13.089779312211499</v>
      </c>
      <c r="K117">
        <v>6.2900656490288096</v>
      </c>
      <c r="L117">
        <v>1.4</v>
      </c>
      <c r="M117">
        <v>7.0000000000000007E-2</v>
      </c>
      <c r="N117">
        <v>33.270000000000003</v>
      </c>
      <c r="O117">
        <v>11.77</v>
      </c>
      <c r="P117">
        <v>0.01</v>
      </c>
      <c r="Q117">
        <v>0.03</v>
      </c>
      <c r="R117">
        <v>80.760000000000005</v>
      </c>
      <c r="S117">
        <v>0.28000000000000003</v>
      </c>
      <c r="T117">
        <v>168.76</v>
      </c>
      <c r="U117">
        <v>0.19</v>
      </c>
      <c r="V117">
        <v>32.76</v>
      </c>
      <c r="W117">
        <v>134.08000000000001</v>
      </c>
      <c r="X117">
        <v>92.72</v>
      </c>
      <c r="Y117">
        <v>98.77</v>
      </c>
      <c r="Z117">
        <v>0.02</v>
      </c>
      <c r="AC117">
        <v>-4855</v>
      </c>
      <c r="AD117">
        <v>12793</v>
      </c>
      <c r="AE117">
        <v>27972</v>
      </c>
      <c r="AF117">
        <v>30475</v>
      </c>
      <c r="AG117">
        <v>75039</v>
      </c>
      <c r="AH117">
        <v>-1.139</v>
      </c>
      <c r="AI117">
        <v>28.460473884799999</v>
      </c>
      <c r="AJ117">
        <v>146279</v>
      </c>
      <c r="AK117">
        <v>0.79014918304522797</v>
      </c>
      <c r="AL117">
        <v>0.28400882650562997</v>
      </c>
      <c r="AM117">
        <v>1.7209431829814499E-2</v>
      </c>
      <c r="AN117">
        <v>3.36022086596671E-2</v>
      </c>
      <c r="AO117">
        <v>98.486106039645506</v>
      </c>
      <c r="AP117">
        <v>0.28000000000000003</v>
      </c>
      <c r="AQ117">
        <v>168.76</v>
      </c>
      <c r="AR117">
        <v>0.19</v>
      </c>
      <c r="AS117">
        <v>92.703126067013002</v>
      </c>
      <c r="AT117" s="1">
        <v>6.0619751190878297E-3</v>
      </c>
      <c r="AU117">
        <v>1.8872893147560101E-2</v>
      </c>
      <c r="AV117">
        <v>6.6705162469958307E-2</v>
      </c>
      <c r="AW117">
        <v>4.1293420983913802E-2</v>
      </c>
      <c r="AX117" s="1">
        <v>6.8649641013604906E-2</v>
      </c>
      <c r="AY117">
        <v>3.02294500355108E-3</v>
      </c>
      <c r="AZ117">
        <v>9.2062070571244502E-3</v>
      </c>
      <c r="BA117">
        <v>6.6705162469960999E-2</v>
      </c>
      <c r="BB117">
        <v>3.9012021421314998E-2</v>
      </c>
      <c r="BC117" s="1">
        <v>6.8649641013606003E-2</v>
      </c>
      <c r="BD117">
        <v>30135</v>
      </c>
      <c r="BE117">
        <v>53786</v>
      </c>
      <c r="BF117">
        <f t="shared" si="3"/>
        <v>66.925654985705989</v>
      </c>
    </row>
    <row r="118" spans="1:58" x14ac:dyDescent="0.25">
      <c r="B118">
        <v>1075</v>
      </c>
      <c r="C118">
        <v>78</v>
      </c>
      <c r="D118">
        <v>7440</v>
      </c>
      <c r="E118">
        <v>1</v>
      </c>
      <c r="F118">
        <v>13</v>
      </c>
      <c r="G118">
        <v>17628</v>
      </c>
      <c r="H118">
        <f t="shared" si="2"/>
        <v>865.44425478607616</v>
      </c>
      <c r="I118">
        <v>0.36348658701015202</v>
      </c>
      <c r="J118">
        <v>13.33389296759</v>
      </c>
      <c r="K118">
        <v>6.0459519936502399</v>
      </c>
      <c r="L118">
        <v>1.4</v>
      </c>
      <c r="M118">
        <v>0.1</v>
      </c>
      <c r="N118">
        <v>33.47</v>
      </c>
      <c r="O118">
        <v>11.31</v>
      </c>
      <c r="P118">
        <v>0</v>
      </c>
      <c r="Q118">
        <v>0.06</v>
      </c>
      <c r="R118">
        <v>79.44</v>
      </c>
      <c r="S118">
        <v>0.35</v>
      </c>
      <c r="T118">
        <v>169.98</v>
      </c>
      <c r="U118">
        <v>0.36</v>
      </c>
      <c r="V118">
        <v>32.71</v>
      </c>
      <c r="W118">
        <v>134.32</v>
      </c>
      <c r="X118">
        <v>94.43</v>
      </c>
      <c r="Y118">
        <v>97.36</v>
      </c>
      <c r="Z118">
        <v>0.05</v>
      </c>
      <c r="AC118">
        <v>-4869</v>
      </c>
      <c r="AD118">
        <v>12982</v>
      </c>
      <c r="AE118">
        <v>27922</v>
      </c>
      <c r="AF118">
        <v>30438</v>
      </c>
      <c r="AG118">
        <v>74899</v>
      </c>
      <c r="AH118">
        <v>-0.751</v>
      </c>
      <c r="AI118">
        <v>28.917740560799999</v>
      </c>
      <c r="AJ118">
        <v>146241</v>
      </c>
      <c r="AK118">
        <v>0.79202427805965103</v>
      </c>
      <c r="AL118">
        <v>0.28621662484854699</v>
      </c>
      <c r="AM118">
        <v>2.8848034536713301E-3</v>
      </c>
      <c r="AN118">
        <v>6.0636626622427699E-2</v>
      </c>
      <c r="AO118">
        <v>96.880298244660096</v>
      </c>
      <c r="AP118">
        <v>0.35</v>
      </c>
      <c r="AQ118">
        <v>169.98</v>
      </c>
      <c r="AR118">
        <v>0.36</v>
      </c>
      <c r="AS118">
        <v>94.431963385769606</v>
      </c>
      <c r="AT118">
        <v>2.0193400891170199E-3</v>
      </c>
      <c r="AU118">
        <v>1.5406769738729899E-2</v>
      </c>
      <c r="AV118">
        <v>4.11139807317542E-2</v>
      </c>
      <c r="AW118">
        <v>2.6153472035445602E-3</v>
      </c>
      <c r="AX118">
        <v>0.30233114924700599</v>
      </c>
      <c r="AY118">
        <v>0</v>
      </c>
      <c r="AZ118">
        <v>1.1615165742780501E-2</v>
      </c>
      <c r="BA118">
        <v>4.11139807317542E-2</v>
      </c>
      <c r="BB118">
        <v>2.6153472035445801E-3</v>
      </c>
      <c r="BC118">
        <v>0.30233114924701798</v>
      </c>
      <c r="BD118">
        <v>30005</v>
      </c>
      <c r="BE118">
        <v>53791</v>
      </c>
      <c r="BF118">
        <f t="shared" si="3"/>
        <v>66.394258499941898</v>
      </c>
    </row>
    <row r="119" spans="1:58" x14ac:dyDescent="0.25">
      <c r="A119">
        <v>0</v>
      </c>
      <c r="B119">
        <v>1164</v>
      </c>
      <c r="C119">
        <v>207</v>
      </c>
      <c r="D119">
        <v>7531</v>
      </c>
      <c r="E119">
        <v>13</v>
      </c>
      <c r="F119">
        <v>26</v>
      </c>
      <c r="G119">
        <v>17014</v>
      </c>
      <c r="H119">
        <f t="shared" si="2"/>
        <v>903.07269610249989</v>
      </c>
      <c r="I119">
        <v>0.37929053236304999</v>
      </c>
      <c r="J119">
        <v>13.741777782423499</v>
      </c>
      <c r="K119">
        <v>5.6380671788167502</v>
      </c>
      <c r="L119">
        <v>1.52</v>
      </c>
      <c r="M119">
        <v>0.23</v>
      </c>
      <c r="N119">
        <v>33.92</v>
      </c>
      <c r="O119">
        <v>10.55</v>
      </c>
      <c r="P119">
        <v>0.06</v>
      </c>
      <c r="Q119">
        <v>0.12</v>
      </c>
      <c r="R119">
        <v>76.67</v>
      </c>
      <c r="S119">
        <v>0.93</v>
      </c>
      <c r="T119">
        <v>172.06</v>
      </c>
      <c r="U119">
        <v>0.34</v>
      </c>
      <c r="V119">
        <v>32.58</v>
      </c>
      <c r="W119">
        <v>134.75</v>
      </c>
      <c r="X119">
        <v>97.36</v>
      </c>
      <c r="Y119">
        <v>94.6</v>
      </c>
      <c r="Z119">
        <v>0.11</v>
      </c>
      <c r="AC119">
        <v>-4895</v>
      </c>
      <c r="AD119">
        <v>13288</v>
      </c>
      <c r="AE119">
        <v>27846</v>
      </c>
      <c r="AF119">
        <v>30393</v>
      </c>
      <c r="AG119">
        <v>74661</v>
      </c>
      <c r="AH119">
        <v>-0.10100000000000001</v>
      </c>
      <c r="AI119">
        <v>29.695833918399899</v>
      </c>
      <c r="AJ119">
        <v>146188</v>
      </c>
      <c r="AK119">
        <v>0.79461487320733104</v>
      </c>
      <c r="AL119">
        <v>0.29000920353515303</v>
      </c>
      <c r="AM119">
        <v>6.5549990093761501E-2</v>
      </c>
      <c r="AN119">
        <v>0.119470809973294</v>
      </c>
      <c r="AO119">
        <v>93.502968789325394</v>
      </c>
      <c r="AP119">
        <v>0.93</v>
      </c>
      <c r="AQ119">
        <v>172.06</v>
      </c>
      <c r="AR119">
        <v>0.34</v>
      </c>
      <c r="AS119">
        <v>97.320644432901801</v>
      </c>
      <c r="AT119" s="1">
        <v>5.8337786222409697E-2</v>
      </c>
      <c r="AU119">
        <v>8.5412852488630595E-3</v>
      </c>
      <c r="AV119">
        <v>0.16140108635547701</v>
      </c>
      <c r="AW119">
        <v>7.8132018850557594E-2</v>
      </c>
      <c r="AX119">
        <v>7.2878355685742399E-2</v>
      </c>
      <c r="AY119" s="1">
        <v>2.08850401444154E-2</v>
      </c>
      <c r="AZ119">
        <v>8.5412852488630508E-3</v>
      </c>
      <c r="BA119">
        <v>0.16140108635547801</v>
      </c>
      <c r="BB119">
        <v>7.8132018850560397E-2</v>
      </c>
      <c r="BC119">
        <v>7.2878355685743607E-2</v>
      </c>
      <c r="BD119">
        <v>29773</v>
      </c>
      <c r="BE119">
        <v>53793</v>
      </c>
      <c r="BF119">
        <f t="shared" si="3"/>
        <v>65.49002449924474</v>
      </c>
    </row>
    <row r="120" spans="1:58" x14ac:dyDescent="0.25">
      <c r="A120">
        <v>1</v>
      </c>
      <c r="B120">
        <v>1164</v>
      </c>
      <c r="C120">
        <v>31</v>
      </c>
      <c r="D120">
        <v>7531</v>
      </c>
      <c r="E120">
        <v>18</v>
      </c>
      <c r="F120">
        <v>20</v>
      </c>
      <c r="G120">
        <v>17190</v>
      </c>
      <c r="H120">
        <f t="shared" si="2"/>
        <v>822.1987124685096</v>
      </c>
      <c r="I120">
        <v>0.34532345923677399</v>
      </c>
      <c r="J120">
        <v>13.741777782423499</v>
      </c>
      <c r="K120">
        <v>5.6380671788167502</v>
      </c>
      <c r="L120">
        <v>1.52</v>
      </c>
      <c r="M120">
        <v>0.03</v>
      </c>
      <c r="N120">
        <v>33.92</v>
      </c>
      <c r="O120">
        <v>10.55</v>
      </c>
      <c r="P120">
        <v>0.08</v>
      </c>
      <c r="Q120">
        <v>0.09</v>
      </c>
      <c r="R120">
        <v>77.47</v>
      </c>
      <c r="S120">
        <v>0.14000000000000001</v>
      </c>
      <c r="T120">
        <v>172.06</v>
      </c>
      <c r="U120">
        <v>0.3</v>
      </c>
      <c r="V120">
        <v>32.67</v>
      </c>
      <c r="W120">
        <v>134.65</v>
      </c>
      <c r="X120">
        <v>97.38</v>
      </c>
      <c r="Y120">
        <v>94.46</v>
      </c>
      <c r="Z120">
        <v>0.09</v>
      </c>
      <c r="AC120">
        <v>-4885</v>
      </c>
      <c r="AD120">
        <v>13293</v>
      </c>
      <c r="AE120">
        <v>27837</v>
      </c>
      <c r="AF120">
        <v>30392</v>
      </c>
      <c r="AG120">
        <v>74642</v>
      </c>
      <c r="AH120">
        <v>-5.1999999999999998E-2</v>
      </c>
      <c r="AI120">
        <v>29.7061539016</v>
      </c>
      <c r="AJ120">
        <v>146164</v>
      </c>
      <c r="AK120">
        <v>0.79456738531674398</v>
      </c>
      <c r="AL120">
        <v>0.29066703118043802</v>
      </c>
      <c r="AM120">
        <v>9.0854923902092502E-2</v>
      </c>
      <c r="AN120">
        <v>9.4284461911391906E-2</v>
      </c>
      <c r="AO120">
        <v>94.472478174531801</v>
      </c>
      <c r="AP120">
        <v>0.14000000000000001</v>
      </c>
      <c r="AQ120">
        <v>172.06</v>
      </c>
      <c r="AR120">
        <v>0.3</v>
      </c>
      <c r="AS120">
        <v>97.320644432901801</v>
      </c>
      <c r="AT120" s="1">
        <v>7.3736859033486299E-2</v>
      </c>
      <c r="AU120">
        <v>6.7406463880237697E-3</v>
      </c>
      <c r="AV120" s="1">
        <v>0.16307461469399101</v>
      </c>
      <c r="AW120">
        <v>1.4250721454511599E-2</v>
      </c>
      <c r="AX120">
        <v>8.7520617666761197E-2</v>
      </c>
      <c r="AY120" s="1">
        <v>2.7536032058407298E-2</v>
      </c>
      <c r="AZ120">
        <v>6.7406463880238E-3</v>
      </c>
      <c r="BA120" s="1">
        <v>0.16307461469398599</v>
      </c>
      <c r="BB120">
        <v>1.42507214545117E-2</v>
      </c>
      <c r="BC120">
        <v>8.7520617666760295E-2</v>
      </c>
      <c r="BD120">
        <v>29798</v>
      </c>
      <c r="BE120">
        <v>53787</v>
      </c>
      <c r="BF120">
        <f t="shared" si="3"/>
        <v>65.478031491458438</v>
      </c>
    </row>
    <row r="121" spans="1:58" x14ac:dyDescent="0.25">
      <c r="A121">
        <v>2</v>
      </c>
      <c r="B121">
        <v>1063</v>
      </c>
      <c r="C121">
        <v>1</v>
      </c>
      <c r="D121">
        <v>7443</v>
      </c>
      <c r="E121">
        <v>2</v>
      </c>
      <c r="F121">
        <v>17</v>
      </c>
      <c r="G121">
        <v>17685</v>
      </c>
      <c r="H121">
        <f t="shared" si="2"/>
        <v>444.26425525497615</v>
      </c>
      <c r="I121">
        <v>0.18659098720709</v>
      </c>
      <c r="J121">
        <v>13.884359818840901</v>
      </c>
      <c r="K121">
        <v>5.49548514239937</v>
      </c>
      <c r="L121">
        <v>1.39</v>
      </c>
      <c r="M121">
        <v>0</v>
      </c>
      <c r="N121">
        <v>33.51</v>
      </c>
      <c r="O121">
        <v>10.28</v>
      </c>
      <c r="P121">
        <v>0.01</v>
      </c>
      <c r="Q121">
        <v>0.08</v>
      </c>
      <c r="R121">
        <v>79.7</v>
      </c>
      <c r="S121">
        <v>0.01</v>
      </c>
      <c r="T121">
        <v>170.05</v>
      </c>
      <c r="U121">
        <v>0.18</v>
      </c>
      <c r="V121">
        <v>32.46</v>
      </c>
      <c r="W121">
        <v>134.94999999999999</v>
      </c>
      <c r="X121">
        <v>98.34</v>
      </c>
      <c r="Y121">
        <v>97.18</v>
      </c>
      <c r="Z121">
        <v>7.0000000000000007E-2</v>
      </c>
      <c r="AC121">
        <v>-4911</v>
      </c>
      <c r="AD121">
        <v>13515</v>
      </c>
      <c r="AE121">
        <v>27811</v>
      </c>
      <c r="AF121">
        <v>30295</v>
      </c>
      <c r="AG121">
        <v>74471</v>
      </c>
      <c r="AH121">
        <v>6.9000000000000006E-2</v>
      </c>
      <c r="AI121">
        <v>29.934073940799902</v>
      </c>
      <c r="AJ121">
        <v>146092</v>
      </c>
      <c r="AK121">
        <v>0.79757027155788396</v>
      </c>
      <c r="AL121">
        <v>0.29103867985925502</v>
      </c>
      <c r="AM121">
        <v>1.24811930875794E-2</v>
      </c>
      <c r="AN121">
        <v>7.8780133101578401E-2</v>
      </c>
      <c r="AO121">
        <v>97.191621750708293</v>
      </c>
      <c r="AP121">
        <v>0.01</v>
      </c>
      <c r="AQ121">
        <v>170.05</v>
      </c>
      <c r="AR121">
        <v>0.18</v>
      </c>
      <c r="AS121">
        <v>98.330424673013397</v>
      </c>
      <c r="AT121">
        <v>5.05642786152185E-3</v>
      </c>
      <c r="AU121">
        <v>9.7320671029992797E-3</v>
      </c>
      <c r="AV121">
        <v>1.3076109449200001E-2</v>
      </c>
      <c r="AW121" s="1">
        <v>8.6074974044894398E-4</v>
      </c>
      <c r="AX121" s="1">
        <v>0.15786563305292001</v>
      </c>
      <c r="AY121">
        <v>2.7911944235497E-3</v>
      </c>
      <c r="AZ121">
        <v>9.6002660445997506E-3</v>
      </c>
      <c r="BA121">
        <v>1.3076109449200001E-2</v>
      </c>
      <c r="BB121" s="1">
        <v>8.6074974044897997E-4</v>
      </c>
      <c r="BC121" s="1">
        <v>0.157865633052923</v>
      </c>
      <c r="BD121">
        <v>29666</v>
      </c>
      <c r="BE121">
        <v>53774</v>
      </c>
      <c r="BF121">
        <f t="shared" si="3"/>
        <v>65.213162183846705</v>
      </c>
    </row>
    <row r="122" spans="1:58" x14ac:dyDescent="0.25">
      <c r="A122">
        <v>3</v>
      </c>
      <c r="B122">
        <v>1075</v>
      </c>
      <c r="C122">
        <v>96</v>
      </c>
      <c r="D122">
        <v>7436</v>
      </c>
      <c r="E122">
        <v>5</v>
      </c>
      <c r="F122">
        <v>8</v>
      </c>
      <c r="G122">
        <v>17628</v>
      </c>
      <c r="H122">
        <f t="shared" si="2"/>
        <v>897.26503058992387</v>
      </c>
      <c r="I122">
        <v>0.37685131284776802</v>
      </c>
      <c r="J122">
        <v>14.211722776369699</v>
      </c>
      <c r="K122">
        <v>5.1681221848706</v>
      </c>
      <c r="L122">
        <v>1.4</v>
      </c>
      <c r="M122">
        <v>0.12</v>
      </c>
      <c r="N122">
        <v>33.46</v>
      </c>
      <c r="O122">
        <v>9.67</v>
      </c>
      <c r="P122">
        <v>0.02</v>
      </c>
      <c r="Q122">
        <v>0.04</v>
      </c>
      <c r="R122">
        <v>79.44</v>
      </c>
      <c r="S122">
        <v>0.43</v>
      </c>
      <c r="T122">
        <v>169.9</v>
      </c>
      <c r="U122">
        <v>0.35</v>
      </c>
      <c r="V122">
        <v>32.21</v>
      </c>
      <c r="W122">
        <v>135.5</v>
      </c>
      <c r="X122">
        <v>100.67</v>
      </c>
      <c r="Y122">
        <v>97.48</v>
      </c>
      <c r="Z122">
        <v>0.03</v>
      </c>
      <c r="AC122">
        <v>-4950</v>
      </c>
      <c r="AD122">
        <v>13830</v>
      </c>
      <c r="AE122">
        <v>27753</v>
      </c>
      <c r="AF122">
        <v>30198</v>
      </c>
      <c r="AG122">
        <v>74252</v>
      </c>
      <c r="AH122">
        <v>0.47699999999999998</v>
      </c>
      <c r="AI122">
        <v>30.516407320799999</v>
      </c>
      <c r="AJ122">
        <v>146033</v>
      </c>
      <c r="AK122">
        <v>0.80151978589179795</v>
      </c>
      <c r="AL122">
        <v>0.29303411624973602</v>
      </c>
      <c r="AM122">
        <v>2.7902819592279499E-2</v>
      </c>
      <c r="AN122">
        <v>3.8197787405325499E-2</v>
      </c>
      <c r="AO122">
        <v>96.880298244660096</v>
      </c>
      <c r="AP122">
        <v>0.43</v>
      </c>
      <c r="AQ122">
        <v>169.9</v>
      </c>
      <c r="AR122">
        <v>0.35</v>
      </c>
      <c r="AS122">
        <v>100.64884187452699</v>
      </c>
      <c r="AT122">
        <v>1.95317577460545E-2</v>
      </c>
      <c r="AU122" s="1">
        <v>2.8187598434387399E-2</v>
      </c>
      <c r="AV122">
        <v>3.96178692841627E-2</v>
      </c>
      <c r="AW122">
        <v>2.6307198175889398E-3</v>
      </c>
      <c r="AX122">
        <v>0.28688336756557398</v>
      </c>
      <c r="AY122">
        <v>6.9680099531587696E-3</v>
      </c>
      <c r="AZ122" s="1">
        <v>1.2800503966844901E-2</v>
      </c>
      <c r="BA122">
        <v>3.9617869284163901E-2</v>
      </c>
      <c r="BB122">
        <v>2.6307198175889602E-3</v>
      </c>
      <c r="BC122">
        <v>0.28688336756557498</v>
      </c>
      <c r="BD122">
        <v>29440</v>
      </c>
      <c r="BE122">
        <v>53792</v>
      </c>
      <c r="BF122">
        <f t="shared" si="3"/>
        <v>64.536423799186508</v>
      </c>
    </row>
    <row r="123" spans="1:58" x14ac:dyDescent="0.25">
      <c r="A123">
        <v>4</v>
      </c>
      <c r="B123">
        <v>1077</v>
      </c>
      <c r="C123">
        <v>51</v>
      </c>
      <c r="D123">
        <v>7431</v>
      </c>
      <c r="E123">
        <v>1</v>
      </c>
      <c r="F123">
        <v>4</v>
      </c>
      <c r="G123">
        <v>17711</v>
      </c>
      <c r="H123">
        <f t="shared" si="2"/>
        <v>367.01745676245241</v>
      </c>
      <c r="I123">
        <v>0.15414733184023</v>
      </c>
      <c r="J123">
        <v>14.2714003638596</v>
      </c>
      <c r="K123">
        <v>5.10844459738066</v>
      </c>
      <c r="L123">
        <v>1.41</v>
      </c>
      <c r="M123">
        <v>0.06</v>
      </c>
      <c r="N123">
        <v>33.47</v>
      </c>
      <c r="O123">
        <v>9.56</v>
      </c>
      <c r="P123">
        <v>0.01</v>
      </c>
      <c r="Q123">
        <v>0.02</v>
      </c>
      <c r="R123">
        <v>79.81</v>
      </c>
      <c r="S123">
        <v>0.23</v>
      </c>
      <c r="T123">
        <v>169.77</v>
      </c>
      <c r="U123">
        <v>0.15</v>
      </c>
      <c r="V123">
        <v>32.200000000000003</v>
      </c>
      <c r="W123">
        <v>135.52000000000001</v>
      </c>
      <c r="X123">
        <v>101.08</v>
      </c>
      <c r="Y123">
        <v>97.57</v>
      </c>
      <c r="Z123">
        <v>0.02</v>
      </c>
      <c r="AC123">
        <v>-4951</v>
      </c>
      <c r="AD123">
        <v>13892</v>
      </c>
      <c r="AE123">
        <v>27740</v>
      </c>
      <c r="AF123">
        <v>30187</v>
      </c>
      <c r="AG123">
        <v>74183</v>
      </c>
      <c r="AH123">
        <v>0.57499999999999996</v>
      </c>
      <c r="AI123">
        <v>30.622260656000002</v>
      </c>
      <c r="AJ123">
        <v>146002</v>
      </c>
      <c r="AK123">
        <v>0.80195084632303704</v>
      </c>
      <c r="AL123">
        <v>0.29372017588066601</v>
      </c>
      <c r="AM123">
        <v>6.1588318673916802E-3</v>
      </c>
      <c r="AN123">
        <v>1.6736449393878101E-2</v>
      </c>
      <c r="AO123">
        <v>97.334559057807397</v>
      </c>
      <c r="AP123">
        <v>0.23</v>
      </c>
      <c r="AQ123">
        <v>169.77</v>
      </c>
      <c r="AR123">
        <v>0.15</v>
      </c>
      <c r="AS123">
        <v>101.07148451689</v>
      </c>
      <c r="AT123" s="1">
        <v>2.3276611525238598E-3</v>
      </c>
      <c r="AU123" s="1">
        <v>9.4862369475236501E-4</v>
      </c>
      <c r="AV123">
        <v>6.2125289329642799E-2</v>
      </c>
      <c r="AW123">
        <v>2.5080331088148802E-2</v>
      </c>
      <c r="AX123">
        <v>6.3665426575162901E-2</v>
      </c>
      <c r="AY123" s="1">
        <v>1.8301027381895799E-3</v>
      </c>
      <c r="AZ123" s="1">
        <v>9.4862369475238897E-4</v>
      </c>
      <c r="BA123">
        <v>6.2125289329643202E-2</v>
      </c>
      <c r="BB123">
        <v>2.5024313115816099E-2</v>
      </c>
      <c r="BC123">
        <v>6.3665426575162998E-2</v>
      </c>
      <c r="BD123">
        <v>29405</v>
      </c>
      <c r="BE123">
        <v>53779</v>
      </c>
      <c r="BF123">
        <f t="shared" si="3"/>
        <v>64.413410045322479</v>
      </c>
    </row>
    <row r="124" spans="1:58" x14ac:dyDescent="0.25">
      <c r="A124">
        <v>5</v>
      </c>
      <c r="B124">
        <v>1100</v>
      </c>
      <c r="C124">
        <v>32</v>
      </c>
      <c r="D124">
        <v>7449</v>
      </c>
      <c r="E124">
        <v>2</v>
      </c>
      <c r="F124">
        <v>17</v>
      </c>
      <c r="G124">
        <v>17623</v>
      </c>
      <c r="H124">
        <f t="shared" si="2"/>
        <v>984.74865389549052</v>
      </c>
      <c r="I124">
        <v>0.41359443463610601</v>
      </c>
      <c r="J124">
        <v>14.5093115088597</v>
      </c>
      <c r="K124">
        <v>4.8705334523805597</v>
      </c>
      <c r="L124">
        <v>1.44</v>
      </c>
      <c r="M124">
        <v>0.03</v>
      </c>
      <c r="N124">
        <v>33.51</v>
      </c>
      <c r="O124">
        <v>9.11</v>
      </c>
      <c r="P124">
        <v>0.01</v>
      </c>
      <c r="Q124">
        <v>7.0000000000000007E-2</v>
      </c>
      <c r="R124">
        <v>79.42</v>
      </c>
      <c r="S124">
        <v>0.14000000000000001</v>
      </c>
      <c r="T124">
        <v>170.19</v>
      </c>
      <c r="U124">
        <v>0.39</v>
      </c>
      <c r="V124">
        <v>32.090000000000003</v>
      </c>
      <c r="W124">
        <v>135.84</v>
      </c>
      <c r="X124">
        <v>102.77</v>
      </c>
      <c r="Y124">
        <v>97</v>
      </c>
      <c r="Z124">
        <v>0.06</v>
      </c>
      <c r="AC124">
        <v>-4972</v>
      </c>
      <c r="AD124">
        <v>14104</v>
      </c>
      <c r="AE124">
        <v>27692</v>
      </c>
      <c r="AF124">
        <v>30125</v>
      </c>
      <c r="AG124">
        <v>74037</v>
      </c>
      <c r="AH124">
        <v>0.92600000000000005</v>
      </c>
      <c r="AI124">
        <v>31.067647343200001</v>
      </c>
      <c r="AJ124">
        <v>145958</v>
      </c>
      <c r="AK124">
        <v>0.80453217074689698</v>
      </c>
      <c r="AL124">
        <v>0.29572590210292798</v>
      </c>
      <c r="AM124">
        <v>1.2437837652618499E-2</v>
      </c>
      <c r="AN124">
        <v>7.7010266146871301E-2</v>
      </c>
      <c r="AO124">
        <v>96.850793890889605</v>
      </c>
      <c r="AP124">
        <v>0.14000000000000001</v>
      </c>
      <c r="AQ124">
        <v>170.19</v>
      </c>
      <c r="AR124">
        <v>0.39</v>
      </c>
      <c r="AS124">
        <v>102.756395036895</v>
      </c>
      <c r="AT124">
        <v>4.7019090154221902E-3</v>
      </c>
      <c r="AU124" s="1">
        <v>3.9615738026878303E-2</v>
      </c>
      <c r="AV124">
        <v>3.7862070974982502E-2</v>
      </c>
      <c r="AW124">
        <v>1.6452879968694E-2</v>
      </c>
      <c r="AX124">
        <v>0.314961836650129</v>
      </c>
      <c r="AY124">
        <v>2.69600281316434E-3</v>
      </c>
      <c r="AZ124" s="1">
        <v>2.0558433627415901E-2</v>
      </c>
      <c r="BA124">
        <v>3.7862070974983002E-2</v>
      </c>
      <c r="BB124">
        <v>1.6292492748117698E-2</v>
      </c>
      <c r="BC124">
        <v>0.31496183665013699</v>
      </c>
      <c r="BD124">
        <v>29412</v>
      </c>
      <c r="BE124">
        <v>53794</v>
      </c>
      <c r="BF124">
        <f t="shared" si="3"/>
        <v>63.89581947332946</v>
      </c>
    </row>
    <row r="125" spans="1:58" x14ac:dyDescent="0.25">
      <c r="A125">
        <v>6</v>
      </c>
      <c r="B125">
        <v>1726</v>
      </c>
      <c r="C125">
        <v>34</v>
      </c>
      <c r="D125">
        <v>7467</v>
      </c>
      <c r="E125">
        <v>4</v>
      </c>
      <c r="F125">
        <v>14</v>
      </c>
      <c r="G125">
        <v>17528</v>
      </c>
      <c r="H125">
        <f t="shared" si="2"/>
        <v>168.52258661353383</v>
      </c>
      <c r="I125">
        <v>7.0779486377684206E-2</v>
      </c>
      <c r="J125">
        <v>14.865261228939101</v>
      </c>
      <c r="K125">
        <v>4.5145837323011202</v>
      </c>
      <c r="L125">
        <v>2.2599999999999998</v>
      </c>
      <c r="M125">
        <v>0.04</v>
      </c>
      <c r="N125">
        <v>33.65</v>
      </c>
      <c r="O125">
        <v>8.44</v>
      </c>
      <c r="P125">
        <v>0.02</v>
      </c>
      <c r="Q125">
        <v>0.06</v>
      </c>
      <c r="R125">
        <v>78.989999999999995</v>
      </c>
      <c r="S125">
        <v>0.16</v>
      </c>
      <c r="T125">
        <v>170.61</v>
      </c>
      <c r="U125">
        <v>0.06</v>
      </c>
      <c r="V125">
        <v>31.72</v>
      </c>
      <c r="W125">
        <v>136.82</v>
      </c>
      <c r="X125">
        <v>105.29</v>
      </c>
      <c r="Y125">
        <v>96.54</v>
      </c>
      <c r="Z125">
        <v>0.05</v>
      </c>
      <c r="AC125">
        <v>-5038</v>
      </c>
      <c r="AD125">
        <v>14396</v>
      </c>
      <c r="AE125">
        <v>27631</v>
      </c>
      <c r="AF125">
        <v>30050</v>
      </c>
      <c r="AG125">
        <v>73805</v>
      </c>
      <c r="AH125">
        <v>1.254</v>
      </c>
      <c r="AI125">
        <v>31.698220745599901</v>
      </c>
      <c r="AJ125">
        <v>145882</v>
      </c>
      <c r="AK125">
        <v>0.80951008645533096</v>
      </c>
      <c r="AL125">
        <v>0.29807692007498898</v>
      </c>
      <c r="AM125">
        <v>2.2863486516012398E-2</v>
      </c>
      <c r="AN125">
        <v>6.6557178386119603E-2</v>
      </c>
      <c r="AO125">
        <v>96.331225275867297</v>
      </c>
      <c r="AP125">
        <v>0.16</v>
      </c>
      <c r="AQ125">
        <v>170.61</v>
      </c>
      <c r="AR125">
        <v>0.06</v>
      </c>
      <c r="AS125">
        <v>105.27726654947</v>
      </c>
      <c r="AT125" s="1">
        <v>9.1455186763229508E-3</v>
      </c>
      <c r="AU125">
        <v>1.50036208706844E-2</v>
      </c>
      <c r="AV125">
        <v>1.94505211877362E-2</v>
      </c>
      <c r="AW125">
        <v>1.1566400977795E-3</v>
      </c>
      <c r="AX125">
        <v>2.6023185545161101E-2</v>
      </c>
      <c r="AY125">
        <v>5.3188283924739104E-3</v>
      </c>
      <c r="AZ125">
        <v>1.14391402482165E-2</v>
      </c>
      <c r="BA125">
        <v>1.9450521187736901E-2</v>
      </c>
      <c r="BB125">
        <v>1.15664009777952E-3</v>
      </c>
      <c r="BC125">
        <v>2.6023185545161202E-2</v>
      </c>
      <c r="BD125">
        <v>29426</v>
      </c>
      <c r="BE125">
        <v>53993</v>
      </c>
      <c r="BF125">
        <f t="shared" si="3"/>
        <v>63.163020632655552</v>
      </c>
    </row>
    <row r="126" spans="1:58" x14ac:dyDescent="0.25">
      <c r="A126">
        <v>7</v>
      </c>
      <c r="B126">
        <v>1033</v>
      </c>
      <c r="C126">
        <v>19</v>
      </c>
      <c r="D126">
        <v>7470</v>
      </c>
      <c r="E126">
        <v>4</v>
      </c>
      <c r="F126">
        <v>14</v>
      </c>
      <c r="G126">
        <v>17528</v>
      </c>
      <c r="H126">
        <f t="shared" si="2"/>
        <v>163.09872397773333</v>
      </c>
      <c r="I126">
        <v>6.8501464070647999E-2</v>
      </c>
      <c r="J126">
        <v>14.865261228939101</v>
      </c>
      <c r="K126">
        <v>4.5145837323011202</v>
      </c>
      <c r="L126">
        <v>1.35</v>
      </c>
      <c r="M126">
        <v>0.02</v>
      </c>
      <c r="N126">
        <v>33.659999999999997</v>
      </c>
      <c r="O126">
        <v>8.44</v>
      </c>
      <c r="P126">
        <v>0.02</v>
      </c>
      <c r="Q126">
        <v>0.06</v>
      </c>
      <c r="R126">
        <v>78.989999999999995</v>
      </c>
      <c r="S126">
        <v>0.08</v>
      </c>
      <c r="T126">
        <v>170.68</v>
      </c>
      <c r="U126">
        <v>0.06</v>
      </c>
      <c r="V126">
        <v>31.98</v>
      </c>
      <c r="W126">
        <v>136.13999999999999</v>
      </c>
      <c r="X126">
        <v>105.29</v>
      </c>
      <c r="Y126">
        <v>96.44</v>
      </c>
      <c r="Z126">
        <v>0.05</v>
      </c>
      <c r="AC126">
        <v>-4991</v>
      </c>
      <c r="AD126">
        <v>14439</v>
      </c>
      <c r="AE126">
        <v>27620</v>
      </c>
      <c r="AF126">
        <v>30051</v>
      </c>
      <c r="AG126">
        <v>73749</v>
      </c>
      <c r="AH126">
        <v>1.494</v>
      </c>
      <c r="AI126">
        <v>31.7280340304</v>
      </c>
      <c r="AJ126">
        <v>145859</v>
      </c>
      <c r="AK126">
        <v>0.80745401277556295</v>
      </c>
      <c r="AL126">
        <v>0.29893186017601298</v>
      </c>
      <c r="AM126">
        <v>2.2863486516012398E-2</v>
      </c>
      <c r="AN126">
        <v>6.6557178386119603E-2</v>
      </c>
      <c r="AO126">
        <v>96.331225275867297</v>
      </c>
      <c r="AP126">
        <v>0.08</v>
      </c>
      <c r="AQ126">
        <v>170.68</v>
      </c>
      <c r="AR126">
        <v>0.06</v>
      </c>
      <c r="AS126">
        <v>105.27726654947</v>
      </c>
      <c r="AT126">
        <v>9.1667940716744709E-3</v>
      </c>
      <c r="AU126">
        <v>1.4310998345011801E-2</v>
      </c>
      <c r="AV126">
        <v>1.84888546184028E-2</v>
      </c>
      <c r="AW126" s="1">
        <v>6.3426777396654601E-4</v>
      </c>
      <c r="AX126">
        <v>2.5900549261592201E-2</v>
      </c>
      <c r="AY126">
        <v>5.3249533881794802E-3</v>
      </c>
      <c r="AZ126">
        <v>1.1136722872673499E-2</v>
      </c>
      <c r="BA126">
        <v>1.8488854618403199E-2</v>
      </c>
      <c r="BB126" s="1">
        <v>6.3426777396654904E-4</v>
      </c>
      <c r="BC126">
        <v>2.5900549261592298E-2</v>
      </c>
      <c r="BD126">
        <v>29432</v>
      </c>
      <c r="BE126">
        <v>53753</v>
      </c>
      <c r="BF126">
        <f t="shared" si="3"/>
        <v>63.128374165717602</v>
      </c>
    </row>
    <row r="127" spans="1:58" x14ac:dyDescent="0.25">
      <c r="A127">
        <v>8</v>
      </c>
      <c r="B127">
        <v>1082</v>
      </c>
      <c r="C127">
        <v>255</v>
      </c>
      <c r="D127">
        <v>7494</v>
      </c>
      <c r="E127">
        <v>8</v>
      </c>
      <c r="F127">
        <v>2</v>
      </c>
      <c r="G127">
        <v>17181</v>
      </c>
      <c r="H127">
        <f t="shared" si="2"/>
        <v>731.38227895160003</v>
      </c>
      <c r="I127">
        <v>0.30718055715967202</v>
      </c>
      <c r="J127">
        <v>15.2517787862273</v>
      </c>
      <c r="K127">
        <v>4.1280661750130001</v>
      </c>
      <c r="L127">
        <v>1.41</v>
      </c>
      <c r="M127">
        <v>0.31</v>
      </c>
      <c r="N127">
        <v>33.729999999999997</v>
      </c>
      <c r="O127">
        <v>7.72</v>
      </c>
      <c r="P127">
        <v>0.03</v>
      </c>
      <c r="Q127">
        <v>0.01</v>
      </c>
      <c r="R127">
        <v>77.42</v>
      </c>
      <c r="S127">
        <v>1.1499999999999999</v>
      </c>
      <c r="T127">
        <v>171.22</v>
      </c>
      <c r="U127">
        <v>0.28999999999999998</v>
      </c>
      <c r="V127">
        <v>31.67</v>
      </c>
      <c r="W127">
        <v>136.82</v>
      </c>
      <c r="X127">
        <v>108.04</v>
      </c>
      <c r="Y127">
        <v>96.07</v>
      </c>
      <c r="Z127">
        <v>0.01</v>
      </c>
      <c r="AC127">
        <v>-5040</v>
      </c>
      <c r="AD127">
        <v>14780</v>
      </c>
      <c r="AE127">
        <v>27556</v>
      </c>
      <c r="AF127">
        <v>29959</v>
      </c>
      <c r="AG127">
        <v>73521</v>
      </c>
      <c r="AH127">
        <v>1.962</v>
      </c>
      <c r="AI127">
        <v>32.415487421599998</v>
      </c>
      <c r="AJ127">
        <v>145816</v>
      </c>
      <c r="AK127">
        <v>0.81176527269223298</v>
      </c>
      <c r="AL127">
        <v>0.30097552648033898</v>
      </c>
      <c r="AM127">
        <v>4.0143428483410598E-2</v>
      </c>
      <c r="AN127">
        <v>1.03388796474387E-2</v>
      </c>
      <c r="AO127">
        <v>94.419385332843206</v>
      </c>
      <c r="AP127">
        <v>1.1499999999999999</v>
      </c>
      <c r="AQ127">
        <v>171.22</v>
      </c>
      <c r="AR127">
        <v>0.28999999999999998</v>
      </c>
      <c r="AS127">
        <v>108.01462254194</v>
      </c>
      <c r="AT127">
        <v>2.75776505920107E-2</v>
      </c>
      <c r="AU127">
        <v>6.9195223440263699E-3</v>
      </c>
      <c r="AV127">
        <v>3.57651591670567E-2</v>
      </c>
      <c r="AW127">
        <v>2.9428366511735998E-2</v>
      </c>
      <c r="AX127">
        <v>0.207489858544842</v>
      </c>
      <c r="AY127">
        <v>1.03201035562308E-2</v>
      </c>
      <c r="AZ127">
        <v>3.1799624005366799E-3</v>
      </c>
      <c r="BA127">
        <v>3.5765159167056297E-2</v>
      </c>
      <c r="BB127">
        <v>2.9428366511735998E-2</v>
      </c>
      <c r="BC127">
        <v>0.207489858544848</v>
      </c>
      <c r="BD127">
        <v>29399</v>
      </c>
      <c r="BE127">
        <v>53785</v>
      </c>
      <c r="BF127">
        <f t="shared" si="3"/>
        <v>62.329474234049975</v>
      </c>
    </row>
    <row r="128" spans="1:58" x14ac:dyDescent="0.25">
      <c r="A128">
        <v>9</v>
      </c>
      <c r="B128">
        <v>1058</v>
      </c>
      <c r="C128">
        <v>91</v>
      </c>
      <c r="D128">
        <v>7419</v>
      </c>
      <c r="E128">
        <v>5</v>
      </c>
      <c r="F128">
        <v>2</v>
      </c>
      <c r="G128">
        <v>17727</v>
      </c>
      <c r="H128">
        <f t="shared" si="2"/>
        <v>534.9826793795238</v>
      </c>
      <c r="I128">
        <v>0.22469272533939999</v>
      </c>
      <c r="J128">
        <v>15.377266705251801</v>
      </c>
      <c r="K128">
        <v>4.0025782559884799</v>
      </c>
      <c r="L128">
        <v>1.38</v>
      </c>
      <c r="M128">
        <v>0.11</v>
      </c>
      <c r="N128">
        <v>33.43</v>
      </c>
      <c r="O128">
        <v>7.49</v>
      </c>
      <c r="P128">
        <v>0.02</v>
      </c>
      <c r="Q128">
        <v>0.01</v>
      </c>
      <c r="R128">
        <v>79.88</v>
      </c>
      <c r="S128">
        <v>0.41</v>
      </c>
      <c r="T128">
        <v>169.51</v>
      </c>
      <c r="U128">
        <v>0.22</v>
      </c>
      <c r="V128">
        <v>31.56</v>
      </c>
      <c r="W128">
        <v>137.02000000000001</v>
      </c>
      <c r="X128">
        <v>108.92</v>
      </c>
      <c r="Y128">
        <v>97.81</v>
      </c>
      <c r="Z128">
        <v>0.01</v>
      </c>
      <c r="AC128">
        <v>-5056</v>
      </c>
      <c r="AD128">
        <v>14963</v>
      </c>
      <c r="AE128">
        <v>27528</v>
      </c>
      <c r="AF128">
        <v>29881</v>
      </c>
      <c r="AG128">
        <v>73370</v>
      </c>
      <c r="AH128">
        <v>2.1179999999999999</v>
      </c>
      <c r="AI128">
        <v>32.636874108800001</v>
      </c>
      <c r="AJ128">
        <v>145742</v>
      </c>
      <c r="AK128">
        <v>0.81427812394338905</v>
      </c>
      <c r="AL128">
        <v>0.30208802152021602</v>
      </c>
      <c r="AM128">
        <v>2.3700067151215001E-2</v>
      </c>
      <c r="AN128">
        <v>8.9752243466254093E-3</v>
      </c>
      <c r="AO128">
        <v>97.420666304963206</v>
      </c>
      <c r="AP128">
        <v>0.41</v>
      </c>
      <c r="AQ128">
        <v>169.51</v>
      </c>
      <c r="AR128">
        <v>0.22</v>
      </c>
      <c r="AS128">
        <v>108.90334053326301</v>
      </c>
      <c r="AT128" s="1">
        <v>9.6689795405865697E-3</v>
      </c>
      <c r="AU128" s="1">
        <v>2.9120930687042199E-4</v>
      </c>
      <c r="AV128">
        <v>0.181522372436941</v>
      </c>
      <c r="AW128">
        <v>1.10874348442771E-2</v>
      </c>
      <c r="AX128" s="1">
        <v>2.2122729210725299E-2</v>
      </c>
      <c r="AY128">
        <v>5.4646585610768099E-3</v>
      </c>
      <c r="AZ128" s="1">
        <v>2.9120930687043001E-4</v>
      </c>
      <c r="BA128">
        <v>0.181522372436937</v>
      </c>
      <c r="BB128">
        <v>1.1087434844276999E-2</v>
      </c>
      <c r="BC128" s="1">
        <v>2.21227292107254E-2</v>
      </c>
      <c r="BD128">
        <v>29375</v>
      </c>
      <c r="BE128">
        <v>53776</v>
      </c>
      <c r="BF128">
        <f t="shared" si="3"/>
        <v>62.07219743312028</v>
      </c>
    </row>
    <row r="129" spans="1:58" x14ac:dyDescent="0.25">
      <c r="A129">
        <v>10</v>
      </c>
      <c r="B129">
        <v>1071</v>
      </c>
      <c r="C129">
        <v>43</v>
      </c>
      <c r="D129">
        <v>7466</v>
      </c>
      <c r="E129">
        <v>3</v>
      </c>
      <c r="F129">
        <v>5</v>
      </c>
      <c r="G129">
        <v>17539</v>
      </c>
      <c r="H129">
        <f t="shared" si="2"/>
        <v>85.868989177218097</v>
      </c>
      <c r="I129">
        <v>3.6064975454431603E-2</v>
      </c>
      <c r="J129">
        <v>15.5088278626425</v>
      </c>
      <c r="K129">
        <v>3.8710170985977301</v>
      </c>
      <c r="L129">
        <v>1.4</v>
      </c>
      <c r="M129">
        <v>0.05</v>
      </c>
      <c r="N129">
        <v>33.64</v>
      </c>
      <c r="O129">
        <v>7.24</v>
      </c>
      <c r="P129">
        <v>0.01</v>
      </c>
      <c r="Q129">
        <v>0.02</v>
      </c>
      <c r="R129">
        <v>79.040000000000006</v>
      </c>
      <c r="S129">
        <v>0.19</v>
      </c>
      <c r="T129">
        <v>170.57</v>
      </c>
      <c r="U129">
        <v>0.03</v>
      </c>
      <c r="V129">
        <v>31.6</v>
      </c>
      <c r="W129">
        <v>137.06</v>
      </c>
      <c r="X129">
        <v>109.85</v>
      </c>
      <c r="Y129">
        <v>96.68</v>
      </c>
      <c r="Z129">
        <v>0.02</v>
      </c>
      <c r="AC129">
        <v>-5054</v>
      </c>
      <c r="AD129">
        <v>15059</v>
      </c>
      <c r="AE129">
        <v>27497</v>
      </c>
      <c r="AF129">
        <v>29875</v>
      </c>
      <c r="AG129">
        <v>73275</v>
      </c>
      <c r="AH129">
        <v>2.367</v>
      </c>
      <c r="AI129">
        <v>32.890460767999997</v>
      </c>
      <c r="AJ129">
        <v>145706</v>
      </c>
      <c r="AK129">
        <v>0.81482197207594498</v>
      </c>
      <c r="AL129">
        <v>0.30367556523309502</v>
      </c>
      <c r="AM129">
        <v>1.5242387144293001E-2</v>
      </c>
      <c r="AN129">
        <v>2.3191979581817901E-2</v>
      </c>
      <c r="AO129">
        <v>96.390608933542396</v>
      </c>
      <c r="AP129">
        <v>0.19</v>
      </c>
      <c r="AQ129">
        <v>170.57</v>
      </c>
      <c r="AR129">
        <v>0.03</v>
      </c>
      <c r="AS129">
        <v>109.83506980602</v>
      </c>
      <c r="AT129">
        <v>3.8337293737319899E-3</v>
      </c>
      <c r="AU129">
        <v>3.1643803908945499E-3</v>
      </c>
      <c r="AV129">
        <v>4.0480865293248498E-3</v>
      </c>
      <c r="AW129">
        <v>1.00991213822397E-3</v>
      </c>
      <c r="AX129">
        <v>2.40088670222562E-2</v>
      </c>
      <c r="AY129">
        <v>2.4303478129883102E-3</v>
      </c>
      <c r="AZ129">
        <v>2.91841366979903E-3</v>
      </c>
      <c r="BA129">
        <v>4.0480865293249704E-3</v>
      </c>
      <c r="BB129">
        <v>1.00991213822396E-3</v>
      </c>
      <c r="BC129">
        <v>2.40088670222562E-2</v>
      </c>
      <c r="BD129">
        <v>29423</v>
      </c>
      <c r="BE129">
        <v>53768</v>
      </c>
      <c r="BF129">
        <f t="shared" si="3"/>
        <v>61.777500560139451</v>
      </c>
    </row>
    <row r="130" spans="1:58" x14ac:dyDescent="0.25">
      <c r="A130">
        <v>11</v>
      </c>
      <c r="B130">
        <v>1058</v>
      </c>
      <c r="C130">
        <v>91</v>
      </c>
      <c r="D130">
        <v>7419</v>
      </c>
      <c r="E130">
        <v>5</v>
      </c>
      <c r="F130">
        <v>2</v>
      </c>
      <c r="G130">
        <v>17727</v>
      </c>
      <c r="H130">
        <f t="shared" si="2"/>
        <v>515.05537216772143</v>
      </c>
      <c r="I130">
        <v>0.216323256310443</v>
      </c>
      <c r="J130">
        <v>15.7723765069543</v>
      </c>
      <c r="K130">
        <v>3.6074684542859501</v>
      </c>
      <c r="L130">
        <v>1.38</v>
      </c>
      <c r="M130">
        <v>0.11</v>
      </c>
      <c r="N130">
        <v>33.43</v>
      </c>
      <c r="O130">
        <v>6.75</v>
      </c>
      <c r="P130">
        <v>0.02</v>
      </c>
      <c r="Q130">
        <v>0.01</v>
      </c>
      <c r="R130">
        <v>79.88</v>
      </c>
      <c r="S130">
        <v>0.41</v>
      </c>
      <c r="T130">
        <v>169.51</v>
      </c>
      <c r="U130">
        <v>0.21</v>
      </c>
      <c r="V130">
        <v>31.34</v>
      </c>
      <c r="W130">
        <v>137.55000000000001</v>
      </c>
      <c r="X130">
        <v>111.72</v>
      </c>
      <c r="Y130">
        <v>97.82</v>
      </c>
      <c r="Z130">
        <v>0.01</v>
      </c>
      <c r="AC130">
        <v>-5091</v>
      </c>
      <c r="AD130">
        <v>15344</v>
      </c>
      <c r="AE130">
        <v>27451</v>
      </c>
      <c r="AF130">
        <v>29772</v>
      </c>
      <c r="AG130">
        <v>73077</v>
      </c>
      <c r="AH130">
        <v>2.6739999999999999</v>
      </c>
      <c r="AI130">
        <v>33.357647483199997</v>
      </c>
      <c r="AJ130">
        <v>145644</v>
      </c>
      <c r="AK130">
        <v>0.81870182752435805</v>
      </c>
      <c r="AL130">
        <v>0.30511193642705903</v>
      </c>
      <c r="AM130">
        <v>2.3700067151215001E-2</v>
      </c>
      <c r="AN130">
        <v>8.9752243466254093E-3</v>
      </c>
      <c r="AO130">
        <v>97.420666304963206</v>
      </c>
      <c r="AP130">
        <v>0.41</v>
      </c>
      <c r="AQ130">
        <v>169.51</v>
      </c>
      <c r="AR130">
        <v>0.21</v>
      </c>
      <c r="AS130">
        <v>111.701547659901</v>
      </c>
      <c r="AT130">
        <v>9.6689795405865697E-3</v>
      </c>
      <c r="AU130" s="1">
        <v>2.9120930687042199E-4</v>
      </c>
      <c r="AV130">
        <v>0.181522372436941</v>
      </c>
      <c r="AW130">
        <v>2.7179658153200698E-3</v>
      </c>
      <c r="AX130">
        <v>2.2122729210725299E-2</v>
      </c>
      <c r="AY130">
        <v>5.4646585610768099E-3</v>
      </c>
      <c r="AZ130" s="1">
        <v>2.9120930687043001E-4</v>
      </c>
      <c r="BA130">
        <v>0.181522372436937</v>
      </c>
      <c r="BB130">
        <v>2.7179658153200798E-3</v>
      </c>
      <c r="BC130">
        <v>2.21227292107254E-2</v>
      </c>
      <c r="BD130">
        <v>29375</v>
      </c>
      <c r="BE130">
        <v>53776</v>
      </c>
      <c r="BF130">
        <f t="shared" si="3"/>
        <v>61.2345758475305</v>
      </c>
    </row>
    <row r="131" spans="1:58" x14ac:dyDescent="0.25">
      <c r="A131">
        <v>12</v>
      </c>
      <c r="B131">
        <v>1066</v>
      </c>
      <c r="C131">
        <v>25</v>
      </c>
      <c r="D131">
        <v>7467</v>
      </c>
      <c r="E131">
        <v>15</v>
      </c>
      <c r="F131">
        <v>4</v>
      </c>
      <c r="G131">
        <v>17538</v>
      </c>
      <c r="H131">
        <f t="shared" si="2"/>
        <v>1005.0186969392666</v>
      </c>
      <c r="I131">
        <v>0.42210785271449203</v>
      </c>
      <c r="J131">
        <v>15.986417329236099</v>
      </c>
      <c r="K131">
        <v>3.3934276320041601</v>
      </c>
      <c r="L131">
        <v>1.39</v>
      </c>
      <c r="M131">
        <v>0.03</v>
      </c>
      <c r="N131">
        <v>33.58</v>
      </c>
      <c r="O131">
        <v>6.35</v>
      </c>
      <c r="P131">
        <v>7.0000000000000007E-2</v>
      </c>
      <c r="Q131">
        <v>0.02</v>
      </c>
      <c r="R131">
        <v>79.03</v>
      </c>
      <c r="S131">
        <v>0.11</v>
      </c>
      <c r="T131">
        <v>170.61</v>
      </c>
      <c r="U131">
        <v>0.4</v>
      </c>
      <c r="V131">
        <v>31.34</v>
      </c>
      <c r="W131">
        <v>137.72</v>
      </c>
      <c r="X131">
        <v>113.27</v>
      </c>
      <c r="Y131">
        <v>96.5</v>
      </c>
      <c r="Z131">
        <v>0.02</v>
      </c>
      <c r="AC131">
        <v>-5099</v>
      </c>
      <c r="AD131">
        <v>15516</v>
      </c>
      <c r="AE131">
        <v>27404</v>
      </c>
      <c r="AF131">
        <v>29738</v>
      </c>
      <c r="AG131">
        <v>72953</v>
      </c>
      <c r="AH131">
        <v>3.044</v>
      </c>
      <c r="AI131">
        <v>33.772647483199997</v>
      </c>
      <c r="AJ131">
        <v>145611</v>
      </c>
      <c r="AK131">
        <v>0.82052028732284898</v>
      </c>
      <c r="AL131">
        <v>0.30731780025389299</v>
      </c>
      <c r="AM131">
        <v>7.9212531541434802E-2</v>
      </c>
      <c r="AN131">
        <v>1.7532865073555701E-2</v>
      </c>
      <c r="AO131">
        <v>96.3828167151092</v>
      </c>
      <c r="AP131">
        <v>0.11</v>
      </c>
      <c r="AQ131">
        <v>170.61</v>
      </c>
      <c r="AR131">
        <v>0.4</v>
      </c>
      <c r="AS131">
        <v>113.217406167383</v>
      </c>
      <c r="AT131">
        <v>3.9737736741177199E-2</v>
      </c>
      <c r="AU131">
        <v>1.3891650687808299E-3</v>
      </c>
      <c r="AV131">
        <v>4.3986798149267002E-2</v>
      </c>
      <c r="AW131" s="1">
        <v>2.04806228516389E-4</v>
      </c>
      <c r="AX131">
        <v>0.33678934652675002</v>
      </c>
      <c r="AY131">
        <v>2.0585681456892699E-2</v>
      </c>
      <c r="AZ131">
        <v>1.3891650687808399E-3</v>
      </c>
      <c r="BA131">
        <v>4.3986798149266697E-2</v>
      </c>
      <c r="BB131" s="1">
        <v>2.0480622851639101E-4</v>
      </c>
      <c r="BC131">
        <v>0.33678934652675102</v>
      </c>
      <c r="BD131">
        <v>29428</v>
      </c>
      <c r="BE131">
        <v>53780</v>
      </c>
      <c r="BF131">
        <f t="shared" si="3"/>
        <v>60.752298102033706</v>
      </c>
    </row>
    <row r="132" spans="1:58" x14ac:dyDescent="0.25">
      <c r="A132">
        <v>13</v>
      </c>
      <c r="B132">
        <v>1074</v>
      </c>
      <c r="C132">
        <v>63</v>
      </c>
      <c r="D132">
        <v>7418</v>
      </c>
      <c r="E132">
        <v>3</v>
      </c>
      <c r="F132">
        <v>0</v>
      </c>
      <c r="G132">
        <v>17762</v>
      </c>
      <c r="H132">
        <f t="shared" si="2"/>
        <v>298.19090361037377</v>
      </c>
      <c r="I132">
        <v>0.12524017951635699</v>
      </c>
      <c r="J132">
        <v>16.2211881691751</v>
      </c>
      <c r="K132">
        <v>3.1586567920651598</v>
      </c>
      <c r="L132">
        <v>1.4</v>
      </c>
      <c r="M132">
        <v>0.08</v>
      </c>
      <c r="N132">
        <v>33.42</v>
      </c>
      <c r="O132">
        <v>5.91</v>
      </c>
      <c r="P132">
        <v>0.01</v>
      </c>
      <c r="Q132">
        <v>0</v>
      </c>
      <c r="R132">
        <v>80.05</v>
      </c>
      <c r="S132">
        <v>0.28000000000000003</v>
      </c>
      <c r="T132">
        <v>169.5</v>
      </c>
      <c r="U132">
        <v>0.12</v>
      </c>
      <c r="V132">
        <v>31.11</v>
      </c>
      <c r="W132">
        <v>138.15</v>
      </c>
      <c r="X132">
        <v>114.89</v>
      </c>
      <c r="Y132">
        <v>97.99</v>
      </c>
      <c r="Z132">
        <v>0</v>
      </c>
      <c r="AC132">
        <v>-5132</v>
      </c>
      <c r="AD132">
        <v>15781</v>
      </c>
      <c r="AE132">
        <v>27363</v>
      </c>
      <c r="AF132">
        <v>29651</v>
      </c>
      <c r="AG132">
        <v>72736</v>
      </c>
      <c r="AH132">
        <v>3.3039999999999998</v>
      </c>
      <c r="AI132">
        <v>34.174274192799999</v>
      </c>
      <c r="AJ132">
        <v>145531</v>
      </c>
      <c r="AK132">
        <v>0.823890186915887</v>
      </c>
      <c r="AL132">
        <v>0.30856387096293297</v>
      </c>
      <c r="AM132">
        <v>1.6536451119591199E-2</v>
      </c>
      <c r="AN132" s="1">
        <v>8.9791068455583501E-4</v>
      </c>
      <c r="AO132">
        <v>97.617792786251698</v>
      </c>
      <c r="AP132">
        <v>0.28000000000000003</v>
      </c>
      <c r="AQ132">
        <v>169.5</v>
      </c>
      <c r="AR132">
        <v>0.12</v>
      </c>
      <c r="AS132">
        <v>114.880076732915</v>
      </c>
      <c r="AT132">
        <v>6.4244894715500397E-3</v>
      </c>
      <c r="AU132" s="1">
        <v>8.5142272248025597E-4</v>
      </c>
      <c r="AV132">
        <v>4.5046833982362498E-2</v>
      </c>
      <c r="AW132">
        <v>3.28512894589241E-3</v>
      </c>
      <c r="AX132">
        <v>6.9632304394072295E-2</v>
      </c>
      <c r="AY132">
        <v>3.0940267049473398E-3</v>
      </c>
      <c r="AZ132" s="1">
        <v>0</v>
      </c>
      <c r="BA132">
        <v>4.5046833982363303E-2</v>
      </c>
      <c r="BB132">
        <v>3.2851289458924E-3</v>
      </c>
      <c r="BC132">
        <v>6.9632304394074099E-2</v>
      </c>
      <c r="BD132">
        <v>29380</v>
      </c>
      <c r="BE132">
        <v>53783</v>
      </c>
      <c r="BF132">
        <f t="shared" si="3"/>
        <v>60.2855616585706</v>
      </c>
    </row>
    <row r="133" spans="1:58" x14ac:dyDescent="0.25">
      <c r="B133">
        <v>1066</v>
      </c>
      <c r="C133">
        <v>1</v>
      </c>
      <c r="D133">
        <v>7443</v>
      </c>
      <c r="E133">
        <v>15</v>
      </c>
      <c r="F133">
        <v>4</v>
      </c>
      <c r="G133">
        <v>17685</v>
      </c>
      <c r="H133">
        <f t="shared" si="2"/>
        <v>499.49047973177147</v>
      </c>
      <c r="I133">
        <v>0.209786001487344</v>
      </c>
      <c r="J133">
        <v>16.390350399726099</v>
      </c>
      <c r="K133">
        <v>2.9894945615141801</v>
      </c>
      <c r="L133">
        <v>1.39</v>
      </c>
      <c r="M133">
        <v>0</v>
      </c>
      <c r="N133">
        <v>33.51</v>
      </c>
      <c r="O133">
        <v>5.59</v>
      </c>
      <c r="P133">
        <v>7.0000000000000007E-2</v>
      </c>
      <c r="Q133">
        <v>0.02</v>
      </c>
      <c r="R133">
        <v>79.7</v>
      </c>
      <c r="S133">
        <v>0.01</v>
      </c>
      <c r="T133">
        <v>170.05</v>
      </c>
      <c r="U133">
        <v>0.19</v>
      </c>
      <c r="V133">
        <v>31.1</v>
      </c>
      <c r="W133">
        <v>138.28</v>
      </c>
      <c r="X133">
        <v>116.13</v>
      </c>
      <c r="Y133">
        <v>97.18</v>
      </c>
      <c r="Z133">
        <v>0.02</v>
      </c>
      <c r="AC133">
        <v>-5138</v>
      </c>
      <c r="AD133">
        <v>15929</v>
      </c>
      <c r="AE133">
        <v>27326</v>
      </c>
      <c r="AF133">
        <v>29618</v>
      </c>
      <c r="AG133">
        <v>72623</v>
      </c>
      <c r="AH133">
        <v>3.6030000000000002</v>
      </c>
      <c r="AI133">
        <v>34.508127528000003</v>
      </c>
      <c r="AJ133">
        <v>145496</v>
      </c>
      <c r="AK133">
        <v>0.82539837239900504</v>
      </c>
      <c r="AL133">
        <v>0.31039370250989201</v>
      </c>
      <c r="AM133">
        <v>7.7768222314996902E-2</v>
      </c>
      <c r="AN133">
        <v>2.0223725443997701E-2</v>
      </c>
      <c r="AO133">
        <v>97.191621750708293</v>
      </c>
      <c r="AP133">
        <v>0.01</v>
      </c>
      <c r="AQ133">
        <v>170.05</v>
      </c>
      <c r="AR133">
        <v>0.19</v>
      </c>
      <c r="AS133">
        <v>116.0781005659</v>
      </c>
      <c r="AT133">
        <v>3.5614516003834702E-2</v>
      </c>
      <c r="AU133">
        <v>2.49832851690976E-3</v>
      </c>
      <c r="AV133">
        <v>1.3076109449200001E-2</v>
      </c>
      <c r="AW133" s="1">
        <v>7.3141446447946401E-4</v>
      </c>
      <c r="AX133">
        <v>0.15786563305292001</v>
      </c>
      <c r="AY133">
        <v>1.9594972606887601E-2</v>
      </c>
      <c r="AZ133">
        <v>2.4567009485862499E-3</v>
      </c>
      <c r="BA133">
        <v>1.3076109449200001E-2</v>
      </c>
      <c r="BB133" s="1">
        <v>7.3141446447949599E-4</v>
      </c>
      <c r="BC133">
        <v>0.157865633052923</v>
      </c>
      <c r="BD133">
        <v>29413</v>
      </c>
      <c r="BE133">
        <v>53775</v>
      </c>
      <c r="BF133">
        <f t="shared" si="3"/>
        <v>59.897585673445661</v>
      </c>
    </row>
    <row r="134" spans="1:58" x14ac:dyDescent="0.25">
      <c r="B134">
        <v>1037</v>
      </c>
      <c r="C134">
        <v>579</v>
      </c>
      <c r="D134">
        <v>7469</v>
      </c>
      <c r="E134">
        <v>2</v>
      </c>
      <c r="F134">
        <v>7</v>
      </c>
      <c r="G134">
        <v>16984</v>
      </c>
      <c r="H134">
        <f t="shared" si="2"/>
        <v>255.43715708698332</v>
      </c>
      <c r="I134">
        <v>0.107283605976533</v>
      </c>
      <c r="J134">
        <v>16.678035765188401</v>
      </c>
      <c r="K134">
        <v>2.7018091960518098</v>
      </c>
      <c r="L134">
        <v>1.35</v>
      </c>
      <c r="M134">
        <v>0.71</v>
      </c>
      <c r="N134">
        <v>33.65</v>
      </c>
      <c r="O134">
        <v>5.05</v>
      </c>
      <c r="P134">
        <v>0.01</v>
      </c>
      <c r="Q134">
        <v>0.03</v>
      </c>
      <c r="R134">
        <v>76.540000000000006</v>
      </c>
      <c r="S134">
        <v>2.61</v>
      </c>
      <c r="T134">
        <v>170.65</v>
      </c>
      <c r="U134">
        <v>0.09</v>
      </c>
      <c r="V134">
        <v>30.7</v>
      </c>
      <c r="W134">
        <v>138.94999999999999</v>
      </c>
      <c r="X134">
        <v>118.12</v>
      </c>
      <c r="Y134">
        <v>97.23</v>
      </c>
      <c r="Z134">
        <v>0.02</v>
      </c>
      <c r="AC134">
        <v>-5192</v>
      </c>
      <c r="AD134">
        <v>16174</v>
      </c>
      <c r="AE134">
        <v>27297</v>
      </c>
      <c r="AF134">
        <v>29560</v>
      </c>
      <c r="AG134">
        <v>72467</v>
      </c>
      <c r="AH134">
        <v>3.8620000000000001</v>
      </c>
      <c r="AI134">
        <v>34.992260936000001</v>
      </c>
      <c r="AJ134">
        <v>145498</v>
      </c>
      <c r="AK134">
        <v>0.82832869488794403</v>
      </c>
      <c r="AL134">
        <v>0.310462907942198</v>
      </c>
      <c r="AM134">
        <v>1.05761477200387E-2</v>
      </c>
      <c r="AN134">
        <v>3.1716998416921001E-2</v>
      </c>
      <c r="AO134">
        <v>93.341506891326802</v>
      </c>
      <c r="AP134">
        <v>2.61</v>
      </c>
      <c r="AQ134">
        <v>170.65</v>
      </c>
      <c r="AR134">
        <v>0.09</v>
      </c>
      <c r="AS134">
        <v>118.115517092641</v>
      </c>
      <c r="AT134" s="1">
        <v>3.0861362807759599E-3</v>
      </c>
      <c r="AU134">
        <v>2.4872767561942601E-2</v>
      </c>
      <c r="AV134">
        <v>4.3732162097258602E-2</v>
      </c>
      <c r="AW134">
        <v>9.1634353681692895E-3</v>
      </c>
      <c r="AX134">
        <v>2.6429104668386799E-2</v>
      </c>
      <c r="AY134">
        <v>2.1513551407103199E-3</v>
      </c>
      <c r="AZ134">
        <v>1.00788673519039E-2</v>
      </c>
      <c r="BA134">
        <v>4.37321620972589E-2</v>
      </c>
      <c r="BB134">
        <v>9.1634353681693606E-3</v>
      </c>
      <c r="BC134">
        <v>2.6429104668387101E-2</v>
      </c>
      <c r="BD134">
        <v>29308</v>
      </c>
      <c r="BE134">
        <v>53787</v>
      </c>
      <c r="BF134">
        <f t="shared" si="3"/>
        <v>59.334966954096458</v>
      </c>
    </row>
    <row r="135" spans="1:58" x14ac:dyDescent="0.25">
      <c r="B135">
        <v>1083</v>
      </c>
      <c r="C135">
        <v>179</v>
      </c>
      <c r="D135">
        <v>7435</v>
      </c>
      <c r="E135">
        <v>10</v>
      </c>
      <c r="F135">
        <v>3</v>
      </c>
      <c r="G135">
        <v>17552</v>
      </c>
      <c r="H135">
        <f t="shared" ref="H135:H153" si="4">I135*10^6/420</f>
        <v>489.24322427975</v>
      </c>
      <c r="I135">
        <v>0.20548215419749499</v>
      </c>
      <c r="J135">
        <v>16.702146415137602</v>
      </c>
      <c r="K135">
        <v>2.6776985461026599</v>
      </c>
      <c r="L135">
        <v>1.41</v>
      </c>
      <c r="M135">
        <v>0.19</v>
      </c>
      <c r="N135">
        <v>33.5</v>
      </c>
      <c r="O135">
        <v>5.01</v>
      </c>
      <c r="P135">
        <v>0.04</v>
      </c>
      <c r="Q135">
        <v>0.02</v>
      </c>
      <c r="R135">
        <v>79.099999999999994</v>
      </c>
      <c r="S135">
        <v>0.81</v>
      </c>
      <c r="T135">
        <v>169.88</v>
      </c>
      <c r="U135">
        <v>0.2</v>
      </c>
      <c r="V135">
        <v>30.82</v>
      </c>
      <c r="W135">
        <v>138.82</v>
      </c>
      <c r="X135">
        <v>118.32</v>
      </c>
      <c r="Y135">
        <v>97.49</v>
      </c>
      <c r="Z135">
        <v>0.02</v>
      </c>
      <c r="AC135">
        <v>-5178</v>
      </c>
      <c r="AD135">
        <v>16227</v>
      </c>
      <c r="AE135">
        <v>27275</v>
      </c>
      <c r="AF135">
        <v>29530</v>
      </c>
      <c r="AG135">
        <v>72408</v>
      </c>
      <c r="AH135">
        <v>3.9780000000000002</v>
      </c>
      <c r="AI135">
        <v>35.058020913599997</v>
      </c>
      <c r="AJ135">
        <v>145440</v>
      </c>
      <c r="AK135">
        <v>0.82904896882025203</v>
      </c>
      <c r="AL135">
        <v>0.31203913347295897</v>
      </c>
      <c r="AM135">
        <v>5.0504748070994497E-2</v>
      </c>
      <c r="AN135">
        <v>1.5560986683682601E-2</v>
      </c>
      <c r="AO135">
        <v>96.459010912533898</v>
      </c>
      <c r="AP135">
        <v>0.81</v>
      </c>
      <c r="AQ135">
        <v>169.88</v>
      </c>
      <c r="AR135">
        <v>0.2</v>
      </c>
      <c r="AS135">
        <v>118.286271126646</v>
      </c>
      <c r="AT135" s="1">
        <v>1.9399618650060201E-2</v>
      </c>
      <c r="AU135" s="1">
        <v>4.9399816751701203E-4</v>
      </c>
      <c r="AV135">
        <v>4.3546769874022798E-2</v>
      </c>
      <c r="AW135">
        <v>9.1695180406233201E-2</v>
      </c>
      <c r="AX135">
        <v>5.0346587099661999E-2</v>
      </c>
      <c r="AY135">
        <v>1.09459813286059E-2</v>
      </c>
      <c r="AZ135" s="1">
        <v>4.9399816751701095E-4</v>
      </c>
      <c r="BA135">
        <v>4.3546769874022999E-2</v>
      </c>
      <c r="BB135">
        <v>9.1192101459791605E-2</v>
      </c>
      <c r="BC135">
        <v>5.0346587099663102E-2</v>
      </c>
      <c r="BD135">
        <v>29368</v>
      </c>
      <c r="BE135">
        <v>53782</v>
      </c>
      <c r="BF135">
        <f t="shared" ref="BF135:BF153" si="5">($AI$5-AI135)/$AI$5*100</f>
        <v>59.258546294479956</v>
      </c>
    </row>
    <row r="136" spans="1:58" x14ac:dyDescent="0.25">
      <c r="B136">
        <v>948</v>
      </c>
      <c r="C136">
        <v>3</v>
      </c>
      <c r="D136">
        <v>7418</v>
      </c>
      <c r="E136">
        <v>1</v>
      </c>
      <c r="F136">
        <v>24</v>
      </c>
      <c r="G136">
        <v>17801</v>
      </c>
      <c r="H136">
        <f t="shared" si="4"/>
        <v>293.06021267398097</v>
      </c>
      <c r="I136">
        <v>0.123085289323072</v>
      </c>
      <c r="J136">
        <v>16.876784009269301</v>
      </c>
      <c r="K136">
        <v>2.5030609519709399</v>
      </c>
      <c r="L136">
        <v>1.24</v>
      </c>
      <c r="M136">
        <v>0</v>
      </c>
      <c r="N136">
        <v>33.42</v>
      </c>
      <c r="O136">
        <v>4.68</v>
      </c>
      <c r="P136">
        <v>0</v>
      </c>
      <c r="Q136">
        <v>0.11</v>
      </c>
      <c r="R136">
        <v>80.22</v>
      </c>
      <c r="S136">
        <v>0.01</v>
      </c>
      <c r="T136">
        <v>169.49</v>
      </c>
      <c r="U136">
        <v>0.12</v>
      </c>
      <c r="V136">
        <v>30.84</v>
      </c>
      <c r="W136">
        <v>138.86000000000001</v>
      </c>
      <c r="X136">
        <v>119.53</v>
      </c>
      <c r="Y136">
        <v>97.77</v>
      </c>
      <c r="Z136">
        <v>0.1</v>
      </c>
      <c r="AC136">
        <v>-5179</v>
      </c>
      <c r="AD136">
        <v>16424</v>
      </c>
      <c r="AE136">
        <v>27231</v>
      </c>
      <c r="AF136">
        <v>29475</v>
      </c>
      <c r="AG136">
        <v>72236</v>
      </c>
      <c r="AH136">
        <v>4.3090000000000002</v>
      </c>
      <c r="AI136">
        <v>35.399314243199903</v>
      </c>
      <c r="AJ136">
        <v>145366</v>
      </c>
      <c r="AK136">
        <v>0.83100729641055704</v>
      </c>
      <c r="AL136">
        <v>0.3141219876695</v>
      </c>
      <c r="AM136">
        <v>5.6463031290437801E-3</v>
      </c>
      <c r="AN136">
        <v>0.11022111931841801</v>
      </c>
      <c r="AO136">
        <v>97.828741633548205</v>
      </c>
      <c r="AP136">
        <v>0.01</v>
      </c>
      <c r="AQ136">
        <v>169.49</v>
      </c>
      <c r="AR136">
        <v>0.12</v>
      </c>
      <c r="AS136">
        <v>119.523072032046</v>
      </c>
      <c r="AT136" s="1">
        <v>5.1157338113041999E-3</v>
      </c>
      <c r="AU136">
        <v>5.9266847689690497E-3</v>
      </c>
      <c r="AV136">
        <v>6.1317493473900801E-2</v>
      </c>
      <c r="AW136">
        <v>4.0097159897552002E-3</v>
      </c>
      <c r="AX136">
        <v>4.6715661279142701E-2</v>
      </c>
      <c r="AY136">
        <v>0</v>
      </c>
      <c r="AZ136">
        <v>5.9266847689692596E-3</v>
      </c>
      <c r="BA136">
        <v>6.1317493473902702E-2</v>
      </c>
      <c r="BB136">
        <v>2.4884010701489499E-3</v>
      </c>
      <c r="BC136">
        <v>4.6715661279142798E-2</v>
      </c>
      <c r="BD136">
        <v>29400</v>
      </c>
      <c r="BE136">
        <v>53734</v>
      </c>
      <c r="BF136">
        <f t="shared" si="5"/>
        <v>58.861924179895517</v>
      </c>
    </row>
    <row r="137" spans="1:58" x14ac:dyDescent="0.25">
      <c r="B137">
        <v>944</v>
      </c>
      <c r="C137">
        <v>18</v>
      </c>
      <c r="D137">
        <v>7417</v>
      </c>
      <c r="E137">
        <v>14</v>
      </c>
      <c r="F137">
        <v>4</v>
      </c>
      <c r="G137">
        <v>17800</v>
      </c>
      <c r="H137">
        <f t="shared" si="4"/>
        <v>425.68056789428812</v>
      </c>
      <c r="I137">
        <v>0.17878583851560101</v>
      </c>
      <c r="J137">
        <v>17.089613144211899</v>
      </c>
      <c r="K137">
        <v>2.2902318170283702</v>
      </c>
      <c r="L137">
        <v>1.23</v>
      </c>
      <c r="M137">
        <v>0.02</v>
      </c>
      <c r="N137">
        <v>33.4</v>
      </c>
      <c r="O137">
        <v>4.28</v>
      </c>
      <c r="P137">
        <v>0.06</v>
      </c>
      <c r="Q137">
        <v>0.02</v>
      </c>
      <c r="R137">
        <v>80.209999999999994</v>
      </c>
      <c r="S137">
        <v>0.08</v>
      </c>
      <c r="T137">
        <v>169.47</v>
      </c>
      <c r="U137">
        <v>0.17</v>
      </c>
      <c r="V137">
        <v>30.71</v>
      </c>
      <c r="W137">
        <v>139.16999999999999</v>
      </c>
      <c r="X137">
        <v>121.08</v>
      </c>
      <c r="Y137">
        <v>97.89</v>
      </c>
      <c r="Z137">
        <v>0.02</v>
      </c>
      <c r="AC137">
        <v>-5200</v>
      </c>
      <c r="AD137">
        <v>16631</v>
      </c>
      <c r="AE137">
        <v>27191</v>
      </c>
      <c r="AF137">
        <v>29413</v>
      </c>
      <c r="AG137">
        <v>72085</v>
      </c>
      <c r="AH137">
        <v>4.5960000000000001</v>
      </c>
      <c r="AI137">
        <v>35.781407600800001</v>
      </c>
      <c r="AJ137">
        <v>145320</v>
      </c>
      <c r="AK137">
        <v>0.83360321899995005</v>
      </c>
      <c r="AL137">
        <v>0.31554382480582799</v>
      </c>
      <c r="AM137">
        <v>7.0210630898486698E-2</v>
      </c>
      <c r="AN137">
        <v>1.9837190180526099E-2</v>
      </c>
      <c r="AO137">
        <v>97.822118123012501</v>
      </c>
      <c r="AP137">
        <v>0.08</v>
      </c>
      <c r="AQ137">
        <v>169.47</v>
      </c>
      <c r="AR137">
        <v>0.17</v>
      </c>
      <c r="AS137">
        <v>121.030349248623</v>
      </c>
      <c r="AT137" s="1">
        <v>2.5496591344184499E-2</v>
      </c>
      <c r="AU137">
        <v>2.52977429623138E-3</v>
      </c>
      <c r="AV137">
        <v>4.5733829209109303E-2</v>
      </c>
      <c r="AW137" s="1">
        <v>5.3432568182814797E-4</v>
      </c>
      <c r="AX137">
        <v>0.104491317984247</v>
      </c>
      <c r="AY137" s="1">
        <v>1.53801624672342E-2</v>
      </c>
      <c r="AZ137">
        <v>2.4835107742315699E-3</v>
      </c>
      <c r="BA137">
        <v>4.5733829209109698E-2</v>
      </c>
      <c r="BB137" s="1">
        <v>5.3432568182816304E-4</v>
      </c>
      <c r="BC137">
        <v>0.104491317984249</v>
      </c>
      <c r="BD137">
        <v>29395</v>
      </c>
      <c r="BE137">
        <v>53737</v>
      </c>
      <c r="BF137">
        <f t="shared" si="5"/>
        <v>58.417887738756534</v>
      </c>
    </row>
    <row r="138" spans="1:58" x14ac:dyDescent="0.25">
      <c r="B138">
        <v>1992</v>
      </c>
      <c r="C138">
        <v>15</v>
      </c>
      <c r="D138">
        <v>7417</v>
      </c>
      <c r="E138">
        <v>10</v>
      </c>
      <c r="F138">
        <v>5</v>
      </c>
      <c r="G138">
        <v>17805</v>
      </c>
      <c r="H138">
        <f t="shared" si="4"/>
        <v>912.04024641579281</v>
      </c>
      <c r="I138">
        <v>0.38305690349463301</v>
      </c>
      <c r="J138">
        <v>17.3750155221672</v>
      </c>
      <c r="K138">
        <v>2.0048294390731001</v>
      </c>
      <c r="L138">
        <v>2.6</v>
      </c>
      <c r="M138">
        <v>0.01</v>
      </c>
      <c r="N138">
        <v>33.369999999999997</v>
      </c>
      <c r="O138">
        <v>3.75</v>
      </c>
      <c r="P138">
        <v>0.05</v>
      </c>
      <c r="Q138">
        <v>0.02</v>
      </c>
      <c r="R138">
        <v>80.239999999999995</v>
      </c>
      <c r="S138">
        <v>7.0000000000000007E-2</v>
      </c>
      <c r="T138">
        <v>169.46</v>
      </c>
      <c r="U138">
        <v>0.37</v>
      </c>
      <c r="V138">
        <v>30.18</v>
      </c>
      <c r="W138">
        <v>140.57</v>
      </c>
      <c r="X138">
        <v>123.09</v>
      </c>
      <c r="Y138">
        <v>97.88</v>
      </c>
      <c r="Z138">
        <v>0.02</v>
      </c>
      <c r="AC138">
        <v>-5296</v>
      </c>
      <c r="AD138">
        <v>16834</v>
      </c>
      <c r="AE138">
        <v>27152</v>
      </c>
      <c r="AF138">
        <v>29331</v>
      </c>
      <c r="AG138">
        <v>71974</v>
      </c>
      <c r="AH138">
        <v>4.6390000000000002</v>
      </c>
      <c r="AI138">
        <v>36.256634366399901</v>
      </c>
      <c r="AJ138">
        <v>145291</v>
      </c>
      <c r="AK138">
        <v>0.84018107562859801</v>
      </c>
      <c r="AL138">
        <v>0.316467133357754</v>
      </c>
      <c r="AM138">
        <v>5.2807159029876601E-2</v>
      </c>
      <c r="AN138">
        <v>2.2995686303113001E-2</v>
      </c>
      <c r="AO138">
        <v>97.852402857451693</v>
      </c>
      <c r="AP138">
        <v>7.0000000000000007E-2</v>
      </c>
      <c r="AQ138">
        <v>169.46</v>
      </c>
      <c r="AR138">
        <v>0.37</v>
      </c>
      <c r="AS138">
        <v>123.05159742954</v>
      </c>
      <c r="AT138">
        <v>1.6860814267572199E-2</v>
      </c>
      <c r="AU138">
        <v>1.1020889374447999E-3</v>
      </c>
      <c r="AV138" s="1">
        <v>4.5779676922550597E-2</v>
      </c>
      <c r="AW138">
        <v>2.25248873590865E-2</v>
      </c>
      <c r="AX138">
        <v>0.29678943600797902</v>
      </c>
      <c r="AY138">
        <v>1.1317581708203499E-2</v>
      </c>
      <c r="AZ138">
        <v>1.1020889374448099E-3</v>
      </c>
      <c r="BA138" s="1">
        <v>4.5779676922550201E-2</v>
      </c>
      <c r="BB138">
        <v>1.5426271453377599E-2</v>
      </c>
      <c r="BC138">
        <v>0.29678943600798902</v>
      </c>
      <c r="BD138">
        <v>29390</v>
      </c>
      <c r="BE138">
        <v>54108</v>
      </c>
      <c r="BF138">
        <f t="shared" si="5"/>
        <v>57.865619562580008</v>
      </c>
    </row>
    <row r="139" spans="1:58" x14ac:dyDescent="0.25">
      <c r="B139">
        <v>948</v>
      </c>
      <c r="C139">
        <v>15</v>
      </c>
      <c r="D139">
        <v>7417</v>
      </c>
      <c r="E139">
        <v>10</v>
      </c>
      <c r="F139">
        <v>15</v>
      </c>
      <c r="G139">
        <v>17796</v>
      </c>
      <c r="H139">
        <f t="shared" si="4"/>
        <v>940.0154728078785</v>
      </c>
      <c r="I139">
        <v>0.394806498579309</v>
      </c>
      <c r="J139">
        <v>17.3750155221672</v>
      </c>
      <c r="K139">
        <v>2.0048294390731001</v>
      </c>
      <c r="L139">
        <v>1.24</v>
      </c>
      <c r="M139">
        <v>0.01</v>
      </c>
      <c r="N139">
        <v>33.369999999999997</v>
      </c>
      <c r="O139">
        <v>3.75</v>
      </c>
      <c r="P139">
        <v>0.05</v>
      </c>
      <c r="Q139">
        <v>7.0000000000000007E-2</v>
      </c>
      <c r="R139">
        <v>80.2</v>
      </c>
      <c r="S139">
        <v>7.0000000000000007E-2</v>
      </c>
      <c r="T139">
        <v>169.46</v>
      </c>
      <c r="U139">
        <v>0.38</v>
      </c>
      <c r="V139">
        <v>30.55</v>
      </c>
      <c r="W139">
        <v>139.58000000000001</v>
      </c>
      <c r="X139">
        <v>123.09</v>
      </c>
      <c r="Y139">
        <v>97.83</v>
      </c>
      <c r="Z139">
        <v>0.06</v>
      </c>
      <c r="AC139">
        <v>-5228</v>
      </c>
      <c r="AD139">
        <v>16903</v>
      </c>
      <c r="AE139">
        <v>27136</v>
      </c>
      <c r="AF139">
        <v>29331</v>
      </c>
      <c r="AG139">
        <v>71892</v>
      </c>
      <c r="AH139">
        <v>4.9939999999999998</v>
      </c>
      <c r="AI139">
        <v>36.306060963999997</v>
      </c>
      <c r="AJ139">
        <v>145262</v>
      </c>
      <c r="AK139">
        <v>0.83713034492938998</v>
      </c>
      <c r="AL139">
        <v>0.31765072691749602</v>
      </c>
      <c r="AM139">
        <v>5.2807159029876601E-2</v>
      </c>
      <c r="AN139">
        <v>6.7922207324888101E-2</v>
      </c>
      <c r="AO139">
        <v>97.7992580703893</v>
      </c>
      <c r="AP139">
        <v>7.0000000000000007E-2</v>
      </c>
      <c r="AQ139">
        <v>169.46</v>
      </c>
      <c r="AR139">
        <v>0.38</v>
      </c>
      <c r="AS139">
        <v>123.05159742954</v>
      </c>
      <c r="AT139">
        <v>2.12464511287014E-2</v>
      </c>
      <c r="AU139">
        <v>8.4909106401780694E-3</v>
      </c>
      <c r="AV139" s="1">
        <v>4.5754813443363698E-2</v>
      </c>
      <c r="AW139">
        <v>2.25248873590865E-2</v>
      </c>
      <c r="AX139">
        <v>0.29678943600797902</v>
      </c>
      <c r="AY139">
        <v>1.28165858468596E-2</v>
      </c>
      <c r="AZ139">
        <v>8.3785798294444998E-3</v>
      </c>
      <c r="BA139" s="1">
        <v>4.5754813443363997E-2</v>
      </c>
      <c r="BB139">
        <v>1.5426271453377599E-2</v>
      </c>
      <c r="BC139">
        <v>0.29678943600798902</v>
      </c>
      <c r="BD139">
        <v>29390</v>
      </c>
      <c r="BE139">
        <v>53747</v>
      </c>
      <c r="BF139">
        <f t="shared" si="5"/>
        <v>57.808180169668802</v>
      </c>
    </row>
    <row r="140" spans="1:58" x14ac:dyDescent="0.25">
      <c r="B140">
        <v>1008</v>
      </c>
      <c r="C140">
        <v>212</v>
      </c>
      <c r="D140">
        <v>7522</v>
      </c>
      <c r="E140">
        <v>11</v>
      </c>
      <c r="F140">
        <v>11</v>
      </c>
      <c r="G140">
        <v>17072</v>
      </c>
      <c r="H140">
        <f t="shared" si="4"/>
        <v>819.69776691980962</v>
      </c>
      <c r="I140">
        <v>0.34427306210632003</v>
      </c>
      <c r="J140">
        <v>17.603302022981399</v>
      </c>
      <c r="K140">
        <v>1.77654293825887</v>
      </c>
      <c r="L140">
        <v>1.32</v>
      </c>
      <c r="M140">
        <v>0.24</v>
      </c>
      <c r="N140">
        <v>33.85</v>
      </c>
      <c r="O140">
        <v>3.32</v>
      </c>
      <c r="P140">
        <v>0.05</v>
      </c>
      <c r="Q140">
        <v>0.05</v>
      </c>
      <c r="R140">
        <v>76.930000000000007</v>
      </c>
      <c r="S140">
        <v>0.96</v>
      </c>
      <c r="T140">
        <v>171.85</v>
      </c>
      <c r="U140">
        <v>0.31</v>
      </c>
      <c r="V140">
        <v>30.52</v>
      </c>
      <c r="W140">
        <v>139.80000000000001</v>
      </c>
      <c r="X140">
        <v>124.7</v>
      </c>
      <c r="Y140">
        <v>95.18</v>
      </c>
      <c r="Z140">
        <v>0.05</v>
      </c>
      <c r="AC140">
        <v>-5239</v>
      </c>
      <c r="AD140">
        <v>17027</v>
      </c>
      <c r="AE140">
        <v>27096</v>
      </c>
      <c r="AF140">
        <v>29339</v>
      </c>
      <c r="AG140">
        <v>71791</v>
      </c>
      <c r="AH140">
        <v>5.3570000000000002</v>
      </c>
      <c r="AI140">
        <v>36.730620969599997</v>
      </c>
      <c r="AJ140">
        <v>145253</v>
      </c>
      <c r="AK140">
        <v>0.83785911058638296</v>
      </c>
      <c r="AL140">
        <v>0.319450765386256</v>
      </c>
      <c r="AM140">
        <v>5.47832862945732E-2</v>
      </c>
      <c r="AN140">
        <v>4.8899561714245601E-2</v>
      </c>
      <c r="AO140">
        <v>93.822912453476903</v>
      </c>
      <c r="AP140">
        <v>0.96</v>
      </c>
      <c r="AQ140">
        <v>171.85</v>
      </c>
      <c r="AR140">
        <v>0.31</v>
      </c>
      <c r="AS140">
        <v>124.668345256956</v>
      </c>
      <c r="AT140">
        <v>4.7022736951611001E-2</v>
      </c>
      <c r="AU140" s="1">
        <v>6.0872445202780597E-4</v>
      </c>
      <c r="AV140">
        <v>4.5194016054760601E-3</v>
      </c>
      <c r="AW140">
        <v>5.8882118196981803E-2</v>
      </c>
      <c r="AX140">
        <v>0.233240080900223</v>
      </c>
      <c r="AY140">
        <v>1.7283964416651199E-2</v>
      </c>
      <c r="AZ140" s="1">
        <v>6.0872445202781703E-4</v>
      </c>
      <c r="BA140">
        <v>4.5194016054761E-3</v>
      </c>
      <c r="BB140">
        <v>5.8882118196982802E-2</v>
      </c>
      <c r="BC140">
        <v>0.233240080900223</v>
      </c>
      <c r="BD140">
        <v>29431</v>
      </c>
      <c r="BE140">
        <v>53751</v>
      </c>
      <c r="BF140">
        <f t="shared" si="5"/>
        <v>57.314792597791985</v>
      </c>
    </row>
    <row r="141" spans="1:58" x14ac:dyDescent="0.25">
      <c r="B141">
        <v>975</v>
      </c>
      <c r="C141">
        <v>38</v>
      </c>
      <c r="D141">
        <v>7462</v>
      </c>
      <c r="E141">
        <v>4</v>
      </c>
      <c r="F141">
        <v>17</v>
      </c>
      <c r="G141">
        <v>17549</v>
      </c>
      <c r="H141">
        <f t="shared" si="4"/>
        <v>253.88544987321191</v>
      </c>
      <c r="I141">
        <v>0.10663188894674901</v>
      </c>
      <c r="J141">
        <v>17.639760124756801</v>
      </c>
      <c r="K141">
        <v>1.7400848364835</v>
      </c>
      <c r="L141">
        <v>1.27</v>
      </c>
      <c r="M141">
        <v>0.05</v>
      </c>
      <c r="N141">
        <v>33.619999999999997</v>
      </c>
      <c r="O141">
        <v>3.25</v>
      </c>
      <c r="P141">
        <v>0.02</v>
      </c>
      <c r="Q141">
        <v>0.08</v>
      </c>
      <c r="R141">
        <v>79.09</v>
      </c>
      <c r="S141">
        <v>0.17</v>
      </c>
      <c r="T141">
        <v>170.49</v>
      </c>
      <c r="U141">
        <v>0.09</v>
      </c>
      <c r="V141">
        <v>30.49</v>
      </c>
      <c r="W141">
        <v>139.82</v>
      </c>
      <c r="X141">
        <v>124.94</v>
      </c>
      <c r="Y141">
        <v>96.66</v>
      </c>
      <c r="Z141">
        <v>0.06</v>
      </c>
      <c r="AC141">
        <v>-5242</v>
      </c>
      <c r="AD141">
        <v>17119</v>
      </c>
      <c r="AE141">
        <v>27083</v>
      </c>
      <c r="AF141">
        <v>29298</v>
      </c>
      <c r="AG141">
        <v>71698</v>
      </c>
      <c r="AH141">
        <v>5.4080000000000004</v>
      </c>
      <c r="AI141">
        <v>36.792180975199997</v>
      </c>
      <c r="AJ141">
        <v>145198</v>
      </c>
      <c r="AK141">
        <v>0.83904818208690501</v>
      </c>
      <c r="AL141">
        <v>0.319985416747671</v>
      </c>
      <c r="AM141">
        <v>1.9963670242876E-2</v>
      </c>
      <c r="AN141">
        <v>7.7778344691775303E-2</v>
      </c>
      <c r="AO141">
        <v>96.445519548355904</v>
      </c>
      <c r="AP141">
        <v>0.17</v>
      </c>
      <c r="AQ141">
        <v>170.49</v>
      </c>
      <c r="AR141">
        <v>0.09</v>
      </c>
      <c r="AS141">
        <v>124.92654517954</v>
      </c>
      <c r="AT141" s="1">
        <v>7.2863020621558297E-3</v>
      </c>
      <c r="AU141" s="1">
        <v>3.9342571626542401E-2</v>
      </c>
      <c r="AV141">
        <v>3.3089703092813998E-2</v>
      </c>
      <c r="AW141">
        <v>1.32929688715938E-3</v>
      </c>
      <c r="AX141">
        <v>2.5584015278077799E-2</v>
      </c>
      <c r="AY141" s="1">
        <v>4.7277926029142799E-3</v>
      </c>
      <c r="AZ141" s="1">
        <v>2.2037839694431099E-2</v>
      </c>
      <c r="BA141">
        <v>3.3089703092814601E-2</v>
      </c>
      <c r="BB141">
        <v>1.3292968871594E-3</v>
      </c>
      <c r="BC141">
        <v>2.5584015278078499E-2</v>
      </c>
      <c r="BD141">
        <v>29421</v>
      </c>
      <c r="BE141">
        <v>53735</v>
      </c>
      <c r="BF141">
        <f t="shared" si="5"/>
        <v>57.243252788843705</v>
      </c>
    </row>
    <row r="142" spans="1:58" x14ac:dyDescent="0.25">
      <c r="B142">
        <v>939</v>
      </c>
      <c r="C142">
        <v>216</v>
      </c>
      <c r="D142">
        <v>7436</v>
      </c>
      <c r="E142">
        <v>0</v>
      </c>
      <c r="F142">
        <v>22</v>
      </c>
      <c r="G142">
        <v>17498</v>
      </c>
      <c r="H142">
        <f t="shared" si="4"/>
        <v>217.37976998117358</v>
      </c>
      <c r="I142">
        <v>9.1299503392092904E-2</v>
      </c>
      <c r="J142">
        <v>17.8306168274678</v>
      </c>
      <c r="K142">
        <v>1.5492281337724401</v>
      </c>
      <c r="L142">
        <v>1.23</v>
      </c>
      <c r="M142">
        <v>0.26</v>
      </c>
      <c r="N142">
        <v>33.5</v>
      </c>
      <c r="O142">
        <v>2.9</v>
      </c>
      <c r="P142">
        <v>0</v>
      </c>
      <c r="Q142">
        <v>0.1</v>
      </c>
      <c r="R142">
        <v>78.86</v>
      </c>
      <c r="S142">
        <v>0.98</v>
      </c>
      <c r="T142">
        <v>169.91</v>
      </c>
      <c r="U142">
        <v>0.09</v>
      </c>
      <c r="V142">
        <v>30.26</v>
      </c>
      <c r="W142">
        <v>140.24</v>
      </c>
      <c r="X142">
        <v>126.28</v>
      </c>
      <c r="Y142">
        <v>97.63</v>
      </c>
      <c r="Z142">
        <v>0.1</v>
      </c>
      <c r="AC142">
        <v>-5275</v>
      </c>
      <c r="AD142">
        <v>17326</v>
      </c>
      <c r="AE142">
        <v>27056</v>
      </c>
      <c r="AF142">
        <v>29228</v>
      </c>
      <c r="AG142">
        <v>71558</v>
      </c>
      <c r="AH142">
        <v>5.6079999999999997</v>
      </c>
      <c r="AI142">
        <v>37.130807684799997</v>
      </c>
      <c r="AJ142">
        <v>145168</v>
      </c>
      <c r="AK142">
        <v>0.84193373166757102</v>
      </c>
      <c r="AL142">
        <v>0.32055032102421599</v>
      </c>
      <c r="AM142">
        <v>1.4936850542362199E-3</v>
      </c>
      <c r="AN142">
        <v>0.104273635940239</v>
      </c>
      <c r="AO142">
        <v>96.166191613456405</v>
      </c>
      <c r="AP142">
        <v>0.98</v>
      </c>
      <c r="AQ142">
        <v>169.91</v>
      </c>
      <c r="AR142">
        <v>0.09</v>
      </c>
      <c r="AS142">
        <v>126.27821143381</v>
      </c>
      <c r="AT142" s="1">
        <v>6.0203485340247595E-4</v>
      </c>
      <c r="AU142">
        <v>4.08856811504497E-3</v>
      </c>
      <c r="AV142">
        <v>2.58842730290364E-3</v>
      </c>
      <c r="AW142">
        <v>1.0328490378870901E-2</v>
      </c>
      <c r="AX142">
        <v>7.3691982741870901E-2</v>
      </c>
      <c r="AY142" s="1">
        <v>0</v>
      </c>
      <c r="AZ142">
        <v>4.0885681150449804E-3</v>
      </c>
      <c r="BA142">
        <v>2.5884273029036001E-3</v>
      </c>
      <c r="BB142">
        <v>1.03284903788711E-2</v>
      </c>
      <c r="BC142">
        <v>7.3691982741874801E-2</v>
      </c>
      <c r="BD142">
        <v>29374</v>
      </c>
      <c r="BE142">
        <v>53741</v>
      </c>
      <c r="BF142">
        <f t="shared" si="5"/>
        <v>56.849729593492157</v>
      </c>
    </row>
    <row r="143" spans="1:58" x14ac:dyDescent="0.25">
      <c r="B143">
        <v>1024</v>
      </c>
      <c r="C143">
        <v>33</v>
      </c>
      <c r="D143">
        <v>7569</v>
      </c>
      <c r="E143">
        <v>4</v>
      </c>
      <c r="F143">
        <v>14</v>
      </c>
      <c r="G143">
        <v>17016</v>
      </c>
      <c r="H143">
        <f t="shared" si="4"/>
        <v>445.01193610484756</v>
      </c>
      <c r="I143">
        <v>0.18690501316403599</v>
      </c>
      <c r="J143">
        <v>17.923838732207798</v>
      </c>
      <c r="K143">
        <v>1.4560062290324201</v>
      </c>
      <c r="L143">
        <v>1.34</v>
      </c>
      <c r="M143">
        <v>0.04</v>
      </c>
      <c r="N143">
        <v>34.090000000000003</v>
      </c>
      <c r="O143">
        <v>2.72</v>
      </c>
      <c r="P143">
        <v>0.02</v>
      </c>
      <c r="Q143">
        <v>0.06</v>
      </c>
      <c r="R143">
        <v>76.680000000000007</v>
      </c>
      <c r="S143">
        <v>0.15</v>
      </c>
      <c r="T143">
        <v>172.93</v>
      </c>
      <c r="U143">
        <v>0.18</v>
      </c>
      <c r="V143">
        <v>30.54</v>
      </c>
      <c r="W143">
        <v>139.99</v>
      </c>
      <c r="X143">
        <v>126.95</v>
      </c>
      <c r="Y143">
        <v>93.66</v>
      </c>
      <c r="Z143">
        <v>0.05</v>
      </c>
      <c r="AC143">
        <v>-5246</v>
      </c>
      <c r="AD143">
        <v>17296</v>
      </c>
      <c r="AE143">
        <v>27022</v>
      </c>
      <c r="AF143">
        <v>29289</v>
      </c>
      <c r="AG143">
        <v>71547</v>
      </c>
      <c r="AH143">
        <v>5.9119999999999999</v>
      </c>
      <c r="AI143">
        <v>37.332914299199999</v>
      </c>
      <c r="AJ143">
        <v>145154</v>
      </c>
      <c r="AK143">
        <v>0.84038044549576096</v>
      </c>
      <c r="AL143">
        <v>0.32296477279128899</v>
      </c>
      <c r="AM143">
        <v>2.0072501479384601E-2</v>
      </c>
      <c r="AN143">
        <v>6.4130153922163896E-2</v>
      </c>
      <c r="AO143">
        <v>93.514427797327698</v>
      </c>
      <c r="AP143">
        <v>0.15</v>
      </c>
      <c r="AQ143">
        <v>172.93</v>
      </c>
      <c r="AR143">
        <v>0.18</v>
      </c>
      <c r="AS143">
        <v>126.938418285369</v>
      </c>
      <c r="AT143">
        <v>6.6645185780183896E-3</v>
      </c>
      <c r="AU143" s="1">
        <v>2.1821073209272498E-2</v>
      </c>
      <c r="AV143">
        <v>6.2484186485581801E-2</v>
      </c>
      <c r="AW143" s="1">
        <v>7.8156378238460305E-4</v>
      </c>
      <c r="AX143">
        <v>9.51536711087793E-2</v>
      </c>
      <c r="AY143">
        <v>4.49650996793911E-3</v>
      </c>
      <c r="AZ143" s="1">
        <v>1.41697250299429E-2</v>
      </c>
      <c r="BA143">
        <v>6.2484186485583702E-2</v>
      </c>
      <c r="BB143" s="1">
        <v>7.8156378238460999E-4</v>
      </c>
      <c r="BC143">
        <v>9.5153671108780993E-2</v>
      </c>
      <c r="BD143">
        <v>29508</v>
      </c>
      <c r="BE143">
        <v>53732</v>
      </c>
      <c r="BF143">
        <f t="shared" si="5"/>
        <v>56.614858455316671</v>
      </c>
    </row>
    <row r="144" spans="1:58" x14ac:dyDescent="0.25">
      <c r="B144">
        <v>1070</v>
      </c>
      <c r="C144">
        <v>686</v>
      </c>
      <c r="D144">
        <v>7462</v>
      </c>
      <c r="E144">
        <v>5</v>
      </c>
      <c r="F144">
        <v>17</v>
      </c>
      <c r="G144">
        <v>16898</v>
      </c>
      <c r="H144">
        <f t="shared" si="4"/>
        <v>522.30168374568814</v>
      </c>
      <c r="I144">
        <v>0.21936670717318901</v>
      </c>
      <c r="J144">
        <v>18.2415014216636</v>
      </c>
      <c r="K144">
        <v>1.1383435395766699</v>
      </c>
      <c r="L144">
        <v>1.4</v>
      </c>
      <c r="M144">
        <v>0.83</v>
      </c>
      <c r="N144">
        <v>33.61</v>
      </c>
      <c r="O144">
        <v>2.13</v>
      </c>
      <c r="P144">
        <v>0.02</v>
      </c>
      <c r="Q144">
        <v>0.08</v>
      </c>
      <c r="R144">
        <v>76.150000000000006</v>
      </c>
      <c r="S144">
        <v>3.09</v>
      </c>
      <c r="T144">
        <v>170.49</v>
      </c>
      <c r="U144">
        <v>0.18</v>
      </c>
      <c r="V144">
        <v>29.8</v>
      </c>
      <c r="W144">
        <v>141.18</v>
      </c>
      <c r="X144">
        <v>129.21</v>
      </c>
      <c r="Y144">
        <v>97.45</v>
      </c>
      <c r="Z144">
        <v>0.06</v>
      </c>
      <c r="AC144">
        <v>-5344</v>
      </c>
      <c r="AD144">
        <v>17681</v>
      </c>
      <c r="AE144">
        <v>27000</v>
      </c>
      <c r="AF144">
        <v>29133</v>
      </c>
      <c r="AG144">
        <v>71332</v>
      </c>
      <c r="AH144">
        <v>6.0229999999999997</v>
      </c>
      <c r="AI144">
        <v>37.849061104</v>
      </c>
      <c r="AJ144">
        <v>145146</v>
      </c>
      <c r="AK144">
        <v>0.84706465196928404</v>
      </c>
      <c r="AL144">
        <v>0.32177505046802601</v>
      </c>
      <c r="AM144">
        <v>2.7877197100940599E-2</v>
      </c>
      <c r="AN144">
        <v>8.0573937961011893E-2</v>
      </c>
      <c r="AO144">
        <v>92.867791724457703</v>
      </c>
      <c r="AP144">
        <v>3.09</v>
      </c>
      <c r="AQ144">
        <v>170.49</v>
      </c>
      <c r="AR144">
        <v>0.18</v>
      </c>
      <c r="AS144">
        <v>129.18813721836401</v>
      </c>
      <c r="AT144">
        <v>2.6093752798865201E-2</v>
      </c>
      <c r="AU144">
        <v>4.0771565135723199E-2</v>
      </c>
      <c r="AV144">
        <v>3.8856914037526301E-2</v>
      </c>
      <c r="AW144">
        <v>3.6299293964370698E-2</v>
      </c>
      <c r="AX144">
        <v>7.7345181236703905E-2</v>
      </c>
      <c r="AY144">
        <v>7.3548395051511303E-3</v>
      </c>
      <c r="AZ144">
        <v>2.2412038210657501E-2</v>
      </c>
      <c r="BA144">
        <v>3.8856914037525697E-2</v>
      </c>
      <c r="BB144">
        <v>3.6299293964371003E-2</v>
      </c>
      <c r="BC144">
        <v>7.7345181236705002E-2</v>
      </c>
      <c r="BD144">
        <v>29279</v>
      </c>
      <c r="BE144">
        <v>53807</v>
      </c>
      <c r="BF144">
        <f t="shared" si="5"/>
        <v>56.015036485764092</v>
      </c>
    </row>
    <row r="145" spans="2:58" x14ac:dyDescent="0.25">
      <c r="B145">
        <v>1058</v>
      </c>
      <c r="C145">
        <v>164</v>
      </c>
      <c r="D145">
        <v>7462</v>
      </c>
      <c r="E145">
        <v>5</v>
      </c>
      <c r="F145">
        <v>17</v>
      </c>
      <c r="G145">
        <v>17420</v>
      </c>
      <c r="H145">
        <f t="shared" si="4"/>
        <v>781.21171486873811</v>
      </c>
      <c r="I145">
        <v>0.32810892024486998</v>
      </c>
      <c r="J145">
        <v>18.2415014216636</v>
      </c>
      <c r="K145">
        <v>1.1383435395766699</v>
      </c>
      <c r="L145">
        <v>1.38</v>
      </c>
      <c r="M145">
        <v>0.2</v>
      </c>
      <c r="N145">
        <v>33.61</v>
      </c>
      <c r="O145">
        <v>2.13</v>
      </c>
      <c r="P145">
        <v>0.02</v>
      </c>
      <c r="Q145">
        <v>0.08</v>
      </c>
      <c r="R145">
        <v>78.5</v>
      </c>
      <c r="S145">
        <v>0.74</v>
      </c>
      <c r="T145">
        <v>170.49</v>
      </c>
      <c r="U145">
        <v>0.28999999999999998</v>
      </c>
      <c r="V145">
        <v>30.08</v>
      </c>
      <c r="W145">
        <v>140.81</v>
      </c>
      <c r="X145">
        <v>129.21</v>
      </c>
      <c r="Y145">
        <v>96.63</v>
      </c>
      <c r="Z145">
        <v>0.06</v>
      </c>
      <c r="AC145">
        <v>-5310</v>
      </c>
      <c r="AD145">
        <v>17683</v>
      </c>
      <c r="AE145">
        <v>26974</v>
      </c>
      <c r="AF145">
        <v>29133</v>
      </c>
      <c r="AG145">
        <v>71290</v>
      </c>
      <c r="AH145">
        <v>6.1879999999999997</v>
      </c>
      <c r="AI145">
        <v>37.8811677184</v>
      </c>
      <c r="AJ145">
        <v>145080</v>
      </c>
      <c r="AK145">
        <v>0.84661877631904803</v>
      </c>
      <c r="AL145">
        <v>0.32389649138159399</v>
      </c>
      <c r="AM145">
        <v>2.7877197100940599E-2</v>
      </c>
      <c r="AN145">
        <v>8.0573937961011893E-2</v>
      </c>
      <c r="AO145">
        <v>95.737233781392007</v>
      </c>
      <c r="AP145">
        <v>0.74</v>
      </c>
      <c r="AQ145">
        <v>170.49</v>
      </c>
      <c r="AR145">
        <v>0.28999999999999998</v>
      </c>
      <c r="AS145">
        <v>129.18813721836401</v>
      </c>
      <c r="AT145" s="1">
        <v>2.52288455456505E-2</v>
      </c>
      <c r="AU145">
        <v>4.16124278792483E-2</v>
      </c>
      <c r="AV145">
        <v>0.17937893309424699</v>
      </c>
      <c r="AW145">
        <v>4.5435324890195699E-3</v>
      </c>
      <c r="AX145">
        <v>7.7345181236703905E-2</v>
      </c>
      <c r="AY145">
        <v>7.3138223572882001E-3</v>
      </c>
      <c r="AZ145">
        <v>2.2625847524472699E-2</v>
      </c>
      <c r="BA145">
        <v>0.17937893309425099</v>
      </c>
      <c r="BB145">
        <v>4.5435324890196098E-3</v>
      </c>
      <c r="BC145">
        <v>7.7345181236705002E-2</v>
      </c>
      <c r="BD145">
        <v>29393</v>
      </c>
      <c r="BE145">
        <v>53774</v>
      </c>
      <c r="BF145">
        <f t="shared" si="5"/>
        <v>55.977724905984893</v>
      </c>
    </row>
    <row r="146" spans="2:58" x14ac:dyDescent="0.25">
      <c r="B146">
        <v>980</v>
      </c>
      <c r="C146">
        <v>512</v>
      </c>
      <c r="D146">
        <v>7451</v>
      </c>
      <c r="E146">
        <v>13</v>
      </c>
      <c r="F146">
        <v>14</v>
      </c>
      <c r="G146">
        <v>17123</v>
      </c>
      <c r="H146">
        <f t="shared" si="4"/>
        <v>988.28651807635731</v>
      </c>
      <c r="I146">
        <v>0.41508033759207003</v>
      </c>
      <c r="J146">
        <v>18.4953089288075</v>
      </c>
      <c r="K146">
        <v>0.88453603243274304</v>
      </c>
      <c r="L146">
        <v>1.28</v>
      </c>
      <c r="M146">
        <v>0.56999999999999995</v>
      </c>
      <c r="N146">
        <v>33.56</v>
      </c>
      <c r="O146">
        <v>1.65</v>
      </c>
      <c r="P146">
        <v>0.06</v>
      </c>
      <c r="Q146">
        <v>0.06</v>
      </c>
      <c r="R146">
        <v>77.17</v>
      </c>
      <c r="S146">
        <v>2.31</v>
      </c>
      <c r="T146">
        <v>170.24</v>
      </c>
      <c r="U146">
        <v>0.41</v>
      </c>
      <c r="V146">
        <v>29.79</v>
      </c>
      <c r="W146">
        <v>141.31</v>
      </c>
      <c r="X146">
        <v>131.04</v>
      </c>
      <c r="Y146">
        <v>97.18</v>
      </c>
      <c r="Z146">
        <v>0.06</v>
      </c>
      <c r="AC146">
        <v>-5350</v>
      </c>
      <c r="AD146">
        <v>17936</v>
      </c>
      <c r="AE146">
        <v>26942</v>
      </c>
      <c r="AF146">
        <v>29058</v>
      </c>
      <c r="AG146">
        <v>71132</v>
      </c>
      <c r="AH146">
        <v>6.4740000000000002</v>
      </c>
      <c r="AI146">
        <v>38.335914439199897</v>
      </c>
      <c r="AJ146">
        <v>145068</v>
      </c>
      <c r="AK146">
        <v>0.84989072123981702</v>
      </c>
      <c r="AL146">
        <v>0.324581929445315</v>
      </c>
      <c r="AM146">
        <v>6.6797637938033894E-2</v>
      </c>
      <c r="AN146">
        <v>6.35207283108912E-2</v>
      </c>
      <c r="AO146">
        <v>94.105505968814199</v>
      </c>
      <c r="AP146">
        <v>2.31</v>
      </c>
      <c r="AQ146">
        <v>170.24</v>
      </c>
      <c r="AR146">
        <v>0.41</v>
      </c>
      <c r="AS146">
        <v>130.98562736470799</v>
      </c>
      <c r="AT146" s="1">
        <v>2.2247677146448999E-2</v>
      </c>
      <c r="AU146">
        <v>4.5778608333192803E-3</v>
      </c>
      <c r="AV146">
        <v>6.3459735550504201E-2</v>
      </c>
      <c r="AW146">
        <v>0.23082681948657099</v>
      </c>
      <c r="AX146">
        <v>9.3968244575226401E-2</v>
      </c>
      <c r="AY146" s="1">
        <v>1.4321807107200201E-2</v>
      </c>
      <c r="AZ146">
        <v>4.5778608333193801E-3</v>
      </c>
      <c r="BA146">
        <v>6.3459735550503896E-2</v>
      </c>
      <c r="BB146">
        <v>0.23082681948657399</v>
      </c>
      <c r="BC146">
        <v>9.3968244575228704E-2</v>
      </c>
      <c r="BD146">
        <v>29326</v>
      </c>
      <c r="BE146">
        <v>53755</v>
      </c>
      <c r="BF146">
        <f t="shared" si="5"/>
        <v>55.449256898082631</v>
      </c>
    </row>
    <row r="147" spans="2:58" x14ac:dyDescent="0.25">
      <c r="B147">
        <v>1049</v>
      </c>
      <c r="C147">
        <v>187</v>
      </c>
      <c r="D147">
        <v>7400</v>
      </c>
      <c r="E147">
        <v>16</v>
      </c>
      <c r="F147">
        <v>11</v>
      </c>
      <c r="G147">
        <v>17709</v>
      </c>
      <c r="H147">
        <f t="shared" si="4"/>
        <v>504.96995503295955</v>
      </c>
      <c r="I147">
        <v>0.21208738111384301</v>
      </c>
      <c r="J147">
        <v>18.510125190844501</v>
      </c>
      <c r="K147">
        <v>0.86971977039580595</v>
      </c>
      <c r="L147">
        <v>1.37</v>
      </c>
      <c r="M147">
        <v>0.21</v>
      </c>
      <c r="N147">
        <v>33.35</v>
      </c>
      <c r="O147">
        <v>1.63</v>
      </c>
      <c r="P147">
        <v>7.0000000000000007E-2</v>
      </c>
      <c r="Q147">
        <v>0.05</v>
      </c>
      <c r="R147">
        <v>79.81</v>
      </c>
      <c r="S147">
        <v>0.84</v>
      </c>
      <c r="T147">
        <v>169.07</v>
      </c>
      <c r="U147">
        <v>0.16</v>
      </c>
      <c r="V147">
        <v>29.82</v>
      </c>
      <c r="W147">
        <v>141.32</v>
      </c>
      <c r="X147">
        <v>131.13999999999999</v>
      </c>
      <c r="Y147">
        <v>98.43</v>
      </c>
      <c r="Z147">
        <v>0.05</v>
      </c>
      <c r="AC147">
        <v>-5348</v>
      </c>
      <c r="AD147">
        <v>18002</v>
      </c>
      <c r="AE147">
        <v>26927</v>
      </c>
      <c r="AF147">
        <v>29022</v>
      </c>
      <c r="AG147">
        <v>71055</v>
      </c>
      <c r="AH147">
        <v>6.5069999999999997</v>
      </c>
      <c r="AI147">
        <v>38.365354433599997</v>
      </c>
      <c r="AJ147">
        <v>145006</v>
      </c>
      <c r="AK147">
        <v>0.85106171366054995</v>
      </c>
      <c r="AL147">
        <v>0.32539516112702899</v>
      </c>
      <c r="AM147">
        <v>8.1836220943043103E-2</v>
      </c>
      <c r="AN147">
        <v>4.9525335691656097E-2</v>
      </c>
      <c r="AO147">
        <v>97.323908906836493</v>
      </c>
      <c r="AP147">
        <v>0.84</v>
      </c>
      <c r="AQ147">
        <v>169.07</v>
      </c>
      <c r="AR147">
        <v>0.16</v>
      </c>
      <c r="AS147">
        <v>131.09055761407899</v>
      </c>
      <c r="AT147" s="1">
        <v>7.5978171358818306E-2</v>
      </c>
      <c r="AU147" s="1">
        <v>1.6393864144308901E-3</v>
      </c>
      <c r="AV147">
        <v>3.9842716159607001E-2</v>
      </c>
      <c r="AW147">
        <v>8.4076245505028194E-2</v>
      </c>
      <c r="AX147">
        <v>1.05508616759592E-2</v>
      </c>
      <c r="AY147" s="1">
        <v>2.4907624618973299E-2</v>
      </c>
      <c r="AZ147" s="1">
        <v>1.6393864144308901E-3</v>
      </c>
      <c r="BA147">
        <v>3.9842716159607799E-2</v>
      </c>
      <c r="BB147">
        <v>8.4076245505029998E-2</v>
      </c>
      <c r="BC147">
        <v>1.0550861675959601E-2</v>
      </c>
      <c r="BD147">
        <v>29338</v>
      </c>
      <c r="BE147">
        <v>53777</v>
      </c>
      <c r="BF147">
        <f t="shared" si="5"/>
        <v>55.415044237536314</v>
      </c>
    </row>
    <row r="148" spans="2:58" x14ac:dyDescent="0.25">
      <c r="B148">
        <v>962</v>
      </c>
      <c r="C148">
        <v>192</v>
      </c>
      <c r="D148">
        <v>7400</v>
      </c>
      <c r="E148">
        <v>5</v>
      </c>
      <c r="F148">
        <v>22</v>
      </c>
      <c r="G148">
        <v>17704</v>
      </c>
      <c r="H148">
        <f t="shared" si="4"/>
        <v>722.11114771425946</v>
      </c>
      <c r="I148">
        <v>0.30328668203998899</v>
      </c>
      <c r="J148">
        <v>18.688297057401801</v>
      </c>
      <c r="K148">
        <v>0.69154790383850695</v>
      </c>
      <c r="L148">
        <v>1.26</v>
      </c>
      <c r="M148">
        <v>0.21</v>
      </c>
      <c r="N148">
        <v>33.32</v>
      </c>
      <c r="O148">
        <v>1.29</v>
      </c>
      <c r="P148">
        <v>0.02</v>
      </c>
      <c r="Q148">
        <v>0.1</v>
      </c>
      <c r="R148">
        <v>79.78</v>
      </c>
      <c r="S148">
        <v>0.86</v>
      </c>
      <c r="T148">
        <v>169.07</v>
      </c>
      <c r="U148">
        <v>0.3</v>
      </c>
      <c r="V148">
        <v>29.75</v>
      </c>
      <c r="W148">
        <v>141.5</v>
      </c>
      <c r="X148">
        <v>132.37</v>
      </c>
      <c r="Y148">
        <v>98.43</v>
      </c>
      <c r="Z148">
        <v>0.09</v>
      </c>
      <c r="AC148">
        <v>-5361</v>
      </c>
      <c r="AD148">
        <v>18177</v>
      </c>
      <c r="AE148">
        <v>26891</v>
      </c>
      <c r="AF148">
        <v>28970</v>
      </c>
      <c r="AG148">
        <v>70924</v>
      </c>
      <c r="AH148">
        <v>6.7789999999999999</v>
      </c>
      <c r="AI148">
        <v>38.694327780000002</v>
      </c>
      <c r="AJ148">
        <v>144962</v>
      </c>
      <c r="AK148">
        <v>0.85317855719410096</v>
      </c>
      <c r="AL148">
        <v>0.326727594633686</v>
      </c>
      <c r="AM148">
        <v>2.5730491720851501E-2</v>
      </c>
      <c r="AN148">
        <v>0.10035414811393099</v>
      </c>
      <c r="AO148">
        <v>97.297760263955794</v>
      </c>
      <c r="AP148">
        <v>0.86</v>
      </c>
      <c r="AQ148">
        <v>169.07</v>
      </c>
      <c r="AR148">
        <v>0.3</v>
      </c>
      <c r="AS148">
        <v>132.35238859022499</v>
      </c>
      <c r="AT148">
        <v>8.7281416002094707E-3</v>
      </c>
      <c r="AU148">
        <v>7.3427833539967402E-3</v>
      </c>
      <c r="AV148">
        <v>4.1367725773147998E-2</v>
      </c>
      <c r="AW148">
        <v>8.6452404889639303E-2</v>
      </c>
      <c r="AX148">
        <v>0.15939562642299501</v>
      </c>
      <c r="AY148">
        <v>5.1960777624966903E-3</v>
      </c>
      <c r="AZ148">
        <v>7.3427833539967203E-3</v>
      </c>
      <c r="BA148">
        <v>4.1367725773149601E-2</v>
      </c>
      <c r="BB148">
        <v>8.6452404889639997E-2</v>
      </c>
      <c r="BC148">
        <v>0.15939562642299401</v>
      </c>
      <c r="BD148">
        <v>29347</v>
      </c>
      <c r="BE148">
        <v>53754</v>
      </c>
      <c r="BF148">
        <f t="shared" si="5"/>
        <v>55.032739360836722</v>
      </c>
    </row>
    <row r="149" spans="2:58" x14ac:dyDescent="0.25">
      <c r="B149">
        <v>963</v>
      </c>
      <c r="C149">
        <v>4</v>
      </c>
      <c r="D149">
        <v>7443</v>
      </c>
      <c r="E149">
        <v>15</v>
      </c>
      <c r="F149">
        <v>4</v>
      </c>
      <c r="G149">
        <v>17681</v>
      </c>
      <c r="H149">
        <f t="shared" si="4"/>
        <v>570.94614212359522</v>
      </c>
      <c r="I149">
        <v>0.23979737969191001</v>
      </c>
      <c r="J149">
        <v>18.854294259908499</v>
      </c>
      <c r="K149">
        <v>0.52555070133176296</v>
      </c>
      <c r="L149">
        <v>1.26</v>
      </c>
      <c r="M149">
        <v>0</v>
      </c>
      <c r="N149">
        <v>33.51</v>
      </c>
      <c r="O149">
        <v>0.98</v>
      </c>
      <c r="P149">
        <v>7.0000000000000007E-2</v>
      </c>
      <c r="Q149">
        <v>0.02</v>
      </c>
      <c r="R149">
        <v>79.680000000000007</v>
      </c>
      <c r="S149">
        <v>0.02</v>
      </c>
      <c r="T149">
        <v>170.06</v>
      </c>
      <c r="U149">
        <v>0.22</v>
      </c>
      <c r="V149">
        <v>29.84</v>
      </c>
      <c r="W149">
        <v>141.5</v>
      </c>
      <c r="X149">
        <v>133.58000000000001</v>
      </c>
      <c r="Y149">
        <v>97.14</v>
      </c>
      <c r="Z149">
        <v>0.02</v>
      </c>
      <c r="AC149">
        <v>-5355</v>
      </c>
      <c r="AD149">
        <v>18306</v>
      </c>
      <c r="AE149">
        <v>26847</v>
      </c>
      <c r="AF149">
        <v>28953</v>
      </c>
      <c r="AG149">
        <v>70799</v>
      </c>
      <c r="AH149">
        <v>7.11</v>
      </c>
      <c r="AI149">
        <v>39.011647763200003</v>
      </c>
      <c r="AJ149">
        <v>144905</v>
      </c>
      <c r="AK149">
        <v>0.85413758723828503</v>
      </c>
      <c r="AL149">
        <v>0.32895045319525901</v>
      </c>
      <c r="AM149">
        <v>7.7635553731939005E-2</v>
      </c>
      <c r="AN149">
        <v>2.0342716853544499E-2</v>
      </c>
      <c r="AO149">
        <v>97.172290328123907</v>
      </c>
      <c r="AP149">
        <v>0.02</v>
      </c>
      <c r="AQ149">
        <v>170.06</v>
      </c>
      <c r="AR149">
        <v>0.22</v>
      </c>
      <c r="AS149">
        <v>133.52799737809801</v>
      </c>
      <c r="AT149">
        <v>3.5884551491102798E-2</v>
      </c>
      <c r="AU149">
        <v>2.5130280653466201E-3</v>
      </c>
      <c r="AV149">
        <v>4.2459807021952602E-2</v>
      </c>
      <c r="AW149" s="1">
        <v>2.3558911290456899E-4</v>
      </c>
      <c r="AX149">
        <v>0.15870440400060301</v>
      </c>
      <c r="AY149">
        <v>1.9664027455255501E-2</v>
      </c>
      <c r="AZ149">
        <v>2.46923338820643E-3</v>
      </c>
      <c r="BA149">
        <v>4.2459807021951998E-2</v>
      </c>
      <c r="BB149" s="1">
        <v>2.35589112904573E-4</v>
      </c>
      <c r="BC149">
        <v>0.15870440400060901</v>
      </c>
      <c r="BD149">
        <v>29413</v>
      </c>
      <c r="BE149">
        <v>53740</v>
      </c>
      <c r="BF149">
        <f t="shared" si="5"/>
        <v>54.663977032887857</v>
      </c>
    </row>
    <row r="150" spans="2:58" x14ac:dyDescent="0.25">
      <c r="B150">
        <v>1031</v>
      </c>
      <c r="C150">
        <v>23</v>
      </c>
      <c r="D150">
        <v>7415</v>
      </c>
      <c r="E150">
        <v>5</v>
      </c>
      <c r="F150">
        <v>20</v>
      </c>
      <c r="G150">
        <v>17796</v>
      </c>
      <c r="H150">
        <f t="shared" si="4"/>
        <v>497.1113688498524</v>
      </c>
      <c r="I150">
        <v>0.20878677491693801</v>
      </c>
      <c r="J150">
        <v>19.058048968895498</v>
      </c>
      <c r="K150">
        <v>0.32179599234474499</v>
      </c>
      <c r="L150">
        <v>1.35</v>
      </c>
      <c r="M150">
        <v>0.03</v>
      </c>
      <c r="N150">
        <v>33.380000000000003</v>
      </c>
      <c r="O150">
        <v>0.6</v>
      </c>
      <c r="P150">
        <v>0.02</v>
      </c>
      <c r="Q150">
        <v>0.09</v>
      </c>
      <c r="R150">
        <v>80.2</v>
      </c>
      <c r="S150">
        <v>0.1</v>
      </c>
      <c r="T150">
        <v>169.43</v>
      </c>
      <c r="U150">
        <v>0.2</v>
      </c>
      <c r="V150">
        <v>29.65</v>
      </c>
      <c r="W150">
        <v>141.93</v>
      </c>
      <c r="X150">
        <v>134.99</v>
      </c>
      <c r="Y150">
        <v>97.94</v>
      </c>
      <c r="Z150">
        <v>0.08</v>
      </c>
      <c r="AC150">
        <v>-5385</v>
      </c>
      <c r="AD150">
        <v>18521</v>
      </c>
      <c r="AE150">
        <v>26811</v>
      </c>
      <c r="AF150">
        <v>28880</v>
      </c>
      <c r="AG150">
        <v>70640</v>
      </c>
      <c r="AH150">
        <v>7.3390000000000004</v>
      </c>
      <c r="AI150">
        <v>39.376861131999902</v>
      </c>
      <c r="AJ150">
        <v>144852</v>
      </c>
      <c r="AK150">
        <v>0.85751411864660898</v>
      </c>
      <c r="AL150">
        <v>0.33010073589049499</v>
      </c>
      <c r="AM150">
        <v>2.5049346907945001E-2</v>
      </c>
      <c r="AN150">
        <v>9.3140576580708206E-2</v>
      </c>
      <c r="AO150">
        <v>97.803866839794296</v>
      </c>
      <c r="AP150">
        <v>0.1</v>
      </c>
      <c r="AQ150">
        <v>169.43</v>
      </c>
      <c r="AR150">
        <v>0.2</v>
      </c>
      <c r="AS150">
        <v>134.971008602615</v>
      </c>
      <c r="AT150">
        <v>1.7060540533861499E-2</v>
      </c>
      <c r="AU150">
        <v>1.28762843420083E-2</v>
      </c>
      <c r="AV150" s="1">
        <v>8.9551335197478096E-3</v>
      </c>
      <c r="AW150">
        <v>3.5665071039290399E-3</v>
      </c>
      <c r="AX150">
        <v>0.16632830941739099</v>
      </c>
      <c r="AY150">
        <v>6.76554004971258E-3</v>
      </c>
      <c r="AZ150">
        <v>1.22762125523751E-2</v>
      </c>
      <c r="BA150" s="1">
        <v>8.9551335197479102E-3</v>
      </c>
      <c r="BB150">
        <v>3.5665071039290299E-3</v>
      </c>
      <c r="BC150">
        <v>0.16632830941739299</v>
      </c>
      <c r="BD150">
        <v>29387</v>
      </c>
      <c r="BE150">
        <v>53771</v>
      </c>
      <c r="BF150">
        <f t="shared" si="5"/>
        <v>54.239557080767106</v>
      </c>
    </row>
    <row r="151" spans="2:58" x14ac:dyDescent="0.25">
      <c r="B151">
        <v>1162</v>
      </c>
      <c r="C151">
        <v>85</v>
      </c>
      <c r="D151">
        <v>7546</v>
      </c>
      <c r="E151">
        <v>21</v>
      </c>
      <c r="F151">
        <v>11</v>
      </c>
      <c r="G151">
        <v>17062</v>
      </c>
      <c r="H151">
        <f t="shared" si="4"/>
        <v>756.9384756801428</v>
      </c>
      <c r="I151">
        <v>0.31791415978566001</v>
      </c>
      <c r="J151">
        <v>19.223989613362001</v>
      </c>
      <c r="K151">
        <v>0.15585534787826599</v>
      </c>
      <c r="L151">
        <v>1.52</v>
      </c>
      <c r="M151">
        <v>0.1</v>
      </c>
      <c r="N151">
        <v>34.01</v>
      </c>
      <c r="O151">
        <v>0.28999999999999998</v>
      </c>
      <c r="P151">
        <v>0.1</v>
      </c>
      <c r="Q151">
        <v>0.05</v>
      </c>
      <c r="R151">
        <v>76.89</v>
      </c>
      <c r="S151">
        <v>0.38</v>
      </c>
      <c r="T151">
        <v>172.42</v>
      </c>
      <c r="U151">
        <v>0.26</v>
      </c>
      <c r="V151">
        <v>29.75</v>
      </c>
      <c r="W151">
        <v>141.96</v>
      </c>
      <c r="X151">
        <v>136.22</v>
      </c>
      <c r="Y151">
        <v>94.09</v>
      </c>
      <c r="Z151">
        <v>0.05</v>
      </c>
      <c r="AC151">
        <v>-5380</v>
      </c>
      <c r="AD151">
        <v>18555</v>
      </c>
      <c r="AE151">
        <v>26777</v>
      </c>
      <c r="AF151">
        <v>28925</v>
      </c>
      <c r="AG151">
        <v>70604</v>
      </c>
      <c r="AH151">
        <v>7.6769999999999996</v>
      </c>
      <c r="AI151">
        <v>39.709327780000002</v>
      </c>
      <c r="AJ151">
        <v>144861</v>
      </c>
      <c r="AK151">
        <v>0.85679357317499105</v>
      </c>
      <c r="AL151">
        <v>0.33221284746965102</v>
      </c>
      <c r="AM151">
        <v>0.11077981176379199</v>
      </c>
      <c r="AN151">
        <v>5.3232239500996599E-2</v>
      </c>
      <c r="AO151">
        <v>93.769813904003001</v>
      </c>
      <c r="AP151">
        <v>0.38</v>
      </c>
      <c r="AQ151">
        <v>172.42</v>
      </c>
      <c r="AR151">
        <v>0.26</v>
      </c>
      <c r="AS151">
        <v>136.146216840791</v>
      </c>
      <c r="AT151" s="1">
        <v>9.3454595843478497E-2</v>
      </c>
      <c r="AU151">
        <v>7.2052357089370904E-3</v>
      </c>
      <c r="AV151">
        <v>0.194971842690838</v>
      </c>
      <c r="AW151">
        <v>1.7504142385418701E-2</v>
      </c>
      <c r="AX151">
        <v>4.7783431569871897E-3</v>
      </c>
      <c r="AY151">
        <v>3.4521852570928997E-2</v>
      </c>
      <c r="AZ151">
        <v>6.8550031979837398E-3</v>
      </c>
      <c r="BA151">
        <v>0.194971842690839</v>
      </c>
      <c r="BB151">
        <v>1.75041423854186E-2</v>
      </c>
      <c r="BC151">
        <v>4.77834315698726E-3</v>
      </c>
      <c r="BD151">
        <v>29478</v>
      </c>
      <c r="BE151">
        <v>53782</v>
      </c>
      <c r="BF151">
        <f t="shared" si="5"/>
        <v>53.853192585705976</v>
      </c>
    </row>
    <row r="152" spans="2:58" x14ac:dyDescent="0.25">
      <c r="B152">
        <v>960</v>
      </c>
      <c r="C152">
        <v>202</v>
      </c>
      <c r="D152">
        <v>7420</v>
      </c>
      <c r="E152">
        <v>5</v>
      </c>
      <c r="F152">
        <v>20</v>
      </c>
      <c r="G152">
        <v>17594</v>
      </c>
      <c r="H152">
        <f t="shared" si="4"/>
        <v>1033.2898837906762</v>
      </c>
      <c r="I152">
        <v>0.43398175119208399</v>
      </c>
      <c r="J152">
        <v>19.3461061289577</v>
      </c>
      <c r="K152">
        <v>3.3738832282572101E-2</v>
      </c>
      <c r="L152">
        <v>1.25</v>
      </c>
      <c r="M152">
        <v>0.22</v>
      </c>
      <c r="N152">
        <v>33.380000000000003</v>
      </c>
      <c r="O152">
        <v>0.06</v>
      </c>
      <c r="P152">
        <v>0.02</v>
      </c>
      <c r="Q152">
        <v>0.09</v>
      </c>
      <c r="R152">
        <v>79.290000000000006</v>
      </c>
      <c r="S152">
        <v>0.91</v>
      </c>
      <c r="T152">
        <v>169.53</v>
      </c>
      <c r="U152">
        <v>0.42</v>
      </c>
      <c r="V152">
        <v>29.44</v>
      </c>
      <c r="W152">
        <v>142.36000000000001</v>
      </c>
      <c r="X152">
        <v>137.03</v>
      </c>
      <c r="Y152">
        <v>97.91</v>
      </c>
      <c r="Z152">
        <v>0.08</v>
      </c>
      <c r="AC152">
        <v>-5417</v>
      </c>
      <c r="AD152">
        <v>18792</v>
      </c>
      <c r="AE152">
        <v>26764</v>
      </c>
      <c r="AF152">
        <v>28801</v>
      </c>
      <c r="AG152">
        <v>70460</v>
      </c>
      <c r="AH152">
        <v>7.718</v>
      </c>
      <c r="AI152">
        <v>39.896781171199997</v>
      </c>
      <c r="AJ152">
        <v>144817</v>
      </c>
      <c r="AK152">
        <v>0.86093710849411098</v>
      </c>
      <c r="AL152">
        <v>0.33161225017010698</v>
      </c>
      <c r="AM152">
        <v>2.5052836679002301E-2</v>
      </c>
      <c r="AN152">
        <v>9.3154590480934593E-2</v>
      </c>
      <c r="AO152">
        <v>96.690451055502294</v>
      </c>
      <c r="AP152">
        <v>0.91</v>
      </c>
      <c r="AQ152">
        <v>169.53</v>
      </c>
      <c r="AR152">
        <v>0.42</v>
      </c>
      <c r="AS152">
        <v>137.01105821589101</v>
      </c>
      <c r="AT152">
        <v>2.25504301153483E-2</v>
      </c>
      <c r="AU152">
        <v>1.15259774197675E-2</v>
      </c>
      <c r="AV152">
        <v>3.6836307689178398E-3</v>
      </c>
      <c r="AW152">
        <v>0.10306447740793501</v>
      </c>
      <c r="AX152">
        <v>0.29315723548011402</v>
      </c>
      <c r="AY152">
        <v>7.1680257227322497E-3</v>
      </c>
      <c r="AZ152">
        <v>1.1292106234921001E-2</v>
      </c>
      <c r="BA152">
        <v>3.6836307689179001E-3</v>
      </c>
      <c r="BB152">
        <v>0.10249334732740099</v>
      </c>
      <c r="BC152">
        <v>0.29315723548012002</v>
      </c>
      <c r="BD152">
        <v>29357</v>
      </c>
      <c r="BE152">
        <v>53755</v>
      </c>
      <c r="BF152">
        <f t="shared" si="5"/>
        <v>53.635350178733297</v>
      </c>
    </row>
    <row r="153" spans="2:58" x14ac:dyDescent="0.25">
      <c r="B153">
        <v>1120</v>
      </c>
      <c r="C153">
        <v>7</v>
      </c>
      <c r="D153">
        <v>7415</v>
      </c>
      <c r="E153">
        <v>7</v>
      </c>
      <c r="F153">
        <v>20</v>
      </c>
      <c r="G153">
        <v>17811</v>
      </c>
      <c r="H153">
        <f t="shared" si="4"/>
        <v>1009.1008039504572</v>
      </c>
      <c r="I153">
        <v>0.42382233765919203</v>
      </c>
      <c r="J153">
        <v>19.377696115593601</v>
      </c>
      <c r="K153">
        <v>2.1488456466714901E-3</v>
      </c>
      <c r="L153">
        <v>1.46</v>
      </c>
      <c r="M153">
        <v>0.01</v>
      </c>
      <c r="N153">
        <v>33.380000000000003</v>
      </c>
      <c r="O153">
        <v>0</v>
      </c>
      <c r="P153">
        <v>0.03</v>
      </c>
      <c r="Q153">
        <v>0.09</v>
      </c>
      <c r="R153">
        <v>80.260000000000005</v>
      </c>
      <c r="S153">
        <v>0.03</v>
      </c>
      <c r="T153">
        <v>169.42</v>
      </c>
      <c r="U153">
        <v>0.41</v>
      </c>
      <c r="V153">
        <v>29.46</v>
      </c>
      <c r="W153">
        <v>142.44</v>
      </c>
      <c r="X153">
        <v>137.26</v>
      </c>
      <c r="Y153">
        <v>97.67</v>
      </c>
      <c r="Z153">
        <v>0.09</v>
      </c>
      <c r="AC153">
        <v>-5419</v>
      </c>
      <c r="AD153">
        <v>18815</v>
      </c>
      <c r="AE153">
        <v>26750</v>
      </c>
      <c r="AF153">
        <v>28792</v>
      </c>
      <c r="AG153">
        <v>70428</v>
      </c>
      <c r="AH153">
        <v>7.7670000000000003</v>
      </c>
      <c r="AI153">
        <v>39.961074500799903</v>
      </c>
      <c r="AJ153">
        <v>144785</v>
      </c>
      <c r="AK153">
        <v>0.86169732818687605</v>
      </c>
      <c r="AL153">
        <v>0.33245993465580698</v>
      </c>
      <c r="AM153">
        <v>3.5613813526809798E-2</v>
      </c>
      <c r="AN153">
        <v>9.3345024839514207E-2</v>
      </c>
      <c r="AO153">
        <v>97.882594556871695</v>
      </c>
      <c r="AP153">
        <v>0.03</v>
      </c>
      <c r="AQ153">
        <v>169.42</v>
      </c>
      <c r="AR153">
        <v>0.41</v>
      </c>
      <c r="AS153">
        <v>137.23478166024501</v>
      </c>
      <c r="AT153">
        <v>2.3085945124030501E-2</v>
      </c>
      <c r="AU153">
        <v>7.6981758381836404E-3</v>
      </c>
      <c r="AV153">
        <v>0.20940320842836899</v>
      </c>
      <c r="AW153">
        <v>4.0507642773454098E-3</v>
      </c>
      <c r="AX153">
        <v>0.17958424399126199</v>
      </c>
      <c r="AY153">
        <v>9.8756892978984698E-3</v>
      </c>
      <c r="AZ153">
        <v>7.6981758381838199E-3</v>
      </c>
      <c r="BA153">
        <v>0.20940320842837101</v>
      </c>
      <c r="BB153">
        <v>3.9232081206275497E-3</v>
      </c>
      <c r="BC153">
        <v>0.17958424399126399</v>
      </c>
      <c r="BD153">
        <v>29390</v>
      </c>
      <c r="BE153">
        <v>53801</v>
      </c>
      <c r="BF153">
        <f t="shared" si="5"/>
        <v>53.560633932829859</v>
      </c>
    </row>
    <row r="154" spans="2:58" x14ac:dyDescent="0.25">
      <c r="AT154" s="1"/>
    </row>
    <row r="155" spans="2:58" x14ac:dyDescent="0.25">
      <c r="AW155" s="1"/>
    </row>
    <row r="158" spans="2:58" x14ac:dyDescent="0.25">
      <c r="AT158" s="1"/>
    </row>
    <row r="161" spans="46:54" x14ac:dyDescent="0.25">
      <c r="AT161" s="1"/>
    </row>
    <row r="166" spans="46:54" x14ac:dyDescent="0.25">
      <c r="AW166" s="1"/>
      <c r="BB166" s="1"/>
    </row>
    <row r="170" spans="46:54" x14ac:dyDescent="0.25">
      <c r="AT170" s="1"/>
      <c r="AU170" s="1"/>
      <c r="AZ170" s="1"/>
    </row>
    <row r="172" spans="46:54" x14ac:dyDescent="0.25">
      <c r="AT172" s="1"/>
      <c r="AY172" s="1"/>
    </row>
    <row r="178" spans="47:55" x14ac:dyDescent="0.25">
      <c r="AU178" s="1"/>
    </row>
    <row r="179" spans="47:55" x14ac:dyDescent="0.25">
      <c r="AU179" s="1"/>
    </row>
    <row r="181" spans="47:55" x14ac:dyDescent="0.25">
      <c r="AX181" s="1"/>
      <c r="BC181" s="1"/>
    </row>
  </sheetData>
  <sortState ref="B4:BE151">
    <sortCondition ref="AI4:AI151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"/>
  <sheetViews>
    <sheetView tabSelected="1" topLeftCell="A11" workbookViewId="0">
      <selection activeCell="R4" sqref="R4:W14"/>
    </sheetView>
  </sheetViews>
  <sheetFormatPr defaultRowHeight="15" x14ac:dyDescent="0.25"/>
  <cols>
    <col min="5" max="5" width="8.140625" customWidth="1"/>
    <col min="6" max="6" width="8.7109375" customWidth="1"/>
    <col min="7" max="7" width="10.28515625" customWidth="1"/>
    <col min="8" max="8" width="9.5703125" customWidth="1"/>
    <col min="9" max="9" width="8" customWidth="1"/>
    <col min="10" max="10" width="8.42578125" customWidth="1"/>
    <col min="11" max="11" width="9.7109375" customWidth="1"/>
    <col min="12" max="12" width="7" customWidth="1"/>
    <col min="13" max="13" width="8" customWidth="1"/>
    <col min="14" max="14" width="7.7109375" customWidth="1"/>
    <col min="15" max="15" width="6.85546875" customWidth="1"/>
    <col min="16" max="16" width="8" customWidth="1"/>
    <col min="17" max="17" width="8.28515625" customWidth="1"/>
    <col min="18" max="18" width="8.140625" customWidth="1"/>
    <col min="19" max="19" width="6.85546875" customWidth="1"/>
    <col min="20" max="20" width="6" customWidth="1"/>
  </cols>
  <sheetData>
    <row r="1" spans="1:60" x14ac:dyDescent="0.25">
      <c r="B1" s="39" t="s">
        <v>61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13"/>
      <c r="N1" s="40" t="s">
        <v>62</v>
      </c>
      <c r="O1" s="40"/>
      <c r="P1" s="40"/>
      <c r="Q1" s="40"/>
      <c r="R1" s="40"/>
      <c r="S1" s="40"/>
      <c r="T1" s="40"/>
      <c r="U1" s="40"/>
      <c r="V1" s="40"/>
      <c r="W1" s="40"/>
      <c r="X1" s="41" t="s">
        <v>63</v>
      </c>
      <c r="Y1" s="41"/>
      <c r="Z1" s="42" t="s">
        <v>64</v>
      </c>
      <c r="AA1" s="42"/>
      <c r="AB1" s="42"/>
      <c r="AC1" s="2"/>
      <c r="AD1" s="2"/>
      <c r="AE1" s="41" t="s">
        <v>65</v>
      </c>
      <c r="AF1" s="41"/>
      <c r="AG1" s="41"/>
      <c r="AH1" s="41"/>
      <c r="AI1" s="41"/>
      <c r="AJ1" s="43" t="s">
        <v>66</v>
      </c>
      <c r="AK1" s="43"/>
      <c r="AL1" s="3"/>
      <c r="AM1" s="38" t="s">
        <v>67</v>
      </c>
      <c r="AN1" s="38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4" t="s">
        <v>6</v>
      </c>
      <c r="I2" s="4" t="s">
        <v>6</v>
      </c>
      <c r="J2" s="4" t="s">
        <v>7</v>
      </c>
      <c r="K2" s="4"/>
      <c r="L2" s="4" t="s">
        <v>8</v>
      </c>
      <c r="M2" s="4"/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6" t="s">
        <v>19</v>
      </c>
      <c r="Y2" s="6" t="s">
        <v>20</v>
      </c>
      <c r="Z2" s="7" t="s">
        <v>21</v>
      </c>
      <c r="AA2" s="7" t="s">
        <v>22</v>
      </c>
      <c r="AB2" s="7" t="s">
        <v>23</v>
      </c>
      <c r="AC2" s="2" t="s">
        <v>24</v>
      </c>
      <c r="AD2" s="2" t="s">
        <v>25</v>
      </c>
      <c r="AE2" s="6" t="s">
        <v>26</v>
      </c>
      <c r="AF2" s="6" t="s">
        <v>27</v>
      </c>
      <c r="AG2" s="6" t="s">
        <v>28</v>
      </c>
      <c r="AH2" s="6" t="s">
        <v>29</v>
      </c>
      <c r="AI2" s="6" t="s">
        <v>30</v>
      </c>
      <c r="AJ2" s="8" t="s">
        <v>31</v>
      </c>
      <c r="AK2" s="8" t="s">
        <v>32</v>
      </c>
      <c r="AL2" s="3" t="s">
        <v>33</v>
      </c>
      <c r="AM2" s="9" t="s">
        <v>34</v>
      </c>
      <c r="AN2" s="9" t="s">
        <v>35</v>
      </c>
      <c r="AO2" s="2" t="s">
        <v>36</v>
      </c>
      <c r="AP2" s="2" t="s">
        <v>37</v>
      </c>
      <c r="AQ2" s="2" t="s">
        <v>38</v>
      </c>
      <c r="AR2" s="2" t="s">
        <v>16</v>
      </c>
      <c r="AS2" s="2" t="s">
        <v>17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3"/>
    </row>
    <row r="3" spans="1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4" t="s">
        <v>54</v>
      </c>
      <c r="I3" s="4" t="s">
        <v>55</v>
      </c>
      <c r="J3" s="4" t="s">
        <v>56</v>
      </c>
      <c r="K3" s="4"/>
      <c r="L3" s="4" t="s">
        <v>56</v>
      </c>
      <c r="M3" s="4"/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5" t="s">
        <v>55</v>
      </c>
      <c r="W3" s="5" t="s">
        <v>55</v>
      </c>
      <c r="X3" s="6" t="s">
        <v>55</v>
      </c>
      <c r="Y3" s="6" t="s">
        <v>55</v>
      </c>
      <c r="Z3" s="7" t="s">
        <v>55</v>
      </c>
      <c r="AA3" s="7" t="s">
        <v>55</v>
      </c>
      <c r="AB3" s="7" t="s">
        <v>55</v>
      </c>
      <c r="AC3" s="2" t="s">
        <v>57</v>
      </c>
      <c r="AD3" s="2" t="s">
        <v>57</v>
      </c>
      <c r="AE3" s="6" t="s">
        <v>57</v>
      </c>
      <c r="AF3" s="6" t="s">
        <v>57</v>
      </c>
      <c r="AG3" s="6" t="s">
        <v>57</v>
      </c>
      <c r="AH3" s="6" t="s">
        <v>57</v>
      </c>
      <c r="AI3" s="6" t="s">
        <v>57</v>
      </c>
      <c r="AJ3" s="8" t="s">
        <v>58</v>
      </c>
      <c r="AK3" s="8" t="s">
        <v>59</v>
      </c>
      <c r="AL3" s="3" t="s">
        <v>57</v>
      </c>
      <c r="AM3" s="9"/>
      <c r="AN3" s="9"/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55</v>
      </c>
      <c r="BE3" s="2" t="s">
        <v>55</v>
      </c>
      <c r="BF3" s="2" t="s">
        <v>60</v>
      </c>
      <c r="BG3" s="2" t="s">
        <v>60</v>
      </c>
      <c r="BH3" s="23"/>
    </row>
    <row r="4" spans="1:60" x14ac:dyDescent="0.25">
      <c r="A4" s="11" t="s">
        <v>121</v>
      </c>
      <c r="B4" s="51">
        <v>936</v>
      </c>
      <c r="C4" s="51">
        <v>0</v>
      </c>
      <c r="D4" s="51">
        <v>0</v>
      </c>
      <c r="E4" s="16"/>
      <c r="F4" s="16"/>
      <c r="G4" s="16"/>
      <c r="H4" s="16"/>
      <c r="I4" s="16"/>
      <c r="J4" s="16"/>
      <c r="K4" s="16"/>
      <c r="N4" s="52">
        <v>1.22</v>
      </c>
      <c r="O4" s="52">
        <v>0</v>
      </c>
      <c r="P4" s="52">
        <v>0</v>
      </c>
      <c r="Q4" s="52">
        <v>0</v>
      </c>
      <c r="R4" s="52">
        <v>101.13</v>
      </c>
      <c r="S4" s="52">
        <v>88.03</v>
      </c>
      <c r="T4" s="52">
        <v>55.1</v>
      </c>
      <c r="U4" s="52">
        <v>0</v>
      </c>
      <c r="V4" s="52">
        <v>0</v>
      </c>
      <c r="W4" s="52">
        <v>5.59</v>
      </c>
      <c r="X4" s="52">
        <v>16.53</v>
      </c>
      <c r="Y4" s="52">
        <v>162.63999999999999</v>
      </c>
      <c r="Z4" s="52"/>
      <c r="AA4" s="52"/>
      <c r="AB4" s="52"/>
      <c r="AC4" s="52"/>
      <c r="AD4" s="52"/>
      <c r="AE4" s="52">
        <v>-8763</v>
      </c>
      <c r="AF4" s="52">
        <v>49286</v>
      </c>
      <c r="AG4" s="52">
        <v>27208</v>
      </c>
      <c r="AH4" s="52">
        <v>23809</v>
      </c>
      <c r="AI4" s="52">
        <v>67393</v>
      </c>
      <c r="AJ4" s="52"/>
      <c r="AK4" s="52">
        <v>86.05</v>
      </c>
      <c r="AL4" s="52">
        <v>167656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</row>
    <row r="5" spans="1:60" x14ac:dyDescent="0.25">
      <c r="A5" t="s">
        <v>95</v>
      </c>
      <c r="B5">
        <v>1164</v>
      </c>
      <c r="C5">
        <v>207</v>
      </c>
      <c r="D5">
        <v>7531</v>
      </c>
      <c r="E5">
        <v>13</v>
      </c>
      <c r="F5">
        <v>26</v>
      </c>
      <c r="G5">
        <v>17014</v>
      </c>
      <c r="H5">
        <f t="shared" ref="H5:H14" si="0">I5*10^6/420</f>
        <v>903.07269610249989</v>
      </c>
      <c r="I5">
        <v>0.37929053236304999</v>
      </c>
      <c r="J5">
        <v>13.741777782423499</v>
      </c>
      <c r="K5" s="25">
        <f>J5*1000</f>
        <v>13741.7777824235</v>
      </c>
      <c r="L5">
        <v>5.6380671788167502</v>
      </c>
      <c r="M5" s="25">
        <f>L5*1000</f>
        <v>5638.0671788167501</v>
      </c>
      <c r="N5">
        <v>1.52</v>
      </c>
      <c r="O5">
        <v>0.23</v>
      </c>
      <c r="P5">
        <v>33.92</v>
      </c>
      <c r="Q5">
        <v>10.55</v>
      </c>
      <c r="R5">
        <v>0.06</v>
      </c>
      <c r="S5">
        <v>0.12</v>
      </c>
      <c r="T5">
        <v>76.67</v>
      </c>
      <c r="U5">
        <v>0.93</v>
      </c>
      <c r="V5">
        <v>172.06</v>
      </c>
      <c r="W5">
        <v>0.34</v>
      </c>
      <c r="X5">
        <v>32.58</v>
      </c>
      <c r="Y5">
        <v>134.75</v>
      </c>
      <c r="Z5">
        <v>97.36</v>
      </c>
      <c r="AA5">
        <v>94.6</v>
      </c>
      <c r="AB5">
        <v>0.11</v>
      </c>
      <c r="AE5">
        <v>-4895</v>
      </c>
      <c r="AF5">
        <v>13288</v>
      </c>
      <c r="AG5">
        <v>27846</v>
      </c>
      <c r="AH5">
        <v>30393</v>
      </c>
      <c r="AI5">
        <v>74661</v>
      </c>
      <c r="AJ5">
        <v>-0.10100000000000001</v>
      </c>
      <c r="AK5">
        <v>29.695833918399899</v>
      </c>
      <c r="AL5">
        <v>146188</v>
      </c>
      <c r="AM5">
        <v>0.79461487320733104</v>
      </c>
      <c r="AN5">
        <v>0.29000920353515303</v>
      </c>
      <c r="AO5">
        <v>6.5549990093761501E-2</v>
      </c>
      <c r="AP5">
        <v>0.119470809973294</v>
      </c>
      <c r="AQ5">
        <v>93.502968789325394</v>
      </c>
      <c r="AR5">
        <v>0.93</v>
      </c>
      <c r="AS5">
        <v>172.06</v>
      </c>
      <c r="AT5">
        <v>0.34</v>
      </c>
      <c r="AU5">
        <v>97.320644432901801</v>
      </c>
      <c r="AV5" s="1">
        <v>5.8337786222409697E-2</v>
      </c>
      <c r="AW5">
        <v>8.5412852488630595E-3</v>
      </c>
      <c r="AX5">
        <v>0.16140108635547701</v>
      </c>
      <c r="AY5">
        <v>7.8132018850557594E-2</v>
      </c>
      <c r="AZ5">
        <v>7.2878355685742399E-2</v>
      </c>
      <c r="BA5" s="1">
        <v>2.08850401444154E-2</v>
      </c>
      <c r="BB5">
        <v>8.5412852488630508E-3</v>
      </c>
      <c r="BC5">
        <v>0.16140108635547801</v>
      </c>
      <c r="BD5">
        <v>7.8132018850560397E-2</v>
      </c>
      <c r="BE5">
        <v>7.2878355685743607E-2</v>
      </c>
      <c r="BF5">
        <v>29773</v>
      </c>
      <c r="BG5">
        <v>53793</v>
      </c>
    </row>
    <row r="6" spans="1:60" x14ac:dyDescent="0.25">
      <c r="A6" t="s">
        <v>96</v>
      </c>
      <c r="B6">
        <v>1164</v>
      </c>
      <c r="C6">
        <v>31</v>
      </c>
      <c r="D6">
        <v>7531</v>
      </c>
      <c r="E6">
        <v>18</v>
      </c>
      <c r="F6">
        <v>20</v>
      </c>
      <c r="G6">
        <v>17190</v>
      </c>
      <c r="H6">
        <f t="shared" si="0"/>
        <v>822.1987124685096</v>
      </c>
      <c r="I6">
        <v>0.34532345923677399</v>
      </c>
      <c r="J6">
        <v>13.741777782423499</v>
      </c>
      <c r="K6" s="25">
        <f t="shared" ref="K6:K14" si="1">J6*1000</f>
        <v>13741.7777824235</v>
      </c>
      <c r="L6">
        <v>5.6380671788167502</v>
      </c>
      <c r="M6" s="25">
        <f t="shared" ref="M6:M14" si="2">L6*1000</f>
        <v>5638.0671788167501</v>
      </c>
      <c r="N6">
        <v>1.52</v>
      </c>
      <c r="O6">
        <v>0.03</v>
      </c>
      <c r="P6">
        <v>33.92</v>
      </c>
      <c r="Q6">
        <v>10.55</v>
      </c>
      <c r="R6">
        <v>0.08</v>
      </c>
      <c r="S6">
        <v>0.09</v>
      </c>
      <c r="T6">
        <v>77.47</v>
      </c>
      <c r="U6">
        <v>0.14000000000000001</v>
      </c>
      <c r="V6">
        <v>172.06</v>
      </c>
      <c r="W6">
        <v>0.3</v>
      </c>
      <c r="X6">
        <v>32.67</v>
      </c>
      <c r="Y6">
        <v>134.65</v>
      </c>
      <c r="Z6">
        <v>97.38</v>
      </c>
      <c r="AA6">
        <v>94.46</v>
      </c>
      <c r="AB6">
        <v>0.09</v>
      </c>
      <c r="AE6">
        <v>-4885</v>
      </c>
      <c r="AF6">
        <v>13293</v>
      </c>
      <c r="AG6">
        <v>27837</v>
      </c>
      <c r="AH6">
        <v>30392</v>
      </c>
      <c r="AI6">
        <v>74642</v>
      </c>
      <c r="AJ6">
        <v>-5.1999999999999998E-2</v>
      </c>
      <c r="AK6">
        <v>29.7061539016</v>
      </c>
      <c r="AL6">
        <v>146164</v>
      </c>
      <c r="AM6">
        <v>0.79456738531674398</v>
      </c>
      <c r="AN6">
        <v>0.29066703118043802</v>
      </c>
      <c r="AO6">
        <v>9.0854923902092502E-2</v>
      </c>
      <c r="AP6">
        <v>9.4284461911391906E-2</v>
      </c>
      <c r="AQ6">
        <v>94.472478174531801</v>
      </c>
      <c r="AR6">
        <v>0.14000000000000001</v>
      </c>
      <c r="AS6">
        <v>172.06</v>
      </c>
      <c r="AT6">
        <v>0.3</v>
      </c>
      <c r="AU6">
        <v>97.320644432901801</v>
      </c>
      <c r="AV6" s="1">
        <v>7.3736859033486299E-2</v>
      </c>
      <c r="AW6">
        <v>6.7406463880237697E-3</v>
      </c>
      <c r="AX6" s="1">
        <v>0.16307461469399101</v>
      </c>
      <c r="AY6">
        <v>1.4250721454511599E-2</v>
      </c>
      <c r="AZ6">
        <v>8.7520617666761197E-2</v>
      </c>
      <c r="BA6" s="1">
        <v>2.7536032058407298E-2</v>
      </c>
      <c r="BB6">
        <v>6.7406463880238E-3</v>
      </c>
      <c r="BC6" s="1">
        <v>0.16307461469398599</v>
      </c>
      <c r="BD6">
        <v>1.42507214545117E-2</v>
      </c>
      <c r="BE6">
        <v>8.7520617666760295E-2</v>
      </c>
      <c r="BF6">
        <v>29798</v>
      </c>
      <c r="BG6">
        <v>53787</v>
      </c>
    </row>
    <row r="7" spans="1:60" x14ac:dyDescent="0.25">
      <c r="A7" t="s">
        <v>97</v>
      </c>
      <c r="B7">
        <v>1063</v>
      </c>
      <c r="C7">
        <v>1</v>
      </c>
      <c r="D7">
        <v>7443</v>
      </c>
      <c r="E7">
        <v>2</v>
      </c>
      <c r="F7">
        <v>17</v>
      </c>
      <c r="G7">
        <v>17685</v>
      </c>
      <c r="H7">
        <f t="shared" si="0"/>
        <v>444.26425525497615</v>
      </c>
      <c r="I7">
        <v>0.18659098720709</v>
      </c>
      <c r="J7">
        <v>13.884359818840901</v>
      </c>
      <c r="K7" s="25">
        <f t="shared" si="1"/>
        <v>13884.359818840901</v>
      </c>
      <c r="L7">
        <v>5.49548514239937</v>
      </c>
      <c r="M7" s="25">
        <f t="shared" si="2"/>
        <v>5495.4851423993696</v>
      </c>
      <c r="N7">
        <v>1.39</v>
      </c>
      <c r="O7">
        <v>0</v>
      </c>
      <c r="P7">
        <v>33.51</v>
      </c>
      <c r="Q7">
        <v>10.28</v>
      </c>
      <c r="R7">
        <v>0.01</v>
      </c>
      <c r="S7">
        <v>0.08</v>
      </c>
      <c r="T7">
        <v>79.7</v>
      </c>
      <c r="U7">
        <v>0.01</v>
      </c>
      <c r="V7">
        <v>170.05</v>
      </c>
      <c r="W7">
        <v>0.18</v>
      </c>
      <c r="X7">
        <v>32.46</v>
      </c>
      <c r="Y7">
        <v>134.94999999999999</v>
      </c>
      <c r="Z7">
        <v>98.34</v>
      </c>
      <c r="AA7">
        <v>97.18</v>
      </c>
      <c r="AB7">
        <v>7.0000000000000007E-2</v>
      </c>
      <c r="AE7">
        <v>-4911</v>
      </c>
      <c r="AF7">
        <v>13515</v>
      </c>
      <c r="AG7">
        <v>27811</v>
      </c>
      <c r="AH7">
        <v>30295</v>
      </c>
      <c r="AI7">
        <v>74471</v>
      </c>
      <c r="AJ7">
        <v>6.9000000000000006E-2</v>
      </c>
      <c r="AK7">
        <v>29.934073940799902</v>
      </c>
      <c r="AL7">
        <v>146092</v>
      </c>
      <c r="AM7">
        <v>0.79757027155788396</v>
      </c>
      <c r="AN7">
        <v>0.29103867985925502</v>
      </c>
      <c r="AO7">
        <v>1.24811930875794E-2</v>
      </c>
      <c r="AP7">
        <v>7.8780133101578401E-2</v>
      </c>
      <c r="AQ7">
        <v>97.191621750708293</v>
      </c>
      <c r="AR7">
        <v>0.01</v>
      </c>
      <c r="AS7">
        <v>170.05</v>
      </c>
      <c r="AT7">
        <v>0.18</v>
      </c>
      <c r="AU7">
        <v>98.330424673013397</v>
      </c>
      <c r="AV7">
        <v>5.05642786152185E-3</v>
      </c>
      <c r="AW7">
        <v>9.7320671029992797E-3</v>
      </c>
      <c r="AX7">
        <v>1.3076109449200001E-2</v>
      </c>
      <c r="AY7" s="1">
        <v>8.6074974044894398E-4</v>
      </c>
      <c r="AZ7" s="1">
        <v>0.15786563305292001</v>
      </c>
      <c r="BA7">
        <v>2.7911944235497E-3</v>
      </c>
      <c r="BB7">
        <v>9.6002660445997506E-3</v>
      </c>
      <c r="BC7">
        <v>1.3076109449200001E-2</v>
      </c>
      <c r="BD7" s="1">
        <v>8.6074974044897997E-4</v>
      </c>
      <c r="BE7" s="1">
        <v>0.157865633052923</v>
      </c>
      <c r="BF7">
        <v>29666</v>
      </c>
      <c r="BG7">
        <v>53774</v>
      </c>
    </row>
    <row r="8" spans="1:60" x14ac:dyDescent="0.25">
      <c r="A8" t="s">
        <v>98</v>
      </c>
      <c r="B8">
        <v>1077</v>
      </c>
      <c r="C8">
        <v>51</v>
      </c>
      <c r="D8">
        <v>7431</v>
      </c>
      <c r="E8">
        <v>1</v>
      </c>
      <c r="F8">
        <v>4</v>
      </c>
      <c r="G8">
        <v>17711</v>
      </c>
      <c r="H8">
        <f t="shared" si="0"/>
        <v>367.01745676245241</v>
      </c>
      <c r="I8">
        <v>0.15414733184023</v>
      </c>
      <c r="J8">
        <v>14.2714003638596</v>
      </c>
      <c r="K8" s="25">
        <f t="shared" si="1"/>
        <v>14271.4003638596</v>
      </c>
      <c r="L8">
        <v>5.10844459738066</v>
      </c>
      <c r="M8" s="25">
        <f t="shared" si="2"/>
        <v>5108.4445973806596</v>
      </c>
      <c r="N8">
        <v>1.41</v>
      </c>
      <c r="O8">
        <v>0.06</v>
      </c>
      <c r="P8">
        <v>33.47</v>
      </c>
      <c r="Q8">
        <v>9.56</v>
      </c>
      <c r="R8">
        <v>0.01</v>
      </c>
      <c r="S8">
        <v>0.02</v>
      </c>
      <c r="T8">
        <v>79.81</v>
      </c>
      <c r="U8">
        <v>0.23</v>
      </c>
      <c r="V8">
        <v>169.77</v>
      </c>
      <c r="W8">
        <v>0.15</v>
      </c>
      <c r="X8">
        <v>32.200000000000003</v>
      </c>
      <c r="Y8">
        <v>135.52000000000001</v>
      </c>
      <c r="Z8">
        <v>101.08</v>
      </c>
      <c r="AA8">
        <v>97.57</v>
      </c>
      <c r="AB8">
        <v>0.02</v>
      </c>
      <c r="AE8">
        <v>-4951</v>
      </c>
      <c r="AF8">
        <v>13892</v>
      </c>
      <c r="AG8">
        <v>27740</v>
      </c>
      <c r="AH8">
        <v>30187</v>
      </c>
      <c r="AI8">
        <v>74183</v>
      </c>
      <c r="AJ8">
        <v>0.57499999999999996</v>
      </c>
      <c r="AK8">
        <v>30.622260656000002</v>
      </c>
      <c r="AL8">
        <v>146002</v>
      </c>
      <c r="AM8">
        <v>0.80195084632303704</v>
      </c>
      <c r="AN8">
        <v>0.29372017588066601</v>
      </c>
      <c r="AO8">
        <v>6.1588318673916802E-3</v>
      </c>
      <c r="AP8">
        <v>1.6736449393878101E-2</v>
      </c>
      <c r="AQ8">
        <v>97.334559057807397</v>
      </c>
      <c r="AR8">
        <v>0.23</v>
      </c>
      <c r="AS8">
        <v>169.77</v>
      </c>
      <c r="AT8">
        <v>0.15</v>
      </c>
      <c r="AU8">
        <v>101.07148451689</v>
      </c>
      <c r="AV8" s="1">
        <v>2.3276611525238598E-3</v>
      </c>
      <c r="AW8" s="1">
        <v>9.4862369475236501E-4</v>
      </c>
      <c r="AX8">
        <v>6.2125289329642799E-2</v>
      </c>
      <c r="AY8">
        <v>2.5080331088148802E-2</v>
      </c>
      <c r="AZ8">
        <v>6.3665426575162901E-2</v>
      </c>
      <c r="BA8" s="1">
        <v>1.8301027381895799E-3</v>
      </c>
      <c r="BB8" s="1">
        <v>9.4862369475238897E-4</v>
      </c>
      <c r="BC8">
        <v>6.2125289329643202E-2</v>
      </c>
      <c r="BD8">
        <v>2.5024313115816099E-2</v>
      </c>
      <c r="BE8">
        <v>6.3665426575162998E-2</v>
      </c>
      <c r="BF8">
        <v>29405</v>
      </c>
      <c r="BG8">
        <v>53779</v>
      </c>
    </row>
    <row r="9" spans="1:60" x14ac:dyDescent="0.25">
      <c r="A9" t="s">
        <v>99</v>
      </c>
      <c r="B9">
        <v>1100</v>
      </c>
      <c r="C9">
        <v>32</v>
      </c>
      <c r="D9">
        <v>7449</v>
      </c>
      <c r="E9">
        <v>2</v>
      </c>
      <c r="F9">
        <v>17</v>
      </c>
      <c r="G9">
        <v>17623</v>
      </c>
      <c r="H9">
        <f t="shared" si="0"/>
        <v>984.74865389549052</v>
      </c>
      <c r="I9">
        <v>0.41359443463610601</v>
      </c>
      <c r="J9">
        <v>14.5093115088597</v>
      </c>
      <c r="K9" s="25">
        <f t="shared" si="1"/>
        <v>14509.311508859699</v>
      </c>
      <c r="L9">
        <v>4.8705334523805597</v>
      </c>
      <c r="M9" s="25">
        <f t="shared" si="2"/>
        <v>4870.5334523805595</v>
      </c>
      <c r="N9">
        <v>1.44</v>
      </c>
      <c r="O9">
        <v>0.03</v>
      </c>
      <c r="P9">
        <v>33.51</v>
      </c>
      <c r="Q9">
        <v>9.11</v>
      </c>
      <c r="R9">
        <v>0.01</v>
      </c>
      <c r="S9">
        <v>7.0000000000000007E-2</v>
      </c>
      <c r="T9">
        <v>79.42</v>
      </c>
      <c r="U9">
        <v>0.14000000000000001</v>
      </c>
      <c r="V9">
        <v>170.19</v>
      </c>
      <c r="W9">
        <v>0.39</v>
      </c>
      <c r="X9">
        <v>32.090000000000003</v>
      </c>
      <c r="Y9">
        <v>135.84</v>
      </c>
      <c r="Z9">
        <v>102.77</v>
      </c>
      <c r="AA9">
        <v>97</v>
      </c>
      <c r="AB9">
        <v>0.06</v>
      </c>
      <c r="AE9">
        <v>-4972</v>
      </c>
      <c r="AF9">
        <v>14104</v>
      </c>
      <c r="AG9">
        <v>27692</v>
      </c>
      <c r="AH9">
        <v>30125</v>
      </c>
      <c r="AI9">
        <v>74037</v>
      </c>
      <c r="AJ9">
        <v>0.92600000000000005</v>
      </c>
      <c r="AK9">
        <v>31.067647343200001</v>
      </c>
      <c r="AL9">
        <v>145958</v>
      </c>
      <c r="AM9">
        <v>0.80453217074689698</v>
      </c>
      <c r="AN9">
        <v>0.29572590210292798</v>
      </c>
      <c r="AO9">
        <v>1.2437837652618499E-2</v>
      </c>
      <c r="AP9">
        <v>7.7010266146871301E-2</v>
      </c>
      <c r="AQ9">
        <v>96.850793890889605</v>
      </c>
      <c r="AR9">
        <v>0.14000000000000001</v>
      </c>
      <c r="AS9">
        <v>170.19</v>
      </c>
      <c r="AT9">
        <v>0.39</v>
      </c>
      <c r="AU9">
        <v>102.756395036895</v>
      </c>
      <c r="AV9">
        <v>4.7019090154221902E-3</v>
      </c>
      <c r="AW9" s="1">
        <v>3.9615738026878303E-2</v>
      </c>
      <c r="AX9">
        <v>3.7862070974982502E-2</v>
      </c>
      <c r="AY9">
        <v>1.6452879968694E-2</v>
      </c>
      <c r="AZ9">
        <v>0.314961836650129</v>
      </c>
      <c r="BA9">
        <v>2.69600281316434E-3</v>
      </c>
      <c r="BB9" s="1">
        <v>2.0558433627415901E-2</v>
      </c>
      <c r="BC9">
        <v>3.7862070974983002E-2</v>
      </c>
      <c r="BD9">
        <v>1.6292492748117698E-2</v>
      </c>
      <c r="BE9">
        <v>0.31496183665013699</v>
      </c>
      <c r="BF9">
        <v>29412</v>
      </c>
      <c r="BG9">
        <v>53794</v>
      </c>
    </row>
    <row r="10" spans="1:60" x14ac:dyDescent="0.25">
      <c r="A10" t="s">
        <v>100</v>
      </c>
      <c r="B10">
        <v>1726</v>
      </c>
      <c r="C10">
        <v>34</v>
      </c>
      <c r="D10">
        <v>7467</v>
      </c>
      <c r="E10">
        <v>4</v>
      </c>
      <c r="F10">
        <v>14</v>
      </c>
      <c r="G10">
        <v>17528</v>
      </c>
      <c r="H10">
        <f t="shared" si="0"/>
        <v>168.52258661353383</v>
      </c>
      <c r="I10">
        <v>7.0779486377684206E-2</v>
      </c>
      <c r="J10">
        <v>14.865261228939101</v>
      </c>
      <c r="K10" s="25">
        <f t="shared" si="1"/>
        <v>14865.2612289391</v>
      </c>
      <c r="L10">
        <v>4.5145837323011202</v>
      </c>
      <c r="M10" s="25">
        <f t="shared" si="2"/>
        <v>4514.5837323011201</v>
      </c>
      <c r="N10">
        <v>2.2599999999999998</v>
      </c>
      <c r="O10">
        <v>0.04</v>
      </c>
      <c r="P10">
        <v>33.65</v>
      </c>
      <c r="Q10">
        <v>8.44</v>
      </c>
      <c r="R10">
        <v>0.02</v>
      </c>
      <c r="S10">
        <v>0.06</v>
      </c>
      <c r="T10">
        <v>78.989999999999995</v>
      </c>
      <c r="U10">
        <v>0.16</v>
      </c>
      <c r="V10">
        <v>170.61</v>
      </c>
      <c r="W10">
        <v>0.06</v>
      </c>
      <c r="X10">
        <v>31.72</v>
      </c>
      <c r="Y10">
        <v>136.82</v>
      </c>
      <c r="Z10">
        <v>105.29</v>
      </c>
      <c r="AA10">
        <v>96.54</v>
      </c>
      <c r="AB10">
        <v>0.05</v>
      </c>
      <c r="AE10">
        <v>-5038</v>
      </c>
      <c r="AF10">
        <v>14396</v>
      </c>
      <c r="AG10">
        <v>27631</v>
      </c>
      <c r="AH10">
        <v>30050</v>
      </c>
      <c r="AI10">
        <v>73805</v>
      </c>
      <c r="AJ10">
        <v>1.254</v>
      </c>
      <c r="AK10">
        <v>31.698220745599901</v>
      </c>
      <c r="AL10">
        <v>145882</v>
      </c>
      <c r="AM10">
        <v>0.80951008645533096</v>
      </c>
      <c r="AN10">
        <v>0.29807692007498898</v>
      </c>
      <c r="AO10">
        <v>2.2863486516012398E-2</v>
      </c>
      <c r="AP10">
        <v>6.6557178386119603E-2</v>
      </c>
      <c r="AQ10">
        <v>96.331225275867297</v>
      </c>
      <c r="AR10">
        <v>0.16</v>
      </c>
      <c r="AS10">
        <v>170.61</v>
      </c>
      <c r="AT10">
        <v>0.06</v>
      </c>
      <c r="AU10">
        <v>105.27726654947</v>
      </c>
      <c r="AV10" s="1">
        <v>9.1455186763229508E-3</v>
      </c>
      <c r="AW10">
        <v>1.50036208706844E-2</v>
      </c>
      <c r="AX10">
        <v>1.94505211877362E-2</v>
      </c>
      <c r="AY10">
        <v>1.1566400977795E-3</v>
      </c>
      <c r="AZ10">
        <v>2.6023185545161101E-2</v>
      </c>
      <c r="BA10">
        <v>5.3188283924739104E-3</v>
      </c>
      <c r="BB10">
        <v>1.14391402482165E-2</v>
      </c>
      <c r="BC10">
        <v>1.9450521187736901E-2</v>
      </c>
      <c r="BD10">
        <v>1.15664009777952E-3</v>
      </c>
      <c r="BE10">
        <v>2.6023185545161202E-2</v>
      </c>
      <c r="BF10">
        <v>29426</v>
      </c>
      <c r="BG10">
        <v>53993</v>
      </c>
    </row>
    <row r="11" spans="1:60" x14ac:dyDescent="0.25">
      <c r="A11" t="s">
        <v>101</v>
      </c>
      <c r="B11">
        <v>1082</v>
      </c>
      <c r="C11">
        <v>255</v>
      </c>
      <c r="D11">
        <v>7494</v>
      </c>
      <c r="E11">
        <v>8</v>
      </c>
      <c r="F11">
        <v>2</v>
      </c>
      <c r="G11">
        <v>17181</v>
      </c>
      <c r="H11">
        <f t="shared" si="0"/>
        <v>731.38227895160003</v>
      </c>
      <c r="I11">
        <v>0.30718055715967202</v>
      </c>
      <c r="J11">
        <v>15.2517787862273</v>
      </c>
      <c r="K11" s="25">
        <f t="shared" si="1"/>
        <v>15251.7787862273</v>
      </c>
      <c r="L11">
        <v>4.1280661750130001</v>
      </c>
      <c r="M11" s="25">
        <f t="shared" si="2"/>
        <v>4128.0661750130002</v>
      </c>
      <c r="N11">
        <v>1.41</v>
      </c>
      <c r="O11">
        <v>0.31</v>
      </c>
      <c r="P11">
        <v>33.729999999999997</v>
      </c>
      <c r="Q11">
        <v>7.72</v>
      </c>
      <c r="R11">
        <v>0.03</v>
      </c>
      <c r="S11">
        <v>0.01</v>
      </c>
      <c r="T11">
        <v>77.42</v>
      </c>
      <c r="U11">
        <v>1.1499999999999999</v>
      </c>
      <c r="V11">
        <v>171.22</v>
      </c>
      <c r="W11">
        <v>0.28999999999999998</v>
      </c>
      <c r="X11">
        <v>31.67</v>
      </c>
      <c r="Y11">
        <v>136.82</v>
      </c>
      <c r="Z11">
        <v>108.04</v>
      </c>
      <c r="AA11">
        <v>96.07</v>
      </c>
      <c r="AB11">
        <v>0.01</v>
      </c>
      <c r="AE11">
        <v>-5040</v>
      </c>
      <c r="AF11">
        <v>14780</v>
      </c>
      <c r="AG11">
        <v>27556</v>
      </c>
      <c r="AH11">
        <v>29959</v>
      </c>
      <c r="AI11">
        <v>73521</v>
      </c>
      <c r="AJ11">
        <v>1.962</v>
      </c>
      <c r="AK11">
        <v>32.415487421599998</v>
      </c>
      <c r="AL11">
        <v>145816</v>
      </c>
      <c r="AM11">
        <v>0.81176527269223298</v>
      </c>
      <c r="AN11">
        <v>0.30097552648033898</v>
      </c>
      <c r="AO11">
        <v>4.0143428483410598E-2</v>
      </c>
      <c r="AP11">
        <v>1.03388796474387E-2</v>
      </c>
      <c r="AQ11">
        <v>94.419385332843206</v>
      </c>
      <c r="AR11">
        <v>1.1499999999999999</v>
      </c>
      <c r="AS11">
        <v>171.22</v>
      </c>
      <c r="AT11">
        <v>0.28999999999999998</v>
      </c>
      <c r="AU11">
        <v>108.01462254194</v>
      </c>
      <c r="AV11">
        <v>2.75776505920107E-2</v>
      </c>
      <c r="AW11">
        <v>6.9195223440263699E-3</v>
      </c>
      <c r="AX11">
        <v>3.57651591670567E-2</v>
      </c>
      <c r="AY11">
        <v>2.9428366511735998E-2</v>
      </c>
      <c r="AZ11">
        <v>0.207489858544842</v>
      </c>
      <c r="BA11">
        <v>1.03201035562308E-2</v>
      </c>
      <c r="BB11">
        <v>3.1799624005366799E-3</v>
      </c>
      <c r="BC11">
        <v>3.5765159167056297E-2</v>
      </c>
      <c r="BD11">
        <v>2.9428366511735998E-2</v>
      </c>
      <c r="BE11">
        <v>0.207489858544848</v>
      </c>
      <c r="BF11">
        <v>29399</v>
      </c>
      <c r="BG11">
        <v>53785</v>
      </c>
    </row>
    <row r="12" spans="1:60" x14ac:dyDescent="0.25">
      <c r="A12" t="s">
        <v>102</v>
      </c>
      <c r="B12">
        <v>1071</v>
      </c>
      <c r="C12">
        <v>43</v>
      </c>
      <c r="D12">
        <v>7466</v>
      </c>
      <c r="E12">
        <v>3</v>
      </c>
      <c r="F12">
        <v>5</v>
      </c>
      <c r="G12">
        <v>17539</v>
      </c>
      <c r="H12">
        <f t="shared" si="0"/>
        <v>85.868989177218097</v>
      </c>
      <c r="I12">
        <v>3.6064975454431603E-2</v>
      </c>
      <c r="J12">
        <v>15.5088278626425</v>
      </c>
      <c r="K12" s="25">
        <f t="shared" si="1"/>
        <v>15508.8278626425</v>
      </c>
      <c r="L12">
        <v>3.8710170985977301</v>
      </c>
      <c r="M12" s="25">
        <f t="shared" si="2"/>
        <v>3871.0170985977302</v>
      </c>
      <c r="N12">
        <v>1.4</v>
      </c>
      <c r="O12">
        <v>0.05</v>
      </c>
      <c r="P12">
        <v>33.64</v>
      </c>
      <c r="Q12">
        <v>7.24</v>
      </c>
      <c r="R12">
        <v>0.01</v>
      </c>
      <c r="S12">
        <v>0.02</v>
      </c>
      <c r="T12">
        <v>79.040000000000006</v>
      </c>
      <c r="U12">
        <v>0.19</v>
      </c>
      <c r="V12">
        <v>170.57</v>
      </c>
      <c r="W12">
        <v>0.03</v>
      </c>
      <c r="X12">
        <v>31.6</v>
      </c>
      <c r="Y12">
        <v>137.06</v>
      </c>
      <c r="Z12">
        <v>109.85</v>
      </c>
      <c r="AA12">
        <v>96.68</v>
      </c>
      <c r="AB12">
        <v>0.02</v>
      </c>
      <c r="AE12">
        <v>-5054</v>
      </c>
      <c r="AF12">
        <v>15059</v>
      </c>
      <c r="AG12">
        <v>27497</v>
      </c>
      <c r="AH12">
        <v>29875</v>
      </c>
      <c r="AI12">
        <v>73275</v>
      </c>
      <c r="AJ12">
        <v>2.367</v>
      </c>
      <c r="AK12">
        <v>32.890460767999997</v>
      </c>
      <c r="AL12">
        <v>145706</v>
      </c>
      <c r="AM12">
        <v>0.81482197207594498</v>
      </c>
      <c r="AN12">
        <v>0.30367556523309502</v>
      </c>
      <c r="AO12">
        <v>1.5242387144293001E-2</v>
      </c>
      <c r="AP12">
        <v>2.3191979581817901E-2</v>
      </c>
      <c r="AQ12">
        <v>96.390608933542396</v>
      </c>
      <c r="AR12">
        <v>0.19</v>
      </c>
      <c r="AS12">
        <v>170.57</v>
      </c>
      <c r="AT12">
        <v>0.03</v>
      </c>
      <c r="AU12">
        <v>109.83506980602</v>
      </c>
      <c r="AV12">
        <v>3.8337293737319899E-3</v>
      </c>
      <c r="AW12">
        <v>3.1643803908945499E-3</v>
      </c>
      <c r="AX12">
        <v>4.0480865293248498E-3</v>
      </c>
      <c r="AY12">
        <v>1.00991213822397E-3</v>
      </c>
      <c r="AZ12">
        <v>2.40088670222562E-2</v>
      </c>
      <c r="BA12">
        <v>2.4303478129883102E-3</v>
      </c>
      <c r="BB12">
        <v>2.91841366979903E-3</v>
      </c>
      <c r="BC12">
        <v>4.0480865293249704E-3</v>
      </c>
      <c r="BD12">
        <v>1.00991213822396E-3</v>
      </c>
      <c r="BE12">
        <v>2.40088670222562E-2</v>
      </c>
      <c r="BF12">
        <v>29423</v>
      </c>
      <c r="BG12">
        <v>53768</v>
      </c>
    </row>
    <row r="13" spans="1:60" x14ac:dyDescent="0.25">
      <c r="A13" t="s">
        <v>103</v>
      </c>
      <c r="B13">
        <v>1066</v>
      </c>
      <c r="C13">
        <v>25</v>
      </c>
      <c r="D13">
        <v>7467</v>
      </c>
      <c r="E13">
        <v>15</v>
      </c>
      <c r="F13">
        <v>4</v>
      </c>
      <c r="G13">
        <v>17538</v>
      </c>
      <c r="H13">
        <f t="shared" si="0"/>
        <v>1005.0186969392666</v>
      </c>
      <c r="I13">
        <v>0.42210785271449203</v>
      </c>
      <c r="J13">
        <v>15.986417329236099</v>
      </c>
      <c r="K13" s="25">
        <f t="shared" si="1"/>
        <v>15986.417329236099</v>
      </c>
      <c r="L13">
        <v>3.3934276320041601</v>
      </c>
      <c r="M13" s="25">
        <f t="shared" si="2"/>
        <v>3393.4276320041599</v>
      </c>
      <c r="N13">
        <v>1.39</v>
      </c>
      <c r="O13">
        <v>0.03</v>
      </c>
      <c r="P13">
        <v>33.58</v>
      </c>
      <c r="Q13">
        <v>6.35</v>
      </c>
      <c r="R13">
        <v>7.0000000000000007E-2</v>
      </c>
      <c r="S13">
        <v>0.02</v>
      </c>
      <c r="T13">
        <v>79.03</v>
      </c>
      <c r="U13">
        <v>0.11</v>
      </c>
      <c r="V13">
        <v>170.61</v>
      </c>
      <c r="W13">
        <v>0.4</v>
      </c>
      <c r="X13">
        <v>31.34</v>
      </c>
      <c r="Y13">
        <v>137.72</v>
      </c>
      <c r="Z13">
        <v>113.27</v>
      </c>
      <c r="AA13">
        <v>96.5</v>
      </c>
      <c r="AB13">
        <v>0.02</v>
      </c>
      <c r="AE13">
        <v>-5099</v>
      </c>
      <c r="AF13">
        <v>15516</v>
      </c>
      <c r="AG13">
        <v>27404</v>
      </c>
      <c r="AH13">
        <v>29738</v>
      </c>
      <c r="AI13">
        <v>72953</v>
      </c>
      <c r="AJ13">
        <v>3.044</v>
      </c>
      <c r="AK13">
        <v>33.772647483199997</v>
      </c>
      <c r="AL13">
        <v>145611</v>
      </c>
      <c r="AM13">
        <v>0.82052028732284898</v>
      </c>
      <c r="AN13">
        <v>0.30731780025389299</v>
      </c>
      <c r="AO13">
        <v>7.9212531541434802E-2</v>
      </c>
      <c r="AP13">
        <v>1.7532865073555701E-2</v>
      </c>
      <c r="AQ13">
        <v>96.3828167151092</v>
      </c>
      <c r="AR13">
        <v>0.11</v>
      </c>
      <c r="AS13">
        <v>170.61</v>
      </c>
      <c r="AT13">
        <v>0.4</v>
      </c>
      <c r="AU13">
        <v>113.217406167383</v>
      </c>
      <c r="AV13">
        <v>3.9737736741177199E-2</v>
      </c>
      <c r="AW13">
        <v>1.3891650687808299E-3</v>
      </c>
      <c r="AX13">
        <v>4.3986798149267002E-2</v>
      </c>
      <c r="AY13" s="1">
        <v>2.04806228516389E-4</v>
      </c>
      <c r="AZ13">
        <v>0.33678934652675002</v>
      </c>
      <c r="BA13">
        <v>2.0585681456892699E-2</v>
      </c>
      <c r="BB13">
        <v>1.3891650687808399E-3</v>
      </c>
      <c r="BC13">
        <v>4.3986798149266697E-2</v>
      </c>
      <c r="BD13" s="1">
        <v>2.0480622851639101E-4</v>
      </c>
      <c r="BE13">
        <v>0.33678934652675102</v>
      </c>
      <c r="BF13">
        <v>29428</v>
      </c>
      <c r="BG13">
        <v>53780</v>
      </c>
    </row>
    <row r="14" spans="1:60" x14ac:dyDescent="0.25">
      <c r="A14" t="s">
        <v>104</v>
      </c>
      <c r="B14">
        <v>1074</v>
      </c>
      <c r="C14">
        <v>63</v>
      </c>
      <c r="D14">
        <v>7418</v>
      </c>
      <c r="E14">
        <v>3</v>
      </c>
      <c r="F14">
        <v>0</v>
      </c>
      <c r="G14">
        <v>17762</v>
      </c>
      <c r="H14">
        <f t="shared" si="0"/>
        <v>298.19090361037377</v>
      </c>
      <c r="I14">
        <v>0.12524017951635699</v>
      </c>
      <c r="J14">
        <v>16.2211881691751</v>
      </c>
      <c r="K14" s="25">
        <f t="shared" si="1"/>
        <v>16221.1881691751</v>
      </c>
      <c r="L14">
        <v>3.1586567920651598</v>
      </c>
      <c r="M14" s="25">
        <f t="shared" si="2"/>
        <v>3158.6567920651596</v>
      </c>
      <c r="N14">
        <v>1.4</v>
      </c>
      <c r="O14">
        <v>0.08</v>
      </c>
      <c r="P14">
        <v>33.42</v>
      </c>
      <c r="Q14">
        <v>5.91</v>
      </c>
      <c r="R14">
        <v>0.01</v>
      </c>
      <c r="S14">
        <v>0</v>
      </c>
      <c r="T14">
        <v>80.05</v>
      </c>
      <c r="U14">
        <v>0.28000000000000003</v>
      </c>
      <c r="V14">
        <v>169.5</v>
      </c>
      <c r="W14">
        <v>0.12</v>
      </c>
      <c r="X14">
        <v>31.11</v>
      </c>
      <c r="Y14">
        <v>138.15</v>
      </c>
      <c r="Z14">
        <v>114.89</v>
      </c>
      <c r="AA14">
        <v>97.99</v>
      </c>
      <c r="AB14">
        <v>0</v>
      </c>
      <c r="AE14">
        <v>-5132</v>
      </c>
      <c r="AF14">
        <v>15781</v>
      </c>
      <c r="AG14">
        <v>27363</v>
      </c>
      <c r="AH14">
        <v>29651</v>
      </c>
      <c r="AI14">
        <v>72736</v>
      </c>
      <c r="AJ14">
        <v>3.3039999999999998</v>
      </c>
      <c r="AK14">
        <v>34.174274192799999</v>
      </c>
      <c r="AL14">
        <v>145531</v>
      </c>
      <c r="AM14">
        <v>0.823890186915887</v>
      </c>
      <c r="AN14">
        <v>0.30856387096293297</v>
      </c>
      <c r="AO14">
        <v>1.6536451119591199E-2</v>
      </c>
      <c r="AP14" s="1">
        <v>8.9791068455583501E-4</v>
      </c>
      <c r="AQ14">
        <v>97.617792786251698</v>
      </c>
      <c r="AR14">
        <v>0.28000000000000003</v>
      </c>
      <c r="AS14">
        <v>169.5</v>
      </c>
      <c r="AT14">
        <v>0.12</v>
      </c>
      <c r="AU14">
        <v>114.880076732915</v>
      </c>
      <c r="AV14">
        <v>6.4244894715500397E-3</v>
      </c>
      <c r="AW14" s="1">
        <v>8.5142272248025597E-4</v>
      </c>
      <c r="AX14">
        <v>4.5046833982362498E-2</v>
      </c>
      <c r="AY14">
        <v>3.28512894589241E-3</v>
      </c>
      <c r="AZ14">
        <v>6.9632304394072295E-2</v>
      </c>
      <c r="BA14">
        <v>3.0940267049473398E-3</v>
      </c>
      <c r="BB14" s="1">
        <v>0</v>
      </c>
      <c r="BC14">
        <v>4.5046833982363303E-2</v>
      </c>
      <c r="BD14">
        <v>3.2851289458924E-3</v>
      </c>
      <c r="BE14">
        <v>6.9632304394074099E-2</v>
      </c>
      <c r="BF14">
        <v>29380</v>
      </c>
      <c r="BG14">
        <v>53783</v>
      </c>
    </row>
    <row r="17" spans="1:3" x14ac:dyDescent="0.25">
      <c r="A17" t="s">
        <v>82</v>
      </c>
      <c r="B17" s="10">
        <v>1</v>
      </c>
      <c r="C17" s="10">
        <v>1</v>
      </c>
    </row>
    <row r="18" spans="1:3" x14ac:dyDescent="0.25">
      <c r="A18" t="s">
        <v>83</v>
      </c>
      <c r="B18" s="10">
        <v>0</v>
      </c>
      <c r="C18" s="10">
        <v>20000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84</v>
      </c>
      <c r="B20" s="10">
        <v>0</v>
      </c>
      <c r="C20" s="10">
        <v>20000</v>
      </c>
    </row>
    <row r="21" spans="1:3" x14ac:dyDescent="0.25">
      <c r="A21" t="s">
        <v>82</v>
      </c>
      <c r="B21" s="10">
        <v>3</v>
      </c>
      <c r="C21" s="10">
        <v>3</v>
      </c>
    </row>
    <row r="22" spans="1:3" x14ac:dyDescent="0.25">
      <c r="A22" t="s">
        <v>85</v>
      </c>
      <c r="B22" s="10">
        <v>0</v>
      </c>
      <c r="C22" s="10">
        <v>20000</v>
      </c>
    </row>
    <row r="23" spans="1:3" x14ac:dyDescent="0.25">
      <c r="A23" t="s">
        <v>82</v>
      </c>
      <c r="B23" s="10">
        <v>4</v>
      </c>
      <c r="C23" s="10">
        <v>4</v>
      </c>
    </row>
    <row r="24" spans="1:3" x14ac:dyDescent="0.25">
      <c r="A24" t="s">
        <v>86</v>
      </c>
      <c r="B24" s="10">
        <v>0</v>
      </c>
      <c r="C24" s="10">
        <v>20000</v>
      </c>
    </row>
    <row r="25" spans="1:3" x14ac:dyDescent="0.25">
      <c r="A25" t="s">
        <v>82</v>
      </c>
      <c r="B25" s="10">
        <v>5</v>
      </c>
      <c r="C25" s="10">
        <v>5</v>
      </c>
    </row>
    <row r="26" spans="1:3" x14ac:dyDescent="0.25">
      <c r="A26" t="s">
        <v>87</v>
      </c>
      <c r="B26" s="10">
        <v>0</v>
      </c>
      <c r="C26" s="10">
        <v>20000</v>
      </c>
    </row>
    <row r="27" spans="1:3" x14ac:dyDescent="0.25">
      <c r="A27" t="s">
        <v>82</v>
      </c>
      <c r="B27" s="10">
        <v>6</v>
      </c>
      <c r="C27" s="10">
        <v>6</v>
      </c>
    </row>
    <row r="28" spans="1:3" x14ac:dyDescent="0.25">
      <c r="A28" t="s">
        <v>88</v>
      </c>
      <c r="B28" s="10">
        <v>0</v>
      </c>
      <c r="C28" s="10">
        <v>20000</v>
      </c>
    </row>
    <row r="29" spans="1:3" x14ac:dyDescent="0.25">
      <c r="A29" t="s">
        <v>82</v>
      </c>
      <c r="B29" s="10">
        <v>7</v>
      </c>
      <c r="C29" s="10">
        <v>7</v>
      </c>
    </row>
    <row r="30" spans="1:3" x14ac:dyDescent="0.25">
      <c r="A30" t="s">
        <v>89</v>
      </c>
      <c r="B30" s="10">
        <v>0</v>
      </c>
      <c r="C30" s="10">
        <v>20000</v>
      </c>
    </row>
    <row r="31" spans="1:3" x14ac:dyDescent="0.25">
      <c r="A31" t="s">
        <v>82</v>
      </c>
      <c r="B31" s="10">
        <v>8</v>
      </c>
      <c r="C31" s="10">
        <v>8</v>
      </c>
    </row>
    <row r="32" spans="1:3" x14ac:dyDescent="0.25">
      <c r="A32" t="s">
        <v>90</v>
      </c>
      <c r="B32" s="10">
        <v>0</v>
      </c>
      <c r="C32" s="10">
        <v>20000</v>
      </c>
    </row>
    <row r="33" spans="1:20" x14ac:dyDescent="0.25">
      <c r="A33" t="s">
        <v>82</v>
      </c>
      <c r="B33" s="10">
        <v>9</v>
      </c>
      <c r="C33" s="10">
        <v>9</v>
      </c>
    </row>
    <row r="34" spans="1:20" x14ac:dyDescent="0.25">
      <c r="A34" t="s">
        <v>91</v>
      </c>
      <c r="B34" s="10">
        <v>0</v>
      </c>
      <c r="C34" s="10">
        <v>20000</v>
      </c>
    </row>
    <row r="35" spans="1:20" x14ac:dyDescent="0.25">
      <c r="A35" t="s">
        <v>82</v>
      </c>
      <c r="B35" s="10">
        <v>10</v>
      </c>
      <c r="C35" s="10">
        <v>10</v>
      </c>
    </row>
    <row r="36" spans="1:20" x14ac:dyDescent="0.25">
      <c r="A36" t="s">
        <v>92</v>
      </c>
      <c r="B36" s="10">
        <v>0</v>
      </c>
      <c r="C36" s="10">
        <v>20000</v>
      </c>
    </row>
    <row r="37" spans="1:20" ht="45" customHeight="1" x14ac:dyDescent="0.25"/>
    <row r="38" spans="1:20" x14ac:dyDescent="0.25">
      <c r="E38" s="49" t="s">
        <v>105</v>
      </c>
      <c r="F38" s="49" t="s">
        <v>106</v>
      </c>
      <c r="G38" s="44" t="s">
        <v>123</v>
      </c>
      <c r="H38" s="44" t="s">
        <v>124</v>
      </c>
      <c r="I38" s="49" t="s">
        <v>107</v>
      </c>
      <c r="J38" s="44" t="s">
        <v>122</v>
      </c>
      <c r="K38" s="44" t="s">
        <v>124</v>
      </c>
      <c r="L38" s="46" t="s">
        <v>108</v>
      </c>
      <c r="M38" s="47"/>
      <c r="N38" s="47"/>
      <c r="O38" s="47"/>
      <c r="P38" s="47"/>
      <c r="Q38" s="47"/>
      <c r="R38" s="48"/>
      <c r="S38" s="49" t="s">
        <v>109</v>
      </c>
      <c r="T38" s="49"/>
    </row>
    <row r="39" spans="1:20" ht="39" x14ac:dyDescent="0.25">
      <c r="E39" s="49"/>
      <c r="F39" s="49"/>
      <c r="G39" s="45"/>
      <c r="H39" s="45"/>
      <c r="I39" s="49"/>
      <c r="J39" s="45"/>
      <c r="K39" s="45"/>
      <c r="L39" s="37" t="s">
        <v>110</v>
      </c>
      <c r="M39" s="37" t="s">
        <v>111</v>
      </c>
      <c r="N39" s="37" t="s">
        <v>112</v>
      </c>
      <c r="O39" s="37" t="s">
        <v>113</v>
      </c>
      <c r="P39" s="37" t="s">
        <v>114</v>
      </c>
      <c r="Q39" s="37" t="s">
        <v>115</v>
      </c>
      <c r="R39" s="37" t="s">
        <v>116</v>
      </c>
      <c r="S39" s="37" t="s">
        <v>117</v>
      </c>
      <c r="T39" s="37" t="s">
        <v>118</v>
      </c>
    </row>
    <row r="40" spans="1:20" x14ac:dyDescent="0.25">
      <c r="E40" s="29" t="s">
        <v>119</v>
      </c>
      <c r="F40" s="30">
        <v>98.09</v>
      </c>
      <c r="G40" s="30" t="s">
        <v>120</v>
      </c>
      <c r="H40" s="30" t="s">
        <v>120</v>
      </c>
      <c r="I40" s="30">
        <v>140863</v>
      </c>
      <c r="J40" s="30" t="s">
        <v>120</v>
      </c>
      <c r="K40" s="31" t="s">
        <v>120</v>
      </c>
      <c r="L40" s="30">
        <v>936</v>
      </c>
      <c r="M40" s="30">
        <v>0</v>
      </c>
      <c r="N40" s="30">
        <v>0</v>
      </c>
      <c r="O40" s="30">
        <v>29567</v>
      </c>
      <c r="P40" s="30">
        <v>19175</v>
      </c>
      <c r="Q40" s="30">
        <v>15981</v>
      </c>
      <c r="R40" s="32">
        <v>13.31</v>
      </c>
      <c r="S40" s="30">
        <v>19379</v>
      </c>
      <c r="T40" s="30">
        <v>0</v>
      </c>
    </row>
    <row r="41" spans="1:20" x14ac:dyDescent="0.25">
      <c r="E41" s="33" t="s">
        <v>121</v>
      </c>
      <c r="F41" s="34">
        <v>91.84</v>
      </c>
      <c r="G41" s="35">
        <f>($F$40-F41)/$F$40*100</f>
        <v>6.3716994596798857</v>
      </c>
      <c r="H41" s="34" t="s">
        <v>120</v>
      </c>
      <c r="I41" s="34">
        <v>167656</v>
      </c>
      <c r="J41" s="35">
        <f>(I41-$I$40)/$I$40*100</f>
        <v>19.020608676515479</v>
      </c>
      <c r="K41" s="35" t="s">
        <v>120</v>
      </c>
      <c r="L41" s="34">
        <v>936</v>
      </c>
      <c r="M41" s="34">
        <v>0</v>
      </c>
      <c r="N41" s="34">
        <v>0</v>
      </c>
      <c r="O41" s="34">
        <v>29567</v>
      </c>
      <c r="P41" s="34">
        <v>19175</v>
      </c>
      <c r="Q41" s="34">
        <v>15981</v>
      </c>
      <c r="R41" s="36">
        <v>13.31</v>
      </c>
      <c r="S41" s="34">
        <v>19379</v>
      </c>
      <c r="T41" s="34">
        <v>0</v>
      </c>
    </row>
    <row r="42" spans="1:20" x14ac:dyDescent="0.25">
      <c r="E42" s="2" t="str">
        <f t="shared" ref="E42:E51" si="3">A5</f>
        <v>TS1</v>
      </c>
      <c r="F42" s="27">
        <f>AK5</f>
        <v>29.695833918399899</v>
      </c>
      <c r="G42" s="27">
        <f>($F$40-F42)/$F$40*100</f>
        <v>69.725931370782035</v>
      </c>
      <c r="H42" s="27">
        <f>($F$41-F42)/$F$41*100</f>
        <v>67.665686064460033</v>
      </c>
      <c r="I42" s="26">
        <f>AL5</f>
        <v>146188</v>
      </c>
      <c r="J42" s="27">
        <f t="shared" ref="J42:J51" si="4">(I42-$I$40)/$I$40*100</f>
        <v>3.7802687717853516</v>
      </c>
      <c r="K42" s="27">
        <f>($I$41-I42)/$I$41*100</f>
        <v>12.80479076203655</v>
      </c>
      <c r="L42" s="26">
        <f t="shared" ref="L42:R42" si="5">B5</f>
        <v>1164</v>
      </c>
      <c r="M42" s="26">
        <f t="shared" si="5"/>
        <v>207</v>
      </c>
      <c r="N42" s="26">
        <f t="shared" si="5"/>
        <v>7531</v>
      </c>
      <c r="O42" s="26">
        <f t="shared" si="5"/>
        <v>13</v>
      </c>
      <c r="P42" s="26">
        <f t="shared" si="5"/>
        <v>26</v>
      </c>
      <c r="Q42" s="26">
        <f t="shared" si="5"/>
        <v>17014</v>
      </c>
      <c r="R42" s="28">
        <f t="shared" si="5"/>
        <v>903.07269610249989</v>
      </c>
      <c r="S42" s="28">
        <f>J5*1000</f>
        <v>13741.7777824235</v>
      </c>
      <c r="T42" s="28">
        <f>L5*1000</f>
        <v>5638.0671788167501</v>
      </c>
    </row>
    <row r="43" spans="1:20" x14ac:dyDescent="0.25">
      <c r="E43" s="2" t="str">
        <f t="shared" si="3"/>
        <v>TS2</v>
      </c>
      <c r="F43" s="27">
        <f t="shared" ref="F43:F51" si="6">AK6</f>
        <v>29.7061539016</v>
      </c>
      <c r="G43" s="27">
        <f t="shared" ref="G43:G51" si="7">($F$40-F43)/$F$40*100</f>
        <v>69.715410437761236</v>
      </c>
      <c r="H43" s="27">
        <f t="shared" ref="H43:H51" si="8">($F$41-F43)/$F$41*100</f>
        <v>67.654449148954697</v>
      </c>
      <c r="I43" s="26">
        <f t="shared" ref="I43:I51" si="9">AL6</f>
        <v>146164</v>
      </c>
      <c r="J43" s="27">
        <f t="shared" si="4"/>
        <v>3.763230940701249</v>
      </c>
      <c r="K43" s="27">
        <f t="shared" ref="K43:K51" si="10">($I$41-I43)/$I$41*100</f>
        <v>12.819105788042181</v>
      </c>
      <c r="L43" s="26">
        <f t="shared" ref="L43:L51" si="11">B6</f>
        <v>1164</v>
      </c>
      <c r="M43" s="26">
        <f t="shared" ref="M43:M51" si="12">C6</f>
        <v>31</v>
      </c>
      <c r="N43" s="26">
        <f t="shared" ref="N43:N51" si="13">D6</f>
        <v>7531</v>
      </c>
      <c r="O43" s="26">
        <f t="shared" ref="O43:O51" si="14">E6</f>
        <v>18</v>
      </c>
      <c r="P43" s="26">
        <f t="shared" ref="P43:P51" si="15">F6</f>
        <v>20</v>
      </c>
      <c r="Q43" s="26">
        <f t="shared" ref="Q43:Q51" si="16">G6</f>
        <v>17190</v>
      </c>
      <c r="R43" s="28">
        <f t="shared" ref="R43:R51" si="17">H6</f>
        <v>822.1987124685096</v>
      </c>
      <c r="S43" s="28">
        <f t="shared" ref="S43:S51" si="18">J6*1000</f>
        <v>13741.7777824235</v>
      </c>
      <c r="T43" s="28">
        <f t="shared" ref="T43:T51" si="19">L6*1000</f>
        <v>5638.0671788167501</v>
      </c>
    </row>
    <row r="44" spans="1:20" x14ac:dyDescent="0.25">
      <c r="E44" s="2" t="str">
        <f t="shared" si="3"/>
        <v>TS3</v>
      </c>
      <c r="F44" s="27">
        <f t="shared" si="6"/>
        <v>29.934073940799902</v>
      </c>
      <c r="G44" s="27">
        <f t="shared" si="7"/>
        <v>69.483052359262004</v>
      </c>
      <c r="H44" s="27">
        <f t="shared" si="8"/>
        <v>67.406278374564565</v>
      </c>
      <c r="I44" s="26">
        <f t="shared" si="9"/>
        <v>146092</v>
      </c>
      <c r="J44" s="27">
        <f t="shared" si="4"/>
        <v>3.7121174474489398</v>
      </c>
      <c r="K44" s="27">
        <f t="shared" si="10"/>
        <v>12.862050866059075</v>
      </c>
      <c r="L44" s="26">
        <f t="shared" si="11"/>
        <v>1063</v>
      </c>
      <c r="M44" s="26">
        <f t="shared" si="12"/>
        <v>1</v>
      </c>
      <c r="N44" s="26">
        <f t="shared" si="13"/>
        <v>7443</v>
      </c>
      <c r="O44" s="26">
        <f t="shared" si="14"/>
        <v>2</v>
      </c>
      <c r="P44" s="26">
        <f t="shared" si="15"/>
        <v>17</v>
      </c>
      <c r="Q44" s="26">
        <f t="shared" si="16"/>
        <v>17685</v>
      </c>
      <c r="R44" s="28">
        <f t="shared" si="17"/>
        <v>444.26425525497615</v>
      </c>
      <c r="S44" s="28">
        <f t="shared" si="18"/>
        <v>13884.359818840901</v>
      </c>
      <c r="T44" s="28">
        <f t="shared" si="19"/>
        <v>5495.4851423993696</v>
      </c>
    </row>
    <row r="45" spans="1:20" x14ac:dyDescent="0.25">
      <c r="E45" s="2" t="str">
        <f t="shared" si="3"/>
        <v>TS4</v>
      </c>
      <c r="F45" s="27">
        <f t="shared" si="6"/>
        <v>30.622260656000002</v>
      </c>
      <c r="G45" s="27">
        <f t="shared" si="7"/>
        <v>68.781465331838092</v>
      </c>
      <c r="H45" s="27">
        <f t="shared" si="8"/>
        <v>66.656946149825785</v>
      </c>
      <c r="I45" s="26">
        <f t="shared" si="9"/>
        <v>146002</v>
      </c>
      <c r="J45" s="27">
        <f t="shared" si="4"/>
        <v>3.6482255808835538</v>
      </c>
      <c r="K45" s="27">
        <f t="shared" si="10"/>
        <v>12.915732213580188</v>
      </c>
      <c r="L45" s="26">
        <f t="shared" si="11"/>
        <v>1077</v>
      </c>
      <c r="M45" s="26">
        <f t="shared" si="12"/>
        <v>51</v>
      </c>
      <c r="N45" s="26">
        <f t="shared" si="13"/>
        <v>7431</v>
      </c>
      <c r="O45" s="26">
        <f t="shared" si="14"/>
        <v>1</v>
      </c>
      <c r="P45" s="26">
        <f t="shared" si="15"/>
        <v>4</v>
      </c>
      <c r="Q45" s="26">
        <f t="shared" si="16"/>
        <v>17711</v>
      </c>
      <c r="R45" s="28">
        <f t="shared" si="17"/>
        <v>367.01745676245241</v>
      </c>
      <c r="S45" s="28">
        <f t="shared" si="18"/>
        <v>14271.4003638596</v>
      </c>
      <c r="T45" s="28">
        <f t="shared" si="19"/>
        <v>5108.4445973806596</v>
      </c>
    </row>
    <row r="46" spans="1:20" x14ac:dyDescent="0.25">
      <c r="E46" s="2" t="str">
        <f t="shared" si="3"/>
        <v>TS5</v>
      </c>
      <c r="F46" s="27">
        <f t="shared" si="6"/>
        <v>31.067647343200001</v>
      </c>
      <c r="G46" s="27">
        <f t="shared" si="7"/>
        <v>68.327406113569168</v>
      </c>
      <c r="H46" s="27">
        <f t="shared" si="8"/>
        <v>66.171986777874565</v>
      </c>
      <c r="I46" s="26">
        <f t="shared" si="9"/>
        <v>145958</v>
      </c>
      <c r="J46" s="27">
        <f t="shared" si="4"/>
        <v>3.6169895572293651</v>
      </c>
      <c r="K46" s="27">
        <f t="shared" si="10"/>
        <v>12.941976427923843</v>
      </c>
      <c r="L46" s="26">
        <f t="shared" si="11"/>
        <v>1100</v>
      </c>
      <c r="M46" s="26">
        <f t="shared" si="12"/>
        <v>32</v>
      </c>
      <c r="N46" s="26">
        <f t="shared" si="13"/>
        <v>7449</v>
      </c>
      <c r="O46" s="26">
        <f t="shared" si="14"/>
        <v>2</v>
      </c>
      <c r="P46" s="26">
        <f t="shared" si="15"/>
        <v>17</v>
      </c>
      <c r="Q46" s="26">
        <f t="shared" si="16"/>
        <v>17623</v>
      </c>
      <c r="R46" s="28">
        <f t="shared" si="17"/>
        <v>984.74865389549052</v>
      </c>
      <c r="S46" s="28">
        <f t="shared" si="18"/>
        <v>14509.311508859699</v>
      </c>
      <c r="T46" s="28">
        <f t="shared" si="19"/>
        <v>4870.5334523805595</v>
      </c>
    </row>
    <row r="47" spans="1:20" x14ac:dyDescent="0.25">
      <c r="E47" s="2" t="str">
        <f t="shared" si="3"/>
        <v>TS6</v>
      </c>
      <c r="F47" s="27">
        <f t="shared" si="6"/>
        <v>31.698220745599901</v>
      </c>
      <c r="G47" s="27">
        <f t="shared" si="7"/>
        <v>67.684554240391577</v>
      </c>
      <c r="H47" s="27">
        <f t="shared" si="8"/>
        <v>65.485386818815442</v>
      </c>
      <c r="I47" s="26">
        <f t="shared" si="9"/>
        <v>145882</v>
      </c>
      <c r="J47" s="27">
        <f t="shared" si="4"/>
        <v>3.5630364254630384</v>
      </c>
      <c r="K47" s="27">
        <f t="shared" si="10"/>
        <v>12.987307343608339</v>
      </c>
      <c r="L47" s="26">
        <f t="shared" si="11"/>
        <v>1726</v>
      </c>
      <c r="M47" s="26">
        <f t="shared" si="12"/>
        <v>34</v>
      </c>
      <c r="N47" s="26">
        <f t="shared" si="13"/>
        <v>7467</v>
      </c>
      <c r="O47" s="26">
        <f t="shared" si="14"/>
        <v>4</v>
      </c>
      <c r="P47" s="26">
        <f t="shared" si="15"/>
        <v>14</v>
      </c>
      <c r="Q47" s="26">
        <f t="shared" si="16"/>
        <v>17528</v>
      </c>
      <c r="R47" s="28">
        <f t="shared" si="17"/>
        <v>168.52258661353383</v>
      </c>
      <c r="S47" s="28">
        <f t="shared" si="18"/>
        <v>14865.2612289391</v>
      </c>
      <c r="T47" s="28">
        <f t="shared" si="19"/>
        <v>4514.5837323011201</v>
      </c>
    </row>
    <row r="48" spans="1:20" x14ac:dyDescent="0.25">
      <c r="E48" s="2" t="str">
        <f t="shared" si="3"/>
        <v>TS7</v>
      </c>
      <c r="F48" s="27">
        <f t="shared" si="6"/>
        <v>32.415487421599998</v>
      </c>
      <c r="G48" s="27">
        <f t="shared" si="7"/>
        <v>66.95332100968497</v>
      </c>
      <c r="H48" s="27">
        <f t="shared" si="8"/>
        <v>64.704390873693384</v>
      </c>
      <c r="I48" s="26">
        <f t="shared" si="9"/>
        <v>145816</v>
      </c>
      <c r="J48" s="27">
        <f t="shared" si="4"/>
        <v>3.5161823899817555</v>
      </c>
      <c r="K48" s="27">
        <f t="shared" si="10"/>
        <v>13.026673665123825</v>
      </c>
      <c r="L48" s="26">
        <f t="shared" si="11"/>
        <v>1082</v>
      </c>
      <c r="M48" s="26">
        <f t="shared" si="12"/>
        <v>255</v>
      </c>
      <c r="N48" s="26">
        <f t="shared" si="13"/>
        <v>7494</v>
      </c>
      <c r="O48" s="26">
        <f t="shared" si="14"/>
        <v>8</v>
      </c>
      <c r="P48" s="26">
        <f t="shared" si="15"/>
        <v>2</v>
      </c>
      <c r="Q48" s="26">
        <f t="shared" si="16"/>
        <v>17181</v>
      </c>
      <c r="R48" s="28">
        <f t="shared" si="17"/>
        <v>731.38227895160003</v>
      </c>
      <c r="S48" s="28">
        <f t="shared" si="18"/>
        <v>15251.7787862273</v>
      </c>
      <c r="T48" s="28">
        <f t="shared" si="19"/>
        <v>4128.0661750130002</v>
      </c>
    </row>
    <row r="49" spans="5:20" x14ac:dyDescent="0.25">
      <c r="E49" s="2" t="str">
        <f t="shared" si="3"/>
        <v>TS8</v>
      </c>
      <c r="F49" s="27">
        <f t="shared" si="6"/>
        <v>32.890460767999997</v>
      </c>
      <c r="G49" s="27">
        <f t="shared" si="7"/>
        <v>66.469099023345919</v>
      </c>
      <c r="H49" s="27">
        <f t="shared" si="8"/>
        <v>64.187216062717781</v>
      </c>
      <c r="I49" s="26">
        <f t="shared" si="9"/>
        <v>145706</v>
      </c>
      <c r="J49" s="27">
        <f t="shared" si="4"/>
        <v>3.4380923308462834</v>
      </c>
      <c r="K49" s="27">
        <f t="shared" si="10"/>
        <v>13.092284200982965</v>
      </c>
      <c r="L49" s="26">
        <f t="shared" si="11"/>
        <v>1071</v>
      </c>
      <c r="M49" s="26">
        <f t="shared" si="12"/>
        <v>43</v>
      </c>
      <c r="N49" s="26">
        <f t="shared" si="13"/>
        <v>7466</v>
      </c>
      <c r="O49" s="26">
        <f t="shared" si="14"/>
        <v>3</v>
      </c>
      <c r="P49" s="26">
        <f t="shared" si="15"/>
        <v>5</v>
      </c>
      <c r="Q49" s="26">
        <f t="shared" si="16"/>
        <v>17539</v>
      </c>
      <c r="R49" s="28">
        <f t="shared" si="17"/>
        <v>85.868989177218097</v>
      </c>
      <c r="S49" s="28">
        <f t="shared" si="18"/>
        <v>15508.8278626425</v>
      </c>
      <c r="T49" s="28">
        <f t="shared" si="19"/>
        <v>3871.0170985977302</v>
      </c>
    </row>
    <row r="50" spans="5:20" x14ac:dyDescent="0.25">
      <c r="E50" s="2" t="str">
        <f t="shared" si="3"/>
        <v>TS9</v>
      </c>
      <c r="F50" s="27">
        <f t="shared" si="6"/>
        <v>33.772647483199997</v>
      </c>
      <c r="G50" s="27">
        <f t="shared" si="7"/>
        <v>65.569734444693665</v>
      </c>
      <c r="H50" s="27">
        <f t="shared" si="8"/>
        <v>63.226646904181194</v>
      </c>
      <c r="I50" s="26">
        <f t="shared" si="9"/>
        <v>145611</v>
      </c>
      <c r="J50" s="27">
        <f t="shared" si="4"/>
        <v>3.3706509161383758</v>
      </c>
      <c r="K50" s="27">
        <f t="shared" si="10"/>
        <v>13.148947845588586</v>
      </c>
      <c r="L50" s="26">
        <f t="shared" si="11"/>
        <v>1066</v>
      </c>
      <c r="M50" s="26">
        <f t="shared" si="12"/>
        <v>25</v>
      </c>
      <c r="N50" s="26">
        <f t="shared" si="13"/>
        <v>7467</v>
      </c>
      <c r="O50" s="26">
        <f t="shared" si="14"/>
        <v>15</v>
      </c>
      <c r="P50" s="26">
        <f t="shared" si="15"/>
        <v>4</v>
      </c>
      <c r="Q50" s="26">
        <f t="shared" si="16"/>
        <v>17538</v>
      </c>
      <c r="R50" s="28">
        <f t="shared" si="17"/>
        <v>1005.0186969392666</v>
      </c>
      <c r="S50" s="28">
        <f t="shared" si="18"/>
        <v>15986.417329236099</v>
      </c>
      <c r="T50" s="28">
        <f t="shared" si="19"/>
        <v>3393.4276320041599</v>
      </c>
    </row>
    <row r="51" spans="5:20" x14ac:dyDescent="0.25">
      <c r="E51" s="2" t="str">
        <f t="shared" si="3"/>
        <v>TS10</v>
      </c>
      <c r="F51" s="27">
        <f t="shared" si="6"/>
        <v>34.174274192799999</v>
      </c>
      <c r="G51" s="27">
        <f t="shared" si="7"/>
        <v>65.160287294525446</v>
      </c>
      <c r="H51" s="27">
        <f t="shared" si="8"/>
        <v>62.789335591463413</v>
      </c>
      <c r="I51" s="26">
        <f t="shared" si="9"/>
        <v>145531</v>
      </c>
      <c r="J51" s="27">
        <f t="shared" si="4"/>
        <v>3.3138581458580321</v>
      </c>
      <c r="K51" s="27">
        <f t="shared" si="10"/>
        <v>13.196664598940689</v>
      </c>
      <c r="L51" s="26">
        <f t="shared" si="11"/>
        <v>1074</v>
      </c>
      <c r="M51" s="26">
        <f t="shared" si="12"/>
        <v>63</v>
      </c>
      <c r="N51" s="26">
        <f t="shared" si="13"/>
        <v>7418</v>
      </c>
      <c r="O51" s="26">
        <f t="shared" si="14"/>
        <v>3</v>
      </c>
      <c r="P51" s="26">
        <f t="shared" si="15"/>
        <v>0</v>
      </c>
      <c r="Q51" s="26">
        <f t="shared" si="16"/>
        <v>17762</v>
      </c>
      <c r="R51" s="28">
        <f t="shared" si="17"/>
        <v>298.19090361037377</v>
      </c>
      <c r="S51" s="28">
        <f t="shared" si="18"/>
        <v>16221.1881691751</v>
      </c>
      <c r="T51" s="28">
        <f t="shared" si="19"/>
        <v>3158.6567920651596</v>
      </c>
    </row>
  </sheetData>
  <mergeCells count="16">
    <mergeCell ref="J38:J39"/>
    <mergeCell ref="K38:K39"/>
    <mergeCell ref="L38:R38"/>
    <mergeCell ref="S38:T38"/>
    <mergeCell ref="AM1:AN1"/>
    <mergeCell ref="B1:L1"/>
    <mergeCell ref="N1:W1"/>
    <mergeCell ref="X1:Y1"/>
    <mergeCell ref="Z1:AB1"/>
    <mergeCell ref="AE1:AI1"/>
    <mergeCell ref="AJ1:AK1"/>
    <mergeCell ref="E38:E39"/>
    <mergeCell ref="F38:F39"/>
    <mergeCell ref="G38:G39"/>
    <mergeCell ref="H38:H39"/>
    <mergeCell ref="I38:I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4"/>
  <sheetViews>
    <sheetView topLeftCell="AJ1" workbookViewId="0">
      <pane ySplit="3" topLeftCell="A43" activePane="bottomLeft" state="frozen"/>
      <selection pane="bottomLeft" activeCell="A62" sqref="A62:BC70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9" t="s">
        <v>61</v>
      </c>
      <c r="B1" s="39"/>
      <c r="C1" s="39"/>
      <c r="D1" s="39"/>
      <c r="E1" s="39"/>
      <c r="F1" s="39"/>
      <c r="G1" s="39"/>
      <c r="H1" s="39"/>
      <c r="I1" s="39"/>
      <c r="J1" s="40" t="s">
        <v>62</v>
      </c>
      <c r="K1" s="40"/>
      <c r="L1" s="40"/>
      <c r="M1" s="40"/>
      <c r="N1" s="40"/>
      <c r="O1" s="40"/>
      <c r="P1" s="40"/>
      <c r="Q1" s="40"/>
      <c r="R1" s="40"/>
      <c r="S1" s="40"/>
      <c r="T1" s="41" t="s">
        <v>63</v>
      </c>
      <c r="U1" s="41"/>
      <c r="V1" s="42" t="s">
        <v>64</v>
      </c>
      <c r="W1" s="42"/>
      <c r="X1" s="42"/>
      <c r="Y1" s="2"/>
      <c r="Z1" s="2"/>
      <c r="AA1" s="41" t="s">
        <v>65</v>
      </c>
      <c r="AB1" s="41"/>
      <c r="AC1" s="41"/>
      <c r="AD1" s="41"/>
      <c r="AE1" s="41"/>
      <c r="AF1" s="43" t="s">
        <v>66</v>
      </c>
      <c r="AG1" s="43"/>
      <c r="AH1" s="3"/>
      <c r="AI1" s="38" t="s">
        <v>67</v>
      </c>
      <c r="AJ1" s="38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37528</v>
      </c>
      <c r="B4">
        <v>13748</v>
      </c>
      <c r="C4">
        <v>7465</v>
      </c>
      <c r="D4">
        <v>13</v>
      </c>
      <c r="E4">
        <v>18</v>
      </c>
      <c r="F4">
        <v>3813</v>
      </c>
      <c r="G4">
        <v>13.263467789990999</v>
      </c>
      <c r="H4">
        <v>2.2535062168297301E-3</v>
      </c>
      <c r="I4">
        <v>19.377591455023399</v>
      </c>
      <c r="J4">
        <v>49.02</v>
      </c>
      <c r="K4">
        <v>13.99</v>
      </c>
      <c r="L4">
        <v>33.61</v>
      </c>
      <c r="M4">
        <v>36.25</v>
      </c>
      <c r="N4">
        <v>0.06</v>
      </c>
      <c r="O4">
        <v>0.08</v>
      </c>
      <c r="P4">
        <v>17.18</v>
      </c>
      <c r="Q4">
        <v>61.96</v>
      </c>
      <c r="R4">
        <v>170.56</v>
      </c>
      <c r="S4">
        <v>10.88</v>
      </c>
      <c r="T4">
        <v>26.18</v>
      </c>
      <c r="U4">
        <v>164.23</v>
      </c>
      <c r="V4">
        <v>0.06</v>
      </c>
      <c r="W4">
        <v>98.66</v>
      </c>
      <c r="X4">
        <v>0.05</v>
      </c>
      <c r="AA4">
        <v>-6779</v>
      </c>
      <c r="AB4">
        <v>-2912</v>
      </c>
      <c r="AC4">
        <v>31761</v>
      </c>
      <c r="AD4">
        <v>34056</v>
      </c>
      <c r="AE4">
        <v>90037</v>
      </c>
      <c r="AF4">
        <v>-35.183</v>
      </c>
      <c r="AG4">
        <v>3.0289684463999902</v>
      </c>
      <c r="AH4">
        <v>152942</v>
      </c>
      <c r="AI4">
        <v>0.80692460906047303</v>
      </c>
      <c r="AJ4">
        <v>0.10321574048290801</v>
      </c>
      <c r="AK4">
        <v>6.8576733858418504E-2</v>
      </c>
      <c r="AL4">
        <v>8.36168668648819E-2</v>
      </c>
      <c r="AM4">
        <v>20.9534815040316</v>
      </c>
      <c r="AN4">
        <v>61.96</v>
      </c>
      <c r="AO4">
        <v>170.56</v>
      </c>
      <c r="AP4">
        <v>10.88</v>
      </c>
      <c r="AQ4">
        <v>1.59595563782098E-2</v>
      </c>
      <c r="AR4" s="1">
        <v>6.2785225521253901E-2</v>
      </c>
      <c r="AS4">
        <v>7.5595971382442895E-2</v>
      </c>
      <c r="AT4">
        <v>8.9078402236020399E-3</v>
      </c>
      <c r="AU4">
        <v>12.959087925056901</v>
      </c>
      <c r="AV4">
        <v>0.15709082780675401</v>
      </c>
      <c r="AW4" s="1">
        <v>2.1198340647687899E-2</v>
      </c>
      <c r="AX4">
        <v>2.7682070863769601E-2</v>
      </c>
      <c r="AY4">
        <v>8.9078402236021492E-3</v>
      </c>
      <c r="AZ4">
        <v>10.6604098677519</v>
      </c>
      <c r="BA4">
        <v>0.15709082780675601</v>
      </c>
      <c r="BB4">
        <v>36602</v>
      </c>
      <c r="BC4">
        <v>68921</v>
      </c>
      <c r="BD4">
        <f>(AG4-$AG$154)/(MAX($AG$4:$AG$151)-$AG$154)</f>
        <v>0</v>
      </c>
      <c r="BE4">
        <f>(AH4-$AH$154)/(MAX($AH$4:$AH$151)-$AH$154)</f>
        <v>1</v>
      </c>
      <c r="BF4">
        <f>SQRT((BD4-0)^2+(BE4-0)^2)</f>
        <v>1</v>
      </c>
    </row>
    <row r="5" spans="1:58" x14ac:dyDescent="0.25">
      <c r="A5">
        <v>37395</v>
      </c>
      <c r="B5">
        <v>12844</v>
      </c>
      <c r="C5">
        <v>7562</v>
      </c>
      <c r="D5">
        <v>10</v>
      </c>
      <c r="E5">
        <v>24</v>
      </c>
      <c r="F5">
        <v>4223</v>
      </c>
      <c r="G5">
        <v>9.7621689023080194</v>
      </c>
      <c r="H5" s="1">
        <v>2.7635023561286399E-4</v>
      </c>
      <c r="I5">
        <v>19.379568611004601</v>
      </c>
      <c r="J5">
        <v>48.84</v>
      </c>
      <c r="K5">
        <v>13.62</v>
      </c>
      <c r="L5">
        <v>34.06</v>
      </c>
      <c r="M5">
        <v>36.25</v>
      </c>
      <c r="N5">
        <v>0.05</v>
      </c>
      <c r="O5">
        <v>0.11</v>
      </c>
      <c r="P5">
        <v>19.03</v>
      </c>
      <c r="Q5">
        <v>57.88</v>
      </c>
      <c r="R5">
        <v>172.78</v>
      </c>
      <c r="S5">
        <v>9.27</v>
      </c>
      <c r="T5">
        <v>26.7</v>
      </c>
      <c r="U5">
        <v>163.75</v>
      </c>
      <c r="V5">
        <v>0.04</v>
      </c>
      <c r="W5">
        <v>97.42</v>
      </c>
      <c r="X5">
        <v>7.0000000000000007E-2</v>
      </c>
      <c r="AA5">
        <v>-6726</v>
      </c>
      <c r="AB5">
        <v>-2911</v>
      </c>
      <c r="AC5">
        <v>31702</v>
      </c>
      <c r="AD5">
        <v>34121</v>
      </c>
      <c r="AE5">
        <v>89697</v>
      </c>
      <c r="AF5">
        <v>-34.930999999999997</v>
      </c>
      <c r="AG5">
        <v>3.0855950160000001</v>
      </c>
      <c r="AH5">
        <v>152609</v>
      </c>
      <c r="AI5">
        <v>0.80555790542255301</v>
      </c>
      <c r="AJ5">
        <v>0.105450147479244</v>
      </c>
      <c r="AK5">
        <v>5.1729621196513899E-2</v>
      </c>
      <c r="AL5">
        <v>0.11027796714084701</v>
      </c>
      <c r="AM5">
        <v>23.206313070041201</v>
      </c>
      <c r="AN5">
        <v>57.88</v>
      </c>
      <c r="AO5">
        <v>172.78</v>
      </c>
      <c r="AP5">
        <v>9.27</v>
      </c>
      <c r="AQ5">
        <v>1.9571400036338601E-3</v>
      </c>
      <c r="AR5">
        <v>5.1312326502800099E-2</v>
      </c>
      <c r="AS5">
        <v>8.8845112268996301E-2</v>
      </c>
      <c r="AT5">
        <v>1.19593159761587</v>
      </c>
      <c r="AU5">
        <v>8.3498922578397607</v>
      </c>
      <c r="AV5">
        <v>7.6187608080595298E-2</v>
      </c>
      <c r="AW5">
        <v>1.75970950198691E-2</v>
      </c>
      <c r="AX5">
        <v>3.67096392820217E-2</v>
      </c>
      <c r="AY5">
        <v>1.1959315976159099</v>
      </c>
      <c r="AZ5">
        <v>7.9414023134681999</v>
      </c>
      <c r="BA5">
        <v>7.6187608080595798E-2</v>
      </c>
      <c r="BB5">
        <v>36781</v>
      </c>
      <c r="BC5">
        <v>68830</v>
      </c>
      <c r="BD5">
        <f t="shared" ref="BD5:BD68" si="0">(AG5-$AG$154)/(MAX($AG$4:$AG$151)-$AG$154)</f>
        <v>1.5332613178517525E-3</v>
      </c>
      <c r="BE5">
        <f t="shared" ref="BE5:BE68" si="1">(AH5-$AH$154)/(MAX($AH$4:$AH$151)-$AH$154)</f>
        <v>0.95917616770871639</v>
      </c>
      <c r="BF5">
        <f t="shared" ref="BF5:BF68" si="2">SQRT((BD5-0)^2+(BE5-0)^2)</f>
        <v>0.95917739318159934</v>
      </c>
    </row>
    <row r="6" spans="1:58" x14ac:dyDescent="0.25">
      <c r="A6">
        <v>37365</v>
      </c>
      <c r="B6">
        <v>12852</v>
      </c>
      <c r="C6">
        <v>7563</v>
      </c>
      <c r="D6">
        <v>1</v>
      </c>
      <c r="E6">
        <v>19</v>
      </c>
      <c r="F6">
        <v>4223</v>
      </c>
      <c r="G6">
        <v>11.9388989029288</v>
      </c>
      <c r="H6">
        <v>2.2355339727298099E-3</v>
      </c>
      <c r="I6">
        <v>19.377609427267501</v>
      </c>
      <c r="J6">
        <v>48.8</v>
      </c>
      <c r="K6">
        <v>13.13</v>
      </c>
      <c r="L6">
        <v>34.07</v>
      </c>
      <c r="M6">
        <v>36.25</v>
      </c>
      <c r="N6">
        <v>0</v>
      </c>
      <c r="O6">
        <v>0.09</v>
      </c>
      <c r="P6">
        <v>19.03</v>
      </c>
      <c r="Q6">
        <v>57.92</v>
      </c>
      <c r="R6">
        <v>172.8</v>
      </c>
      <c r="S6">
        <v>9.94</v>
      </c>
      <c r="T6">
        <v>26.77</v>
      </c>
      <c r="U6">
        <v>163.27000000000001</v>
      </c>
      <c r="V6">
        <v>0.02</v>
      </c>
      <c r="W6">
        <v>96.08</v>
      </c>
      <c r="X6">
        <v>0.06</v>
      </c>
      <c r="AA6">
        <v>-6698</v>
      </c>
      <c r="AB6">
        <v>-2938</v>
      </c>
      <c r="AC6">
        <v>31706</v>
      </c>
      <c r="AD6">
        <v>34124</v>
      </c>
      <c r="AE6">
        <v>89875</v>
      </c>
      <c r="AF6">
        <v>-34.802999999999997</v>
      </c>
      <c r="AG6">
        <v>3.0866216696</v>
      </c>
      <c r="AH6">
        <v>152767</v>
      </c>
      <c r="AI6">
        <v>0.80378970519815596</v>
      </c>
      <c r="AJ6">
        <v>0.106033031118276</v>
      </c>
      <c r="AK6">
        <v>2.7884020646036099E-3</v>
      </c>
      <c r="AL6">
        <v>8.7837935056123501E-2</v>
      </c>
      <c r="AM6">
        <v>23.208246587384501</v>
      </c>
      <c r="AN6">
        <v>57.92</v>
      </c>
      <c r="AO6">
        <v>172.8</v>
      </c>
      <c r="AP6">
        <v>9.94</v>
      </c>
      <c r="AQ6">
        <v>1.5832275148269799E-2</v>
      </c>
      <c r="AR6" s="1">
        <v>1.1233433596490601E-3</v>
      </c>
      <c r="AS6">
        <v>7.1906668305792995E-2</v>
      </c>
      <c r="AT6">
        <v>5.4778514658800098E-2</v>
      </c>
      <c r="AU6">
        <v>11.732459824906901</v>
      </c>
      <c r="AV6">
        <v>7.8630551697627907E-2</v>
      </c>
      <c r="AW6">
        <v>0</v>
      </c>
      <c r="AX6">
        <v>2.99474482917454E-2</v>
      </c>
      <c r="AY6">
        <v>5.4778514658800001E-2</v>
      </c>
      <c r="AZ6">
        <v>9.7794144830834</v>
      </c>
      <c r="BA6">
        <v>7.8630551697629794E-2</v>
      </c>
      <c r="BB6">
        <v>36780</v>
      </c>
      <c r="BC6">
        <v>68815</v>
      </c>
      <c r="BD6">
        <f t="shared" si="0"/>
        <v>1.5610597217252723E-3</v>
      </c>
      <c r="BE6">
        <f t="shared" si="1"/>
        <v>0.97854603408115726</v>
      </c>
      <c r="BF6">
        <f t="shared" si="2"/>
        <v>0.97854727924787377</v>
      </c>
    </row>
    <row r="7" spans="1:58" x14ac:dyDescent="0.25">
      <c r="A7">
        <v>35849</v>
      </c>
      <c r="B7">
        <v>12931</v>
      </c>
      <c r="C7">
        <v>7569</v>
      </c>
      <c r="D7">
        <v>17</v>
      </c>
      <c r="E7">
        <v>16</v>
      </c>
      <c r="F7">
        <v>4101</v>
      </c>
      <c r="G7">
        <v>8.5446431537171108</v>
      </c>
      <c r="H7">
        <v>1.60331874417392E-3</v>
      </c>
      <c r="I7">
        <v>19.3782416424961</v>
      </c>
      <c r="J7">
        <v>46.83</v>
      </c>
      <c r="K7">
        <v>13.72</v>
      </c>
      <c r="L7">
        <v>34.11</v>
      </c>
      <c r="M7">
        <v>36.25</v>
      </c>
      <c r="N7">
        <v>0.08</v>
      </c>
      <c r="O7">
        <v>7.0000000000000007E-2</v>
      </c>
      <c r="P7">
        <v>18.48</v>
      </c>
      <c r="Q7">
        <v>58.28</v>
      </c>
      <c r="R7">
        <v>172.94</v>
      </c>
      <c r="S7">
        <v>8.0500000000000007</v>
      </c>
      <c r="T7">
        <v>26.84</v>
      </c>
      <c r="U7">
        <v>161.91999999999999</v>
      </c>
      <c r="V7">
        <v>7.0000000000000007E-2</v>
      </c>
      <c r="W7">
        <v>98.73</v>
      </c>
      <c r="X7">
        <v>0.05</v>
      </c>
      <c r="AA7">
        <v>-6628</v>
      </c>
      <c r="AB7">
        <v>-2758</v>
      </c>
      <c r="AC7">
        <v>31680</v>
      </c>
      <c r="AD7">
        <v>34130</v>
      </c>
      <c r="AE7">
        <v>89483</v>
      </c>
      <c r="AF7">
        <v>-34.426000000000002</v>
      </c>
      <c r="AG7">
        <v>3.1056483231999898</v>
      </c>
      <c r="AH7">
        <v>152535</v>
      </c>
      <c r="AI7">
        <v>0.79824079164376005</v>
      </c>
      <c r="AJ7">
        <v>0.105845969429029</v>
      </c>
      <c r="AK7">
        <v>9.0091287442400497E-2</v>
      </c>
      <c r="AL7">
        <v>7.2568110390554802E-2</v>
      </c>
      <c r="AM7">
        <v>22.535247690348701</v>
      </c>
      <c r="AN7">
        <v>58.28</v>
      </c>
      <c r="AO7">
        <v>172.94</v>
      </c>
      <c r="AP7">
        <v>8.0500000000000007</v>
      </c>
      <c r="AQ7">
        <v>1.1354863678114099E-2</v>
      </c>
      <c r="AR7">
        <v>8.3317355556267902E-2</v>
      </c>
      <c r="AS7">
        <v>6.4966509800571004E-2</v>
      </c>
      <c r="AT7">
        <v>1.06398181558299E-2</v>
      </c>
      <c r="AU7">
        <v>8.3793268916084092</v>
      </c>
      <c r="AV7">
        <v>6.3925785960394299E-3</v>
      </c>
      <c r="AW7">
        <v>2.8237854535901101E-2</v>
      </c>
      <c r="AX7">
        <v>2.4129687505175999E-2</v>
      </c>
      <c r="AY7">
        <v>1.0639818155829799E-2</v>
      </c>
      <c r="AZ7">
        <v>7.9775107390506301</v>
      </c>
      <c r="BA7">
        <v>6.3925785960395496E-3</v>
      </c>
      <c r="BB7">
        <v>36772</v>
      </c>
      <c r="BC7">
        <v>68082</v>
      </c>
      <c r="BD7">
        <f t="shared" si="0"/>
        <v>2.0762389419940594E-3</v>
      </c>
      <c r="BE7">
        <f t="shared" si="1"/>
        <v>0.95010420497732007</v>
      </c>
      <c r="BF7">
        <f t="shared" si="2"/>
        <v>0.95010647355111189</v>
      </c>
    </row>
    <row r="8" spans="1:58" x14ac:dyDescent="0.25">
      <c r="A8">
        <v>39433</v>
      </c>
      <c r="B8">
        <v>11448</v>
      </c>
      <c r="C8">
        <v>7716</v>
      </c>
      <c r="D8">
        <v>7</v>
      </c>
      <c r="E8">
        <v>14</v>
      </c>
      <c r="F8">
        <v>4853</v>
      </c>
      <c r="G8">
        <v>4.1869096432126396</v>
      </c>
      <c r="H8">
        <v>6.50112159709571E-3</v>
      </c>
      <c r="I8">
        <v>19.373343839643201</v>
      </c>
      <c r="J8">
        <v>51.51</v>
      </c>
      <c r="K8">
        <v>12.95</v>
      </c>
      <c r="L8">
        <v>34.76</v>
      </c>
      <c r="M8">
        <v>36.24</v>
      </c>
      <c r="N8">
        <v>0.03</v>
      </c>
      <c r="O8">
        <v>0.06</v>
      </c>
      <c r="P8">
        <v>21.87</v>
      </c>
      <c r="Q8">
        <v>51.59</v>
      </c>
      <c r="R8">
        <v>176.28</v>
      </c>
      <c r="S8">
        <v>4.17</v>
      </c>
      <c r="T8">
        <v>27.34</v>
      </c>
      <c r="U8">
        <v>165.69</v>
      </c>
      <c r="V8">
        <v>7.0000000000000007E-2</v>
      </c>
      <c r="W8">
        <v>98.6</v>
      </c>
      <c r="X8">
        <v>0.06</v>
      </c>
      <c r="AA8">
        <v>-6786</v>
      </c>
      <c r="AB8">
        <v>-2920</v>
      </c>
      <c r="AC8">
        <v>31643</v>
      </c>
      <c r="AD8">
        <v>34222</v>
      </c>
      <c r="AE8">
        <v>89332</v>
      </c>
      <c r="AF8">
        <v>-35.256</v>
      </c>
      <c r="AG8">
        <v>3.1669815631999998</v>
      </c>
      <c r="AH8">
        <v>152277</v>
      </c>
      <c r="AI8">
        <v>0.81409472396777804</v>
      </c>
      <c r="AJ8">
        <v>0.108334173808097</v>
      </c>
      <c r="AK8">
        <v>3.6167521994110802E-2</v>
      </c>
      <c r="AL8">
        <v>6.4887223476066597E-2</v>
      </c>
      <c r="AM8">
        <v>26.672011586653401</v>
      </c>
      <c r="AN8">
        <v>51.59</v>
      </c>
      <c r="AO8">
        <v>176.28</v>
      </c>
      <c r="AP8">
        <v>4.17</v>
      </c>
      <c r="AQ8">
        <v>4.6041593262791503E-2</v>
      </c>
      <c r="AR8">
        <v>3.0284943893269901E-2</v>
      </c>
      <c r="AS8">
        <v>1.1404889105726299E-3</v>
      </c>
      <c r="AT8">
        <v>8.1562979299914795E-3</v>
      </c>
      <c r="AU8">
        <v>4.1126211097549801</v>
      </c>
      <c r="AV8">
        <v>3.47068027238292E-2</v>
      </c>
      <c r="AW8">
        <v>1.0523366300197399E-2</v>
      </c>
      <c r="AX8">
        <v>1.14048891057267E-3</v>
      </c>
      <c r="AY8">
        <v>8.1562979299915003E-3</v>
      </c>
      <c r="AZ8">
        <v>4.1126211097549898</v>
      </c>
      <c r="BA8">
        <v>3.4706802723830303E-2</v>
      </c>
      <c r="BB8">
        <v>37054</v>
      </c>
      <c r="BC8">
        <v>70084</v>
      </c>
      <c r="BD8">
        <f t="shared" si="0"/>
        <v>3.7369414188489639E-3</v>
      </c>
      <c r="BE8">
        <f t="shared" si="1"/>
        <v>0.91847492950839771</v>
      </c>
      <c r="BF8">
        <f t="shared" si="2"/>
        <v>0.91848253160668436</v>
      </c>
    </row>
    <row r="9" spans="1:58" x14ac:dyDescent="0.25">
      <c r="A9">
        <v>35214</v>
      </c>
      <c r="B9">
        <v>11384</v>
      </c>
      <c r="C9">
        <v>7721</v>
      </c>
      <c r="D9">
        <v>6</v>
      </c>
      <c r="E9">
        <v>27</v>
      </c>
      <c r="F9">
        <v>4876</v>
      </c>
      <c r="G9">
        <v>4.6459589388223304</v>
      </c>
      <c r="H9" s="1">
        <v>2.17483976305014E-3</v>
      </c>
      <c r="I9">
        <v>19.377670121477198</v>
      </c>
      <c r="J9">
        <v>46</v>
      </c>
      <c r="K9">
        <v>13.35</v>
      </c>
      <c r="L9">
        <v>34.79</v>
      </c>
      <c r="M9">
        <v>36.25</v>
      </c>
      <c r="N9">
        <v>0.03</v>
      </c>
      <c r="O9">
        <v>0.12</v>
      </c>
      <c r="P9">
        <v>21.97</v>
      </c>
      <c r="Q9">
        <v>51.3</v>
      </c>
      <c r="R9">
        <v>176.42</v>
      </c>
      <c r="S9">
        <v>4.63</v>
      </c>
      <c r="T9">
        <v>27.79</v>
      </c>
      <c r="U9">
        <v>160.99</v>
      </c>
      <c r="V9">
        <v>0.04</v>
      </c>
      <c r="W9">
        <v>98.23</v>
      </c>
      <c r="X9">
        <v>0.11</v>
      </c>
      <c r="AA9">
        <v>-6527</v>
      </c>
      <c r="AB9">
        <v>-2676</v>
      </c>
      <c r="AC9">
        <v>31578</v>
      </c>
      <c r="AD9">
        <v>34228</v>
      </c>
      <c r="AE9">
        <v>89033</v>
      </c>
      <c r="AF9">
        <v>-33.941000000000003</v>
      </c>
      <c r="AG9">
        <v>3.2195814791999999</v>
      </c>
      <c r="AH9">
        <v>152163</v>
      </c>
      <c r="AI9">
        <v>0.79603626396795202</v>
      </c>
      <c r="AJ9">
        <v>0.109689359955701</v>
      </c>
      <c r="AK9">
        <v>3.1374216355718E-2</v>
      </c>
      <c r="AL9">
        <v>0.12500620050032099</v>
      </c>
      <c r="AM9">
        <v>26.796348736551099</v>
      </c>
      <c r="AN9">
        <v>51.3</v>
      </c>
      <c r="AO9">
        <v>176.42</v>
      </c>
      <c r="AP9">
        <v>4.63</v>
      </c>
      <c r="AQ9">
        <v>1.54024326858974E-2</v>
      </c>
      <c r="AR9">
        <v>2.6675698981277501E-2</v>
      </c>
      <c r="AS9">
        <v>1.1176554807024199E-2</v>
      </c>
      <c r="AT9">
        <v>2.22402719745656</v>
      </c>
      <c r="AU9">
        <v>2.3637510166737701</v>
      </c>
      <c r="AV9">
        <v>2.03284709036902E-2</v>
      </c>
      <c r="AW9">
        <v>1.0245125993701599E-2</v>
      </c>
      <c r="AX9">
        <v>1.11765548070243E-2</v>
      </c>
      <c r="AY9">
        <v>2.2240271974566101</v>
      </c>
      <c r="AZ9">
        <v>2.36375101667381</v>
      </c>
      <c r="BA9">
        <v>2.0328470903690801E-2</v>
      </c>
      <c r="BB9">
        <v>37069</v>
      </c>
      <c r="BC9">
        <v>68223</v>
      </c>
      <c r="BD9">
        <f t="shared" si="0"/>
        <v>5.1611741967610061E-3</v>
      </c>
      <c r="BE9">
        <f t="shared" si="1"/>
        <v>0.9044992031384087</v>
      </c>
      <c r="BF9">
        <f t="shared" si="2"/>
        <v>0.90451392813881293</v>
      </c>
    </row>
    <row r="10" spans="1:58" x14ac:dyDescent="0.25">
      <c r="A10">
        <v>37528</v>
      </c>
      <c r="B10">
        <v>9312</v>
      </c>
      <c r="C10">
        <v>7465</v>
      </c>
      <c r="D10">
        <v>13</v>
      </c>
      <c r="E10">
        <v>18</v>
      </c>
      <c r="F10">
        <v>8249</v>
      </c>
      <c r="G10">
        <v>9.0925153095296896</v>
      </c>
      <c r="H10">
        <v>2.2535062168297301E-3</v>
      </c>
      <c r="I10">
        <v>19.377591455023399</v>
      </c>
      <c r="J10">
        <v>49.02</v>
      </c>
      <c r="K10">
        <v>9.48</v>
      </c>
      <c r="L10">
        <v>33.61</v>
      </c>
      <c r="M10">
        <v>36.25</v>
      </c>
      <c r="N10">
        <v>0.06</v>
      </c>
      <c r="O10">
        <v>0.08</v>
      </c>
      <c r="P10">
        <v>37.17</v>
      </c>
      <c r="Q10">
        <v>41.97</v>
      </c>
      <c r="R10">
        <v>170.56</v>
      </c>
      <c r="S10">
        <v>7.45</v>
      </c>
      <c r="T10">
        <v>28.2</v>
      </c>
      <c r="U10">
        <v>161.72999999999999</v>
      </c>
      <c r="V10">
        <v>0.06</v>
      </c>
      <c r="W10">
        <v>97.95</v>
      </c>
      <c r="X10">
        <v>0.05</v>
      </c>
      <c r="AA10">
        <v>-6540</v>
      </c>
      <c r="AB10">
        <v>-2701</v>
      </c>
      <c r="AC10">
        <v>31532</v>
      </c>
      <c r="AD10">
        <v>34058</v>
      </c>
      <c r="AE10">
        <v>89269</v>
      </c>
      <c r="AF10">
        <v>-34.031999999999996</v>
      </c>
      <c r="AG10">
        <v>3.2605947359999998</v>
      </c>
      <c r="AH10">
        <v>152158</v>
      </c>
      <c r="AI10">
        <v>0.80489045217612298</v>
      </c>
      <c r="AJ10">
        <v>0.114070926917684</v>
      </c>
      <c r="AK10">
        <v>6.8576733858418504E-2</v>
      </c>
      <c r="AL10">
        <v>8.36168668648819E-2</v>
      </c>
      <c r="AM10">
        <v>45.332028281291201</v>
      </c>
      <c r="AN10">
        <v>41.97</v>
      </c>
      <c r="AO10">
        <v>170.56</v>
      </c>
      <c r="AP10">
        <v>7.45</v>
      </c>
      <c r="AQ10">
        <v>1.59595563782098E-2</v>
      </c>
      <c r="AR10">
        <v>6.2785225521253901E-2</v>
      </c>
      <c r="AS10">
        <v>7.5595971382442895E-2</v>
      </c>
      <c r="AT10">
        <v>1.92717599155946E-2</v>
      </c>
      <c r="AU10">
        <v>8.7777715249036401</v>
      </c>
      <c r="AV10">
        <v>0.15709082780675401</v>
      </c>
      <c r="AW10">
        <v>2.1198340647687899E-2</v>
      </c>
      <c r="AX10">
        <v>2.7682070863769601E-2</v>
      </c>
      <c r="AY10">
        <v>1.9271759915594801E-2</v>
      </c>
      <c r="AZ10">
        <v>7.2208975458098301</v>
      </c>
      <c r="BA10">
        <v>0.15709082780675601</v>
      </c>
      <c r="BB10">
        <v>37229</v>
      </c>
      <c r="BC10">
        <v>68921</v>
      </c>
      <c r="BD10">
        <f t="shared" si="0"/>
        <v>6.2716783402178827E-3</v>
      </c>
      <c r="BE10">
        <f t="shared" si="1"/>
        <v>0.9038862326835847</v>
      </c>
      <c r="BF10">
        <f t="shared" si="2"/>
        <v>0.90390799066283656</v>
      </c>
    </row>
    <row r="11" spans="1:58" x14ac:dyDescent="0.25">
      <c r="A11">
        <v>36065</v>
      </c>
      <c r="B11">
        <v>10656</v>
      </c>
      <c r="C11">
        <v>7844</v>
      </c>
      <c r="D11">
        <v>25</v>
      </c>
      <c r="E11">
        <v>4</v>
      </c>
      <c r="F11">
        <v>4987</v>
      </c>
      <c r="G11">
        <v>1.2404083913524899</v>
      </c>
      <c r="H11">
        <v>6.4976743358896799E-3</v>
      </c>
      <c r="I11" s="1">
        <v>19.373347286904401</v>
      </c>
      <c r="J11">
        <v>47.11</v>
      </c>
      <c r="K11">
        <v>12.83</v>
      </c>
      <c r="L11">
        <v>35.33</v>
      </c>
      <c r="M11">
        <v>36.24</v>
      </c>
      <c r="N11">
        <v>0.11</v>
      </c>
      <c r="O11">
        <v>0.02</v>
      </c>
      <c r="P11">
        <v>22.47</v>
      </c>
      <c r="Q11">
        <v>48.02</v>
      </c>
      <c r="R11">
        <v>179.22</v>
      </c>
      <c r="S11">
        <v>1.1599999999999999</v>
      </c>
      <c r="T11">
        <v>28.23</v>
      </c>
      <c r="U11">
        <v>161.47999999999999</v>
      </c>
      <c r="V11">
        <v>0.13</v>
      </c>
      <c r="W11">
        <v>98.62</v>
      </c>
      <c r="X11">
        <v>0.02</v>
      </c>
      <c r="AA11">
        <v>-6527</v>
      </c>
      <c r="AB11">
        <v>-2656</v>
      </c>
      <c r="AC11">
        <v>31540</v>
      </c>
      <c r="AD11">
        <v>34306</v>
      </c>
      <c r="AE11">
        <v>88803</v>
      </c>
      <c r="AF11">
        <v>-33.951000000000001</v>
      </c>
      <c r="AG11">
        <v>3.2750347303999998</v>
      </c>
      <c r="AH11">
        <v>151993</v>
      </c>
      <c r="AI11">
        <v>0.79817401548300204</v>
      </c>
      <c r="AJ11">
        <v>0.111675712346667</v>
      </c>
      <c r="AK11" s="1">
        <v>0.13071262185158</v>
      </c>
      <c r="AL11">
        <v>1.77822672137956E-2</v>
      </c>
      <c r="AM11">
        <v>27.4081969777741</v>
      </c>
      <c r="AN11">
        <v>48.02</v>
      </c>
      <c r="AO11">
        <v>179.22</v>
      </c>
      <c r="AP11">
        <v>1.1599999999999999</v>
      </c>
      <c r="AQ11">
        <v>4.6017179414204301E-2</v>
      </c>
      <c r="AR11" s="1">
        <v>0.119626198786495</v>
      </c>
      <c r="AS11">
        <v>2.4261225978155E-3</v>
      </c>
      <c r="AT11">
        <v>4.2734466202146E-2</v>
      </c>
      <c r="AU11">
        <v>0.98690921464590697</v>
      </c>
      <c r="AV11">
        <v>8.8712389120129104E-2</v>
      </c>
      <c r="AW11">
        <v>3.9155091550203497E-2</v>
      </c>
      <c r="AX11">
        <v>2.3940100805168001E-3</v>
      </c>
      <c r="AY11">
        <v>4.2734466202147402E-2</v>
      </c>
      <c r="AZ11">
        <v>0.98690921464590797</v>
      </c>
      <c r="BA11">
        <v>8.8712389120128299E-2</v>
      </c>
      <c r="BB11">
        <v>37233</v>
      </c>
      <c r="BC11">
        <v>68694</v>
      </c>
      <c r="BD11">
        <f t="shared" si="0"/>
        <v>6.6626659101856039E-3</v>
      </c>
      <c r="BE11">
        <f t="shared" si="1"/>
        <v>0.88365820767439007</v>
      </c>
      <c r="BF11">
        <f t="shared" si="2"/>
        <v>0.88368332512690662</v>
      </c>
    </row>
    <row r="12" spans="1:58" x14ac:dyDescent="0.25">
      <c r="A12">
        <v>36864</v>
      </c>
      <c r="B12">
        <v>9200</v>
      </c>
      <c r="C12">
        <v>7579</v>
      </c>
      <c r="D12">
        <v>1</v>
      </c>
      <c r="E12">
        <v>32</v>
      </c>
      <c r="F12">
        <v>7783</v>
      </c>
      <c r="G12">
        <v>5.0440950319929101</v>
      </c>
      <c r="H12">
        <v>1.60331874417392E-3</v>
      </c>
      <c r="I12">
        <v>19.3782416424961</v>
      </c>
      <c r="J12">
        <v>48.15</v>
      </c>
      <c r="K12">
        <v>9.99</v>
      </c>
      <c r="L12">
        <v>34.15</v>
      </c>
      <c r="M12">
        <v>36.25</v>
      </c>
      <c r="N12">
        <v>0</v>
      </c>
      <c r="O12">
        <v>0.15</v>
      </c>
      <c r="P12">
        <v>35.08</v>
      </c>
      <c r="Q12">
        <v>41.46</v>
      </c>
      <c r="R12">
        <v>173.16</v>
      </c>
      <c r="S12">
        <v>4.91</v>
      </c>
      <c r="T12">
        <v>28.45</v>
      </c>
      <c r="U12">
        <v>161.08000000000001</v>
      </c>
      <c r="V12">
        <v>0.01</v>
      </c>
      <c r="W12">
        <v>98.24</v>
      </c>
      <c r="X12">
        <v>0.1</v>
      </c>
      <c r="AA12">
        <v>-6494</v>
      </c>
      <c r="AB12">
        <v>-2647</v>
      </c>
      <c r="AC12">
        <v>31503</v>
      </c>
      <c r="AD12">
        <v>34135</v>
      </c>
      <c r="AE12">
        <v>88923</v>
      </c>
      <c r="AF12">
        <v>-33.805999999999997</v>
      </c>
      <c r="AG12">
        <v>3.2862613559999998</v>
      </c>
      <c r="AH12">
        <v>151914</v>
      </c>
      <c r="AI12">
        <v>0.80136146463151603</v>
      </c>
      <c r="AJ12">
        <v>0.11462560030321201</v>
      </c>
      <c r="AK12">
        <v>3.1597314775202801E-3</v>
      </c>
      <c r="AL12">
        <v>0.150537650276581</v>
      </c>
      <c r="AM12">
        <v>42.774914516009602</v>
      </c>
      <c r="AN12">
        <v>41.46</v>
      </c>
      <c r="AO12">
        <v>173.16</v>
      </c>
      <c r="AP12">
        <v>4.91</v>
      </c>
      <c r="AQ12">
        <v>1.1354863678114099E-2</v>
      </c>
      <c r="AR12" s="1">
        <v>2.9221523906315899E-3</v>
      </c>
      <c r="AS12">
        <v>0.13476864258162299</v>
      </c>
      <c r="AT12">
        <v>2.0204426918229001E-2</v>
      </c>
      <c r="AU12">
        <v>4.8797604344303496</v>
      </c>
      <c r="AV12">
        <v>6.4393756720833098E-3</v>
      </c>
      <c r="AW12" s="1">
        <v>0</v>
      </c>
      <c r="AX12">
        <v>5.1344073455452097E-2</v>
      </c>
      <c r="AY12">
        <v>2.0204426918229199E-2</v>
      </c>
      <c r="AZ12">
        <v>4.8313688503604197</v>
      </c>
      <c r="BA12">
        <v>6.4393756720834304E-3</v>
      </c>
      <c r="BB12">
        <v>37304</v>
      </c>
      <c r="BC12">
        <v>68669</v>
      </c>
      <c r="BD12">
        <f t="shared" si="0"/>
        <v>6.9666460185353277E-3</v>
      </c>
      <c r="BE12">
        <f t="shared" si="1"/>
        <v>0.87397327448816964</v>
      </c>
      <c r="BF12">
        <f t="shared" si="2"/>
        <v>0.87400104043205873</v>
      </c>
    </row>
    <row r="13" spans="1:58" x14ac:dyDescent="0.25">
      <c r="A13">
        <v>34157</v>
      </c>
      <c r="B13">
        <v>9102</v>
      </c>
      <c r="C13">
        <v>7571</v>
      </c>
      <c r="D13">
        <v>11</v>
      </c>
      <c r="E13">
        <v>22</v>
      </c>
      <c r="F13">
        <v>7922</v>
      </c>
      <c r="G13">
        <v>6.2211963368628798</v>
      </c>
      <c r="H13">
        <v>1.02440923552422E-2</v>
      </c>
      <c r="I13">
        <v>19.369600868885001</v>
      </c>
      <c r="J13">
        <v>44.61</v>
      </c>
      <c r="K13">
        <v>9.66</v>
      </c>
      <c r="L13">
        <v>34.06</v>
      </c>
      <c r="M13">
        <v>36.229999999999997</v>
      </c>
      <c r="N13">
        <v>0.05</v>
      </c>
      <c r="O13">
        <v>0.1</v>
      </c>
      <c r="P13">
        <v>35.700000000000003</v>
      </c>
      <c r="Q13">
        <v>41.02</v>
      </c>
      <c r="R13">
        <v>172.98</v>
      </c>
      <c r="S13">
        <v>5.92</v>
      </c>
      <c r="T13">
        <v>28.82</v>
      </c>
      <c r="U13">
        <v>157.69999999999999</v>
      </c>
      <c r="V13">
        <v>0.11</v>
      </c>
      <c r="W13">
        <v>97.22</v>
      </c>
      <c r="X13">
        <v>0.09</v>
      </c>
      <c r="AA13">
        <v>-6306</v>
      </c>
      <c r="AB13">
        <v>-2485</v>
      </c>
      <c r="AC13">
        <v>31458</v>
      </c>
      <c r="AD13">
        <v>34118</v>
      </c>
      <c r="AE13">
        <v>88785</v>
      </c>
      <c r="AF13">
        <v>-32.826000000000001</v>
      </c>
      <c r="AG13">
        <v>3.3516879535999999</v>
      </c>
      <c r="AH13">
        <v>151876</v>
      </c>
      <c r="AI13">
        <v>0.78900169204737702</v>
      </c>
      <c r="AJ13">
        <v>0.116376208208299</v>
      </c>
      <c r="AK13">
        <v>5.64036628523207E-2</v>
      </c>
      <c r="AL13">
        <v>0.102243159858388</v>
      </c>
      <c r="AM13">
        <v>43.534469116016503</v>
      </c>
      <c r="AN13">
        <v>41.02</v>
      </c>
      <c r="AO13">
        <v>172.98</v>
      </c>
      <c r="AP13">
        <v>5.92</v>
      </c>
      <c r="AQ13">
        <v>7.2549686469060903E-2</v>
      </c>
      <c r="AR13">
        <v>5.2859226679065598E-2</v>
      </c>
      <c r="AS13">
        <v>1.2684785277499701E-2</v>
      </c>
      <c r="AT13">
        <v>1.2104892667179801E-3</v>
      </c>
      <c r="AU13">
        <v>5.8522061660329197</v>
      </c>
      <c r="AV13">
        <v>0.30223566960666998</v>
      </c>
      <c r="AW13">
        <v>1.7700793502023499E-2</v>
      </c>
      <c r="AX13">
        <v>1.24474793461088E-2</v>
      </c>
      <c r="AY13">
        <v>1.21048926671801E-3</v>
      </c>
      <c r="AZ13">
        <v>5.5838965249273604</v>
      </c>
      <c r="BA13">
        <v>0.30223566960667703</v>
      </c>
      <c r="BB13">
        <v>37309</v>
      </c>
      <c r="BC13">
        <v>67295</v>
      </c>
      <c r="BD13">
        <f t="shared" si="0"/>
        <v>8.7381831603281276E-3</v>
      </c>
      <c r="BE13">
        <f t="shared" si="1"/>
        <v>0.86931469903150671</v>
      </c>
      <c r="BF13">
        <f t="shared" si="2"/>
        <v>0.86935861518546109</v>
      </c>
    </row>
    <row r="14" spans="1:58" x14ac:dyDescent="0.25">
      <c r="A14">
        <v>36131</v>
      </c>
      <c r="B14">
        <v>7618</v>
      </c>
      <c r="C14">
        <v>7562</v>
      </c>
      <c r="D14">
        <v>13</v>
      </c>
      <c r="E14">
        <v>20</v>
      </c>
      <c r="F14">
        <v>9450</v>
      </c>
      <c r="G14">
        <v>4.9553041417484396</v>
      </c>
      <c r="H14">
        <v>2.1391358558270701E-3</v>
      </c>
      <c r="I14">
        <v>19.3777058253844</v>
      </c>
      <c r="J14">
        <v>47.19</v>
      </c>
      <c r="K14">
        <v>8.2100000000000009</v>
      </c>
      <c r="L14">
        <v>34</v>
      </c>
      <c r="M14">
        <v>36.25</v>
      </c>
      <c r="N14">
        <v>0.06</v>
      </c>
      <c r="O14">
        <v>0.09</v>
      </c>
      <c r="P14">
        <v>42.59</v>
      </c>
      <c r="Q14">
        <v>34.33</v>
      </c>
      <c r="R14">
        <v>172.77</v>
      </c>
      <c r="S14">
        <v>4.79</v>
      </c>
      <c r="T14">
        <v>29.26</v>
      </c>
      <c r="U14">
        <v>159.30000000000001</v>
      </c>
      <c r="V14">
        <v>0.06</v>
      </c>
      <c r="W14">
        <v>97.39</v>
      </c>
      <c r="X14">
        <v>0.06</v>
      </c>
      <c r="AA14">
        <v>-6360</v>
      </c>
      <c r="AB14">
        <v>-2543</v>
      </c>
      <c r="AC14">
        <v>31414</v>
      </c>
      <c r="AD14">
        <v>34114</v>
      </c>
      <c r="AE14">
        <v>88699</v>
      </c>
      <c r="AF14">
        <v>-33.143000000000001</v>
      </c>
      <c r="AG14">
        <v>3.3831412047999998</v>
      </c>
      <c r="AH14">
        <v>151684</v>
      </c>
      <c r="AI14">
        <v>0.79776611947876097</v>
      </c>
      <c r="AJ14">
        <v>0.119072626175816</v>
      </c>
      <c r="AK14">
        <v>6.5409755449317597E-2</v>
      </c>
      <c r="AL14">
        <v>9.4767632314251393E-2</v>
      </c>
      <c r="AM14">
        <v>51.934847523864498</v>
      </c>
      <c r="AN14">
        <v>34.33</v>
      </c>
      <c r="AO14">
        <v>172.77</v>
      </c>
      <c r="AP14">
        <v>4.79</v>
      </c>
      <c r="AQ14">
        <v>1.51495740445529E-2</v>
      </c>
      <c r="AR14">
        <v>5.6495338141357099E-2</v>
      </c>
      <c r="AS14" s="1">
        <v>9.0626577068865399E-2</v>
      </c>
      <c r="AT14">
        <v>0.122391856681623</v>
      </c>
      <c r="AU14">
        <v>4.30264220068611</v>
      </c>
      <c r="AV14">
        <v>0.38314816917048899</v>
      </c>
      <c r="AW14">
        <v>2.07460264233594E-2</v>
      </c>
      <c r="AX14" s="1">
        <v>3.1554030127435503E-2</v>
      </c>
      <c r="AY14">
        <v>0.122391856681626</v>
      </c>
      <c r="AZ14">
        <v>4.22908598024142</v>
      </c>
      <c r="BA14">
        <v>0.38314816917049899</v>
      </c>
      <c r="BB14">
        <v>37519</v>
      </c>
      <c r="BC14">
        <v>68305</v>
      </c>
      <c r="BD14">
        <f t="shared" si="0"/>
        <v>9.5898337852253403E-3</v>
      </c>
      <c r="BE14">
        <f t="shared" si="1"/>
        <v>0.84577663356626209</v>
      </c>
      <c r="BF14">
        <f t="shared" si="2"/>
        <v>0.84583099895824787</v>
      </c>
    </row>
    <row r="15" spans="1:58" x14ac:dyDescent="0.25">
      <c r="A15">
        <v>36624</v>
      </c>
      <c r="B15">
        <v>5612</v>
      </c>
      <c r="C15">
        <v>7428</v>
      </c>
      <c r="D15">
        <v>11</v>
      </c>
      <c r="E15">
        <v>19</v>
      </c>
      <c r="F15">
        <v>12138</v>
      </c>
      <c r="G15">
        <v>5.6887040077400002</v>
      </c>
      <c r="H15">
        <v>4.1679453874601804E-3</v>
      </c>
      <c r="I15">
        <v>19.375677015852801</v>
      </c>
      <c r="J15">
        <v>47.84</v>
      </c>
      <c r="K15">
        <v>5.69</v>
      </c>
      <c r="L15">
        <v>33.46</v>
      </c>
      <c r="M15">
        <v>36.24</v>
      </c>
      <c r="N15">
        <v>0.05</v>
      </c>
      <c r="O15">
        <v>0.09</v>
      </c>
      <c r="P15">
        <v>54.7</v>
      </c>
      <c r="Q15">
        <v>25.29</v>
      </c>
      <c r="R15">
        <v>169.72</v>
      </c>
      <c r="S15">
        <v>4.6500000000000004</v>
      </c>
      <c r="T15">
        <v>29.97</v>
      </c>
      <c r="U15">
        <v>158.69</v>
      </c>
      <c r="V15">
        <v>7.0000000000000007E-2</v>
      </c>
      <c r="W15">
        <v>98.17</v>
      </c>
      <c r="X15">
        <v>0.08</v>
      </c>
      <c r="AA15">
        <v>-6288</v>
      </c>
      <c r="AB15">
        <v>-2438</v>
      </c>
      <c r="AC15">
        <v>31330</v>
      </c>
      <c r="AD15">
        <v>34034</v>
      </c>
      <c r="AE15">
        <v>88544</v>
      </c>
      <c r="AF15">
        <v>-32.798000000000002</v>
      </c>
      <c r="AG15">
        <v>3.4715544056000001</v>
      </c>
      <c r="AH15">
        <v>151470</v>
      </c>
      <c r="AI15">
        <v>0.80005088842712302</v>
      </c>
      <c r="AJ15">
        <v>0.123979110069178</v>
      </c>
      <c r="AK15">
        <v>5.64036628523207E-2</v>
      </c>
      <c r="AL15">
        <v>8.8254552412566897E-2</v>
      </c>
      <c r="AM15">
        <v>66.707258062774898</v>
      </c>
      <c r="AN15">
        <v>25.29</v>
      </c>
      <c r="AO15">
        <v>169.72</v>
      </c>
      <c r="AP15">
        <v>4.6500000000000004</v>
      </c>
      <c r="AQ15">
        <v>2.9517806028531799E-2</v>
      </c>
      <c r="AR15">
        <v>5.2960182678742397E-2</v>
      </c>
      <c r="AS15">
        <v>4.5834859328688802E-3</v>
      </c>
      <c r="AT15">
        <v>0.14717857884525501</v>
      </c>
      <c r="AU15">
        <v>5.4093411868358698</v>
      </c>
      <c r="AV15">
        <v>7.4640573447262007E-2</v>
      </c>
      <c r="AW15">
        <v>1.7707376370393602E-2</v>
      </c>
      <c r="AX15">
        <v>4.5834859328689496E-3</v>
      </c>
      <c r="AY15">
        <v>0.14717857884525301</v>
      </c>
      <c r="AZ15">
        <v>4.4082892415792898</v>
      </c>
      <c r="BA15">
        <v>7.4640573447263103E-2</v>
      </c>
      <c r="BB15">
        <v>37732</v>
      </c>
      <c r="BC15">
        <v>68490</v>
      </c>
      <c r="BD15">
        <f t="shared" si="0"/>
        <v>1.1983772562227936E-2</v>
      </c>
      <c r="BE15">
        <f t="shared" si="1"/>
        <v>0.8195414980997916</v>
      </c>
      <c r="BF15">
        <f t="shared" si="2"/>
        <v>0.81962910997137839</v>
      </c>
    </row>
    <row r="16" spans="1:58" x14ac:dyDescent="0.25">
      <c r="A16">
        <v>35697</v>
      </c>
      <c r="B16">
        <v>5472</v>
      </c>
      <c r="C16">
        <v>7467</v>
      </c>
      <c r="D16">
        <v>2</v>
      </c>
      <c r="E16">
        <v>6</v>
      </c>
      <c r="F16">
        <v>12104</v>
      </c>
      <c r="G16">
        <v>6.82958751650611</v>
      </c>
      <c r="H16">
        <v>4.1388521432855199E-3</v>
      </c>
      <c r="I16">
        <v>19.375706109096999</v>
      </c>
      <c r="J16">
        <v>46.63</v>
      </c>
      <c r="K16">
        <v>6.07</v>
      </c>
      <c r="L16">
        <v>33.630000000000003</v>
      </c>
      <c r="M16">
        <v>36.24</v>
      </c>
      <c r="N16">
        <v>0.01</v>
      </c>
      <c r="O16">
        <v>0.03</v>
      </c>
      <c r="P16">
        <v>54.55</v>
      </c>
      <c r="Q16">
        <v>24.66</v>
      </c>
      <c r="R16">
        <v>170.6</v>
      </c>
      <c r="S16">
        <v>6.83</v>
      </c>
      <c r="T16">
        <v>30.16</v>
      </c>
      <c r="U16">
        <v>157.88</v>
      </c>
      <c r="V16">
        <v>0.04</v>
      </c>
      <c r="W16">
        <v>94.99</v>
      </c>
      <c r="X16">
        <v>0.02</v>
      </c>
      <c r="AA16">
        <v>-6238</v>
      </c>
      <c r="AB16">
        <v>-2520</v>
      </c>
      <c r="AC16">
        <v>31309</v>
      </c>
      <c r="AD16">
        <v>34059</v>
      </c>
      <c r="AE16">
        <v>88569</v>
      </c>
      <c r="AF16">
        <v>-32.561999999999998</v>
      </c>
      <c r="AG16">
        <v>3.4733410367999999</v>
      </c>
      <c r="AH16">
        <v>151417</v>
      </c>
      <c r="AI16">
        <v>0.79684719043986696</v>
      </c>
      <c r="AJ16">
        <v>0.12433337911197601</v>
      </c>
      <c r="AK16">
        <v>1.27573951800138E-2</v>
      </c>
      <c r="AL16">
        <v>2.7086788844018599E-2</v>
      </c>
      <c r="AM16">
        <v>66.521800269536797</v>
      </c>
      <c r="AN16">
        <v>24.66</v>
      </c>
      <c r="AO16">
        <v>170.6</v>
      </c>
      <c r="AP16">
        <v>6.83</v>
      </c>
      <c r="AQ16">
        <v>2.93117647639623E-2</v>
      </c>
      <c r="AR16">
        <v>3.3455593742119601E-3</v>
      </c>
      <c r="AS16">
        <v>7.2111879794925296E-3</v>
      </c>
      <c r="AT16">
        <v>4.3181241171164801</v>
      </c>
      <c r="AU16">
        <v>2.3918435567812502</v>
      </c>
      <c r="AV16">
        <v>0.109063095254666</v>
      </c>
      <c r="AW16">
        <v>2.2533605443566199E-3</v>
      </c>
      <c r="AX16">
        <v>5.5926766473381002E-3</v>
      </c>
      <c r="AY16">
        <v>4.3181241171164899</v>
      </c>
      <c r="AZ16">
        <v>2.3918435567812599</v>
      </c>
      <c r="BA16">
        <v>0.10906309525467101</v>
      </c>
      <c r="BB16">
        <v>37772</v>
      </c>
      <c r="BC16">
        <v>68150</v>
      </c>
      <c r="BD16">
        <f t="shared" si="0"/>
        <v>1.2032148660719808E-2</v>
      </c>
      <c r="BE16">
        <f t="shared" si="1"/>
        <v>0.81304401127865633</v>
      </c>
      <c r="BF16">
        <f t="shared" si="2"/>
        <v>0.81313303762513645</v>
      </c>
    </row>
    <row r="17" spans="1:58" x14ac:dyDescent="0.25">
      <c r="A17">
        <v>39648</v>
      </c>
      <c r="B17">
        <v>5516</v>
      </c>
      <c r="C17">
        <v>7677</v>
      </c>
      <c r="D17">
        <v>12</v>
      </c>
      <c r="E17">
        <v>21</v>
      </c>
      <c r="F17">
        <v>10967</v>
      </c>
      <c r="G17">
        <v>0.74655246784886797</v>
      </c>
      <c r="H17">
        <v>6.4370300921565496E-3</v>
      </c>
      <c r="I17">
        <v>19.373407931148101</v>
      </c>
      <c r="J17">
        <v>51.79</v>
      </c>
      <c r="K17">
        <v>6.67</v>
      </c>
      <c r="L17">
        <v>34.58</v>
      </c>
      <c r="M17">
        <v>36.24</v>
      </c>
      <c r="N17">
        <v>0.05</v>
      </c>
      <c r="O17">
        <v>0.09</v>
      </c>
      <c r="P17">
        <v>49.42</v>
      </c>
      <c r="Q17">
        <v>24.86</v>
      </c>
      <c r="R17">
        <v>175.41</v>
      </c>
      <c r="S17">
        <v>0.71</v>
      </c>
      <c r="T17">
        <v>30.03</v>
      </c>
      <c r="U17">
        <v>162.56</v>
      </c>
      <c r="V17">
        <v>0.09</v>
      </c>
      <c r="W17">
        <v>97.09</v>
      </c>
      <c r="X17">
        <v>0.08</v>
      </c>
      <c r="AA17">
        <v>-6477</v>
      </c>
      <c r="AB17">
        <v>-2667</v>
      </c>
      <c r="AC17">
        <v>31347</v>
      </c>
      <c r="AD17">
        <v>34196</v>
      </c>
      <c r="AE17">
        <v>88481</v>
      </c>
      <c r="AF17">
        <v>-33.765000000000001</v>
      </c>
      <c r="AG17">
        <v>3.4834343944000001</v>
      </c>
      <c r="AH17">
        <v>151357</v>
      </c>
      <c r="AI17">
        <v>0.81285611784071199</v>
      </c>
      <c r="AJ17">
        <v>0.123486654559646</v>
      </c>
      <c r="AK17">
        <v>6.1754842936605901E-2</v>
      </c>
      <c r="AL17">
        <v>9.7760950103570707E-2</v>
      </c>
      <c r="AM17">
        <v>60.269078957484801</v>
      </c>
      <c r="AN17">
        <v>24.86</v>
      </c>
      <c r="AO17">
        <v>175.41</v>
      </c>
      <c r="AP17">
        <v>0.71</v>
      </c>
      <c r="AQ17">
        <v>4.5587690815661899E-2</v>
      </c>
      <c r="AR17">
        <v>5.2976030922970103E-2</v>
      </c>
      <c r="AS17">
        <v>1.6217577617619799E-2</v>
      </c>
      <c r="AT17">
        <v>0.203438899368836</v>
      </c>
      <c r="AU17">
        <v>0.39132043124274002</v>
      </c>
      <c r="AV17">
        <v>8.2599528696701202E-2</v>
      </c>
      <c r="AW17">
        <v>1.77084097602466E-2</v>
      </c>
      <c r="AX17">
        <v>1.41890560654624E-2</v>
      </c>
      <c r="AY17">
        <v>0.20343889936884199</v>
      </c>
      <c r="AZ17">
        <v>0.39132043124275101</v>
      </c>
      <c r="BA17">
        <v>8.2599528696701494E-2</v>
      </c>
      <c r="BB17">
        <v>37873</v>
      </c>
      <c r="BC17">
        <v>70188</v>
      </c>
      <c r="BD17">
        <f t="shared" si="0"/>
        <v>1.2305443597789819E-2</v>
      </c>
      <c r="BE17">
        <f t="shared" si="1"/>
        <v>0.80568836582076742</v>
      </c>
      <c r="BF17">
        <f t="shared" si="2"/>
        <v>0.80578233212268757</v>
      </c>
    </row>
    <row r="18" spans="1:58" x14ac:dyDescent="0.25">
      <c r="A18">
        <v>36624</v>
      </c>
      <c r="B18">
        <v>4936</v>
      </c>
      <c r="C18">
        <v>7561</v>
      </c>
      <c r="D18">
        <v>11</v>
      </c>
      <c r="E18">
        <v>19</v>
      </c>
      <c r="F18">
        <v>12138</v>
      </c>
      <c r="G18">
        <v>2.4144689292767199</v>
      </c>
      <c r="H18">
        <v>4.1679453874601804E-3</v>
      </c>
      <c r="I18">
        <v>19.375677015852801</v>
      </c>
      <c r="J18">
        <v>47.84</v>
      </c>
      <c r="K18">
        <v>5.48</v>
      </c>
      <c r="L18">
        <v>34.07</v>
      </c>
      <c r="M18">
        <v>36.24</v>
      </c>
      <c r="N18">
        <v>0.05</v>
      </c>
      <c r="O18">
        <v>0.08</v>
      </c>
      <c r="P18">
        <v>54.7</v>
      </c>
      <c r="Q18">
        <v>22.24</v>
      </c>
      <c r="R18">
        <v>172.76</v>
      </c>
      <c r="S18">
        <v>2.38</v>
      </c>
      <c r="T18">
        <v>30.49</v>
      </c>
      <c r="U18">
        <v>158.38</v>
      </c>
      <c r="V18">
        <v>7.0000000000000007E-2</v>
      </c>
      <c r="W18">
        <v>96.95</v>
      </c>
      <c r="X18">
        <v>0.08</v>
      </c>
      <c r="AA18">
        <v>-6244</v>
      </c>
      <c r="AB18">
        <v>-2442</v>
      </c>
      <c r="AC18">
        <v>31283</v>
      </c>
      <c r="AD18">
        <v>34124</v>
      </c>
      <c r="AE18">
        <v>88270</v>
      </c>
      <c r="AF18">
        <v>-32.588000000000001</v>
      </c>
      <c r="AG18">
        <v>3.5291809752000001</v>
      </c>
      <c r="AH18">
        <v>151235</v>
      </c>
      <c r="AI18">
        <v>0.79887488368158299</v>
      </c>
      <c r="AJ18">
        <v>0.12621653998242099</v>
      </c>
      <c r="AK18">
        <v>5.7689451175081098E-2</v>
      </c>
      <c r="AL18">
        <v>8.7101319586998294E-2</v>
      </c>
      <c r="AM18">
        <v>66.707258062774898</v>
      </c>
      <c r="AN18">
        <v>22.24</v>
      </c>
      <c r="AO18">
        <v>172.76</v>
      </c>
      <c r="AP18">
        <v>2.38</v>
      </c>
      <c r="AQ18">
        <v>2.9517806028531799E-2</v>
      </c>
      <c r="AR18">
        <v>5.3282548573012102E-2</v>
      </c>
      <c r="AS18">
        <v>1.17125309893717E-2</v>
      </c>
      <c r="AT18">
        <v>0.14717857884525501</v>
      </c>
      <c r="AU18">
        <v>2.1678245159843801</v>
      </c>
      <c r="AV18">
        <v>3.44707548846978E-2</v>
      </c>
      <c r="AW18">
        <v>1.7728283345974299E-2</v>
      </c>
      <c r="AX18">
        <v>1.10900581249641E-2</v>
      </c>
      <c r="AY18">
        <v>0.14717857884525301</v>
      </c>
      <c r="AZ18">
        <v>2.1678245159844001</v>
      </c>
      <c r="BA18">
        <v>3.44707548846983E-2</v>
      </c>
      <c r="BB18">
        <v>37897</v>
      </c>
      <c r="BC18">
        <v>68555</v>
      </c>
      <c r="BD18">
        <f t="shared" si="0"/>
        <v>1.3544110592101396E-2</v>
      </c>
      <c r="BE18">
        <f t="shared" si="1"/>
        <v>0.79073188672305994</v>
      </c>
      <c r="BF18">
        <f t="shared" si="2"/>
        <v>0.79084787387483135</v>
      </c>
    </row>
    <row r="19" spans="1:58" x14ac:dyDescent="0.25">
      <c r="A19">
        <v>34538</v>
      </c>
      <c r="B19">
        <v>4562</v>
      </c>
      <c r="C19">
        <v>7422</v>
      </c>
      <c r="D19">
        <v>9</v>
      </c>
      <c r="E19">
        <v>4</v>
      </c>
      <c r="F19">
        <v>13236</v>
      </c>
      <c r="G19">
        <v>4.0828465780974303</v>
      </c>
      <c r="H19">
        <v>2.2535062168297301E-3</v>
      </c>
      <c r="I19">
        <v>19.377591455023399</v>
      </c>
      <c r="J19">
        <v>45.11</v>
      </c>
      <c r="K19">
        <v>4.6900000000000004</v>
      </c>
      <c r="L19">
        <v>33.42</v>
      </c>
      <c r="M19">
        <v>36.25</v>
      </c>
      <c r="N19">
        <v>0.04</v>
      </c>
      <c r="O19">
        <v>0.02</v>
      </c>
      <c r="P19">
        <v>59.65</v>
      </c>
      <c r="Q19">
        <v>20.56</v>
      </c>
      <c r="R19">
        <v>169.57</v>
      </c>
      <c r="S19">
        <v>3.5</v>
      </c>
      <c r="T19">
        <v>30.73</v>
      </c>
      <c r="U19">
        <v>155.75</v>
      </c>
      <c r="V19">
        <v>0.05</v>
      </c>
      <c r="W19">
        <v>98.78</v>
      </c>
      <c r="X19">
        <v>0.01</v>
      </c>
      <c r="AA19">
        <v>-6100</v>
      </c>
      <c r="AB19">
        <v>-2233</v>
      </c>
      <c r="AC19">
        <v>31244</v>
      </c>
      <c r="AD19">
        <v>34030</v>
      </c>
      <c r="AE19">
        <v>88143</v>
      </c>
      <c r="AF19">
        <v>-31.870999999999999</v>
      </c>
      <c r="AG19">
        <v>3.5407009303999999</v>
      </c>
      <c r="AH19">
        <v>151184</v>
      </c>
      <c r="AI19">
        <v>0.79090677750445304</v>
      </c>
      <c r="AJ19">
        <v>0.12756527380198099</v>
      </c>
      <c r="AK19">
        <v>4.8809486461593103E-2</v>
      </c>
      <c r="AL19">
        <v>1.77739418483603E-2</v>
      </c>
      <c r="AM19">
        <v>72.740096074168207</v>
      </c>
      <c r="AN19">
        <v>20.56</v>
      </c>
      <c r="AO19">
        <v>169.57</v>
      </c>
      <c r="AP19">
        <v>3.5</v>
      </c>
      <c r="AQ19">
        <v>1.59595563782098E-2</v>
      </c>
      <c r="AR19">
        <v>1.29743005350915E-2</v>
      </c>
      <c r="AS19">
        <v>3.46914164281252E-3</v>
      </c>
      <c r="AT19">
        <v>1.0119871941013801E-2</v>
      </c>
      <c r="AU19">
        <v>3.9462485399218798</v>
      </c>
      <c r="AV19">
        <v>0.110034724056638</v>
      </c>
      <c r="AW19">
        <v>8.8553647079916298E-3</v>
      </c>
      <c r="AX19">
        <v>3.08318933685779E-3</v>
      </c>
      <c r="AY19">
        <v>1.01198719410142E-2</v>
      </c>
      <c r="AZ19">
        <v>3.3647602599236102</v>
      </c>
      <c r="BA19">
        <v>0.110034724056641</v>
      </c>
      <c r="BB19">
        <v>37878</v>
      </c>
      <c r="BC19">
        <v>67494</v>
      </c>
      <c r="BD19">
        <f t="shared" si="0"/>
        <v>1.3856033101557835E-2</v>
      </c>
      <c r="BE19">
        <f t="shared" si="1"/>
        <v>0.78447958808385432</v>
      </c>
      <c r="BF19">
        <f t="shared" si="2"/>
        <v>0.78460194606789324</v>
      </c>
    </row>
    <row r="20" spans="1:58" x14ac:dyDescent="0.25">
      <c r="A20">
        <v>37229</v>
      </c>
      <c r="B20">
        <v>3723</v>
      </c>
      <c r="C20">
        <v>7587</v>
      </c>
      <c r="D20">
        <v>3</v>
      </c>
      <c r="E20">
        <v>4</v>
      </c>
      <c r="F20">
        <v>13242</v>
      </c>
      <c r="G20">
        <v>0.98758177669136105</v>
      </c>
      <c r="H20" s="1">
        <v>8.81626470480092E-4</v>
      </c>
      <c r="I20">
        <v>19.3789633347698</v>
      </c>
      <c r="J20">
        <v>48.63</v>
      </c>
      <c r="K20">
        <v>4.55</v>
      </c>
      <c r="L20">
        <v>34.020000000000003</v>
      </c>
      <c r="M20">
        <v>36.25</v>
      </c>
      <c r="N20">
        <v>0.01</v>
      </c>
      <c r="O20">
        <v>0.02</v>
      </c>
      <c r="P20">
        <v>59.68</v>
      </c>
      <c r="Q20">
        <v>16.78</v>
      </c>
      <c r="R20">
        <v>173.36</v>
      </c>
      <c r="S20">
        <v>0.98</v>
      </c>
      <c r="T20">
        <v>31.02</v>
      </c>
      <c r="U20">
        <v>158.82</v>
      </c>
      <c r="V20">
        <v>0.02</v>
      </c>
      <c r="W20">
        <v>98.06</v>
      </c>
      <c r="X20">
        <v>0.01</v>
      </c>
      <c r="AA20">
        <v>-6236</v>
      </c>
      <c r="AB20">
        <v>-2402</v>
      </c>
      <c r="AC20">
        <v>31228</v>
      </c>
      <c r="AD20">
        <v>34117</v>
      </c>
      <c r="AE20">
        <v>88100</v>
      </c>
      <c r="AF20">
        <v>-32.591999999999999</v>
      </c>
      <c r="AG20">
        <v>3.5639542095999999</v>
      </c>
      <c r="AH20">
        <v>151043</v>
      </c>
      <c r="AI20">
        <v>0.80311363059480401</v>
      </c>
      <c r="AJ20">
        <v>0.12865675582199401</v>
      </c>
      <c r="AK20">
        <v>1.4286907845156E-2</v>
      </c>
      <c r="AL20">
        <v>1.7877967831641799E-2</v>
      </c>
      <c r="AM20">
        <v>72.776600632939505</v>
      </c>
      <c r="AN20">
        <v>16.78</v>
      </c>
      <c r="AO20">
        <v>173.36</v>
      </c>
      <c r="AP20">
        <v>0.98</v>
      </c>
      <c r="AQ20">
        <v>6.2437668265870596E-3</v>
      </c>
      <c r="AR20" s="1">
        <v>5.5646120034730804E-3</v>
      </c>
      <c r="AS20">
        <v>3.8351622081212598E-3</v>
      </c>
      <c r="AT20">
        <v>4.0468971832721403E-3</v>
      </c>
      <c r="AU20">
        <v>8.2981889940081696E-2</v>
      </c>
      <c r="AV20">
        <v>0.89115321535641301</v>
      </c>
      <c r="AW20">
        <v>2.9154391011128001E-3</v>
      </c>
      <c r="AX20">
        <v>3.2713126181225199E-3</v>
      </c>
      <c r="AY20">
        <v>4.0468971832721403E-3</v>
      </c>
      <c r="AZ20">
        <v>8.2981889940081793E-2</v>
      </c>
      <c r="BA20">
        <v>0.891153215356425</v>
      </c>
      <c r="BB20">
        <v>38084</v>
      </c>
      <c r="BC20">
        <v>69023</v>
      </c>
      <c r="BD20">
        <f t="shared" si="0"/>
        <v>1.44856554460228E-2</v>
      </c>
      <c r="BE20">
        <f t="shared" si="1"/>
        <v>0.76719382125781532</v>
      </c>
      <c r="BF20">
        <f t="shared" si="2"/>
        <v>0.76733056344047024</v>
      </c>
    </row>
    <row r="21" spans="1:58" x14ac:dyDescent="0.25">
      <c r="A21">
        <v>36320</v>
      </c>
      <c r="B21">
        <v>3840</v>
      </c>
      <c r="C21">
        <v>7564</v>
      </c>
      <c r="D21">
        <v>13</v>
      </c>
      <c r="E21">
        <v>19</v>
      </c>
      <c r="F21">
        <v>13217</v>
      </c>
      <c r="G21">
        <v>0.99398590519994701</v>
      </c>
      <c r="H21" s="1">
        <v>8.81626470480092E-4</v>
      </c>
      <c r="I21">
        <v>19.3789633347698</v>
      </c>
      <c r="J21">
        <v>47.44</v>
      </c>
      <c r="K21">
        <v>4.71</v>
      </c>
      <c r="L21">
        <v>33.909999999999997</v>
      </c>
      <c r="M21">
        <v>36.25</v>
      </c>
      <c r="N21">
        <v>0.06</v>
      </c>
      <c r="O21">
        <v>0.08</v>
      </c>
      <c r="P21">
        <v>59.56</v>
      </c>
      <c r="Q21">
        <v>17.309999999999999</v>
      </c>
      <c r="R21">
        <v>172.83</v>
      </c>
      <c r="S21">
        <v>0.95</v>
      </c>
      <c r="T21">
        <v>31.03</v>
      </c>
      <c r="U21">
        <v>157.91</v>
      </c>
      <c r="V21">
        <v>0.05</v>
      </c>
      <c r="W21">
        <v>98.82</v>
      </c>
      <c r="X21">
        <v>7.0000000000000007E-2</v>
      </c>
      <c r="AA21">
        <v>-6190</v>
      </c>
      <c r="AB21">
        <v>-2318</v>
      </c>
      <c r="AC21">
        <v>31221</v>
      </c>
      <c r="AD21">
        <v>34101</v>
      </c>
      <c r="AE21">
        <v>88028</v>
      </c>
      <c r="AF21">
        <v>-32.335999999999999</v>
      </c>
      <c r="AG21">
        <v>3.5861008744</v>
      </c>
      <c r="AH21">
        <v>151032</v>
      </c>
      <c r="AI21">
        <v>0.79967833410928102</v>
      </c>
      <c r="AJ21">
        <v>0.12868172038245801</v>
      </c>
      <c r="AK21">
        <v>6.9025687161848204E-2</v>
      </c>
      <c r="AL21">
        <v>8.7011381926431403E-2</v>
      </c>
      <c r="AM21">
        <v>72.636744352845099</v>
      </c>
      <c r="AN21">
        <v>17.309999999999999</v>
      </c>
      <c r="AO21">
        <v>172.83</v>
      </c>
      <c r="AP21">
        <v>0.95</v>
      </c>
      <c r="AQ21">
        <v>6.2437668265870596E-3</v>
      </c>
      <c r="AR21">
        <v>6.2173406780138003E-2</v>
      </c>
      <c r="AS21">
        <v>1.9930080234236099E-2</v>
      </c>
      <c r="AT21">
        <v>3.53168091664074E-3</v>
      </c>
      <c r="AU21">
        <v>1.9918397024930701E-2</v>
      </c>
      <c r="AV21">
        <v>0.88843234024400097</v>
      </c>
      <c r="AW21">
        <v>2.11571591082673E-2</v>
      </c>
      <c r="AX21">
        <v>1.5219550214714699E-2</v>
      </c>
      <c r="AY21">
        <v>3.5316809166407799E-3</v>
      </c>
      <c r="AZ21">
        <v>1.9918397024930999E-2</v>
      </c>
      <c r="BA21">
        <v>0.88843234024401196</v>
      </c>
      <c r="BB21">
        <v>38055</v>
      </c>
      <c r="BC21">
        <v>68606</v>
      </c>
      <c r="BD21">
        <f t="shared" si="0"/>
        <v>1.5085314311059599E-2</v>
      </c>
      <c r="BE21">
        <f t="shared" si="1"/>
        <v>0.76584528625720238</v>
      </c>
      <c r="BF21">
        <f t="shared" si="2"/>
        <v>0.76599384409421978</v>
      </c>
    </row>
    <row r="22" spans="1:58" x14ac:dyDescent="0.25">
      <c r="A22">
        <v>38176</v>
      </c>
      <c r="B22">
        <v>2342</v>
      </c>
      <c r="C22">
        <v>7555</v>
      </c>
      <c r="D22">
        <v>8</v>
      </c>
      <c r="E22">
        <v>4</v>
      </c>
      <c r="F22">
        <v>14782</v>
      </c>
      <c r="G22">
        <v>0.24898998100744499</v>
      </c>
      <c r="H22">
        <v>2.2355339727298099E-3</v>
      </c>
      <c r="I22">
        <v>19.377609427267501</v>
      </c>
      <c r="J22">
        <v>49.86</v>
      </c>
      <c r="K22">
        <v>2.86</v>
      </c>
      <c r="L22">
        <v>34.04</v>
      </c>
      <c r="M22">
        <v>36.25</v>
      </c>
      <c r="N22">
        <v>0.04</v>
      </c>
      <c r="O22">
        <v>0.02</v>
      </c>
      <c r="P22">
        <v>66.61</v>
      </c>
      <c r="Q22">
        <v>10.56</v>
      </c>
      <c r="R22">
        <v>172.62</v>
      </c>
      <c r="S22">
        <v>0.23</v>
      </c>
      <c r="T22">
        <v>31.55</v>
      </c>
      <c r="U22">
        <v>158.88</v>
      </c>
      <c r="V22">
        <v>0.05</v>
      </c>
      <c r="W22">
        <v>96.97</v>
      </c>
      <c r="X22">
        <v>0.01</v>
      </c>
      <c r="AA22">
        <v>-6208</v>
      </c>
      <c r="AB22">
        <v>-2414</v>
      </c>
      <c r="AC22">
        <v>31174</v>
      </c>
      <c r="AD22">
        <v>34118</v>
      </c>
      <c r="AE22">
        <v>87966</v>
      </c>
      <c r="AF22">
        <v>-32.462000000000003</v>
      </c>
      <c r="AG22">
        <v>3.6327274439999901</v>
      </c>
      <c r="AH22">
        <v>150844</v>
      </c>
      <c r="AI22">
        <v>0.80554145516074405</v>
      </c>
      <c r="AJ22">
        <v>0.13254158119791401</v>
      </c>
      <c r="AK22">
        <v>4.2957608029092098E-2</v>
      </c>
      <c r="AL22">
        <v>1.93924521210798E-2</v>
      </c>
      <c r="AM22">
        <v>81.2354146338498</v>
      </c>
      <c r="AN22">
        <v>10.56</v>
      </c>
      <c r="AO22">
        <v>172.62</v>
      </c>
      <c r="AP22">
        <v>0.23</v>
      </c>
      <c r="AQ22">
        <v>1.5832275148269799E-2</v>
      </c>
      <c r="AR22" s="1">
        <v>1.7877854283377601E-2</v>
      </c>
      <c r="AS22" s="1">
        <v>1.5763190165404301E-2</v>
      </c>
      <c r="AT22">
        <v>0.12401140919661</v>
      </c>
      <c r="AU22">
        <v>7.1969782681674699E-2</v>
      </c>
      <c r="AV22">
        <v>1.9367744680378201E-2</v>
      </c>
      <c r="AW22">
        <v>1.05173852291799E-2</v>
      </c>
      <c r="AX22" s="1">
        <v>6.62992024082492E-3</v>
      </c>
      <c r="AY22">
        <v>0.12401140919661</v>
      </c>
      <c r="AZ22">
        <v>7.1969782681675296E-2</v>
      </c>
      <c r="BA22">
        <v>1.9367744680378302E-2</v>
      </c>
      <c r="BB22">
        <v>38261</v>
      </c>
      <c r="BC22">
        <v>69340</v>
      </c>
      <c r="BD22">
        <f t="shared" si="0"/>
        <v>1.6347808508691074E-2</v>
      </c>
      <c r="BE22">
        <f t="shared" si="1"/>
        <v>0.74279759715581706</v>
      </c>
      <c r="BF22">
        <f t="shared" si="2"/>
        <v>0.74297747017220672</v>
      </c>
    </row>
    <row r="23" spans="1:58" x14ac:dyDescent="0.25">
      <c r="A23">
        <v>38121</v>
      </c>
      <c r="B23">
        <v>251</v>
      </c>
      <c r="C23">
        <v>7084</v>
      </c>
      <c r="D23">
        <v>10</v>
      </c>
      <c r="E23">
        <v>35</v>
      </c>
      <c r="F23">
        <v>19228</v>
      </c>
      <c r="G23">
        <v>7.4548117250680201</v>
      </c>
      <c r="H23">
        <v>6.7159900978804501E-3</v>
      </c>
      <c r="I23">
        <v>19.3731289711424</v>
      </c>
      <c r="J23">
        <v>49.79</v>
      </c>
      <c r="K23">
        <v>0.28000000000000003</v>
      </c>
      <c r="L23">
        <v>31.91</v>
      </c>
      <c r="M23">
        <v>36.24</v>
      </c>
      <c r="N23">
        <v>0.05</v>
      </c>
      <c r="O23">
        <v>0.16</v>
      </c>
      <c r="P23">
        <v>86.65</v>
      </c>
      <c r="Q23">
        <v>1.1299999999999999</v>
      </c>
      <c r="R23">
        <v>161.85</v>
      </c>
      <c r="S23">
        <v>7.42</v>
      </c>
      <c r="T23">
        <v>31.74</v>
      </c>
      <c r="U23">
        <v>158.55000000000001</v>
      </c>
      <c r="V23">
        <v>0.08</v>
      </c>
      <c r="W23">
        <v>98.43</v>
      </c>
      <c r="X23">
        <v>0.14000000000000001</v>
      </c>
      <c r="AA23">
        <v>-6182</v>
      </c>
      <c r="AB23">
        <v>-2314</v>
      </c>
      <c r="AC23">
        <v>31109</v>
      </c>
      <c r="AD23">
        <v>33811</v>
      </c>
      <c r="AE23">
        <v>88138</v>
      </c>
      <c r="AF23">
        <v>-32.295999999999999</v>
      </c>
      <c r="AG23">
        <v>3.6895140752</v>
      </c>
      <c r="AH23">
        <v>150744</v>
      </c>
      <c r="AI23">
        <v>0.81230256979424498</v>
      </c>
      <c r="AJ23">
        <v>0.135971594150578</v>
      </c>
      <c r="AK23">
        <v>5.2385350736714298E-2</v>
      </c>
      <c r="AL23">
        <v>0.16190170534341899</v>
      </c>
      <c r="AM23">
        <v>105.670818088837</v>
      </c>
      <c r="AN23">
        <v>1.1299999999999999</v>
      </c>
      <c r="AO23">
        <v>161.85</v>
      </c>
      <c r="AP23">
        <v>7.42</v>
      </c>
      <c r="AQ23">
        <v>4.7563313472199102E-2</v>
      </c>
      <c r="AR23">
        <v>4.5128643131987403E-2</v>
      </c>
      <c r="AS23">
        <v>2.3147655999014902E-2</v>
      </c>
      <c r="AT23" s="1">
        <v>7.19561180429542</v>
      </c>
      <c r="AU23">
        <v>0.116705466181666</v>
      </c>
      <c r="AV23">
        <v>7.4218155459932905E-2</v>
      </c>
      <c r="AW23">
        <v>1.7131955543709301E-2</v>
      </c>
      <c r="AX23">
        <v>2.19962860816456E-2</v>
      </c>
      <c r="AY23" s="1">
        <v>7.1956118042956296</v>
      </c>
      <c r="AZ23">
        <v>0.11670546618166799</v>
      </c>
      <c r="BA23">
        <v>7.4218155459934695E-2</v>
      </c>
      <c r="BB23">
        <v>38310</v>
      </c>
      <c r="BC23">
        <v>69291</v>
      </c>
      <c r="BD23">
        <f t="shared" si="0"/>
        <v>1.7885403768391799E-2</v>
      </c>
      <c r="BE23">
        <f t="shared" si="1"/>
        <v>0.73053818805933557</v>
      </c>
      <c r="BF23">
        <f t="shared" si="2"/>
        <v>0.73075709499188279</v>
      </c>
    </row>
    <row r="24" spans="1:58" x14ac:dyDescent="0.25">
      <c r="A24">
        <v>35697</v>
      </c>
      <c r="B24">
        <v>504</v>
      </c>
      <c r="C24">
        <v>7461</v>
      </c>
      <c r="D24">
        <v>2</v>
      </c>
      <c r="E24">
        <v>6</v>
      </c>
      <c r="F24">
        <v>17099</v>
      </c>
      <c r="G24">
        <v>0.31564605320863398</v>
      </c>
      <c r="H24">
        <v>2.2355339727298099E-3</v>
      </c>
      <c r="I24">
        <v>19.377609427267501</v>
      </c>
      <c r="J24">
        <v>46.63</v>
      </c>
      <c r="K24">
        <v>0.62</v>
      </c>
      <c r="L24">
        <v>33.590000000000003</v>
      </c>
      <c r="M24">
        <v>36.25</v>
      </c>
      <c r="N24">
        <v>0.01</v>
      </c>
      <c r="O24">
        <v>0.03</v>
      </c>
      <c r="P24">
        <v>77.06</v>
      </c>
      <c r="Q24">
        <v>2.27</v>
      </c>
      <c r="R24">
        <v>170.47</v>
      </c>
      <c r="S24">
        <v>0.31</v>
      </c>
      <c r="T24">
        <v>32.630000000000003</v>
      </c>
      <c r="U24">
        <v>154.93</v>
      </c>
      <c r="V24">
        <v>0.03</v>
      </c>
      <c r="W24">
        <v>97.24</v>
      </c>
      <c r="X24">
        <v>0.02</v>
      </c>
      <c r="AA24">
        <v>-5952</v>
      </c>
      <c r="AB24">
        <v>-2148</v>
      </c>
      <c r="AC24">
        <v>31050</v>
      </c>
      <c r="AD24">
        <v>34055</v>
      </c>
      <c r="AE24">
        <v>87555</v>
      </c>
      <c r="AF24">
        <v>-31.183</v>
      </c>
      <c r="AG24">
        <v>3.7525672424000001</v>
      </c>
      <c r="AH24">
        <v>150512</v>
      </c>
      <c r="AI24">
        <v>0.79491417673235798</v>
      </c>
      <c r="AJ24">
        <v>0.13885561944234001</v>
      </c>
      <c r="AK24">
        <v>1.28682903588007E-2</v>
      </c>
      <c r="AL24">
        <v>2.69873261578902E-2</v>
      </c>
      <c r="AM24">
        <v>93.973347865029197</v>
      </c>
      <c r="AN24">
        <v>2.27</v>
      </c>
      <c r="AO24">
        <v>170.47</v>
      </c>
      <c r="AP24">
        <v>0.31</v>
      </c>
      <c r="AQ24">
        <v>1.5832275148269799E-2</v>
      </c>
      <c r="AR24">
        <v>3.2443415510453899E-3</v>
      </c>
      <c r="AS24">
        <v>7.3282526437741698E-3</v>
      </c>
      <c r="AT24">
        <v>0.14346884649298999</v>
      </c>
      <c r="AU24">
        <v>2.9572820359182899E-3</v>
      </c>
      <c r="AV24">
        <v>0.15864733048490601</v>
      </c>
      <c r="AW24">
        <v>2.2141410937660598E-3</v>
      </c>
      <c r="AX24">
        <v>5.6437901864286001E-3</v>
      </c>
      <c r="AY24">
        <v>0.14346884649299199</v>
      </c>
      <c r="AZ24">
        <v>2.95728203591825E-3</v>
      </c>
      <c r="BA24">
        <v>0.15864733048490701</v>
      </c>
      <c r="BB24">
        <v>38472</v>
      </c>
      <c r="BC24">
        <v>68075</v>
      </c>
      <c r="BD24">
        <f t="shared" si="0"/>
        <v>1.9592676218739599E-2</v>
      </c>
      <c r="BE24">
        <f t="shared" si="1"/>
        <v>0.70209635895549838</v>
      </c>
      <c r="BF24">
        <f t="shared" si="2"/>
        <v>0.70236968201936256</v>
      </c>
    </row>
    <row r="25" spans="1:58" x14ac:dyDescent="0.25">
      <c r="A25">
        <v>34538</v>
      </c>
      <c r="B25">
        <v>167</v>
      </c>
      <c r="C25">
        <v>7389</v>
      </c>
      <c r="D25">
        <v>3</v>
      </c>
      <c r="E25">
        <v>18</v>
      </c>
      <c r="F25">
        <v>17790</v>
      </c>
      <c r="G25">
        <v>0.24589363984288201</v>
      </c>
      <c r="H25">
        <v>2.2535062168297301E-3</v>
      </c>
      <c r="I25">
        <v>19.377591455023399</v>
      </c>
      <c r="J25">
        <v>45.11</v>
      </c>
      <c r="K25">
        <v>0.17</v>
      </c>
      <c r="L25">
        <v>33.29</v>
      </c>
      <c r="M25">
        <v>36.25</v>
      </c>
      <c r="N25">
        <v>0.01</v>
      </c>
      <c r="O25">
        <v>0.08</v>
      </c>
      <c r="P25">
        <v>80.17</v>
      </c>
      <c r="Q25">
        <v>0.75</v>
      </c>
      <c r="R25">
        <v>168.82</v>
      </c>
      <c r="S25">
        <v>0.22</v>
      </c>
      <c r="T25">
        <v>32.840000000000003</v>
      </c>
      <c r="U25">
        <v>153.47999999999999</v>
      </c>
      <c r="V25">
        <v>0.03</v>
      </c>
      <c r="W25">
        <v>98.7</v>
      </c>
      <c r="X25">
        <v>7.0000000000000007E-2</v>
      </c>
      <c r="AA25">
        <v>-5868</v>
      </c>
      <c r="AB25">
        <v>-2004</v>
      </c>
      <c r="AC25">
        <v>31020</v>
      </c>
      <c r="AD25">
        <v>34010</v>
      </c>
      <c r="AE25">
        <v>87391</v>
      </c>
      <c r="AF25">
        <v>-30.751000000000001</v>
      </c>
      <c r="AG25">
        <v>3.7876472032000001</v>
      </c>
      <c r="AH25">
        <v>150417</v>
      </c>
      <c r="AI25">
        <v>0.79066412051771695</v>
      </c>
      <c r="AJ25">
        <v>0.140179788771508</v>
      </c>
      <c r="AK25">
        <v>1.3241017032324999E-2</v>
      </c>
      <c r="AL25">
        <v>8.5612550211571298E-2</v>
      </c>
      <c r="AM25">
        <v>97.769754571227793</v>
      </c>
      <c r="AN25">
        <v>0.75</v>
      </c>
      <c r="AO25">
        <v>168.82</v>
      </c>
      <c r="AP25">
        <v>0.22</v>
      </c>
      <c r="AQ25">
        <v>1.59595563782098E-2</v>
      </c>
      <c r="AR25">
        <v>3.5196628119173001E-3</v>
      </c>
      <c r="AS25">
        <v>1.6709971576380399E-2</v>
      </c>
      <c r="AT25">
        <v>1.36020908599892E-2</v>
      </c>
      <c r="AU25">
        <v>0.14320187119138</v>
      </c>
      <c r="AV25">
        <v>6.8860043403214999E-2</v>
      </c>
      <c r="AW25">
        <v>2.3187953933144299E-3</v>
      </c>
      <c r="AX25">
        <v>1.3753642904484401E-2</v>
      </c>
      <c r="AY25">
        <v>1.36020908599895E-2</v>
      </c>
      <c r="AZ25">
        <v>0.122362246514094</v>
      </c>
      <c r="BA25">
        <v>6.8860043403214694E-2</v>
      </c>
      <c r="BB25">
        <v>38483</v>
      </c>
      <c r="BC25">
        <v>67499</v>
      </c>
      <c r="BD25">
        <f t="shared" si="0"/>
        <v>2.0542526215063348E-2</v>
      </c>
      <c r="BE25">
        <f t="shared" si="1"/>
        <v>0.69044992031384089</v>
      </c>
      <c r="BF25">
        <f t="shared" si="2"/>
        <v>0.69075544720594551</v>
      </c>
    </row>
    <row r="26" spans="1:58" x14ac:dyDescent="0.25">
      <c r="A26">
        <v>33713</v>
      </c>
      <c r="B26">
        <v>20</v>
      </c>
      <c r="C26">
        <v>7541</v>
      </c>
      <c r="D26">
        <v>17</v>
      </c>
      <c r="E26">
        <v>11</v>
      </c>
      <c r="F26">
        <v>17158</v>
      </c>
      <c r="G26">
        <v>0.37750148832324598</v>
      </c>
      <c r="H26">
        <v>2.16167716451297E-2</v>
      </c>
      <c r="I26">
        <v>19.358228189595099</v>
      </c>
      <c r="J26">
        <v>44.03</v>
      </c>
      <c r="K26">
        <v>0.03</v>
      </c>
      <c r="L26">
        <v>33.93</v>
      </c>
      <c r="M26">
        <v>36.21</v>
      </c>
      <c r="N26">
        <v>0.08</v>
      </c>
      <c r="O26">
        <v>0.05</v>
      </c>
      <c r="P26">
        <v>77.319999999999993</v>
      </c>
      <c r="Q26">
        <v>0.09</v>
      </c>
      <c r="R26">
        <v>172.3</v>
      </c>
      <c r="S26">
        <v>0.33</v>
      </c>
      <c r="T26">
        <v>33.299999999999997</v>
      </c>
      <c r="U26">
        <v>152.11000000000001</v>
      </c>
      <c r="V26">
        <v>0.21</v>
      </c>
      <c r="W26">
        <v>94.42</v>
      </c>
      <c r="X26">
        <v>0.04</v>
      </c>
      <c r="AA26">
        <v>-5774</v>
      </c>
      <c r="AB26">
        <v>-2053</v>
      </c>
      <c r="AC26">
        <v>30987</v>
      </c>
      <c r="AD26">
        <v>34098</v>
      </c>
      <c r="AE26">
        <v>87379</v>
      </c>
      <c r="AF26">
        <v>-30.241</v>
      </c>
      <c r="AG26">
        <v>3.8823937839999898</v>
      </c>
      <c r="AH26">
        <v>150411</v>
      </c>
      <c r="AI26">
        <v>0.78480423280423195</v>
      </c>
      <c r="AJ26">
        <v>0.14256639838989199</v>
      </c>
      <c r="AK26">
        <v>8.6872670885756995E-2</v>
      </c>
      <c r="AL26">
        <v>4.9936028977812803E-2</v>
      </c>
      <c r="AM26">
        <v>94.2947640552145</v>
      </c>
      <c r="AN26">
        <v>0.09</v>
      </c>
      <c r="AO26">
        <v>172.3</v>
      </c>
      <c r="AP26">
        <v>0.33</v>
      </c>
      <c r="AQ26">
        <v>0.15309213846797301</v>
      </c>
      <c r="AR26">
        <v>7.6555481458243896E-2</v>
      </c>
      <c r="AS26">
        <v>1.12428269774426E-2</v>
      </c>
      <c r="AT26">
        <v>1.0133553469520501E-2</v>
      </c>
      <c r="AU26" s="1">
        <v>2.9734714317845E-4</v>
      </c>
      <c r="AV26">
        <v>0.27927227927485998</v>
      </c>
      <c r="AW26">
        <v>2.7755046675565598E-2</v>
      </c>
      <c r="AX26">
        <v>8.9683011230320894E-3</v>
      </c>
      <c r="AY26">
        <v>1.0133553469520599E-2</v>
      </c>
      <c r="AZ26" s="1">
        <v>2.9734714317844799E-4</v>
      </c>
      <c r="BA26">
        <v>0.27927227927486098</v>
      </c>
      <c r="BB26">
        <v>38570</v>
      </c>
      <c r="BC26">
        <v>67085</v>
      </c>
      <c r="BD26">
        <f t="shared" si="0"/>
        <v>2.3107952098451387E-2</v>
      </c>
      <c r="BE26">
        <f t="shared" si="1"/>
        <v>0.68971435576805196</v>
      </c>
      <c r="BF26">
        <f t="shared" si="2"/>
        <v>0.69010134763143538</v>
      </c>
    </row>
    <row r="27" spans="1:58" x14ac:dyDescent="0.25">
      <c r="A27">
        <v>29053</v>
      </c>
      <c r="B27">
        <v>538</v>
      </c>
      <c r="C27">
        <v>7673</v>
      </c>
      <c r="D27">
        <v>14</v>
      </c>
      <c r="E27">
        <v>7</v>
      </c>
      <c r="F27">
        <v>15981</v>
      </c>
      <c r="G27">
        <v>0.210486795022572</v>
      </c>
      <c r="H27">
        <v>1.1736055926161899E-2</v>
      </c>
      <c r="I27">
        <v>19.368108905314099</v>
      </c>
      <c r="J27">
        <v>37.950000000000003</v>
      </c>
      <c r="K27">
        <v>0.65</v>
      </c>
      <c r="L27">
        <v>34.56</v>
      </c>
      <c r="M27">
        <v>36.229999999999997</v>
      </c>
      <c r="N27">
        <v>0.06</v>
      </c>
      <c r="O27">
        <v>0.03</v>
      </c>
      <c r="P27">
        <v>72.02</v>
      </c>
      <c r="Q27">
        <v>2.4300000000000002</v>
      </c>
      <c r="R27">
        <v>175.3</v>
      </c>
      <c r="S27">
        <v>0.18</v>
      </c>
      <c r="T27">
        <v>34.07</v>
      </c>
      <c r="U27">
        <v>146.77000000000001</v>
      </c>
      <c r="V27">
        <v>0.13</v>
      </c>
      <c r="W27">
        <v>91.41</v>
      </c>
      <c r="X27">
        <v>0.02</v>
      </c>
      <c r="AA27">
        <v>-5468</v>
      </c>
      <c r="AB27">
        <v>-1877</v>
      </c>
      <c r="AC27">
        <v>30936</v>
      </c>
      <c r="AD27">
        <v>34192</v>
      </c>
      <c r="AE27">
        <v>87110</v>
      </c>
      <c r="AF27">
        <v>-28.707000000000001</v>
      </c>
      <c r="AG27">
        <v>3.9466869735999901</v>
      </c>
      <c r="AH27">
        <v>150361</v>
      </c>
      <c r="AI27">
        <v>0.76336006753904595</v>
      </c>
      <c r="AJ27">
        <v>0.144955045614236</v>
      </c>
      <c r="AK27">
        <v>7.2466488515015401E-2</v>
      </c>
      <c r="AL27">
        <v>3.0525157452318302E-2</v>
      </c>
      <c r="AM27">
        <v>87.829539908420998</v>
      </c>
      <c r="AN27">
        <v>2.4300000000000002</v>
      </c>
      <c r="AO27">
        <v>175.3</v>
      </c>
      <c r="AP27">
        <v>0.18</v>
      </c>
      <c r="AQ27">
        <v>8.3115921674671703E-2</v>
      </c>
      <c r="AR27">
        <v>4.7849104303267297E-2</v>
      </c>
      <c r="AS27">
        <v>9.8124803952146303E-3</v>
      </c>
      <c r="AT27">
        <v>3.5519160939932903E-2</v>
      </c>
      <c r="AU27">
        <v>3.6859421121423597E-2</v>
      </c>
      <c r="AV27">
        <v>8.0446628262733896E-2</v>
      </c>
      <c r="AW27">
        <v>1.9954863292443E-2</v>
      </c>
      <c r="AX27">
        <v>6.6734106212129503E-3</v>
      </c>
      <c r="AY27">
        <v>3.5519160939934402E-2</v>
      </c>
      <c r="AZ27">
        <v>3.6859421121424402E-2</v>
      </c>
      <c r="BA27">
        <v>8.0446628262735395E-2</v>
      </c>
      <c r="BB27">
        <v>38571</v>
      </c>
      <c r="BC27">
        <v>64836</v>
      </c>
      <c r="BD27">
        <f t="shared" si="0"/>
        <v>2.4848800278224791E-2</v>
      </c>
      <c r="BE27">
        <f t="shared" si="1"/>
        <v>0.68358465121981116</v>
      </c>
      <c r="BF27">
        <f t="shared" si="2"/>
        <v>0.68403613812325581</v>
      </c>
    </row>
    <row r="28" spans="1:58" x14ac:dyDescent="0.25">
      <c r="A28">
        <v>27605</v>
      </c>
      <c r="B28">
        <v>262</v>
      </c>
      <c r="C28">
        <v>7532</v>
      </c>
      <c r="D28">
        <v>25</v>
      </c>
      <c r="E28">
        <v>13</v>
      </c>
      <c r="F28">
        <v>16954</v>
      </c>
      <c r="G28">
        <v>0.37919100761638602</v>
      </c>
      <c r="H28">
        <v>6.4976743358896799E-3</v>
      </c>
      <c r="I28">
        <v>19.373347286904401</v>
      </c>
      <c r="J28">
        <v>36.06</v>
      </c>
      <c r="K28">
        <v>0.32</v>
      </c>
      <c r="L28">
        <v>33.92</v>
      </c>
      <c r="M28">
        <v>36.24</v>
      </c>
      <c r="N28">
        <v>0.11</v>
      </c>
      <c r="O28">
        <v>0.06</v>
      </c>
      <c r="P28">
        <v>76.400000000000006</v>
      </c>
      <c r="Q28">
        <v>1.18</v>
      </c>
      <c r="R28">
        <v>172.08</v>
      </c>
      <c r="S28">
        <v>0.3</v>
      </c>
      <c r="T28">
        <v>34.21</v>
      </c>
      <c r="U28">
        <v>145.31</v>
      </c>
      <c r="V28">
        <v>0.13</v>
      </c>
      <c r="W28">
        <v>94.75</v>
      </c>
      <c r="X28">
        <v>0.05</v>
      </c>
      <c r="AA28">
        <v>-5388</v>
      </c>
      <c r="AB28">
        <v>-1666</v>
      </c>
      <c r="AC28">
        <v>30910</v>
      </c>
      <c r="AD28">
        <v>34102</v>
      </c>
      <c r="AE28">
        <v>86920</v>
      </c>
      <c r="AF28">
        <v>-28.292000000000002</v>
      </c>
      <c r="AG28">
        <v>3.9687402808000001</v>
      </c>
      <c r="AH28">
        <v>150266</v>
      </c>
      <c r="AI28">
        <v>0.75980869344394097</v>
      </c>
      <c r="AJ28">
        <v>0.14574537503615401</v>
      </c>
      <c r="AK28">
        <v>0.13071262185158</v>
      </c>
      <c r="AL28">
        <v>6.1549493362655E-2</v>
      </c>
      <c r="AM28">
        <v>93.172511032760198</v>
      </c>
      <c r="AN28">
        <v>1.18</v>
      </c>
      <c r="AO28">
        <v>172.08</v>
      </c>
      <c r="AP28">
        <v>0.3</v>
      </c>
      <c r="AQ28">
        <v>4.6017179414204301E-2</v>
      </c>
      <c r="AR28">
        <v>0.116066597908075</v>
      </c>
      <c r="AS28">
        <v>8.3975015635455192E-3</v>
      </c>
      <c r="AT28">
        <v>0.145273238036321</v>
      </c>
      <c r="AU28">
        <v>2.42712171715617E-2</v>
      </c>
      <c r="AV28">
        <v>8.5182452936882203E-2</v>
      </c>
      <c r="AW28">
        <v>3.8927119778143601E-2</v>
      </c>
      <c r="AX28">
        <v>8.0561083542946207E-3</v>
      </c>
      <c r="AY28">
        <v>0.145273238036321</v>
      </c>
      <c r="AZ28">
        <v>2.4271217171561998E-2</v>
      </c>
      <c r="BA28">
        <v>8.5182452936884506E-2</v>
      </c>
      <c r="BB28">
        <v>38541</v>
      </c>
      <c r="BC28">
        <v>64159</v>
      </c>
      <c r="BD28">
        <f t="shared" si="0"/>
        <v>2.5445931326411594E-2</v>
      </c>
      <c r="BE28">
        <f t="shared" si="1"/>
        <v>0.67193821257815378</v>
      </c>
      <c r="BF28">
        <f t="shared" si="2"/>
        <v>0.67241985168776264</v>
      </c>
    </row>
    <row r="29" spans="1:58" x14ac:dyDescent="0.25">
      <c r="A29">
        <v>26137</v>
      </c>
      <c r="B29">
        <v>256</v>
      </c>
      <c r="C29">
        <v>7542</v>
      </c>
      <c r="D29">
        <v>2</v>
      </c>
      <c r="E29">
        <v>0</v>
      </c>
      <c r="F29">
        <v>16944</v>
      </c>
      <c r="G29">
        <v>0.25483155906917598</v>
      </c>
      <c r="H29">
        <v>5.38509000340597E-2</v>
      </c>
      <c r="I29">
        <v>19.325994061206199</v>
      </c>
      <c r="J29">
        <v>34.14</v>
      </c>
      <c r="K29">
        <v>0.31</v>
      </c>
      <c r="L29">
        <v>33.97</v>
      </c>
      <c r="M29">
        <v>36.15</v>
      </c>
      <c r="N29">
        <v>0.01</v>
      </c>
      <c r="O29">
        <v>0</v>
      </c>
      <c r="P29">
        <v>76.36</v>
      </c>
      <c r="Q29">
        <v>1.1499999999999999</v>
      </c>
      <c r="R29">
        <v>172.31</v>
      </c>
      <c r="S29">
        <v>0.25</v>
      </c>
      <c r="T29">
        <v>34.49</v>
      </c>
      <c r="U29">
        <v>143.71</v>
      </c>
      <c r="V29">
        <v>0.39</v>
      </c>
      <c r="W29">
        <v>94.65</v>
      </c>
      <c r="X29">
        <v>0</v>
      </c>
      <c r="AA29">
        <v>-5293</v>
      </c>
      <c r="AB29">
        <v>-1539</v>
      </c>
      <c r="AC29">
        <v>30878</v>
      </c>
      <c r="AD29">
        <v>34095</v>
      </c>
      <c r="AE29">
        <v>86762</v>
      </c>
      <c r="AF29">
        <v>-27.754000000000001</v>
      </c>
      <c r="AG29">
        <v>4.0588468952000003</v>
      </c>
      <c r="AH29">
        <v>150196</v>
      </c>
      <c r="AI29">
        <v>0.75434957456715901</v>
      </c>
      <c r="AJ29">
        <v>0.14720338499965499</v>
      </c>
      <c r="AK29">
        <v>1.09865309265308E-2</v>
      </c>
      <c r="AL29">
        <v>2.1279055637223499E-3</v>
      </c>
      <c r="AM29">
        <v>93.1219047801047</v>
      </c>
      <c r="AN29">
        <v>1.1499999999999999</v>
      </c>
      <c r="AO29">
        <v>172.31</v>
      </c>
      <c r="AP29">
        <v>0.25</v>
      </c>
      <c r="AQ29">
        <v>0.38137745913121401</v>
      </c>
      <c r="AR29" s="1">
        <v>9.2804610501234595E-3</v>
      </c>
      <c r="AS29" s="1">
        <v>6.5879638457894704E-4</v>
      </c>
      <c r="AT29" s="1">
        <v>0.15485675965120599</v>
      </c>
      <c r="AU29">
        <v>1.9737381225983199E-2</v>
      </c>
      <c r="AV29">
        <v>7.0298160757283706E-2</v>
      </c>
      <c r="AW29">
        <v>3.4470609987253598E-3</v>
      </c>
      <c r="AX29" s="1">
        <v>0</v>
      </c>
      <c r="AY29" s="1">
        <v>0.15485675965120899</v>
      </c>
      <c r="AZ29">
        <v>1.97373812259833E-2</v>
      </c>
      <c r="BA29">
        <v>7.0298160757284303E-2</v>
      </c>
      <c r="BB29">
        <v>38516</v>
      </c>
      <c r="BC29">
        <v>63452</v>
      </c>
      <c r="BD29">
        <f t="shared" si="0"/>
        <v>2.7885722175795481E-2</v>
      </c>
      <c r="BE29">
        <f t="shared" si="1"/>
        <v>0.66335662621061664</v>
      </c>
      <c r="BF29">
        <f t="shared" si="2"/>
        <v>0.66394248774935127</v>
      </c>
    </row>
    <row r="30" spans="1:58" x14ac:dyDescent="0.25">
      <c r="A30">
        <v>17014</v>
      </c>
      <c r="B30">
        <v>89</v>
      </c>
      <c r="C30">
        <v>7084</v>
      </c>
      <c r="D30">
        <v>8</v>
      </c>
      <c r="E30">
        <v>22</v>
      </c>
      <c r="F30">
        <v>19404</v>
      </c>
      <c r="G30">
        <v>7.5712271955885697</v>
      </c>
      <c r="H30">
        <v>1.3129542719365299E-2</v>
      </c>
      <c r="I30">
        <v>19.366715418520901</v>
      </c>
      <c r="J30">
        <v>22.22</v>
      </c>
      <c r="K30">
        <v>0.1</v>
      </c>
      <c r="L30">
        <v>31.91</v>
      </c>
      <c r="M30">
        <v>36.229999999999997</v>
      </c>
      <c r="N30">
        <v>0.04</v>
      </c>
      <c r="O30">
        <v>0.1</v>
      </c>
      <c r="P30">
        <v>87.45</v>
      </c>
      <c r="Q30">
        <v>0.4</v>
      </c>
      <c r="R30">
        <v>161.85</v>
      </c>
      <c r="S30">
        <v>7.54</v>
      </c>
      <c r="T30">
        <v>35.79</v>
      </c>
      <c r="U30">
        <v>134.87</v>
      </c>
      <c r="V30">
        <v>0.12</v>
      </c>
      <c r="W30">
        <v>98.17</v>
      </c>
      <c r="X30">
        <v>0.09</v>
      </c>
      <c r="AA30">
        <v>-4789</v>
      </c>
      <c r="AB30">
        <v>-930</v>
      </c>
      <c r="AC30">
        <v>30779</v>
      </c>
      <c r="AD30">
        <v>33808</v>
      </c>
      <c r="AE30">
        <v>86440</v>
      </c>
      <c r="AF30">
        <v>-25.222000000000001</v>
      </c>
      <c r="AG30">
        <v>4.1539133192</v>
      </c>
      <c r="AH30">
        <v>150097</v>
      </c>
      <c r="AI30">
        <v>0.72853788687299803</v>
      </c>
      <c r="AJ30">
        <v>0.15202225888867199</v>
      </c>
      <c r="AK30">
        <v>4.3698345242361797E-2</v>
      </c>
      <c r="AL30">
        <v>0.102501525828117</v>
      </c>
      <c r="AM30">
        <v>106.641471789299</v>
      </c>
      <c r="AN30">
        <v>0.4</v>
      </c>
      <c r="AO30">
        <v>161.85</v>
      </c>
      <c r="AP30">
        <v>7.54</v>
      </c>
      <c r="AQ30">
        <v>9.2984734492817106E-2</v>
      </c>
      <c r="AR30">
        <v>4.1038431207815501E-2</v>
      </c>
      <c r="AS30" s="1">
        <v>1.4500657414222601E-2</v>
      </c>
      <c r="AT30">
        <v>7.3921722839295301</v>
      </c>
      <c r="AU30">
        <v>4.1284342528643499E-2</v>
      </c>
      <c r="AV30">
        <v>8.2231480508363999E-2</v>
      </c>
      <c r="AW30">
        <v>1.40768959594411E-2</v>
      </c>
      <c r="AX30" s="1">
        <v>1.37697938853598E-2</v>
      </c>
      <c r="AY30">
        <v>7.3921722839296402</v>
      </c>
      <c r="AZ30">
        <v>4.1284342528643603E-2</v>
      </c>
      <c r="BA30">
        <v>8.2231480508364402E-2</v>
      </c>
      <c r="BB30">
        <v>38329</v>
      </c>
      <c r="BC30">
        <v>59358</v>
      </c>
      <c r="BD30">
        <f t="shared" si="0"/>
        <v>3.0459808361402378E-2</v>
      </c>
      <c r="BE30">
        <f t="shared" si="1"/>
        <v>0.65121981120509986</v>
      </c>
      <c r="BF30">
        <f t="shared" si="2"/>
        <v>0.65193177743642727</v>
      </c>
    </row>
    <row r="31" spans="1:58" x14ac:dyDescent="0.25">
      <c r="A31">
        <v>17014</v>
      </c>
      <c r="B31">
        <v>682</v>
      </c>
      <c r="C31">
        <v>7401</v>
      </c>
      <c r="D31">
        <v>17</v>
      </c>
      <c r="E31">
        <v>12</v>
      </c>
      <c r="F31">
        <v>17205</v>
      </c>
      <c r="G31">
        <v>0.70214472742893697</v>
      </c>
      <c r="H31">
        <v>1.3129542719365299E-2</v>
      </c>
      <c r="I31">
        <v>19.366715418520901</v>
      </c>
      <c r="J31">
        <v>22.22</v>
      </c>
      <c r="K31">
        <v>0.75</v>
      </c>
      <c r="L31">
        <v>33.340000000000003</v>
      </c>
      <c r="M31">
        <v>36.229999999999997</v>
      </c>
      <c r="N31">
        <v>0.08</v>
      </c>
      <c r="O31">
        <v>0.05</v>
      </c>
      <c r="P31">
        <v>77.53</v>
      </c>
      <c r="Q31">
        <v>3.07</v>
      </c>
      <c r="R31">
        <v>169.1</v>
      </c>
      <c r="S31">
        <v>0.66</v>
      </c>
      <c r="T31">
        <v>36.130000000000003</v>
      </c>
      <c r="U31">
        <v>134.43</v>
      </c>
      <c r="V31">
        <v>0.15</v>
      </c>
      <c r="W31">
        <v>98.46</v>
      </c>
      <c r="X31">
        <v>0.05</v>
      </c>
      <c r="AA31">
        <v>-4748</v>
      </c>
      <c r="AB31">
        <v>-877</v>
      </c>
      <c r="AC31">
        <v>30778</v>
      </c>
      <c r="AD31">
        <v>34014</v>
      </c>
      <c r="AE31">
        <v>86075</v>
      </c>
      <c r="AF31">
        <v>-25.024000000000001</v>
      </c>
      <c r="AG31">
        <v>4.1928999223999996</v>
      </c>
      <c r="AH31">
        <v>149990</v>
      </c>
      <c r="AI31">
        <v>0.72369314324507805</v>
      </c>
      <c r="AJ31">
        <v>0.15256676323363499</v>
      </c>
      <c r="AK31">
        <v>9.0397911895201105E-2</v>
      </c>
      <c r="AL31">
        <v>5.3959720731872003E-2</v>
      </c>
      <c r="AM31">
        <v>94.553415403109796</v>
      </c>
      <c r="AN31">
        <v>3.07</v>
      </c>
      <c r="AO31">
        <v>169.1</v>
      </c>
      <c r="AP31">
        <v>0.66</v>
      </c>
      <c r="AQ31">
        <v>9.2984734492817106E-2</v>
      </c>
      <c r="AR31" s="1">
        <v>7.3503590887489006E-2</v>
      </c>
      <c r="AS31">
        <v>7.6335588000132097E-3</v>
      </c>
      <c r="AT31">
        <v>0.218339780979456</v>
      </c>
      <c r="AU31">
        <v>0.31675468688153802</v>
      </c>
      <c r="AV31">
        <v>8.59131098804395E-2</v>
      </c>
      <c r="AW31">
        <v>2.75173239286562E-2</v>
      </c>
      <c r="AX31">
        <v>7.12964940855902E-3</v>
      </c>
      <c r="AY31">
        <v>0.218339780979455</v>
      </c>
      <c r="AZ31">
        <v>0.316754686881553</v>
      </c>
      <c r="BA31">
        <v>8.5913109880440902E-2</v>
      </c>
      <c r="BB31">
        <v>38409</v>
      </c>
      <c r="BC31">
        <v>59305</v>
      </c>
      <c r="BD31">
        <f t="shared" si="0"/>
        <v>3.151543738896375E-2</v>
      </c>
      <c r="BE31">
        <f t="shared" si="1"/>
        <v>0.63810224347186462</v>
      </c>
      <c r="BF31">
        <f t="shared" si="2"/>
        <v>0.63888003249252079</v>
      </c>
    </row>
    <row r="32" spans="1:58" x14ac:dyDescent="0.25">
      <c r="A32">
        <v>13582</v>
      </c>
      <c r="B32">
        <v>3</v>
      </c>
      <c r="C32">
        <v>7397</v>
      </c>
      <c r="D32">
        <v>3</v>
      </c>
      <c r="E32">
        <v>13</v>
      </c>
      <c r="F32">
        <v>17918</v>
      </c>
      <c r="G32">
        <v>0.511099254157247</v>
      </c>
      <c r="H32">
        <v>1.9348072193186799E-3</v>
      </c>
      <c r="I32">
        <v>19.377910154020899</v>
      </c>
      <c r="J32">
        <v>17.739999999999998</v>
      </c>
      <c r="K32">
        <v>0</v>
      </c>
      <c r="L32">
        <v>33.25</v>
      </c>
      <c r="M32">
        <v>36.25</v>
      </c>
      <c r="N32">
        <v>0.01</v>
      </c>
      <c r="O32">
        <v>0.06</v>
      </c>
      <c r="P32">
        <v>80.75</v>
      </c>
      <c r="Q32">
        <v>0.01</v>
      </c>
      <c r="R32">
        <v>169.01</v>
      </c>
      <c r="S32">
        <v>0.5</v>
      </c>
      <c r="T32">
        <v>37.44</v>
      </c>
      <c r="U32">
        <v>130.57</v>
      </c>
      <c r="V32">
        <v>0.02</v>
      </c>
      <c r="W32">
        <v>98.42</v>
      </c>
      <c r="X32">
        <v>0.05</v>
      </c>
      <c r="AA32">
        <v>-4487</v>
      </c>
      <c r="AB32">
        <v>-636</v>
      </c>
      <c r="AC32">
        <v>30694</v>
      </c>
      <c r="AD32">
        <v>34006</v>
      </c>
      <c r="AE32">
        <v>85727</v>
      </c>
      <c r="AF32">
        <v>-23.741</v>
      </c>
      <c r="AG32">
        <v>4.3091130111999902</v>
      </c>
      <c r="AH32">
        <v>149791</v>
      </c>
      <c r="AI32">
        <v>0.71308518314163205</v>
      </c>
      <c r="AJ32">
        <v>0.15817476845467601</v>
      </c>
      <c r="AK32">
        <v>1.32233500567459E-2</v>
      </c>
      <c r="AL32">
        <v>5.8663285418977397E-2</v>
      </c>
      <c r="AM32">
        <v>98.471265792477396</v>
      </c>
      <c r="AN32">
        <v>0.01</v>
      </c>
      <c r="AO32">
        <v>169.01</v>
      </c>
      <c r="AP32">
        <v>0.5</v>
      </c>
      <c r="AQ32">
        <v>1.37024982079368E-2</v>
      </c>
      <c r="AR32" s="1">
        <v>5.2615089254602898E-3</v>
      </c>
      <c r="AS32">
        <v>1.7582772459131701E-2</v>
      </c>
      <c r="AT32">
        <v>5.8717009758384203E-2</v>
      </c>
      <c r="AU32" s="1">
        <v>5.9340048075388798E-4</v>
      </c>
      <c r="AV32">
        <v>0.42894456253351698</v>
      </c>
      <c r="AW32" s="1">
        <v>2.8432784241505102E-3</v>
      </c>
      <c r="AX32">
        <v>1.2529835104404001E-2</v>
      </c>
      <c r="AY32">
        <v>5.8717009758385702E-2</v>
      </c>
      <c r="AZ32" s="1">
        <v>5.9340048075389904E-4</v>
      </c>
      <c r="BA32">
        <v>0.42894456253352697</v>
      </c>
      <c r="BB32">
        <v>38510</v>
      </c>
      <c r="BC32">
        <v>58119</v>
      </c>
      <c r="BD32">
        <f t="shared" si="0"/>
        <v>3.4662105727585227E-2</v>
      </c>
      <c r="BE32">
        <f t="shared" si="1"/>
        <v>0.61370601936986635</v>
      </c>
      <c r="BF32">
        <f t="shared" si="2"/>
        <v>0.61468409755278119</v>
      </c>
    </row>
    <row r="33" spans="1:58" x14ac:dyDescent="0.25">
      <c r="A33">
        <v>5682</v>
      </c>
      <c r="B33">
        <v>1032</v>
      </c>
      <c r="C33">
        <v>7472</v>
      </c>
      <c r="D33">
        <v>17</v>
      </c>
      <c r="E33">
        <v>1</v>
      </c>
      <c r="F33">
        <v>16507</v>
      </c>
      <c r="G33">
        <v>0.16453560171852699</v>
      </c>
      <c r="H33">
        <v>1.60331874417392E-3</v>
      </c>
      <c r="I33">
        <v>19.3782416424961</v>
      </c>
      <c r="J33">
        <v>7.42</v>
      </c>
      <c r="K33">
        <v>1.27</v>
      </c>
      <c r="L33">
        <v>33.67</v>
      </c>
      <c r="M33">
        <v>36.25</v>
      </c>
      <c r="N33">
        <v>0.08</v>
      </c>
      <c r="O33">
        <v>0.01</v>
      </c>
      <c r="P33">
        <v>74.39</v>
      </c>
      <c r="Q33">
        <v>4.6500000000000004</v>
      </c>
      <c r="R33">
        <v>170.71</v>
      </c>
      <c r="S33">
        <v>0.1</v>
      </c>
      <c r="T33">
        <v>39.409999999999997</v>
      </c>
      <c r="U33">
        <v>123.07</v>
      </c>
      <c r="V33">
        <v>7.0000000000000007E-2</v>
      </c>
      <c r="W33">
        <v>97.68</v>
      </c>
      <c r="X33">
        <v>0</v>
      </c>
      <c r="AA33">
        <v>-4014</v>
      </c>
      <c r="AB33">
        <v>-189</v>
      </c>
      <c r="AC33">
        <v>30620</v>
      </c>
      <c r="AD33">
        <v>34066</v>
      </c>
      <c r="AE33">
        <v>85200</v>
      </c>
      <c r="AF33">
        <v>-21.32</v>
      </c>
      <c r="AG33">
        <v>4.5380059767999903</v>
      </c>
      <c r="AH33">
        <v>149697</v>
      </c>
      <c r="AI33">
        <v>0.68838706944032502</v>
      </c>
      <c r="AJ33">
        <v>0.16432847827258401</v>
      </c>
      <c r="AK33">
        <v>9.0091287442400497E-2</v>
      </c>
      <c r="AL33">
        <v>6.0770116353356897E-3</v>
      </c>
      <c r="AM33">
        <v>90.720023643558406</v>
      </c>
      <c r="AN33">
        <v>4.6500000000000004</v>
      </c>
      <c r="AO33">
        <v>170.71</v>
      </c>
      <c r="AP33">
        <v>0.1</v>
      </c>
      <c r="AQ33">
        <v>1.1354863678114099E-2</v>
      </c>
      <c r="AR33">
        <v>8.8359143035044704E-2</v>
      </c>
      <c r="AS33">
        <v>4.2032939429773701E-3</v>
      </c>
      <c r="AT33">
        <v>5.2830329615271197E-2</v>
      </c>
      <c r="AU33">
        <v>1.2832462105583101E-2</v>
      </c>
      <c r="AV33">
        <v>6.3103730196511299E-3</v>
      </c>
      <c r="AW33">
        <v>2.85605447670827E-2</v>
      </c>
      <c r="AX33">
        <v>2.5492474174631501E-3</v>
      </c>
      <c r="AY33">
        <v>5.2830329615271197E-2</v>
      </c>
      <c r="AZ33">
        <v>1.28324621055833E-2</v>
      </c>
      <c r="BA33">
        <v>6.3103730196511897E-3</v>
      </c>
      <c r="BB33">
        <v>38404</v>
      </c>
      <c r="BC33">
        <v>55415</v>
      </c>
      <c r="BD33">
        <f t="shared" si="0"/>
        <v>4.0859774640992094E-2</v>
      </c>
      <c r="BE33">
        <f t="shared" si="1"/>
        <v>0.60218217481917369</v>
      </c>
      <c r="BF33">
        <f t="shared" si="2"/>
        <v>0.60356680893970849</v>
      </c>
    </row>
    <row r="34" spans="1:58" x14ac:dyDescent="0.25">
      <c r="A34">
        <v>1389</v>
      </c>
      <c r="B34">
        <v>1468</v>
      </c>
      <c r="C34">
        <v>7505</v>
      </c>
      <c r="D34">
        <v>12</v>
      </c>
      <c r="E34">
        <v>2</v>
      </c>
      <c r="F34">
        <v>15907</v>
      </c>
      <c r="G34">
        <v>0.17149386932045099</v>
      </c>
      <c r="H34">
        <v>4.4423106279762497E-3</v>
      </c>
      <c r="I34">
        <v>19.375402650612301</v>
      </c>
      <c r="J34">
        <v>1.81</v>
      </c>
      <c r="K34">
        <v>1.8</v>
      </c>
      <c r="L34">
        <v>33.81</v>
      </c>
      <c r="M34">
        <v>36.24</v>
      </c>
      <c r="N34">
        <v>0.06</v>
      </c>
      <c r="O34">
        <v>0.01</v>
      </c>
      <c r="P34">
        <v>71.69</v>
      </c>
      <c r="Q34">
        <v>6.62</v>
      </c>
      <c r="R34">
        <v>171.47</v>
      </c>
      <c r="S34">
        <v>0.13</v>
      </c>
      <c r="T34">
        <v>40.68</v>
      </c>
      <c r="U34">
        <v>119.13</v>
      </c>
      <c r="V34">
        <v>7.0000000000000007E-2</v>
      </c>
      <c r="W34">
        <v>97.39</v>
      </c>
      <c r="X34">
        <v>0.01</v>
      </c>
      <c r="AA34">
        <v>-3753</v>
      </c>
      <c r="AB34">
        <v>62</v>
      </c>
      <c r="AC34">
        <v>30574</v>
      </c>
      <c r="AD34">
        <v>34085</v>
      </c>
      <c r="AE34">
        <v>84912</v>
      </c>
      <c r="AF34">
        <v>-19.989999999999998</v>
      </c>
      <c r="AG34">
        <v>4.6856324063999999</v>
      </c>
      <c r="AH34">
        <v>149633</v>
      </c>
      <c r="AI34">
        <v>0.676702235772357</v>
      </c>
      <c r="AJ34">
        <v>0.16846688622432099</v>
      </c>
      <c r="AK34">
        <v>6.3534275180745697E-2</v>
      </c>
      <c r="AL34">
        <v>8.8568812961502107E-3</v>
      </c>
      <c r="AM34">
        <v>87.420959670455503</v>
      </c>
      <c r="AN34">
        <v>6.62</v>
      </c>
      <c r="AO34">
        <v>171.47</v>
      </c>
      <c r="AP34">
        <v>0.13</v>
      </c>
      <c r="AQ34">
        <v>3.1460888098390601E-2</v>
      </c>
      <c r="AR34">
        <v>6.0319575666333503E-2</v>
      </c>
      <c r="AS34">
        <v>1.60978732544466E-3</v>
      </c>
      <c r="AT34">
        <v>5.4563105846797601E-3</v>
      </c>
      <c r="AU34">
        <v>3.2147725358350102E-2</v>
      </c>
      <c r="AV34">
        <v>7.1960470385643599E-2</v>
      </c>
      <c r="AW34">
        <v>2.1029105996322701E-2</v>
      </c>
      <c r="AX34">
        <v>1.4752840989661E-3</v>
      </c>
      <c r="AY34">
        <v>5.4563105846798998E-3</v>
      </c>
      <c r="AZ34">
        <v>3.2147725358349699E-2</v>
      </c>
      <c r="BA34">
        <v>7.1960470385644404E-2</v>
      </c>
      <c r="BB34">
        <v>38357</v>
      </c>
      <c r="BC34">
        <v>53954</v>
      </c>
      <c r="BD34">
        <f t="shared" si="0"/>
        <v>4.4857012962103822E-2</v>
      </c>
      <c r="BE34">
        <f t="shared" si="1"/>
        <v>0.59433615299742548</v>
      </c>
      <c r="BF34">
        <f t="shared" si="2"/>
        <v>0.59602652153378333</v>
      </c>
    </row>
    <row r="35" spans="1:58" x14ac:dyDescent="0.25">
      <c r="A35">
        <v>1244</v>
      </c>
      <c r="B35">
        <v>558</v>
      </c>
      <c r="C35">
        <v>7459</v>
      </c>
      <c r="D35">
        <v>18</v>
      </c>
      <c r="E35">
        <v>14</v>
      </c>
      <c r="F35">
        <v>17033</v>
      </c>
      <c r="G35">
        <v>0.50676725949145895</v>
      </c>
      <c r="H35" s="1">
        <v>4.7031980672851799E-4</v>
      </c>
      <c r="I35">
        <v>19.3793746414335</v>
      </c>
      <c r="J35">
        <v>1.62</v>
      </c>
      <c r="K35">
        <v>0.59</v>
      </c>
      <c r="L35">
        <v>33.61</v>
      </c>
      <c r="M35">
        <v>36.25</v>
      </c>
      <c r="N35">
        <v>0.08</v>
      </c>
      <c r="O35">
        <v>0.06</v>
      </c>
      <c r="P35">
        <v>76.760000000000005</v>
      </c>
      <c r="Q35">
        <v>2.52</v>
      </c>
      <c r="R35">
        <v>170.42</v>
      </c>
      <c r="S35">
        <v>0.44</v>
      </c>
      <c r="T35">
        <v>41.21</v>
      </c>
      <c r="U35">
        <v>118.45</v>
      </c>
      <c r="V35">
        <v>7.0000000000000007E-2</v>
      </c>
      <c r="W35">
        <v>96.85</v>
      </c>
      <c r="X35">
        <v>0.04</v>
      </c>
      <c r="AA35">
        <v>-3690</v>
      </c>
      <c r="AB35">
        <v>105</v>
      </c>
      <c r="AC35">
        <v>30531</v>
      </c>
      <c r="AD35">
        <v>34058</v>
      </c>
      <c r="AE35">
        <v>84823</v>
      </c>
      <c r="AF35">
        <v>-19.675000000000001</v>
      </c>
      <c r="AG35">
        <v>4.7534056407999996</v>
      </c>
      <c r="AH35">
        <v>149517</v>
      </c>
      <c r="AI35">
        <v>0.67661143365681997</v>
      </c>
      <c r="AJ35">
        <v>0.17212315347927001</v>
      </c>
      <c r="AK35">
        <v>9.2735295656625999E-2</v>
      </c>
      <c r="AL35">
        <v>6.4307548938456194E-2</v>
      </c>
      <c r="AM35">
        <v>93.609606730065494</v>
      </c>
      <c r="AN35">
        <v>2.52</v>
      </c>
      <c r="AO35">
        <v>170.42</v>
      </c>
      <c r="AP35">
        <v>0.44</v>
      </c>
      <c r="AQ35">
        <v>3.3308519032320401E-3</v>
      </c>
      <c r="AR35">
        <v>3.5538299478278697E-2</v>
      </c>
      <c r="AS35">
        <v>5.7571252522301899E-2</v>
      </c>
      <c r="AT35">
        <v>4.4530579893530799E-2</v>
      </c>
      <c r="AU35">
        <v>0.36184561130502602</v>
      </c>
      <c r="AV35">
        <v>7.2815162923209496E-3</v>
      </c>
      <c r="AW35">
        <v>2.09706908641119E-2</v>
      </c>
      <c r="AX35">
        <v>2.0827943441287598E-2</v>
      </c>
      <c r="AY35">
        <v>4.4530579893532402E-2</v>
      </c>
      <c r="AZ35">
        <v>0.34463001959425299</v>
      </c>
      <c r="BA35">
        <v>7.28151629232098E-3</v>
      </c>
      <c r="BB35">
        <v>38465</v>
      </c>
      <c r="BC35">
        <v>53834</v>
      </c>
      <c r="BD35">
        <f t="shared" si="0"/>
        <v>4.6692089312750373E-2</v>
      </c>
      <c r="BE35">
        <f t="shared" si="1"/>
        <v>0.58011523844550694</v>
      </c>
      <c r="BF35">
        <f t="shared" si="2"/>
        <v>0.5819912723409838</v>
      </c>
    </row>
    <row r="36" spans="1:58" x14ac:dyDescent="0.25">
      <c r="A36">
        <v>1090</v>
      </c>
      <c r="B36">
        <v>19</v>
      </c>
      <c r="C36">
        <v>7412</v>
      </c>
      <c r="D36">
        <v>4</v>
      </c>
      <c r="E36">
        <v>25</v>
      </c>
      <c r="F36">
        <v>17815</v>
      </c>
      <c r="G36">
        <v>0.163757599790195</v>
      </c>
      <c r="H36">
        <v>1.7908042507108202E-2</v>
      </c>
      <c r="I36">
        <v>19.3619369187332</v>
      </c>
      <c r="J36">
        <v>1.42</v>
      </c>
      <c r="K36">
        <v>0.02</v>
      </c>
      <c r="L36">
        <v>33.39</v>
      </c>
      <c r="M36">
        <v>36.22</v>
      </c>
      <c r="N36">
        <v>0.02</v>
      </c>
      <c r="O36">
        <v>0.11</v>
      </c>
      <c r="P36">
        <v>80.28</v>
      </c>
      <c r="Q36">
        <v>0.09</v>
      </c>
      <c r="R36">
        <v>169.34</v>
      </c>
      <c r="S36">
        <v>0.11</v>
      </c>
      <c r="T36">
        <v>41.45</v>
      </c>
      <c r="U36">
        <v>118.17</v>
      </c>
      <c r="V36">
        <v>0.14000000000000001</v>
      </c>
      <c r="W36">
        <v>98</v>
      </c>
      <c r="X36">
        <v>0.08</v>
      </c>
      <c r="AA36">
        <v>-3663</v>
      </c>
      <c r="AB36">
        <v>192</v>
      </c>
      <c r="AC36">
        <v>30500</v>
      </c>
      <c r="AD36">
        <v>34021</v>
      </c>
      <c r="AE36">
        <v>84696</v>
      </c>
      <c r="AF36">
        <v>-19.516999999999999</v>
      </c>
      <c r="AG36">
        <v>4.8069255960000001</v>
      </c>
      <c r="AH36">
        <v>149409</v>
      </c>
      <c r="AI36">
        <v>0.67715934159171898</v>
      </c>
      <c r="AJ36">
        <v>0.17388255999886401</v>
      </c>
      <c r="AK36">
        <v>2.26558332926763E-2</v>
      </c>
      <c r="AL36">
        <v>0.11571385093535901</v>
      </c>
      <c r="AM36">
        <v>97.903760765539602</v>
      </c>
      <c r="AN36">
        <v>0.09</v>
      </c>
      <c r="AO36">
        <v>169.34</v>
      </c>
      <c r="AP36">
        <v>0.11</v>
      </c>
      <c r="AQ36">
        <v>0.12682654783959099</v>
      </c>
      <c r="AR36">
        <v>2.0450722903849999E-2</v>
      </c>
      <c r="AS36">
        <v>7.5496641059725103E-2</v>
      </c>
      <c r="AT36">
        <v>2.5282585658399501E-2</v>
      </c>
      <c r="AU36">
        <v>3.6487268619798401E-3</v>
      </c>
      <c r="AV36" s="1">
        <v>3.8878923306241299E-2</v>
      </c>
      <c r="AW36">
        <v>7.0337679809708599E-3</v>
      </c>
      <c r="AX36">
        <v>3.4878997427096298E-2</v>
      </c>
      <c r="AY36">
        <v>2.52825856583999E-2</v>
      </c>
      <c r="AZ36">
        <v>3.6487268619798102E-3</v>
      </c>
      <c r="BA36" s="1">
        <v>3.8878923306242402E-2</v>
      </c>
      <c r="BB36">
        <v>38505</v>
      </c>
      <c r="BC36">
        <v>53785</v>
      </c>
      <c r="BD36">
        <f t="shared" si="0"/>
        <v>4.8141233727129758E-2</v>
      </c>
      <c r="BE36">
        <f t="shared" si="1"/>
        <v>0.56687507662130687</v>
      </c>
      <c r="BF36">
        <f t="shared" si="2"/>
        <v>0.56891557447408903</v>
      </c>
    </row>
    <row r="37" spans="1:58" x14ac:dyDescent="0.25">
      <c r="A37">
        <v>1201</v>
      </c>
      <c r="B37">
        <v>90</v>
      </c>
      <c r="C37">
        <v>7462</v>
      </c>
      <c r="D37">
        <v>5</v>
      </c>
      <c r="E37">
        <v>14</v>
      </c>
      <c r="F37">
        <v>17501</v>
      </c>
      <c r="G37">
        <v>0.105137110599803</v>
      </c>
      <c r="H37">
        <v>0.329764920451877</v>
      </c>
      <c r="I37">
        <v>19.050080040788401</v>
      </c>
      <c r="J37">
        <v>1.57</v>
      </c>
      <c r="K37">
        <v>0.1</v>
      </c>
      <c r="L37">
        <v>33.619999999999997</v>
      </c>
      <c r="M37">
        <v>35.630000000000003</v>
      </c>
      <c r="N37">
        <v>0.02</v>
      </c>
      <c r="O37">
        <v>0.06</v>
      </c>
      <c r="P37">
        <v>78.87</v>
      </c>
      <c r="Q37">
        <v>0.41</v>
      </c>
      <c r="R37">
        <v>170.48</v>
      </c>
      <c r="S37">
        <v>0.08</v>
      </c>
      <c r="T37">
        <v>41.24</v>
      </c>
      <c r="U37">
        <v>118.54</v>
      </c>
      <c r="V37">
        <v>2.36</v>
      </c>
      <c r="W37">
        <v>96.74</v>
      </c>
      <c r="X37">
        <v>0.04</v>
      </c>
      <c r="AA37">
        <v>-3691</v>
      </c>
      <c r="AB37">
        <v>441</v>
      </c>
      <c r="AC37">
        <v>30442</v>
      </c>
      <c r="AD37">
        <v>33971</v>
      </c>
      <c r="AE37">
        <v>84500</v>
      </c>
      <c r="AF37">
        <v>-19.081</v>
      </c>
      <c r="AG37">
        <v>5.3658456352000004</v>
      </c>
      <c r="AH37">
        <v>149354</v>
      </c>
      <c r="AI37">
        <v>0.67887491502379305</v>
      </c>
      <c r="AJ37">
        <v>0.17671328430067201</v>
      </c>
      <c r="AK37">
        <v>2.6049109428583999E-2</v>
      </c>
      <c r="AL37">
        <v>6.3944459016073693E-2</v>
      </c>
      <c r="AM37">
        <v>96.180702676721594</v>
      </c>
      <c r="AN37">
        <v>0.41</v>
      </c>
      <c r="AO37">
        <v>170.48</v>
      </c>
      <c r="AP37">
        <v>0.08</v>
      </c>
      <c r="AQ37">
        <v>2.3354281431322401</v>
      </c>
      <c r="AR37">
        <v>4.9049475029320699E-3</v>
      </c>
      <c r="AS37">
        <v>4.4201595736605703E-2</v>
      </c>
      <c r="AT37">
        <v>2.0800489022788E-3</v>
      </c>
      <c r="AU37">
        <v>3.7161592009249601E-2</v>
      </c>
      <c r="AV37">
        <v>1.6788926448737099E-2</v>
      </c>
      <c r="AW37">
        <v>3.77101731726948E-3</v>
      </c>
      <c r="AX37">
        <v>1.9486101163032999E-2</v>
      </c>
      <c r="AY37">
        <v>2.0800489022788598E-3</v>
      </c>
      <c r="AZ37">
        <v>3.7161592009250503E-2</v>
      </c>
      <c r="BA37">
        <v>1.6788926448737099E-2</v>
      </c>
      <c r="BB37">
        <v>38322</v>
      </c>
      <c r="BC37">
        <v>53814</v>
      </c>
      <c r="BD37">
        <f t="shared" si="0"/>
        <v>6.3274950671858746E-2</v>
      </c>
      <c r="BE37">
        <f t="shared" si="1"/>
        <v>0.56013240161824196</v>
      </c>
      <c r="BF37">
        <f t="shared" si="2"/>
        <v>0.56369497667191037</v>
      </c>
    </row>
    <row r="38" spans="1:58" x14ac:dyDescent="0.25">
      <c r="A38">
        <v>1067</v>
      </c>
      <c r="B38">
        <v>257</v>
      </c>
      <c r="C38">
        <v>7508</v>
      </c>
      <c r="D38">
        <v>5</v>
      </c>
      <c r="E38">
        <v>33</v>
      </c>
      <c r="F38">
        <v>17078</v>
      </c>
      <c r="G38">
        <v>0.38774028500337498</v>
      </c>
      <c r="H38">
        <v>0.489432774097592</v>
      </c>
      <c r="I38">
        <v>18.890412187142701</v>
      </c>
      <c r="J38">
        <v>1.39</v>
      </c>
      <c r="K38">
        <v>0.28999999999999998</v>
      </c>
      <c r="L38">
        <v>33.82</v>
      </c>
      <c r="M38">
        <v>35.33</v>
      </c>
      <c r="N38">
        <v>0.02</v>
      </c>
      <c r="O38">
        <v>0.15</v>
      </c>
      <c r="P38">
        <v>76.959999999999994</v>
      </c>
      <c r="Q38">
        <v>1.1599999999999999</v>
      </c>
      <c r="R38">
        <v>171.55</v>
      </c>
      <c r="S38">
        <v>0.37</v>
      </c>
      <c r="T38">
        <v>41.17</v>
      </c>
      <c r="U38">
        <v>118.59</v>
      </c>
      <c r="V38">
        <v>3.48</v>
      </c>
      <c r="W38">
        <v>95.26</v>
      </c>
      <c r="X38">
        <v>0.13</v>
      </c>
      <c r="AA38">
        <v>-3696</v>
      </c>
      <c r="AB38">
        <v>553</v>
      </c>
      <c r="AC38">
        <v>30415</v>
      </c>
      <c r="AD38">
        <v>33955</v>
      </c>
      <c r="AE38">
        <v>84432</v>
      </c>
      <c r="AF38">
        <v>-18.792999999999999</v>
      </c>
      <c r="AG38">
        <v>5.6758189815999902</v>
      </c>
      <c r="AH38">
        <v>149355</v>
      </c>
      <c r="AI38">
        <v>0.67907846637762403</v>
      </c>
      <c r="AJ38">
        <v>0.17831663023722899</v>
      </c>
      <c r="AK38">
        <v>2.7063357034269299E-2</v>
      </c>
      <c r="AL38">
        <v>0.155200714466042</v>
      </c>
      <c r="AM38">
        <v>93.858598230072303</v>
      </c>
      <c r="AN38">
        <v>1.1599999999999999</v>
      </c>
      <c r="AO38">
        <v>171.55</v>
      </c>
      <c r="AP38">
        <v>0.37</v>
      </c>
      <c r="AQ38">
        <v>3.4662118494365601</v>
      </c>
      <c r="AR38" s="1">
        <v>2.40856838401904E-2</v>
      </c>
      <c r="AS38">
        <v>2.2367990768808101E-2</v>
      </c>
      <c r="AT38">
        <v>0.191040314850245</v>
      </c>
      <c r="AU38">
        <v>7.8360658702847405E-2</v>
      </c>
      <c r="AV38">
        <v>7.1885636841283795E-2</v>
      </c>
      <c r="AW38">
        <v>7.2547097354597502E-3</v>
      </c>
      <c r="AX38">
        <v>2.1057616108222099E-2</v>
      </c>
      <c r="AY38">
        <v>0.191040314850248</v>
      </c>
      <c r="AZ38">
        <v>7.8360658702847294E-2</v>
      </c>
      <c r="BA38">
        <v>7.1885636841284795E-2</v>
      </c>
      <c r="BB38">
        <v>38221</v>
      </c>
      <c r="BC38">
        <v>53767</v>
      </c>
      <c r="BD38">
        <f t="shared" si="0"/>
        <v>7.1668009706818955E-2</v>
      </c>
      <c r="BE38">
        <f t="shared" si="1"/>
        <v>0.56025499570920678</v>
      </c>
      <c r="BF38">
        <f t="shared" si="2"/>
        <v>0.56482029339645723</v>
      </c>
    </row>
    <row r="39" spans="1:58" x14ac:dyDescent="0.25">
      <c r="A39">
        <v>1056</v>
      </c>
      <c r="B39">
        <v>63</v>
      </c>
      <c r="C39">
        <v>7472</v>
      </c>
      <c r="D39">
        <v>1</v>
      </c>
      <c r="E39">
        <v>4</v>
      </c>
      <c r="F39">
        <v>17489</v>
      </c>
      <c r="G39">
        <v>0.200255905952062</v>
      </c>
      <c r="H39">
        <v>0.57506974744491601</v>
      </c>
      <c r="I39">
        <v>18.804775213795299</v>
      </c>
      <c r="J39">
        <v>1.38</v>
      </c>
      <c r="K39">
        <v>0.08</v>
      </c>
      <c r="L39">
        <v>33.64</v>
      </c>
      <c r="M39">
        <v>35.17</v>
      </c>
      <c r="N39">
        <v>0</v>
      </c>
      <c r="O39">
        <v>0.02</v>
      </c>
      <c r="P39">
        <v>78.819999999999993</v>
      </c>
      <c r="Q39">
        <v>0.28999999999999998</v>
      </c>
      <c r="R39">
        <v>170.72</v>
      </c>
      <c r="S39">
        <v>0.19</v>
      </c>
      <c r="T39">
        <v>41.13</v>
      </c>
      <c r="U39">
        <v>118.67</v>
      </c>
      <c r="V39">
        <v>4.08</v>
      </c>
      <c r="W39">
        <v>96.54</v>
      </c>
      <c r="X39">
        <v>0.01</v>
      </c>
      <c r="AA39">
        <v>-3701</v>
      </c>
      <c r="AB39">
        <v>676</v>
      </c>
      <c r="AC39">
        <v>30390</v>
      </c>
      <c r="AD39">
        <v>33906</v>
      </c>
      <c r="AE39">
        <v>84317</v>
      </c>
      <c r="AF39">
        <v>-18.689</v>
      </c>
      <c r="AG39">
        <v>5.8042323223999999</v>
      </c>
      <c r="AH39">
        <v>149289</v>
      </c>
      <c r="AI39">
        <v>0.68023156819342701</v>
      </c>
      <c r="AJ39">
        <v>0.179107961386336</v>
      </c>
      <c r="AK39">
        <v>4.9570262264419501E-3</v>
      </c>
      <c r="AL39">
        <v>1.6876806736343002E-2</v>
      </c>
      <c r="AM39">
        <v>96.116672267045104</v>
      </c>
      <c r="AN39">
        <v>0.28999999999999998</v>
      </c>
      <c r="AO39">
        <v>170.72</v>
      </c>
      <c r="AP39">
        <v>0.19</v>
      </c>
      <c r="AQ39">
        <v>4.0727014583796404</v>
      </c>
      <c r="AR39" s="1">
        <v>1.56490721025842E-3</v>
      </c>
      <c r="AS39">
        <v>1.21651279542014E-2</v>
      </c>
      <c r="AT39">
        <v>6.9129305258544696E-3</v>
      </c>
      <c r="AU39">
        <v>1.4896798731291799E-3</v>
      </c>
      <c r="AV39">
        <v>0.178123260388618</v>
      </c>
      <c r="AW39">
        <v>0</v>
      </c>
      <c r="AX39">
        <v>6.05430143491193E-3</v>
      </c>
      <c r="AY39">
        <v>6.9129305258544601E-3</v>
      </c>
      <c r="AZ39">
        <v>1.4896798731291799E-3</v>
      </c>
      <c r="BA39">
        <v>0.178123260388625</v>
      </c>
      <c r="BB39">
        <v>38174</v>
      </c>
      <c r="BC39">
        <v>53770</v>
      </c>
      <c r="BD39">
        <f t="shared" si="0"/>
        <v>7.5145020755440467E-2</v>
      </c>
      <c r="BE39">
        <f t="shared" si="1"/>
        <v>0.55216378570552904</v>
      </c>
      <c r="BF39">
        <f t="shared" si="2"/>
        <v>0.55725364098316754</v>
      </c>
    </row>
    <row r="40" spans="1:58" x14ac:dyDescent="0.25">
      <c r="A40">
        <v>1085</v>
      </c>
      <c r="B40">
        <v>28</v>
      </c>
      <c r="C40">
        <v>7542</v>
      </c>
      <c r="D40">
        <v>4</v>
      </c>
      <c r="E40">
        <v>12</v>
      </c>
      <c r="F40">
        <v>17157</v>
      </c>
      <c r="G40">
        <v>0.27960022978112897</v>
      </c>
      <c r="H40">
        <v>0.82970236338078296</v>
      </c>
      <c r="I40">
        <v>18.550142597859502</v>
      </c>
      <c r="J40">
        <v>1.42</v>
      </c>
      <c r="K40">
        <v>0.03</v>
      </c>
      <c r="L40">
        <v>33.97</v>
      </c>
      <c r="M40">
        <v>34.700000000000003</v>
      </c>
      <c r="N40">
        <v>0.02</v>
      </c>
      <c r="O40">
        <v>0.05</v>
      </c>
      <c r="P40">
        <v>77.319999999999993</v>
      </c>
      <c r="Q40">
        <v>0.13</v>
      </c>
      <c r="R40">
        <v>172.33</v>
      </c>
      <c r="S40">
        <v>0.26</v>
      </c>
      <c r="T40">
        <v>41.11</v>
      </c>
      <c r="U40">
        <v>118.78</v>
      </c>
      <c r="V40">
        <v>5.89</v>
      </c>
      <c r="W40">
        <v>94.31</v>
      </c>
      <c r="X40">
        <v>0.04</v>
      </c>
      <c r="AA40">
        <v>-3707</v>
      </c>
      <c r="AB40">
        <v>856</v>
      </c>
      <c r="AC40">
        <v>30336</v>
      </c>
      <c r="AD40">
        <v>33886</v>
      </c>
      <c r="AE40">
        <v>84168</v>
      </c>
      <c r="AF40">
        <v>-18.234999999999999</v>
      </c>
      <c r="AG40">
        <v>6.2909389927999904</v>
      </c>
      <c r="AH40">
        <v>149246</v>
      </c>
      <c r="AI40">
        <v>0.68102052985773898</v>
      </c>
      <c r="AJ40">
        <v>0.182325938949607</v>
      </c>
      <c r="AK40">
        <v>1.8958170857314698E-2</v>
      </c>
      <c r="AL40">
        <v>5.41183756833125E-2</v>
      </c>
      <c r="AM40">
        <v>94.291254703308098</v>
      </c>
      <c r="AN40">
        <v>0.13</v>
      </c>
      <c r="AO40">
        <v>172.33</v>
      </c>
      <c r="AP40">
        <v>0.26</v>
      </c>
      <c r="AQ40">
        <v>5.8760351076990398</v>
      </c>
      <c r="AR40" s="1">
        <v>7.6482883600177704E-3</v>
      </c>
      <c r="AS40">
        <v>3.3246743636501201E-2</v>
      </c>
      <c r="AT40">
        <v>0.14196650092414001</v>
      </c>
      <c r="AU40">
        <v>1.4703892437585701E-3</v>
      </c>
      <c r="AV40">
        <v>9.5268307616711401E-2</v>
      </c>
      <c r="AW40">
        <v>4.8542198229339899E-3</v>
      </c>
      <c r="AX40">
        <v>1.5673013546966701E-2</v>
      </c>
      <c r="AY40">
        <v>0.141966500924147</v>
      </c>
      <c r="AZ40">
        <v>1.47038924375861E-3</v>
      </c>
      <c r="BA40">
        <v>9.5268307616714495E-2</v>
      </c>
      <c r="BB40">
        <v>38053</v>
      </c>
      <c r="BC40">
        <v>53759</v>
      </c>
      <c r="BD40">
        <f t="shared" si="0"/>
        <v>8.8323437109034966E-2</v>
      </c>
      <c r="BE40">
        <f t="shared" si="1"/>
        <v>0.54689223979404189</v>
      </c>
      <c r="BF40">
        <f t="shared" si="2"/>
        <v>0.55397847565559566</v>
      </c>
    </row>
    <row r="41" spans="1:58" x14ac:dyDescent="0.25">
      <c r="A41">
        <v>1037</v>
      </c>
      <c r="B41">
        <v>83</v>
      </c>
      <c r="C41">
        <v>7385</v>
      </c>
      <c r="D41">
        <v>2</v>
      </c>
      <c r="E41">
        <v>26</v>
      </c>
      <c r="F41">
        <v>17885</v>
      </c>
      <c r="G41">
        <v>0.226134143238995</v>
      </c>
      <c r="H41">
        <v>1.0169482704272099</v>
      </c>
      <c r="I41">
        <v>18.362896690812999</v>
      </c>
      <c r="J41">
        <v>1.35</v>
      </c>
      <c r="K41">
        <v>0.1</v>
      </c>
      <c r="L41">
        <v>33.28</v>
      </c>
      <c r="M41">
        <v>34.35</v>
      </c>
      <c r="N41">
        <v>0.01</v>
      </c>
      <c r="O41">
        <v>0.12</v>
      </c>
      <c r="P41">
        <v>80.599999999999994</v>
      </c>
      <c r="Q41">
        <v>0.37</v>
      </c>
      <c r="R41">
        <v>168.74</v>
      </c>
      <c r="S41">
        <v>0.23</v>
      </c>
      <c r="T41">
        <v>40.6</v>
      </c>
      <c r="U41">
        <v>119.32</v>
      </c>
      <c r="V41">
        <v>7.21</v>
      </c>
      <c r="W41">
        <v>98.62</v>
      </c>
      <c r="X41">
        <v>0.12</v>
      </c>
      <c r="AA41">
        <v>-3760</v>
      </c>
      <c r="AB41">
        <v>1173</v>
      </c>
      <c r="AC41">
        <v>30311</v>
      </c>
      <c r="AD41">
        <v>33734</v>
      </c>
      <c r="AE41">
        <v>83953</v>
      </c>
      <c r="AF41">
        <v>-18.134</v>
      </c>
      <c r="AG41">
        <v>6.600459088</v>
      </c>
      <c r="AH41">
        <v>149171</v>
      </c>
      <c r="AI41">
        <v>0.68417900231025897</v>
      </c>
      <c r="AJ41">
        <v>0.18241108030919601</v>
      </c>
      <c r="AK41">
        <v>1.16590953986331E-2</v>
      </c>
      <c r="AL41">
        <v>0.122906553557385</v>
      </c>
      <c r="AM41">
        <v>98.291818297094494</v>
      </c>
      <c r="AN41">
        <v>0.37</v>
      </c>
      <c r="AO41">
        <v>168.74</v>
      </c>
      <c r="AP41">
        <v>0.23</v>
      </c>
      <c r="AQ41">
        <v>7.2021293459926099</v>
      </c>
      <c r="AR41" s="1">
        <v>3.3792906705977198E-3</v>
      </c>
      <c r="AS41">
        <v>5.9888947199032297E-3</v>
      </c>
      <c r="AT41">
        <v>0.192043643622756</v>
      </c>
      <c r="AU41">
        <v>2.7343598604409299E-3</v>
      </c>
      <c r="AV41">
        <v>2.19879543652962E-2</v>
      </c>
      <c r="AW41" s="1">
        <v>2.2662181957634601E-3</v>
      </c>
      <c r="AX41">
        <v>5.9888947199033399E-3</v>
      </c>
      <c r="AY41">
        <v>0.192043643622758</v>
      </c>
      <c r="AZ41">
        <v>2.7343598604409598E-3</v>
      </c>
      <c r="BA41">
        <v>2.1987954365295999E-2</v>
      </c>
      <c r="BB41">
        <v>37844</v>
      </c>
      <c r="BC41">
        <v>53776</v>
      </c>
      <c r="BD41">
        <f t="shared" si="0"/>
        <v>9.6704223591779701E-2</v>
      </c>
      <c r="BE41">
        <f t="shared" si="1"/>
        <v>0.53769768297168075</v>
      </c>
      <c r="BF41">
        <f t="shared" si="2"/>
        <v>0.54632454194700331</v>
      </c>
    </row>
    <row r="42" spans="1:58" x14ac:dyDescent="0.25">
      <c r="A42">
        <v>1368</v>
      </c>
      <c r="B42">
        <v>3</v>
      </c>
      <c r="C42">
        <v>7591</v>
      </c>
      <c r="D42">
        <v>12</v>
      </c>
      <c r="E42">
        <v>9</v>
      </c>
      <c r="F42">
        <v>16929</v>
      </c>
      <c r="G42">
        <v>7.9815530634776005E-2</v>
      </c>
      <c r="H42" s="1">
        <v>1.2849196896081501</v>
      </c>
      <c r="I42">
        <v>18.0949252716321</v>
      </c>
      <c r="J42">
        <v>1.79</v>
      </c>
      <c r="K42">
        <v>0</v>
      </c>
      <c r="L42">
        <v>34.200000000000003</v>
      </c>
      <c r="M42">
        <v>33.85</v>
      </c>
      <c r="N42">
        <v>0.06</v>
      </c>
      <c r="O42">
        <v>0.04</v>
      </c>
      <c r="P42">
        <v>76.290000000000006</v>
      </c>
      <c r="Q42">
        <v>0.01</v>
      </c>
      <c r="R42">
        <v>173.44</v>
      </c>
      <c r="S42">
        <v>0.06</v>
      </c>
      <c r="T42">
        <v>40.79</v>
      </c>
      <c r="U42">
        <v>119.42</v>
      </c>
      <c r="V42">
        <v>9.14</v>
      </c>
      <c r="W42">
        <v>93.04</v>
      </c>
      <c r="X42">
        <v>0.04</v>
      </c>
      <c r="AA42">
        <v>-3753</v>
      </c>
      <c r="AB42">
        <v>1244</v>
      </c>
      <c r="AC42">
        <v>30247</v>
      </c>
      <c r="AD42">
        <v>33796</v>
      </c>
      <c r="AE42">
        <v>83858</v>
      </c>
      <c r="AF42">
        <v>-17.611999999999998</v>
      </c>
      <c r="AG42">
        <v>7.1212457192</v>
      </c>
      <c r="AH42">
        <v>149145</v>
      </c>
      <c r="AI42">
        <v>0.684190297232661</v>
      </c>
      <c r="AJ42">
        <v>0.186655621294437</v>
      </c>
      <c r="AK42">
        <v>6.4584313076105695E-2</v>
      </c>
      <c r="AL42">
        <v>4.3253201328312799E-2</v>
      </c>
      <c r="AM42">
        <v>93.037650041667504</v>
      </c>
      <c r="AN42">
        <v>0.01</v>
      </c>
      <c r="AO42">
        <v>173.44</v>
      </c>
      <c r="AP42">
        <v>0.06</v>
      </c>
      <c r="AQ42">
        <v>9.09992973377393</v>
      </c>
      <c r="AR42">
        <v>3.6309177280146002E-2</v>
      </c>
      <c r="AS42">
        <v>2.6801928068116601E-3</v>
      </c>
      <c r="AT42">
        <v>8.6790664204726906E-3</v>
      </c>
      <c r="AU42">
        <v>1.74263713028417E-3</v>
      </c>
      <c r="AV42">
        <v>3.0404456997061399E-2</v>
      </c>
      <c r="AW42">
        <v>1.8124816862139501E-2</v>
      </c>
      <c r="AX42">
        <v>2.68019280681168E-3</v>
      </c>
      <c r="AY42">
        <v>8.6790664204728293E-3</v>
      </c>
      <c r="AZ42">
        <v>1.5458659801537899E-3</v>
      </c>
      <c r="BA42">
        <v>3.0404456997062401E-2</v>
      </c>
      <c r="BB42">
        <v>37791</v>
      </c>
      <c r="BC42">
        <v>53841</v>
      </c>
      <c r="BD42">
        <f t="shared" si="0"/>
        <v>0.11080541322967623</v>
      </c>
      <c r="BE42">
        <f t="shared" si="1"/>
        <v>0.53451023660659558</v>
      </c>
      <c r="BF42">
        <f t="shared" si="2"/>
        <v>0.54587455760296988</v>
      </c>
    </row>
    <row r="43" spans="1:58" x14ac:dyDescent="0.25">
      <c r="A43">
        <v>1032</v>
      </c>
      <c r="B43">
        <v>71</v>
      </c>
      <c r="C43">
        <v>7540</v>
      </c>
      <c r="D43">
        <v>10</v>
      </c>
      <c r="E43">
        <v>34</v>
      </c>
      <c r="F43">
        <v>17094</v>
      </c>
      <c r="G43">
        <v>0.154334909985445</v>
      </c>
      <c r="H43">
        <v>1.3009478452388701</v>
      </c>
      <c r="I43">
        <v>18.0788971160014</v>
      </c>
      <c r="J43">
        <v>1.35</v>
      </c>
      <c r="K43">
        <v>0.09</v>
      </c>
      <c r="L43">
        <v>33.97</v>
      </c>
      <c r="M43">
        <v>33.82</v>
      </c>
      <c r="N43">
        <v>0.04</v>
      </c>
      <c r="O43">
        <v>0.16</v>
      </c>
      <c r="P43">
        <v>77.03</v>
      </c>
      <c r="Q43">
        <v>0.32</v>
      </c>
      <c r="R43">
        <v>172.28</v>
      </c>
      <c r="S43">
        <v>0.12</v>
      </c>
      <c r="T43">
        <v>40.74</v>
      </c>
      <c r="U43">
        <v>119.28</v>
      </c>
      <c r="V43">
        <v>9.25</v>
      </c>
      <c r="W43">
        <v>94.4</v>
      </c>
      <c r="X43">
        <v>0.15</v>
      </c>
      <c r="AA43">
        <v>-3749</v>
      </c>
      <c r="AB43">
        <v>1325</v>
      </c>
      <c r="AC43">
        <v>30246</v>
      </c>
      <c r="AD43">
        <v>33759</v>
      </c>
      <c r="AE43">
        <v>83808</v>
      </c>
      <c r="AF43">
        <v>-17.54</v>
      </c>
      <c r="AG43">
        <v>7.1655123952000004</v>
      </c>
      <c r="AH43">
        <v>149138</v>
      </c>
      <c r="AI43">
        <v>0.68413852073535697</v>
      </c>
      <c r="AJ43">
        <v>0.186630709052167</v>
      </c>
      <c r="AK43">
        <v>5.1557643289659699E-2</v>
      </c>
      <c r="AL43">
        <v>0.15997878401887899</v>
      </c>
      <c r="AM43">
        <v>93.944981337467993</v>
      </c>
      <c r="AN43">
        <v>0.32</v>
      </c>
      <c r="AO43">
        <v>172.28</v>
      </c>
      <c r="AP43">
        <v>0.12</v>
      </c>
      <c r="AQ43">
        <v>9.2134427347662502</v>
      </c>
      <c r="AR43">
        <v>4.51748117796495E-2</v>
      </c>
      <c r="AS43">
        <v>1.14462326892665E-2</v>
      </c>
      <c r="AT43">
        <v>2.4209567155189099E-2</v>
      </c>
      <c r="AU43" s="1">
        <v>9.4211107873264695E-4</v>
      </c>
      <c r="AV43">
        <v>7.2562187282607493E-2</v>
      </c>
      <c r="AW43">
        <v>1.4340477592563501E-2</v>
      </c>
      <c r="AX43">
        <v>1.14462326892667E-2</v>
      </c>
      <c r="AY43">
        <v>2.4209567155188998E-2</v>
      </c>
      <c r="AZ43" s="1">
        <v>9.4211107873265704E-4</v>
      </c>
      <c r="BA43">
        <v>7.2562187282607896E-2</v>
      </c>
      <c r="BB43">
        <v>37745</v>
      </c>
      <c r="BC43">
        <v>53742</v>
      </c>
      <c r="BD43">
        <f t="shared" si="0"/>
        <v>0.1120040092678983</v>
      </c>
      <c r="BE43">
        <f t="shared" si="1"/>
        <v>0.53365207796984182</v>
      </c>
      <c r="BF43">
        <f t="shared" si="2"/>
        <v>0.54527922976546017</v>
      </c>
    </row>
    <row r="44" spans="1:58" x14ac:dyDescent="0.25">
      <c r="A44">
        <v>970</v>
      </c>
      <c r="B44">
        <v>59</v>
      </c>
      <c r="C44">
        <v>7844</v>
      </c>
      <c r="D44">
        <v>10</v>
      </c>
      <c r="E44">
        <v>11</v>
      </c>
      <c r="F44">
        <v>15591</v>
      </c>
      <c r="G44">
        <v>8.7578461832146098E-2</v>
      </c>
      <c r="H44">
        <v>1.5524892147554601</v>
      </c>
      <c r="I44">
        <v>17.827355746484798</v>
      </c>
      <c r="J44">
        <v>1.27</v>
      </c>
      <c r="K44">
        <v>7.0000000000000007E-2</v>
      </c>
      <c r="L44">
        <v>35.35</v>
      </c>
      <c r="M44">
        <v>33.35</v>
      </c>
      <c r="N44">
        <v>0.05</v>
      </c>
      <c r="O44">
        <v>0.05</v>
      </c>
      <c r="P44">
        <v>70.260000000000005</v>
      </c>
      <c r="Q44">
        <v>0.27</v>
      </c>
      <c r="R44">
        <v>179.22</v>
      </c>
      <c r="S44">
        <v>0.06</v>
      </c>
      <c r="T44">
        <v>41.26</v>
      </c>
      <c r="U44">
        <v>118.8</v>
      </c>
      <c r="V44">
        <v>11.03</v>
      </c>
      <c r="W44">
        <v>86.06</v>
      </c>
      <c r="X44">
        <v>0.05</v>
      </c>
      <c r="AA44">
        <v>-3694</v>
      </c>
      <c r="AB44">
        <v>1310</v>
      </c>
      <c r="AC44">
        <v>30177</v>
      </c>
      <c r="AD44">
        <v>33889</v>
      </c>
      <c r="AE44">
        <v>83752</v>
      </c>
      <c r="AF44">
        <v>-16.829999999999998</v>
      </c>
      <c r="AG44">
        <v>7.6791389647999901</v>
      </c>
      <c r="AH44">
        <v>149128</v>
      </c>
      <c r="AI44">
        <v>0.681657510327498</v>
      </c>
      <c r="AJ44">
        <v>0.19188261336725701</v>
      </c>
      <c r="AK44">
        <v>5.3437759441395401E-2</v>
      </c>
      <c r="AL44">
        <v>5.16248637003403E-2</v>
      </c>
      <c r="AM44">
        <v>85.683304112848205</v>
      </c>
      <c r="AN44">
        <v>0.27</v>
      </c>
      <c r="AO44">
        <v>179.22</v>
      </c>
      <c r="AP44">
        <v>0.06</v>
      </c>
      <c r="AQ44">
        <v>10.994883867819601</v>
      </c>
      <c r="AR44">
        <v>4.6705938474435098E-2</v>
      </c>
      <c r="AS44">
        <v>6.3228261989233502E-3</v>
      </c>
      <c r="AT44">
        <v>1.7520700930646699E-2</v>
      </c>
      <c r="AU44">
        <v>3.8057202469035001E-3</v>
      </c>
      <c r="AV44">
        <v>1.32232759812374E-2</v>
      </c>
      <c r="AW44">
        <v>1.7259248047399499E-2</v>
      </c>
      <c r="AX44">
        <v>6.2074046836561201E-3</v>
      </c>
      <c r="AY44">
        <v>1.7520700930646799E-2</v>
      </c>
      <c r="AZ44">
        <v>3.8057202469035899E-3</v>
      </c>
      <c r="BA44">
        <v>1.3223275981237501E-2</v>
      </c>
      <c r="BB44">
        <v>37743</v>
      </c>
      <c r="BC44">
        <v>53651</v>
      </c>
      <c r="BD44">
        <f t="shared" si="0"/>
        <v>0.12591132797979174</v>
      </c>
      <c r="BE44">
        <f t="shared" si="1"/>
        <v>0.5324261370601937</v>
      </c>
      <c r="BF44">
        <f t="shared" si="2"/>
        <v>0.54711173807411118</v>
      </c>
    </row>
    <row r="45" spans="1:58" x14ac:dyDescent="0.25">
      <c r="A45">
        <v>1089</v>
      </c>
      <c r="B45">
        <v>142</v>
      </c>
      <c r="C45">
        <v>7449</v>
      </c>
      <c r="D45">
        <v>1</v>
      </c>
      <c r="E45">
        <v>9</v>
      </c>
      <c r="F45">
        <v>17522</v>
      </c>
      <c r="G45">
        <v>1.7101378243298699</v>
      </c>
      <c r="H45">
        <v>1.84416685897974</v>
      </c>
      <c r="I45">
        <v>17.535678102260501</v>
      </c>
      <c r="J45">
        <v>1.42</v>
      </c>
      <c r="K45">
        <v>0.17</v>
      </c>
      <c r="L45">
        <v>33.54</v>
      </c>
      <c r="M45">
        <v>32.799999999999997</v>
      </c>
      <c r="N45">
        <v>0</v>
      </c>
      <c r="O45">
        <v>0.04</v>
      </c>
      <c r="P45">
        <v>78.959999999999994</v>
      </c>
      <c r="Q45">
        <v>0.64</v>
      </c>
      <c r="R45">
        <v>170.19</v>
      </c>
      <c r="S45">
        <v>1.7</v>
      </c>
      <c r="T45">
        <v>40.07</v>
      </c>
      <c r="U45">
        <v>120.21</v>
      </c>
      <c r="V45">
        <v>13.06</v>
      </c>
      <c r="W45">
        <v>95.35</v>
      </c>
      <c r="X45">
        <v>0.03</v>
      </c>
      <c r="AA45">
        <v>-3829</v>
      </c>
      <c r="AB45">
        <v>1841</v>
      </c>
      <c r="AC45">
        <v>30153</v>
      </c>
      <c r="AD45">
        <v>33550</v>
      </c>
      <c r="AE45">
        <v>83505</v>
      </c>
      <c r="AF45">
        <v>-16.954999999999998</v>
      </c>
      <c r="AG45">
        <v>8.0806858536000004</v>
      </c>
      <c r="AH45">
        <v>149049</v>
      </c>
      <c r="AI45">
        <v>0.68952462895246203</v>
      </c>
      <c r="AJ45">
        <v>0.189974244668251</v>
      </c>
      <c r="AK45">
        <v>3.3303842222515401E-3</v>
      </c>
      <c r="AL45">
        <v>4.2373165348801298E-2</v>
      </c>
      <c r="AM45">
        <v>96.297478411150294</v>
      </c>
      <c r="AN45">
        <v>0.64</v>
      </c>
      <c r="AO45">
        <v>170.19</v>
      </c>
      <c r="AP45">
        <v>1.7</v>
      </c>
      <c r="AQ45">
        <v>13.060574111980401</v>
      </c>
      <c r="AR45" s="1">
        <v>1.2589940499928901E-3</v>
      </c>
      <c r="AS45">
        <v>2.1575886550279599E-2</v>
      </c>
      <c r="AT45" s="1">
        <v>1.5609234230622699</v>
      </c>
      <c r="AU45">
        <v>5.0335606267478596E-3</v>
      </c>
      <c r="AV45">
        <v>0.121345960040579</v>
      </c>
      <c r="AW45">
        <v>0</v>
      </c>
      <c r="AX45">
        <v>1.1502006532254701E-2</v>
      </c>
      <c r="AY45" s="1">
        <v>1.56092342306226</v>
      </c>
      <c r="AZ45">
        <v>5.0335606267479498E-3</v>
      </c>
      <c r="BA45">
        <v>0.121345960040583</v>
      </c>
      <c r="BB45">
        <v>37341</v>
      </c>
      <c r="BC45">
        <v>53788</v>
      </c>
      <c r="BD45">
        <f t="shared" si="0"/>
        <v>0.13678389745114938</v>
      </c>
      <c r="BE45">
        <f t="shared" si="1"/>
        <v>0.52274120387397327</v>
      </c>
      <c r="BF45">
        <f t="shared" si="2"/>
        <v>0.54034081914060261</v>
      </c>
    </row>
    <row r="46" spans="1:58" x14ac:dyDescent="0.25">
      <c r="A46">
        <v>1066</v>
      </c>
      <c r="B46">
        <v>25</v>
      </c>
      <c r="C46">
        <v>7467</v>
      </c>
      <c r="D46">
        <v>3</v>
      </c>
      <c r="E46">
        <v>16</v>
      </c>
      <c r="F46">
        <v>17538</v>
      </c>
      <c r="G46">
        <v>0.40851715367993902</v>
      </c>
      <c r="H46">
        <v>1.9679355501078599</v>
      </c>
      <c r="I46">
        <v>17.411909411132399</v>
      </c>
      <c r="J46">
        <v>1.39</v>
      </c>
      <c r="K46">
        <v>0.03</v>
      </c>
      <c r="L46">
        <v>33.58</v>
      </c>
      <c r="M46">
        <v>32.57</v>
      </c>
      <c r="N46">
        <v>0.01</v>
      </c>
      <c r="O46">
        <v>7.0000000000000007E-2</v>
      </c>
      <c r="P46">
        <v>79.03</v>
      </c>
      <c r="Q46">
        <v>0.11</v>
      </c>
      <c r="R46">
        <v>170.61</v>
      </c>
      <c r="S46">
        <v>0.41</v>
      </c>
      <c r="T46">
        <v>40.08</v>
      </c>
      <c r="U46">
        <v>120.24</v>
      </c>
      <c r="V46">
        <v>13.95</v>
      </c>
      <c r="W46">
        <v>96.48</v>
      </c>
      <c r="X46">
        <v>7.0000000000000007E-2</v>
      </c>
      <c r="AA46">
        <v>-3828</v>
      </c>
      <c r="AB46">
        <v>2020</v>
      </c>
      <c r="AC46">
        <v>30120</v>
      </c>
      <c r="AD46">
        <v>33522</v>
      </c>
      <c r="AE46">
        <v>83301</v>
      </c>
      <c r="AF46">
        <v>-16.716000000000001</v>
      </c>
      <c r="AG46">
        <v>8.3248325183999992</v>
      </c>
      <c r="AH46">
        <v>148963</v>
      </c>
      <c r="AI46">
        <v>0.69026091449237903</v>
      </c>
      <c r="AJ46">
        <v>0.19159875931523801</v>
      </c>
      <c r="AK46">
        <v>1.3408060350636001E-2</v>
      </c>
      <c r="AL46">
        <v>7.6553370162210296E-2</v>
      </c>
      <c r="AM46">
        <v>96.3828167151092</v>
      </c>
      <c r="AN46">
        <v>0.11</v>
      </c>
      <c r="AO46">
        <v>170.61</v>
      </c>
      <c r="AP46">
        <v>0.41</v>
      </c>
      <c r="AQ46">
        <v>13.9371163594188</v>
      </c>
      <c r="AR46" s="1">
        <v>6.7262838600820104E-3</v>
      </c>
      <c r="AS46">
        <v>7.4092039466205298E-3</v>
      </c>
      <c r="AT46">
        <v>4.5193106651671699E-2</v>
      </c>
      <c r="AU46">
        <v>1.38789575543623E-2</v>
      </c>
      <c r="AV46">
        <v>0.33530960166720197</v>
      </c>
      <c r="AW46">
        <v>3.1478898051841798E-3</v>
      </c>
      <c r="AX46">
        <v>7.4052054759754498E-3</v>
      </c>
      <c r="AY46">
        <v>4.5193106651672102E-2</v>
      </c>
      <c r="AZ46">
        <v>1.36296387978578E-2</v>
      </c>
      <c r="BA46">
        <v>0.33530960166721002</v>
      </c>
      <c r="BB46">
        <v>37287</v>
      </c>
      <c r="BC46">
        <v>53779</v>
      </c>
      <c r="BD46">
        <f t="shared" si="0"/>
        <v>0.14339458638506444</v>
      </c>
      <c r="BE46">
        <f t="shared" si="1"/>
        <v>0.51219811205099919</v>
      </c>
      <c r="BF46">
        <f t="shared" si="2"/>
        <v>0.53189182489783737</v>
      </c>
    </row>
    <row r="47" spans="1:58" x14ac:dyDescent="0.25">
      <c r="A47">
        <v>1083</v>
      </c>
      <c r="B47">
        <v>73</v>
      </c>
      <c r="C47">
        <v>7435</v>
      </c>
      <c r="D47">
        <v>10</v>
      </c>
      <c r="E47">
        <v>7</v>
      </c>
      <c r="F47">
        <v>17654</v>
      </c>
      <c r="G47">
        <v>0.10385425639496</v>
      </c>
      <c r="H47">
        <v>2.00070685269867</v>
      </c>
      <c r="I47">
        <v>17.3791381085416</v>
      </c>
      <c r="J47">
        <v>1.41</v>
      </c>
      <c r="K47">
        <v>0.09</v>
      </c>
      <c r="L47">
        <v>33.5</v>
      </c>
      <c r="M47">
        <v>32.51</v>
      </c>
      <c r="N47">
        <v>0.05</v>
      </c>
      <c r="O47">
        <v>0.03</v>
      </c>
      <c r="P47">
        <v>79.56</v>
      </c>
      <c r="Q47">
        <v>0.33</v>
      </c>
      <c r="R47">
        <v>169.88</v>
      </c>
      <c r="S47">
        <v>0.09</v>
      </c>
      <c r="T47">
        <v>39.97</v>
      </c>
      <c r="U47">
        <v>120.35</v>
      </c>
      <c r="V47">
        <v>14.21</v>
      </c>
      <c r="W47">
        <v>97.47</v>
      </c>
      <c r="X47">
        <v>0.02</v>
      </c>
      <c r="AA47">
        <v>-3840</v>
      </c>
      <c r="AB47">
        <v>2081</v>
      </c>
      <c r="AC47">
        <v>30117</v>
      </c>
      <c r="AD47">
        <v>33502</v>
      </c>
      <c r="AE47">
        <v>83243</v>
      </c>
      <c r="AF47">
        <v>-16.715</v>
      </c>
      <c r="AG47">
        <v>8.3732192055999999</v>
      </c>
      <c r="AH47">
        <v>148943</v>
      </c>
      <c r="AI47">
        <v>0.690677235912459</v>
      </c>
      <c r="AJ47">
        <v>0.19146891073922601</v>
      </c>
      <c r="AK47">
        <v>5.1750956588025802E-2</v>
      </c>
      <c r="AL47">
        <v>3.0408629909401401E-2</v>
      </c>
      <c r="AM47">
        <v>97.0188073488751</v>
      </c>
      <c r="AN47">
        <v>0.33</v>
      </c>
      <c r="AO47">
        <v>169.88</v>
      </c>
      <c r="AP47">
        <v>0.09</v>
      </c>
      <c r="AQ47">
        <v>14.1692060014972</v>
      </c>
      <c r="AR47">
        <v>2.3904649128467199E-2</v>
      </c>
      <c r="AS47" s="1">
        <v>7.6087106953359896E-3</v>
      </c>
      <c r="AT47">
        <v>3.8556906625436697E-2</v>
      </c>
      <c r="AU47">
        <v>1.9954533504770501E-3</v>
      </c>
      <c r="AV47">
        <v>3.1788536595243298E-2</v>
      </c>
      <c r="AW47">
        <v>1.35886739614633E-2</v>
      </c>
      <c r="AX47" s="1">
        <v>5.7662456145433898E-3</v>
      </c>
      <c r="AY47">
        <v>3.8556906625438203E-2</v>
      </c>
      <c r="AZ47">
        <v>1.99545335047706E-3</v>
      </c>
      <c r="BA47">
        <v>3.1788536595243597E-2</v>
      </c>
      <c r="BB47">
        <v>37243</v>
      </c>
      <c r="BC47">
        <v>53781</v>
      </c>
      <c r="BD47">
        <f t="shared" si="0"/>
        <v>0.14470473878007623</v>
      </c>
      <c r="BE47">
        <f t="shared" si="1"/>
        <v>0.50974623023170285</v>
      </c>
      <c r="BF47" s="11">
        <f t="shared" si="2"/>
        <v>0.52988742262941313</v>
      </c>
    </row>
    <row r="48" spans="1:58" x14ac:dyDescent="0.25">
      <c r="A48">
        <v>1032</v>
      </c>
      <c r="B48">
        <v>29</v>
      </c>
      <c r="C48">
        <v>7549</v>
      </c>
      <c r="D48">
        <v>10</v>
      </c>
      <c r="E48">
        <v>34</v>
      </c>
      <c r="F48">
        <v>17095</v>
      </c>
      <c r="G48">
        <v>0.161354163414377</v>
      </c>
      <c r="H48">
        <v>2.13851741723072</v>
      </c>
      <c r="I48">
        <v>17.241327544009501</v>
      </c>
      <c r="J48">
        <v>1.35</v>
      </c>
      <c r="K48">
        <v>0.04</v>
      </c>
      <c r="L48">
        <v>34</v>
      </c>
      <c r="M48">
        <v>32.25</v>
      </c>
      <c r="N48">
        <v>0.05</v>
      </c>
      <c r="O48">
        <v>0.15</v>
      </c>
      <c r="P48">
        <v>77.040000000000006</v>
      </c>
      <c r="Q48">
        <v>0.13</v>
      </c>
      <c r="R48">
        <v>172.48</v>
      </c>
      <c r="S48">
        <v>0.13</v>
      </c>
      <c r="T48">
        <v>40.159999999999997</v>
      </c>
      <c r="U48">
        <v>120.18</v>
      </c>
      <c r="V48">
        <v>15.18</v>
      </c>
      <c r="W48">
        <v>94.1</v>
      </c>
      <c r="X48">
        <v>0.15</v>
      </c>
      <c r="AA48">
        <v>-3820</v>
      </c>
      <c r="AB48">
        <v>2124</v>
      </c>
      <c r="AC48">
        <v>30081</v>
      </c>
      <c r="AD48">
        <v>33538</v>
      </c>
      <c r="AE48">
        <v>83190</v>
      </c>
      <c r="AF48">
        <v>-16.337</v>
      </c>
      <c r="AG48">
        <v>8.6790058367999894</v>
      </c>
      <c r="AH48">
        <v>148933</v>
      </c>
      <c r="AI48">
        <v>0.69004992253399899</v>
      </c>
      <c r="AJ48">
        <v>0.19427179662427699</v>
      </c>
      <c r="AK48">
        <v>5.2189677250093901E-2</v>
      </c>
      <c r="AL48">
        <v>0.15769569675165601</v>
      </c>
      <c r="AM48">
        <v>93.947011490033404</v>
      </c>
      <c r="AN48">
        <v>0.13</v>
      </c>
      <c r="AO48">
        <v>172.48</v>
      </c>
      <c r="AP48">
        <v>0.13</v>
      </c>
      <c r="AQ48">
        <v>15.1451942005697</v>
      </c>
      <c r="AR48" s="1">
        <v>4.5728599993756801E-2</v>
      </c>
      <c r="AS48">
        <v>1.09408626556462E-2</v>
      </c>
      <c r="AT48">
        <v>3.1661257999182103E-2</v>
      </c>
      <c r="AU48" s="1">
        <v>3.80737717076685E-4</v>
      </c>
      <c r="AV48">
        <v>7.2642705048715395E-2</v>
      </c>
      <c r="AW48" s="1">
        <v>1.7181284002563201E-2</v>
      </c>
      <c r="AX48">
        <v>1.09408626556462E-2</v>
      </c>
      <c r="AY48">
        <v>3.1661257999182298E-2</v>
      </c>
      <c r="AZ48" s="1">
        <v>3.8073771707668999E-4</v>
      </c>
      <c r="BA48">
        <v>7.2642705048715103E-2</v>
      </c>
      <c r="BB48">
        <v>37220</v>
      </c>
      <c r="BC48">
        <v>53738</v>
      </c>
      <c r="BD48">
        <f t="shared" si="0"/>
        <v>0.15298443533324799</v>
      </c>
      <c r="BE48">
        <f t="shared" si="1"/>
        <v>0.50852028932205473</v>
      </c>
      <c r="BF48" s="11">
        <f t="shared" si="2"/>
        <v>0.53103401219358726</v>
      </c>
    </row>
    <row r="49" spans="1:58" x14ac:dyDescent="0.25">
      <c r="A49">
        <v>1096</v>
      </c>
      <c r="B49">
        <v>265</v>
      </c>
      <c r="C49">
        <v>7415</v>
      </c>
      <c r="D49">
        <v>3</v>
      </c>
      <c r="E49">
        <v>9</v>
      </c>
      <c r="F49">
        <v>17570</v>
      </c>
      <c r="G49">
        <v>0.39713186925446697</v>
      </c>
      <c r="H49">
        <v>2.3251295157644201</v>
      </c>
      <c r="I49">
        <v>17.0547154454758</v>
      </c>
      <c r="J49">
        <v>1.43</v>
      </c>
      <c r="K49">
        <v>0.32</v>
      </c>
      <c r="L49">
        <v>33.35</v>
      </c>
      <c r="M49">
        <v>31.9</v>
      </c>
      <c r="N49">
        <v>0.01</v>
      </c>
      <c r="O49">
        <v>0.04</v>
      </c>
      <c r="P49">
        <v>79.180000000000007</v>
      </c>
      <c r="Q49">
        <v>1.19</v>
      </c>
      <c r="R49">
        <v>169.41</v>
      </c>
      <c r="S49">
        <v>0.39</v>
      </c>
      <c r="T49">
        <v>39.549999999999997</v>
      </c>
      <c r="U49">
        <v>120.94</v>
      </c>
      <c r="V49">
        <v>16.48</v>
      </c>
      <c r="W49">
        <v>98.3</v>
      </c>
      <c r="X49">
        <v>0.04</v>
      </c>
      <c r="AA49">
        <v>-3891</v>
      </c>
      <c r="AB49">
        <v>2402</v>
      </c>
      <c r="AC49">
        <v>30066</v>
      </c>
      <c r="AD49">
        <v>33392</v>
      </c>
      <c r="AE49">
        <v>83038</v>
      </c>
      <c r="AF49">
        <v>-16.364000000000001</v>
      </c>
      <c r="AG49">
        <v>8.9320592839999993</v>
      </c>
      <c r="AH49">
        <v>148898</v>
      </c>
      <c r="AI49">
        <v>0.69368084370677696</v>
      </c>
      <c r="AJ49">
        <v>0.19317365104949899</v>
      </c>
      <c r="AK49">
        <v>1.7006349130635999E-2</v>
      </c>
      <c r="AL49">
        <v>4.0221001364837798E-2</v>
      </c>
      <c r="AM49">
        <v>96.560774919699</v>
      </c>
      <c r="AN49">
        <v>1.19</v>
      </c>
      <c r="AO49">
        <v>169.41</v>
      </c>
      <c r="AP49">
        <v>0.39</v>
      </c>
      <c r="AQ49">
        <v>16.4667997435952</v>
      </c>
      <c r="AR49">
        <v>1.56106970326884E-2</v>
      </c>
      <c r="AS49">
        <v>3.1867929110850901E-3</v>
      </c>
      <c r="AT49">
        <v>4.4068013991375402E-2</v>
      </c>
      <c r="AU49">
        <v>7.9730184220213694E-3</v>
      </c>
      <c r="AV49">
        <v>0.326293346897297</v>
      </c>
      <c r="AW49">
        <v>3.7735972174669E-3</v>
      </c>
      <c r="AX49">
        <v>3.1867929110852701E-3</v>
      </c>
      <c r="AY49">
        <v>4.4068013991375499E-2</v>
      </c>
      <c r="AZ49">
        <v>7.9730184220213902E-3</v>
      </c>
      <c r="BA49">
        <v>0.32629334689730499</v>
      </c>
      <c r="BB49">
        <v>36998</v>
      </c>
      <c r="BC49">
        <v>53816</v>
      </c>
      <c r="BD49">
        <f t="shared" si="0"/>
        <v>0.15983629064925053</v>
      </c>
      <c r="BE49">
        <f t="shared" si="1"/>
        <v>0.50422949613828616</v>
      </c>
      <c r="BF49" s="11">
        <f t="shared" si="2"/>
        <v>0.52895654319081986</v>
      </c>
    </row>
    <row r="50" spans="1:58" x14ac:dyDescent="0.25">
      <c r="A50">
        <v>1095</v>
      </c>
      <c r="B50">
        <v>25</v>
      </c>
      <c r="C50">
        <v>7467</v>
      </c>
      <c r="D50">
        <v>3</v>
      </c>
      <c r="E50">
        <v>29</v>
      </c>
      <c r="F50">
        <v>17524</v>
      </c>
      <c r="G50">
        <v>0.39977411701416699</v>
      </c>
      <c r="H50">
        <v>2.3251295157644201</v>
      </c>
      <c r="I50">
        <v>17.0547154454758</v>
      </c>
      <c r="J50">
        <v>1.43</v>
      </c>
      <c r="K50">
        <v>0.03</v>
      </c>
      <c r="L50">
        <v>33.590000000000003</v>
      </c>
      <c r="M50">
        <v>31.9</v>
      </c>
      <c r="N50">
        <v>0.01</v>
      </c>
      <c r="O50">
        <v>0.13</v>
      </c>
      <c r="P50">
        <v>78.97</v>
      </c>
      <c r="Q50">
        <v>0.11</v>
      </c>
      <c r="R50">
        <v>170.61</v>
      </c>
      <c r="S50">
        <v>0.39</v>
      </c>
      <c r="T50">
        <v>39.81</v>
      </c>
      <c r="U50">
        <v>120.67</v>
      </c>
      <c r="V50">
        <v>16.48</v>
      </c>
      <c r="W50">
        <v>96.43</v>
      </c>
      <c r="X50">
        <v>0.13</v>
      </c>
      <c r="AA50">
        <v>-3863</v>
      </c>
      <c r="AB50">
        <v>2364</v>
      </c>
      <c r="AC50">
        <v>30051</v>
      </c>
      <c r="AD50">
        <v>33427</v>
      </c>
      <c r="AE50">
        <v>83039</v>
      </c>
      <c r="AF50">
        <v>-16.210999999999999</v>
      </c>
      <c r="AG50">
        <v>8.9798725687999994</v>
      </c>
      <c r="AH50">
        <v>148881</v>
      </c>
      <c r="AI50">
        <v>0.69291882556131201</v>
      </c>
      <c r="AJ50">
        <v>0.19483015502929099</v>
      </c>
      <c r="AK50">
        <v>1.7006349130635999E-2</v>
      </c>
      <c r="AL50">
        <v>0.136982570999753</v>
      </c>
      <c r="AM50">
        <v>96.307515695534804</v>
      </c>
      <c r="AN50">
        <v>0.11</v>
      </c>
      <c r="AO50">
        <v>170.61</v>
      </c>
      <c r="AP50">
        <v>0.39</v>
      </c>
      <c r="AQ50">
        <v>16.4667997435952</v>
      </c>
      <c r="AR50">
        <v>1.56170849414106E-2</v>
      </c>
      <c r="AS50">
        <v>1.0853411685216099E-2</v>
      </c>
      <c r="AT50">
        <v>4.3952432576010898E-2</v>
      </c>
      <c r="AU50" s="1">
        <v>7.6089989617063899E-4</v>
      </c>
      <c r="AV50">
        <v>0.32859028791535899</v>
      </c>
      <c r="AW50">
        <v>3.7738124394880298E-3</v>
      </c>
      <c r="AX50">
        <v>1.0853411685216301E-2</v>
      </c>
      <c r="AY50">
        <v>4.3952432576012203E-2</v>
      </c>
      <c r="AZ50" s="1">
        <v>7.6089989617064203E-4</v>
      </c>
      <c r="BA50">
        <v>0.32859028791537098</v>
      </c>
      <c r="BB50">
        <v>37059</v>
      </c>
      <c r="BC50">
        <v>53790</v>
      </c>
      <c r="BD50">
        <f t="shared" si="0"/>
        <v>0.16113091719260478</v>
      </c>
      <c r="BE50">
        <f t="shared" si="1"/>
        <v>0.50214539659188429</v>
      </c>
      <c r="BF50" s="11">
        <f t="shared" si="2"/>
        <v>0.52736436340897253</v>
      </c>
    </row>
    <row r="51" spans="1:58" x14ac:dyDescent="0.25">
      <c r="A51">
        <v>1121</v>
      </c>
      <c r="B51">
        <v>307</v>
      </c>
      <c r="C51">
        <v>7423</v>
      </c>
      <c r="D51">
        <v>13</v>
      </c>
      <c r="E51">
        <v>3</v>
      </c>
      <c r="F51">
        <v>17483</v>
      </c>
      <c r="G51">
        <v>0.14808579636241201</v>
      </c>
      <c r="H51">
        <v>2.5685946963112598</v>
      </c>
      <c r="I51">
        <v>16.811250264929001</v>
      </c>
      <c r="J51">
        <v>1.46</v>
      </c>
      <c r="K51">
        <v>0.37</v>
      </c>
      <c r="L51">
        <v>33.450000000000003</v>
      </c>
      <c r="M51">
        <v>31.45</v>
      </c>
      <c r="N51">
        <v>0.06</v>
      </c>
      <c r="O51">
        <v>0.01</v>
      </c>
      <c r="P51">
        <v>78.790000000000006</v>
      </c>
      <c r="Q51">
        <v>1.38</v>
      </c>
      <c r="R51">
        <v>169.6</v>
      </c>
      <c r="S51">
        <v>0.11</v>
      </c>
      <c r="T51">
        <v>39.369999999999997</v>
      </c>
      <c r="U51">
        <v>121.21</v>
      </c>
      <c r="V51">
        <v>18.23</v>
      </c>
      <c r="W51">
        <v>98.1</v>
      </c>
      <c r="X51">
        <v>0.01</v>
      </c>
      <c r="AA51">
        <v>-3912</v>
      </c>
      <c r="AB51">
        <v>2631</v>
      </c>
      <c r="AC51">
        <v>30020</v>
      </c>
      <c r="AD51">
        <v>33339</v>
      </c>
      <c r="AE51">
        <v>82847</v>
      </c>
      <c r="AF51">
        <v>-16.015000000000001</v>
      </c>
      <c r="AG51">
        <v>9.3734193175999998</v>
      </c>
      <c r="AH51">
        <v>148837</v>
      </c>
      <c r="AI51">
        <v>0.69512142331500704</v>
      </c>
      <c r="AJ51">
        <v>0.19532947123547301</v>
      </c>
      <c r="AK51">
        <v>6.5114236366239003E-2</v>
      </c>
      <c r="AL51">
        <v>1.18000071152537E-2</v>
      </c>
      <c r="AM51">
        <v>96.080795726508498</v>
      </c>
      <c r="AN51">
        <v>1.38</v>
      </c>
      <c r="AO51">
        <v>169.6</v>
      </c>
      <c r="AP51">
        <v>0.11</v>
      </c>
      <c r="AQ51">
        <v>18.191044498745899</v>
      </c>
      <c r="AR51" s="1">
        <v>6.2625351817157601E-2</v>
      </c>
      <c r="AS51" s="1">
        <v>2.3196303211859902E-3</v>
      </c>
      <c r="AT51">
        <v>5.3013074351311702E-2</v>
      </c>
      <c r="AU51">
        <v>9.4405302616010402E-3</v>
      </c>
      <c r="AV51">
        <v>2.0687209611155801E-2</v>
      </c>
      <c r="AW51">
        <v>2.11876325659138E-2</v>
      </c>
      <c r="AX51" s="1">
        <v>1.8264026196107501E-3</v>
      </c>
      <c r="AY51">
        <v>5.30130743513125E-2</v>
      </c>
      <c r="AZ51">
        <v>9.4405302616010107E-3</v>
      </c>
      <c r="BA51">
        <v>2.0687209611155801E-2</v>
      </c>
      <c r="BB51">
        <v>36841</v>
      </c>
      <c r="BC51">
        <v>53810</v>
      </c>
      <c r="BD51">
        <f t="shared" si="0"/>
        <v>0.17178686917704666</v>
      </c>
      <c r="BE51">
        <f t="shared" si="1"/>
        <v>0.49675125658943237</v>
      </c>
      <c r="BF51" s="11">
        <f t="shared" si="2"/>
        <v>0.52561634234946675</v>
      </c>
    </row>
    <row r="52" spans="1:58" x14ac:dyDescent="0.25">
      <c r="A52">
        <v>1151</v>
      </c>
      <c r="B52">
        <v>34</v>
      </c>
      <c r="C52">
        <v>7538</v>
      </c>
      <c r="D52">
        <v>12</v>
      </c>
      <c r="E52">
        <v>15</v>
      </c>
      <c r="F52">
        <v>17160</v>
      </c>
      <c r="G52">
        <v>0.51405591496995895</v>
      </c>
      <c r="H52">
        <v>2.6015474010280002</v>
      </c>
      <c r="I52">
        <v>16.778297560212302</v>
      </c>
      <c r="J52">
        <v>1.5</v>
      </c>
      <c r="K52">
        <v>0.04</v>
      </c>
      <c r="L52">
        <v>33.92</v>
      </c>
      <c r="M52">
        <v>31.38</v>
      </c>
      <c r="N52">
        <v>0.05</v>
      </c>
      <c r="O52">
        <v>7.0000000000000007E-2</v>
      </c>
      <c r="P52">
        <v>77.33</v>
      </c>
      <c r="Q52">
        <v>0.15</v>
      </c>
      <c r="R52">
        <v>172.23</v>
      </c>
      <c r="S52">
        <v>0.48</v>
      </c>
      <c r="T52">
        <v>39.74</v>
      </c>
      <c r="U52">
        <v>120.87</v>
      </c>
      <c r="V52">
        <v>18.46</v>
      </c>
      <c r="W52">
        <v>94.29</v>
      </c>
      <c r="X52">
        <v>0.06</v>
      </c>
      <c r="AA52">
        <v>-3874</v>
      </c>
      <c r="AB52">
        <v>2559</v>
      </c>
      <c r="AC52">
        <v>29994</v>
      </c>
      <c r="AD52">
        <v>33399</v>
      </c>
      <c r="AE52">
        <v>82883</v>
      </c>
      <c r="AF52">
        <v>-15.762</v>
      </c>
      <c r="AG52">
        <v>9.4878459151999994</v>
      </c>
      <c r="AH52">
        <v>148835</v>
      </c>
      <c r="AI52">
        <v>0.69404952249254503</v>
      </c>
      <c r="AJ52">
        <v>0.19781066056184199</v>
      </c>
      <c r="AK52">
        <v>6.17903125668176E-2</v>
      </c>
      <c r="AL52">
        <v>7.0492868213811205E-2</v>
      </c>
      <c r="AM52">
        <v>94.307988151865899</v>
      </c>
      <c r="AN52">
        <v>0.15</v>
      </c>
      <c r="AO52">
        <v>172.23</v>
      </c>
      <c r="AP52">
        <v>0.48</v>
      </c>
      <c r="AQ52">
        <v>18.424418848820402</v>
      </c>
      <c r="AR52">
        <v>5.3054899812187903E-2</v>
      </c>
      <c r="AS52">
        <v>9.6891928396956994E-3</v>
      </c>
      <c r="AT52">
        <v>0.197043641993319</v>
      </c>
      <c r="AU52">
        <v>4.3113988850801196E-3</v>
      </c>
      <c r="AV52">
        <v>0.24995678143967501</v>
      </c>
      <c r="AW52">
        <v>1.77135307540278E-2</v>
      </c>
      <c r="AX52">
        <v>9.3247989574385595E-3</v>
      </c>
      <c r="AY52">
        <v>0.197043641993324</v>
      </c>
      <c r="AZ52">
        <v>4.3113988850801603E-3</v>
      </c>
      <c r="BA52">
        <v>0.24995678143967701</v>
      </c>
      <c r="BB52">
        <v>36918</v>
      </c>
      <c r="BC52">
        <v>53790</v>
      </c>
      <c r="BD52">
        <f t="shared" si="0"/>
        <v>0.17488516520791619</v>
      </c>
      <c r="BE52">
        <f t="shared" si="1"/>
        <v>0.49650606840750278</v>
      </c>
      <c r="BF52" s="11">
        <f t="shared" si="2"/>
        <v>0.5264058291615662</v>
      </c>
    </row>
    <row r="53" spans="1:58" x14ac:dyDescent="0.25">
      <c r="A53">
        <v>1094</v>
      </c>
      <c r="B53">
        <v>1</v>
      </c>
      <c r="C53">
        <v>7443</v>
      </c>
      <c r="D53">
        <v>3</v>
      </c>
      <c r="E53">
        <v>30</v>
      </c>
      <c r="F53">
        <v>17671</v>
      </c>
      <c r="G53">
        <v>0.194441767795584</v>
      </c>
      <c r="H53">
        <v>2.73606421465262</v>
      </c>
      <c r="I53">
        <v>16.643780746587598</v>
      </c>
      <c r="J53">
        <v>1.43</v>
      </c>
      <c r="K53">
        <v>0</v>
      </c>
      <c r="L53">
        <v>33.51</v>
      </c>
      <c r="M53">
        <v>31.13</v>
      </c>
      <c r="N53">
        <v>0.01</v>
      </c>
      <c r="O53">
        <v>0.14000000000000001</v>
      </c>
      <c r="P53">
        <v>79.64</v>
      </c>
      <c r="Q53">
        <v>0.01</v>
      </c>
      <c r="R53">
        <v>170.05</v>
      </c>
      <c r="S53">
        <v>0.19</v>
      </c>
      <c r="T53">
        <v>39.479999999999997</v>
      </c>
      <c r="U53">
        <v>121.16</v>
      </c>
      <c r="V53">
        <v>19.39</v>
      </c>
      <c r="W53">
        <v>97.11</v>
      </c>
      <c r="X53">
        <v>0.12</v>
      </c>
      <c r="AA53">
        <v>-3902</v>
      </c>
      <c r="AB53">
        <v>2783</v>
      </c>
      <c r="AC53">
        <v>29971</v>
      </c>
      <c r="AD53">
        <v>33304</v>
      </c>
      <c r="AE53">
        <v>82705</v>
      </c>
      <c r="AF53">
        <v>-15.644</v>
      </c>
      <c r="AG53">
        <v>9.7170326303999897</v>
      </c>
      <c r="AH53">
        <v>148763</v>
      </c>
      <c r="AI53">
        <v>0.69616468039003199</v>
      </c>
      <c r="AJ53">
        <v>0.19835829813651401</v>
      </c>
      <c r="AK53">
        <v>1.5587311171753699E-2</v>
      </c>
      <c r="AL53">
        <v>0.13965076646014901</v>
      </c>
      <c r="AM53">
        <v>97.116320729865507</v>
      </c>
      <c r="AN53">
        <v>0.01</v>
      </c>
      <c r="AO53">
        <v>170.05</v>
      </c>
      <c r="AP53">
        <v>0.19</v>
      </c>
      <c r="AQ53">
        <v>19.377080374591301</v>
      </c>
      <c r="AR53" s="1">
        <v>1.36280501351054E-2</v>
      </c>
      <c r="AS53">
        <v>1.7251692484741701E-2</v>
      </c>
      <c r="AT53">
        <v>1.30659784896333E-2</v>
      </c>
      <c r="AU53" s="1">
        <v>8.0252288308050896E-4</v>
      </c>
      <c r="AV53">
        <v>0.149693523803023</v>
      </c>
      <c r="AW53" s="1">
        <v>3.7024545539086399E-3</v>
      </c>
      <c r="AX53">
        <v>1.6994237414176699E-2</v>
      </c>
      <c r="AY53">
        <v>1.3065978489633499E-2</v>
      </c>
      <c r="AZ53" s="1">
        <v>8.0252288308050701E-4</v>
      </c>
      <c r="BA53">
        <v>0.149693523803027</v>
      </c>
      <c r="BB53">
        <v>36788</v>
      </c>
      <c r="BC53">
        <v>53785</v>
      </c>
      <c r="BD53">
        <f t="shared" si="0"/>
        <v>0.18109078789464855</v>
      </c>
      <c r="BE53">
        <f t="shared" si="1"/>
        <v>0.48767929385803604</v>
      </c>
      <c r="BF53" s="11">
        <f t="shared" si="2"/>
        <v>0.52021626956312816</v>
      </c>
    </row>
    <row r="54" spans="1:58" x14ac:dyDescent="0.25">
      <c r="A54">
        <v>1065</v>
      </c>
      <c r="B54">
        <v>62</v>
      </c>
      <c r="C54">
        <v>7561</v>
      </c>
      <c r="D54">
        <v>1</v>
      </c>
      <c r="E54">
        <v>31</v>
      </c>
      <c r="F54">
        <v>17012</v>
      </c>
      <c r="G54">
        <v>0.135273307328764</v>
      </c>
      <c r="H54">
        <v>2.8356261587251801</v>
      </c>
      <c r="I54">
        <v>16.5442188025151</v>
      </c>
      <c r="J54">
        <v>1.39</v>
      </c>
      <c r="K54">
        <v>0.08</v>
      </c>
      <c r="L54">
        <v>34.06</v>
      </c>
      <c r="M54">
        <v>30.95</v>
      </c>
      <c r="N54">
        <v>0</v>
      </c>
      <c r="O54">
        <v>0.14000000000000001</v>
      </c>
      <c r="P54">
        <v>76.66</v>
      </c>
      <c r="Q54">
        <v>0.28000000000000003</v>
      </c>
      <c r="R54">
        <v>172.75</v>
      </c>
      <c r="S54">
        <v>0.13</v>
      </c>
      <c r="T54">
        <v>39.64</v>
      </c>
      <c r="U54">
        <v>120.99</v>
      </c>
      <c r="V54">
        <v>20.079999999999998</v>
      </c>
      <c r="W54">
        <v>93.86</v>
      </c>
      <c r="X54">
        <v>0.12</v>
      </c>
      <c r="AA54">
        <v>-3885</v>
      </c>
      <c r="AB54">
        <v>2778</v>
      </c>
      <c r="AC54">
        <v>29947</v>
      </c>
      <c r="AD54">
        <v>33358</v>
      </c>
      <c r="AE54">
        <v>82685</v>
      </c>
      <c r="AF54">
        <v>-15.375</v>
      </c>
      <c r="AG54">
        <v>9.9203792671999995</v>
      </c>
      <c r="AH54">
        <v>148768</v>
      </c>
      <c r="AI54">
        <v>0.69500692281066101</v>
      </c>
      <c r="AJ54">
        <v>0.20018333405494401</v>
      </c>
      <c r="AK54">
        <v>3.2622004739314299E-3</v>
      </c>
      <c r="AL54">
        <v>0.14451758765129999</v>
      </c>
      <c r="AM54">
        <v>93.4915640170138</v>
      </c>
      <c r="AN54">
        <v>0.28000000000000003</v>
      </c>
      <c r="AO54">
        <v>172.75</v>
      </c>
      <c r="AP54">
        <v>0.13</v>
      </c>
      <c r="AQ54">
        <v>20.082188018707601</v>
      </c>
      <c r="AR54">
        <v>3.0969891264934599E-3</v>
      </c>
      <c r="AS54" s="1">
        <v>2.87314668473297E-2</v>
      </c>
      <c r="AT54">
        <v>4.5014290039260003E-2</v>
      </c>
      <c r="AU54">
        <v>2.9371284209955498E-3</v>
      </c>
      <c r="AV54">
        <v>5.5493432894685203E-2</v>
      </c>
      <c r="AW54">
        <v>0</v>
      </c>
      <c r="AX54" s="1">
        <v>2.3819993901897301E-2</v>
      </c>
      <c r="AY54">
        <v>4.5014290039261703E-2</v>
      </c>
      <c r="AZ54">
        <v>2.9371284209956101E-3</v>
      </c>
      <c r="BA54">
        <v>5.54934328946858E-2</v>
      </c>
      <c r="BB54">
        <v>36777</v>
      </c>
      <c r="BC54">
        <v>53748</v>
      </c>
      <c r="BD54">
        <f t="shared" si="0"/>
        <v>0.18659674621991942</v>
      </c>
      <c r="BE54">
        <f t="shared" si="1"/>
        <v>0.4882922643128601</v>
      </c>
      <c r="BF54" s="11">
        <f t="shared" si="2"/>
        <v>0.52273098347777414</v>
      </c>
    </row>
    <row r="55" spans="1:58" x14ac:dyDescent="0.25">
      <c r="A55">
        <v>1151</v>
      </c>
      <c r="B55">
        <v>54</v>
      </c>
      <c r="C55">
        <v>7545</v>
      </c>
      <c r="D55">
        <v>12</v>
      </c>
      <c r="E55">
        <v>15</v>
      </c>
      <c r="F55">
        <v>17106</v>
      </c>
      <c r="G55">
        <v>0.26868309365269699</v>
      </c>
      <c r="H55">
        <v>2.8693983007590398</v>
      </c>
      <c r="I55">
        <v>16.5104466604812</v>
      </c>
      <c r="J55">
        <v>1.5</v>
      </c>
      <c r="K55">
        <v>0.06</v>
      </c>
      <c r="L55">
        <v>34</v>
      </c>
      <c r="M55">
        <v>30.88</v>
      </c>
      <c r="N55">
        <v>0.05</v>
      </c>
      <c r="O55">
        <v>7.0000000000000007E-2</v>
      </c>
      <c r="P55">
        <v>77.09</v>
      </c>
      <c r="Q55">
        <v>0.24</v>
      </c>
      <c r="R55">
        <v>172.39</v>
      </c>
      <c r="S55">
        <v>0.23</v>
      </c>
      <c r="T55">
        <v>39.56</v>
      </c>
      <c r="U55">
        <v>121.14</v>
      </c>
      <c r="V55">
        <v>20.36</v>
      </c>
      <c r="W55">
        <v>94.13</v>
      </c>
      <c r="X55">
        <v>0.06</v>
      </c>
      <c r="AA55">
        <v>-3896</v>
      </c>
      <c r="AB55">
        <v>2813</v>
      </c>
      <c r="AC55">
        <v>29943</v>
      </c>
      <c r="AD55">
        <v>33337</v>
      </c>
      <c r="AE55">
        <v>82670</v>
      </c>
      <c r="AF55">
        <v>-15.37</v>
      </c>
      <c r="AG55">
        <v>9.9732059488000004</v>
      </c>
      <c r="AH55">
        <v>148763</v>
      </c>
      <c r="AI55">
        <v>0.69570111260227696</v>
      </c>
      <c r="AJ55">
        <v>0.20027030424937201</v>
      </c>
      <c r="AK55">
        <v>6.17903125668176E-2</v>
      </c>
      <c r="AL55">
        <v>7.2002624549092495E-2</v>
      </c>
      <c r="AM55">
        <v>94.009801700782504</v>
      </c>
      <c r="AN55">
        <v>0.24</v>
      </c>
      <c r="AO55">
        <v>172.39</v>
      </c>
      <c r="AP55">
        <v>0.23</v>
      </c>
      <c r="AQ55">
        <v>20.321365705805601</v>
      </c>
      <c r="AR55">
        <v>5.2634578820485098E-2</v>
      </c>
      <c r="AS55">
        <v>9.0054374888568003E-3</v>
      </c>
      <c r="AT55">
        <v>0.196420622189101</v>
      </c>
      <c r="AU55">
        <v>6.5825370962855796E-3</v>
      </c>
      <c r="AV55">
        <v>4.0399180579677998E-3</v>
      </c>
      <c r="AW55">
        <v>1.7686077360711101E-2</v>
      </c>
      <c r="AX55">
        <v>8.8149731693568396E-3</v>
      </c>
      <c r="AY55">
        <v>0.1964206221891</v>
      </c>
      <c r="AZ55">
        <v>6.5825370962857496E-3</v>
      </c>
      <c r="BA55">
        <v>4.0399180579678102E-3</v>
      </c>
      <c r="BB55">
        <v>36748</v>
      </c>
      <c r="BC55">
        <v>53778</v>
      </c>
      <c r="BD55">
        <f t="shared" si="0"/>
        <v>0.18802711906467917</v>
      </c>
      <c r="BE55">
        <f t="shared" si="1"/>
        <v>0.48767929385803604</v>
      </c>
      <c r="BF55" s="11">
        <f t="shared" si="2"/>
        <v>0.5226713031740271</v>
      </c>
    </row>
    <row r="56" spans="1:58" x14ac:dyDescent="0.25">
      <c r="A56">
        <v>1069</v>
      </c>
      <c r="B56">
        <v>134</v>
      </c>
      <c r="C56">
        <v>7458</v>
      </c>
      <c r="D56">
        <v>0</v>
      </c>
      <c r="E56">
        <v>8</v>
      </c>
      <c r="F56">
        <v>17485</v>
      </c>
      <c r="G56">
        <v>8.7331541621368303E-2</v>
      </c>
      <c r="H56">
        <v>3.01029972892937</v>
      </c>
      <c r="I56">
        <v>16.369545232310902</v>
      </c>
      <c r="J56">
        <v>1.4</v>
      </c>
      <c r="K56">
        <v>0.16</v>
      </c>
      <c r="L56">
        <v>33.6</v>
      </c>
      <c r="M56">
        <v>30.62</v>
      </c>
      <c r="N56">
        <v>0</v>
      </c>
      <c r="O56">
        <v>0.04</v>
      </c>
      <c r="P56">
        <v>78.8</v>
      </c>
      <c r="Q56">
        <v>0.6</v>
      </c>
      <c r="R56">
        <v>170.4</v>
      </c>
      <c r="S56">
        <v>0.09</v>
      </c>
      <c r="T56">
        <v>39.25</v>
      </c>
      <c r="U56">
        <v>121.48</v>
      </c>
      <c r="V56">
        <v>21.32</v>
      </c>
      <c r="W56">
        <v>96.95</v>
      </c>
      <c r="X56">
        <v>0.03</v>
      </c>
      <c r="AA56">
        <v>-3929</v>
      </c>
      <c r="AB56">
        <v>3031</v>
      </c>
      <c r="AC56">
        <v>29923</v>
      </c>
      <c r="AD56">
        <v>33244</v>
      </c>
      <c r="AE56">
        <v>82512</v>
      </c>
      <c r="AF56">
        <v>-15.287000000000001</v>
      </c>
      <c r="AG56">
        <v>10.18765934</v>
      </c>
      <c r="AH56">
        <v>148710</v>
      </c>
      <c r="AI56">
        <v>0.69782485998350197</v>
      </c>
      <c r="AJ56">
        <v>0.200263642970987</v>
      </c>
      <c r="AK56">
        <v>2.4957424566533801E-3</v>
      </c>
      <c r="AL56">
        <v>3.8964372209854298E-2</v>
      </c>
      <c r="AM56">
        <v>96.093382375183893</v>
      </c>
      <c r="AN56">
        <v>0.6</v>
      </c>
      <c r="AO56">
        <v>170.4</v>
      </c>
      <c r="AP56">
        <v>0.09</v>
      </c>
      <c r="AQ56">
        <v>21.319243710250699</v>
      </c>
      <c r="AR56" s="1">
        <v>6.4092818725002899E-4</v>
      </c>
      <c r="AS56">
        <v>4.8646556849397402E-3</v>
      </c>
      <c r="AT56">
        <v>4.5021464881620399E-2</v>
      </c>
      <c r="AU56">
        <v>3.1355986965024901E-3</v>
      </c>
      <c r="AV56">
        <v>3.3668894171055598E-2</v>
      </c>
      <c r="AW56">
        <v>0</v>
      </c>
      <c r="AX56">
        <v>4.7989225874485496E-3</v>
      </c>
      <c r="AY56">
        <v>4.5021464881621703E-2</v>
      </c>
      <c r="AZ56">
        <v>3.1355986965025499E-3</v>
      </c>
      <c r="BA56">
        <v>3.3668894171056299E-2</v>
      </c>
      <c r="BB56">
        <v>36602</v>
      </c>
      <c r="BC56">
        <v>53775</v>
      </c>
      <c r="BD56">
        <f t="shared" si="0"/>
        <v>0.19383381178033737</v>
      </c>
      <c r="BE56">
        <f t="shared" si="1"/>
        <v>0.48118180703690083</v>
      </c>
      <c r="BF56" s="11">
        <f t="shared" si="2"/>
        <v>0.51875570166755036</v>
      </c>
    </row>
    <row r="57" spans="1:58" x14ac:dyDescent="0.25">
      <c r="A57">
        <v>2080</v>
      </c>
      <c r="B57">
        <v>96</v>
      </c>
      <c r="C57">
        <v>7418</v>
      </c>
      <c r="D57">
        <v>7</v>
      </c>
      <c r="E57">
        <v>24</v>
      </c>
      <c r="F57">
        <v>17704</v>
      </c>
      <c r="G57">
        <v>0.21981360306252701</v>
      </c>
      <c r="H57">
        <v>3.2034890799337301</v>
      </c>
      <c r="I57">
        <v>16.176355881306499</v>
      </c>
      <c r="J57">
        <v>2.72</v>
      </c>
      <c r="K57">
        <v>0.12</v>
      </c>
      <c r="L57">
        <v>33.42</v>
      </c>
      <c r="M57">
        <v>30.26</v>
      </c>
      <c r="N57">
        <v>0.03</v>
      </c>
      <c r="O57">
        <v>0.11</v>
      </c>
      <c r="P57">
        <v>79.78</v>
      </c>
      <c r="Q57">
        <v>0.43</v>
      </c>
      <c r="R57">
        <v>169.48</v>
      </c>
      <c r="S57">
        <v>0.17</v>
      </c>
      <c r="T57">
        <v>38.69</v>
      </c>
      <c r="U57">
        <v>122.74</v>
      </c>
      <c r="V57">
        <v>22.71</v>
      </c>
      <c r="W57">
        <v>97.87</v>
      </c>
      <c r="X57">
        <v>0.08</v>
      </c>
      <c r="AA57">
        <v>-4020</v>
      </c>
      <c r="AB57">
        <v>3186</v>
      </c>
      <c r="AC57">
        <v>29902</v>
      </c>
      <c r="AD57">
        <v>33166</v>
      </c>
      <c r="AE57">
        <v>82438</v>
      </c>
      <c r="AF57">
        <v>-15.371</v>
      </c>
      <c r="AG57">
        <v>10.503446111199899</v>
      </c>
      <c r="AH57">
        <v>148692</v>
      </c>
      <c r="AI57">
        <v>0.70251098829365899</v>
      </c>
      <c r="AJ57">
        <v>0.200540439575809</v>
      </c>
      <c r="AK57">
        <v>3.6796275856977298E-2</v>
      </c>
      <c r="AL57">
        <v>0.11285800167942001</v>
      </c>
      <c r="AM57">
        <v>97.296777280271499</v>
      </c>
      <c r="AN57">
        <v>0.43</v>
      </c>
      <c r="AO57">
        <v>169.48</v>
      </c>
      <c r="AP57">
        <v>0.17</v>
      </c>
      <c r="AQ57">
        <v>22.6874300129987</v>
      </c>
      <c r="AR57" s="1">
        <v>3.4267522138484302E-2</v>
      </c>
      <c r="AS57">
        <v>5.7341761070611799E-2</v>
      </c>
      <c r="AT57">
        <v>5.4783232687928202E-2</v>
      </c>
      <c r="AU57">
        <v>9.7634592862826698E-3</v>
      </c>
      <c r="AV57">
        <v>6.3657627879220705E-2</v>
      </c>
      <c r="AW57">
        <v>1.07782063671285E-2</v>
      </c>
      <c r="AX57">
        <v>3.1142069654916699E-2</v>
      </c>
      <c r="AY57">
        <v>5.4783232687929097E-2</v>
      </c>
      <c r="AZ57">
        <v>9.76345928628276E-3</v>
      </c>
      <c r="BA57">
        <v>6.3657627879221607E-2</v>
      </c>
      <c r="BB57">
        <v>36463</v>
      </c>
      <c r="BC57">
        <v>54131</v>
      </c>
      <c r="BD57">
        <f t="shared" si="0"/>
        <v>0.20238427924446614</v>
      </c>
      <c r="BE57">
        <f t="shared" si="1"/>
        <v>0.47897511339953414</v>
      </c>
      <c r="BF57">
        <f t="shared" si="2"/>
        <v>0.51997745695500941</v>
      </c>
    </row>
    <row r="58" spans="1:58" x14ac:dyDescent="0.25">
      <c r="A58" s="10">
        <v>982</v>
      </c>
      <c r="B58" s="10">
        <v>88</v>
      </c>
      <c r="C58" s="10">
        <v>7418</v>
      </c>
      <c r="D58" s="10">
        <v>7</v>
      </c>
      <c r="E58" s="10">
        <v>15</v>
      </c>
      <c r="F58" s="10">
        <v>17721</v>
      </c>
      <c r="G58" s="10">
        <v>0.192398027211338</v>
      </c>
      <c r="H58" s="10">
        <v>3.24411271449108</v>
      </c>
      <c r="I58" s="10">
        <v>16.1357322467492</v>
      </c>
      <c r="J58" s="10">
        <v>1.28</v>
      </c>
      <c r="K58" s="10">
        <v>0.11</v>
      </c>
      <c r="L58" s="10">
        <v>33.42</v>
      </c>
      <c r="M58" s="10">
        <v>30.18</v>
      </c>
      <c r="N58" s="10">
        <v>0.03</v>
      </c>
      <c r="O58" s="10">
        <v>7.0000000000000007E-2</v>
      </c>
      <c r="P58" s="10">
        <v>79.86</v>
      </c>
      <c r="Q58" s="10">
        <v>0.4</v>
      </c>
      <c r="R58" s="10">
        <v>169.48</v>
      </c>
      <c r="S58" s="10">
        <v>0.15</v>
      </c>
      <c r="T58" s="10">
        <v>39.049999999999997</v>
      </c>
      <c r="U58" s="10">
        <v>121.73</v>
      </c>
      <c r="V58" s="10">
        <v>23</v>
      </c>
      <c r="W58" s="10">
        <v>97.92</v>
      </c>
      <c r="X58" s="10">
        <v>0.05</v>
      </c>
      <c r="Y58" s="10"/>
      <c r="Z58" s="10"/>
      <c r="AA58" s="10">
        <v>-3952</v>
      </c>
      <c r="AB58" s="10">
        <v>3297</v>
      </c>
      <c r="AC58" s="10">
        <v>29877</v>
      </c>
      <c r="AD58" s="10">
        <v>33154</v>
      </c>
      <c r="AE58" s="10">
        <v>82318</v>
      </c>
      <c r="AF58" s="10">
        <v>-14.952</v>
      </c>
      <c r="AG58" s="10">
        <v>10.614726043999999</v>
      </c>
      <c r="AH58" s="10">
        <v>148646</v>
      </c>
      <c r="AI58" s="10">
        <v>0.69992599364415997</v>
      </c>
      <c r="AJ58" s="10">
        <v>0.20226764437449099</v>
      </c>
      <c r="AK58" s="10">
        <v>3.69092326489125E-2</v>
      </c>
      <c r="AL58" s="10">
        <v>7.0980091508114698E-2</v>
      </c>
      <c r="AM58" s="10">
        <v>97.388118526423597</v>
      </c>
      <c r="AN58" s="10">
        <v>0.4</v>
      </c>
      <c r="AO58" s="10">
        <v>169.48</v>
      </c>
      <c r="AP58" s="10">
        <v>0.15</v>
      </c>
      <c r="AQ58" s="10">
        <v>22.9751306552972</v>
      </c>
      <c r="AR58" s="10">
        <v>3.5584307832552203E-2</v>
      </c>
      <c r="AS58" s="10">
        <v>3.5740947593853101E-2</v>
      </c>
      <c r="AT58" s="10">
        <v>4.7996563409937E-2</v>
      </c>
      <c r="AU58" s="10">
        <v>8.9583564747634202E-3</v>
      </c>
      <c r="AV58" s="10">
        <v>6.4117851900232295E-2</v>
      </c>
      <c r="AW58" s="10">
        <v>1.0852461418421401E-2</v>
      </c>
      <c r="AX58" s="10">
        <v>1.9627383870509399E-2</v>
      </c>
      <c r="AY58" s="10">
        <v>4.7996563409937798E-2</v>
      </c>
      <c r="AZ58" s="10">
        <v>8.9583564747636596E-3</v>
      </c>
      <c r="BA58" s="10">
        <v>6.4117851900233794E-2</v>
      </c>
      <c r="BB58" s="10">
        <v>36438</v>
      </c>
      <c r="BC58" s="10">
        <v>53752</v>
      </c>
      <c r="BD58" s="10">
        <f t="shared" si="0"/>
        <v>0.2053973739387191</v>
      </c>
      <c r="BE58" s="10">
        <f t="shared" si="1"/>
        <v>0.47333578521515263</v>
      </c>
      <c r="BF58">
        <f t="shared" si="2"/>
        <v>0.51597950229264644</v>
      </c>
    </row>
    <row r="59" spans="1:58" x14ac:dyDescent="0.25">
      <c r="A59">
        <v>1057</v>
      </c>
      <c r="B59">
        <v>98</v>
      </c>
      <c r="C59">
        <v>7549</v>
      </c>
      <c r="D59">
        <v>10</v>
      </c>
      <c r="E59">
        <v>34</v>
      </c>
      <c r="F59">
        <v>17025</v>
      </c>
      <c r="G59">
        <v>0.14470909477754801</v>
      </c>
      <c r="H59">
        <v>3.3664401242043298</v>
      </c>
      <c r="I59">
        <v>16.0134048370359</v>
      </c>
      <c r="J59">
        <v>1.38</v>
      </c>
      <c r="K59">
        <v>0.11</v>
      </c>
      <c r="L59">
        <v>34.020000000000003</v>
      </c>
      <c r="M59">
        <v>29.95</v>
      </c>
      <c r="N59">
        <v>0.05</v>
      </c>
      <c r="O59">
        <v>0.15</v>
      </c>
      <c r="P59">
        <v>76.72</v>
      </c>
      <c r="Q59">
        <v>0.44</v>
      </c>
      <c r="R59">
        <v>172.48</v>
      </c>
      <c r="S59">
        <v>0.12</v>
      </c>
      <c r="T59">
        <v>39.22</v>
      </c>
      <c r="U59">
        <v>121.63</v>
      </c>
      <c r="V59">
        <v>23.88</v>
      </c>
      <c r="W59">
        <v>94.14</v>
      </c>
      <c r="X59">
        <v>0.15</v>
      </c>
      <c r="AA59">
        <v>-3936</v>
      </c>
      <c r="AB59">
        <v>3302</v>
      </c>
      <c r="AC59">
        <v>29847</v>
      </c>
      <c r="AD59">
        <v>33207</v>
      </c>
      <c r="AE59">
        <v>82291</v>
      </c>
      <c r="AF59">
        <v>-14.631</v>
      </c>
      <c r="AG59">
        <v>10.887219345599901</v>
      </c>
      <c r="AH59">
        <v>148647</v>
      </c>
      <c r="AI59">
        <v>0.69910465924895604</v>
      </c>
      <c r="AJ59">
        <v>0.20474445839937599</v>
      </c>
      <c r="AK59">
        <v>5.23926853731237E-2</v>
      </c>
      <c r="AL59">
        <v>0.157513617301104</v>
      </c>
      <c r="AM59">
        <v>93.564189170117302</v>
      </c>
      <c r="AN59">
        <v>0.44</v>
      </c>
      <c r="AO59">
        <v>172.48</v>
      </c>
      <c r="AP59">
        <v>0.12</v>
      </c>
      <c r="AQ59">
        <v>23.841465603627501</v>
      </c>
      <c r="AR59">
        <v>4.5241017111976901E-2</v>
      </c>
      <c r="AS59">
        <v>1.0608703205113101E-2</v>
      </c>
      <c r="AT59">
        <v>3.1532242333367197E-2</v>
      </c>
      <c r="AU59">
        <v>3.87302596823689E-2</v>
      </c>
      <c r="AV59">
        <v>1.8596872444721701E-2</v>
      </c>
      <c r="AW59">
        <v>1.7141297062221599E-2</v>
      </c>
      <c r="AX59">
        <v>1.0608703205113101E-2</v>
      </c>
      <c r="AY59">
        <v>3.1532242333367599E-2</v>
      </c>
      <c r="AZ59">
        <v>3.8730259682369199E-2</v>
      </c>
      <c r="BA59">
        <v>1.85968724447215E-2</v>
      </c>
      <c r="BB59">
        <v>36426</v>
      </c>
      <c r="BC59">
        <v>53745</v>
      </c>
      <c r="BD59">
        <f t="shared" si="0"/>
        <v>0.21277559659405662</v>
      </c>
      <c r="BE59">
        <f t="shared" si="1"/>
        <v>0.47345837930611745</v>
      </c>
      <c r="BF59">
        <f t="shared" si="2"/>
        <v>0.51907253003904197</v>
      </c>
    </row>
    <row r="60" spans="1:58" x14ac:dyDescent="0.25">
      <c r="A60">
        <v>3378</v>
      </c>
      <c r="B60">
        <v>354</v>
      </c>
      <c r="C60">
        <v>7401</v>
      </c>
      <c r="D60">
        <v>0</v>
      </c>
      <c r="E60">
        <v>6</v>
      </c>
      <c r="F60">
        <v>17555</v>
      </c>
      <c r="G60">
        <v>0.55798529181466505</v>
      </c>
      <c r="H60">
        <v>3.6476806069994701</v>
      </c>
      <c r="I60">
        <v>15.732164354240799</v>
      </c>
      <c r="J60">
        <v>4.41</v>
      </c>
      <c r="K60">
        <v>0.43</v>
      </c>
      <c r="L60">
        <v>33.29</v>
      </c>
      <c r="M60">
        <v>29.43</v>
      </c>
      <c r="N60">
        <v>0</v>
      </c>
      <c r="O60">
        <v>0.03</v>
      </c>
      <c r="P60">
        <v>79.11</v>
      </c>
      <c r="Q60">
        <v>1.6</v>
      </c>
      <c r="R60">
        <v>169.1</v>
      </c>
      <c r="S60">
        <v>0.56000000000000005</v>
      </c>
      <c r="T60">
        <v>37.72</v>
      </c>
      <c r="U60">
        <v>124.74</v>
      </c>
      <c r="V60">
        <v>25.83</v>
      </c>
      <c r="W60">
        <v>98.62</v>
      </c>
      <c r="X60">
        <v>0.03</v>
      </c>
      <c r="AA60">
        <v>-4169</v>
      </c>
      <c r="AB60">
        <v>3527</v>
      </c>
      <c r="AC60">
        <v>29850</v>
      </c>
      <c r="AD60">
        <v>33026</v>
      </c>
      <c r="AE60">
        <v>82259</v>
      </c>
      <c r="AF60">
        <v>-15.308</v>
      </c>
      <c r="AG60">
        <v>11.213219625599899</v>
      </c>
      <c r="AH60">
        <v>148662</v>
      </c>
      <c r="AI60">
        <v>0.709959358475724</v>
      </c>
      <c r="AJ60">
        <v>0.20132719960884801</v>
      </c>
      <c r="AK60">
        <v>2.23787745681894E-3</v>
      </c>
      <c r="AL60">
        <v>2.8664755500614501E-2</v>
      </c>
      <c r="AM60">
        <v>96.475768882917507</v>
      </c>
      <c r="AN60">
        <v>1.6</v>
      </c>
      <c r="AO60">
        <v>169.1</v>
      </c>
      <c r="AP60">
        <v>0.56000000000000005</v>
      </c>
      <c r="AQ60">
        <v>25.8332388268309</v>
      </c>
      <c r="AR60">
        <v>1.4909252837660199E-3</v>
      </c>
      <c r="AS60">
        <v>2.2648590082046801E-3</v>
      </c>
      <c r="AT60">
        <v>0.20435762897670201</v>
      </c>
      <c r="AU60">
        <v>1.8651117235804E-2</v>
      </c>
      <c r="AV60">
        <v>0.33122076131018702</v>
      </c>
      <c r="AW60">
        <v>0</v>
      </c>
      <c r="AX60">
        <v>2.2648590082046702E-3</v>
      </c>
      <c r="AY60">
        <v>0.20435762897670501</v>
      </c>
      <c r="AZ60">
        <v>1.8651117235804E-2</v>
      </c>
      <c r="BA60">
        <v>0.33122076131019001</v>
      </c>
      <c r="BB60">
        <v>36134</v>
      </c>
      <c r="BC60">
        <v>54611</v>
      </c>
      <c r="BD60">
        <f t="shared" si="0"/>
        <v>0.22160261229469957</v>
      </c>
      <c r="BE60">
        <f t="shared" si="1"/>
        <v>0.47529729067058968</v>
      </c>
      <c r="BF60">
        <f t="shared" si="2"/>
        <v>0.5244189473070533</v>
      </c>
    </row>
    <row r="61" spans="1:58" x14ac:dyDescent="0.25">
      <c r="A61">
        <v>2080</v>
      </c>
      <c r="B61">
        <v>182</v>
      </c>
      <c r="C61">
        <v>7437</v>
      </c>
      <c r="D61">
        <v>5</v>
      </c>
      <c r="E61">
        <v>3</v>
      </c>
      <c r="F61">
        <v>17546</v>
      </c>
      <c r="G61">
        <v>0.42457861388270002</v>
      </c>
      <c r="H61">
        <v>3.6308474862999001</v>
      </c>
      <c r="I61">
        <v>15.748997474940399</v>
      </c>
      <c r="J61">
        <v>2.72</v>
      </c>
      <c r="K61">
        <v>0.22</v>
      </c>
      <c r="L61">
        <v>33.450000000000003</v>
      </c>
      <c r="M61">
        <v>29.46</v>
      </c>
      <c r="N61">
        <v>0.02</v>
      </c>
      <c r="O61">
        <v>0.01</v>
      </c>
      <c r="P61">
        <v>79.069999999999993</v>
      </c>
      <c r="Q61">
        <v>0.82</v>
      </c>
      <c r="R61">
        <v>169.92</v>
      </c>
      <c r="S61">
        <v>0.41</v>
      </c>
      <c r="T61">
        <v>38.36</v>
      </c>
      <c r="U61">
        <v>123.28</v>
      </c>
      <c r="V61">
        <v>25.73</v>
      </c>
      <c r="W61">
        <v>97.59</v>
      </c>
      <c r="X61">
        <v>0.01</v>
      </c>
      <c r="AA61">
        <v>-4063</v>
      </c>
      <c r="AB61">
        <v>3576</v>
      </c>
      <c r="AC61">
        <v>29823</v>
      </c>
      <c r="AD61">
        <v>33054</v>
      </c>
      <c r="AE61">
        <v>82157</v>
      </c>
      <c r="AF61">
        <v>-14.805</v>
      </c>
      <c r="AG61">
        <v>11.254606172800001</v>
      </c>
      <c r="AH61">
        <v>148610</v>
      </c>
      <c r="AI61">
        <v>0.70578988734608294</v>
      </c>
      <c r="AJ61">
        <v>0.20381943237873301</v>
      </c>
      <c r="AK61">
        <v>2.34312783587305E-2</v>
      </c>
      <c r="AL61">
        <v>1.19871627046131E-2</v>
      </c>
      <c r="AM61">
        <v>96.430182096370402</v>
      </c>
      <c r="AN61">
        <v>0.82</v>
      </c>
      <c r="AO61">
        <v>169.92</v>
      </c>
      <c r="AP61">
        <v>0.41</v>
      </c>
      <c r="AQ61">
        <v>25.714024982724499</v>
      </c>
      <c r="AR61">
        <v>2.1821008544769201E-2</v>
      </c>
      <c r="AS61" s="1">
        <v>6.0905297763022299E-3</v>
      </c>
      <c r="AT61">
        <v>5.6087605454153901E-2</v>
      </c>
      <c r="AU61">
        <v>7.2068601314526203E-3</v>
      </c>
      <c r="AV61">
        <v>0.33337260997602203</v>
      </c>
      <c r="AW61">
        <v>7.1235351886567797E-3</v>
      </c>
      <c r="AX61" s="1">
        <v>3.02877377839165E-3</v>
      </c>
      <c r="AY61">
        <v>5.6087605454153297E-2</v>
      </c>
      <c r="AZ61">
        <v>7.2068601314527201E-3</v>
      </c>
      <c r="BA61">
        <v>0.33337260997602403</v>
      </c>
      <c r="BB61">
        <v>36187</v>
      </c>
      <c r="BC61">
        <v>54146</v>
      </c>
      <c r="BD61">
        <f t="shared" si="0"/>
        <v>0.22272322391482055</v>
      </c>
      <c r="BE61">
        <f t="shared" si="1"/>
        <v>0.46892239794041929</v>
      </c>
      <c r="BF61">
        <f t="shared" si="2"/>
        <v>0.51912797050554338</v>
      </c>
    </row>
    <row r="62" spans="1:58" x14ac:dyDescent="0.25">
      <c r="A62" s="10">
        <v>1090</v>
      </c>
      <c r="B62" s="10">
        <v>52</v>
      </c>
      <c r="C62" s="10">
        <v>7405</v>
      </c>
      <c r="D62" s="10">
        <v>4</v>
      </c>
      <c r="E62" s="10">
        <v>25</v>
      </c>
      <c r="F62" s="10">
        <v>17815</v>
      </c>
      <c r="G62" s="10">
        <v>0.19562527067983099</v>
      </c>
      <c r="H62" s="10">
        <v>3.7135294679897402</v>
      </c>
      <c r="I62" s="10">
        <v>15.666315493250501</v>
      </c>
      <c r="J62" s="10">
        <v>1.42</v>
      </c>
      <c r="K62" s="10">
        <v>0.06</v>
      </c>
      <c r="L62" s="10">
        <v>33.36</v>
      </c>
      <c r="M62" s="10">
        <v>29.3</v>
      </c>
      <c r="N62" s="10">
        <v>0.02</v>
      </c>
      <c r="O62" s="10">
        <v>0.11</v>
      </c>
      <c r="P62" s="10">
        <v>80.28</v>
      </c>
      <c r="Q62" s="10">
        <v>0.23</v>
      </c>
      <c r="R62" s="10">
        <v>169.19</v>
      </c>
      <c r="S62" s="10">
        <v>0.12</v>
      </c>
      <c r="T62" s="10">
        <v>38.67</v>
      </c>
      <c r="U62" s="10">
        <v>122.38</v>
      </c>
      <c r="V62" s="10">
        <v>26.31</v>
      </c>
      <c r="W62" s="10">
        <v>98.21</v>
      </c>
      <c r="X62" s="10">
        <v>0.08</v>
      </c>
      <c r="Y62" s="10"/>
      <c r="Z62" s="10"/>
      <c r="AA62" s="10">
        <v>-4002</v>
      </c>
      <c r="AB62" s="10">
        <v>3754</v>
      </c>
      <c r="AC62" s="10">
        <v>29786</v>
      </c>
      <c r="AD62" s="10">
        <v>33018</v>
      </c>
      <c r="AE62" s="10">
        <v>81971</v>
      </c>
      <c r="AF62" s="10">
        <v>-14.324999999999999</v>
      </c>
      <c r="AG62" s="10">
        <v>11.4601527815999</v>
      </c>
      <c r="AH62" s="10">
        <v>148529</v>
      </c>
      <c r="AI62" s="10">
        <v>0.70398216549372705</v>
      </c>
      <c r="AJ62" s="10">
        <v>0.20627780124352799</v>
      </c>
      <c r="AK62" s="10">
        <v>2.2986463396588299E-2</v>
      </c>
      <c r="AL62" s="10">
        <v>0.11541730640917</v>
      </c>
      <c r="AM62" s="10">
        <v>97.903760765539602</v>
      </c>
      <c r="AN62" s="10">
        <v>0.23</v>
      </c>
      <c r="AO62" s="10">
        <v>169.19</v>
      </c>
      <c r="AP62" s="10">
        <v>0.12</v>
      </c>
      <c r="AQ62" s="10">
        <v>26.299587045250099</v>
      </c>
      <c r="AR62" s="10">
        <v>2.0082196419032701E-2</v>
      </c>
      <c r="AS62" s="10">
        <v>9.7467529740816003E-2</v>
      </c>
      <c r="AT62" s="10">
        <v>2.5282585658399501E-2</v>
      </c>
      <c r="AU62" s="10">
        <v>9.9708036516455503E-3</v>
      </c>
      <c r="AV62" s="10">
        <v>4.28221552099377E-2</v>
      </c>
      <c r="AW62" s="10">
        <v>7.0079856048748503E-3</v>
      </c>
      <c r="AX62" s="10">
        <v>3.7535819026064003E-2</v>
      </c>
      <c r="AY62" s="10">
        <v>2.52825856583999E-2</v>
      </c>
      <c r="AZ62" s="10">
        <v>9.9708036516453994E-3</v>
      </c>
      <c r="BA62" s="10">
        <v>4.2822155209939303E-2</v>
      </c>
      <c r="BB62" s="10">
        <v>36137</v>
      </c>
      <c r="BC62" s="10">
        <v>53788</v>
      </c>
      <c r="BD62" s="10">
        <f t="shared" si="0"/>
        <v>0.22828875024838885</v>
      </c>
      <c r="BE62" s="10">
        <f t="shared" si="1"/>
        <v>0.45899227657226921</v>
      </c>
      <c r="BF62">
        <f t="shared" si="2"/>
        <v>0.51263014293247111</v>
      </c>
    </row>
    <row r="63" spans="1:58" x14ac:dyDescent="0.25">
      <c r="A63" s="10">
        <v>1068</v>
      </c>
      <c r="B63" s="10">
        <v>33</v>
      </c>
      <c r="C63" s="10">
        <v>7557</v>
      </c>
      <c r="D63" s="10">
        <v>7</v>
      </c>
      <c r="E63" s="10">
        <v>23</v>
      </c>
      <c r="F63" s="10">
        <v>17061</v>
      </c>
      <c r="G63" s="10">
        <v>0.17794233778079299</v>
      </c>
      <c r="H63" s="10">
        <v>4.0966459286156498</v>
      </c>
      <c r="I63" s="10">
        <v>15.2831990326246</v>
      </c>
      <c r="J63" s="10">
        <v>1.39</v>
      </c>
      <c r="K63" s="10">
        <v>0.04</v>
      </c>
      <c r="L63" s="10">
        <v>34.049999999999997</v>
      </c>
      <c r="M63" s="10">
        <v>28.59</v>
      </c>
      <c r="N63" s="10">
        <v>0.03</v>
      </c>
      <c r="O63" s="10">
        <v>0.1</v>
      </c>
      <c r="P63" s="10">
        <v>76.88</v>
      </c>
      <c r="Q63" s="10">
        <v>0.15</v>
      </c>
      <c r="R63" s="10">
        <v>172.67</v>
      </c>
      <c r="S63" s="10">
        <v>0.16</v>
      </c>
      <c r="T63" s="10">
        <v>38.75</v>
      </c>
      <c r="U63" s="10">
        <v>122.44</v>
      </c>
      <c r="V63" s="10">
        <v>29.04</v>
      </c>
      <c r="W63" s="10">
        <v>93.89</v>
      </c>
      <c r="X63" s="10">
        <v>0.09</v>
      </c>
      <c r="Y63" s="10"/>
      <c r="Z63" s="10"/>
      <c r="AA63" s="10">
        <v>-3998</v>
      </c>
      <c r="AB63" s="10">
        <v>3994</v>
      </c>
      <c r="AC63" s="10">
        <v>29702</v>
      </c>
      <c r="AD63" s="10">
        <v>33014</v>
      </c>
      <c r="AE63" s="10">
        <v>81753</v>
      </c>
      <c r="AF63" s="10">
        <v>-13.593</v>
      </c>
      <c r="AG63" s="10">
        <v>12.1973260999999</v>
      </c>
      <c r="AH63" s="10">
        <v>148463</v>
      </c>
      <c r="AI63" s="10">
        <v>0.70465573770491796</v>
      </c>
      <c r="AJ63" s="10">
        <v>0.21123114934185799</v>
      </c>
      <c r="AK63" s="10">
        <v>3.6625458025643397E-2</v>
      </c>
      <c r="AL63" s="10">
        <v>0.106633162680053</v>
      </c>
      <c r="AM63" s="10">
        <v>93.761953773520204</v>
      </c>
      <c r="AN63" s="10">
        <v>0.15</v>
      </c>
      <c r="AO63" s="10">
        <v>172.67</v>
      </c>
      <c r="AP63" s="10">
        <v>0.16</v>
      </c>
      <c r="AQ63" s="10">
        <v>29.012856131048899</v>
      </c>
      <c r="AR63" s="10">
        <v>2.45672341088654E-2</v>
      </c>
      <c r="AS63" s="10">
        <v>2.0362861357181399E-2</v>
      </c>
      <c r="AT63" s="10">
        <v>7.0797443200316598E-2</v>
      </c>
      <c r="AU63" s="10">
        <v>8.5617633126374004E-3</v>
      </c>
      <c r="AV63" s="10">
        <v>5.36530358017921E-2</v>
      </c>
      <c r="AW63" s="10">
        <v>1.00477169205366E-2</v>
      </c>
      <c r="AX63" s="10">
        <v>1.69363603159269E-2</v>
      </c>
      <c r="AY63" s="10">
        <v>7.0797443200317403E-2</v>
      </c>
      <c r="AZ63" s="10">
        <v>8.5617633126374906E-3</v>
      </c>
      <c r="BA63" s="10">
        <v>5.3653035801792502E-2</v>
      </c>
      <c r="BB63" s="10">
        <v>35973</v>
      </c>
      <c r="BC63" s="10">
        <v>53747</v>
      </c>
      <c r="BD63" s="10">
        <f t="shared" si="0"/>
        <v>0.24824897990098882</v>
      </c>
      <c r="BE63" s="10">
        <f t="shared" si="1"/>
        <v>0.45090106656859141</v>
      </c>
      <c r="BF63">
        <f t="shared" si="2"/>
        <v>0.51472257367884577</v>
      </c>
    </row>
    <row r="64" spans="1:58" x14ac:dyDescent="0.25">
      <c r="A64" s="10">
        <v>990</v>
      </c>
      <c r="B64" s="10">
        <v>361</v>
      </c>
      <c r="C64" s="10">
        <v>7401</v>
      </c>
      <c r="D64" s="10">
        <v>0</v>
      </c>
      <c r="E64" s="10">
        <v>13</v>
      </c>
      <c r="F64" s="10">
        <v>17542</v>
      </c>
      <c r="G64" s="10">
        <v>0.32246176574982199</v>
      </c>
      <c r="H64" s="10">
        <v>4.2687442539220903</v>
      </c>
      <c r="I64" s="10">
        <v>15.111100707318201</v>
      </c>
      <c r="J64" s="10">
        <v>1.29</v>
      </c>
      <c r="K64" s="10">
        <v>0.44</v>
      </c>
      <c r="L64" s="10">
        <v>33.340000000000003</v>
      </c>
      <c r="M64" s="10">
        <v>28.27</v>
      </c>
      <c r="N64" s="10">
        <v>0</v>
      </c>
      <c r="O64" s="10">
        <v>0.06</v>
      </c>
      <c r="P64" s="10">
        <v>79.05</v>
      </c>
      <c r="Q64" s="10">
        <v>1.63</v>
      </c>
      <c r="R64" s="10">
        <v>169.1</v>
      </c>
      <c r="S64" s="10">
        <v>0.28999999999999998</v>
      </c>
      <c r="T64" s="10">
        <v>38.130000000000003</v>
      </c>
      <c r="U64" s="10">
        <v>123.14</v>
      </c>
      <c r="V64" s="10">
        <v>30.23</v>
      </c>
      <c r="W64" s="10">
        <v>98.6</v>
      </c>
      <c r="X64" s="10">
        <v>0.04</v>
      </c>
      <c r="Y64" s="10"/>
      <c r="Z64" s="10"/>
      <c r="AA64" s="10">
        <v>-4066</v>
      </c>
      <c r="AB64" s="10">
        <v>4284</v>
      </c>
      <c r="AC64" s="10">
        <v>29693</v>
      </c>
      <c r="AD64" s="10">
        <v>32867</v>
      </c>
      <c r="AE64" s="10">
        <v>81591</v>
      </c>
      <c r="AF64" s="10">
        <v>-13.622</v>
      </c>
      <c r="AG64" s="10">
        <v>12.4342328824</v>
      </c>
      <c r="AH64" s="10">
        <v>148435</v>
      </c>
      <c r="AI64" s="10">
        <v>0.70819427366941801</v>
      </c>
      <c r="AJ64" s="10">
        <v>0.20984768887579999</v>
      </c>
      <c r="AK64" s="10">
        <v>1.2280381590433901E-3</v>
      </c>
      <c r="AL64" s="10">
        <v>6.0653269599029697E-2</v>
      </c>
      <c r="AM64" s="10">
        <v>96.403971434560006</v>
      </c>
      <c r="AN64" s="10">
        <v>1.63</v>
      </c>
      <c r="AO64" s="10">
        <v>169.1</v>
      </c>
      <c r="AP64" s="10">
        <v>0.28999999999999998</v>
      </c>
      <c r="AQ64" s="10">
        <v>30.231673680701601</v>
      </c>
      <c r="AR64" s="12">
        <v>1.7615978012248501E-4</v>
      </c>
      <c r="AS64" s="10">
        <v>5.0520425723782299E-2</v>
      </c>
      <c r="AT64" s="10">
        <v>0.199504655777823</v>
      </c>
      <c r="AU64" s="10">
        <v>1.9027479039678399E-2</v>
      </c>
      <c r="AV64" s="10">
        <v>5.3233045428415997E-2</v>
      </c>
      <c r="AW64" s="10">
        <v>0</v>
      </c>
      <c r="AX64" s="10">
        <v>2.0233788790941901E-2</v>
      </c>
      <c r="AY64" s="10">
        <v>0.199504655777823</v>
      </c>
      <c r="AZ64" s="10">
        <v>1.9027479039678701E-2</v>
      </c>
      <c r="BA64" s="10">
        <v>5.32330454284166E-2</v>
      </c>
      <c r="BB64" s="10">
        <v>35736</v>
      </c>
      <c r="BC64" s="10">
        <v>53773</v>
      </c>
      <c r="BD64" s="10">
        <f t="shared" si="0"/>
        <v>0.25466363662408886</v>
      </c>
      <c r="BE64" s="10">
        <f t="shared" si="1"/>
        <v>0.44746843202157655</v>
      </c>
      <c r="BF64">
        <f t="shared" si="2"/>
        <v>0.51486072434635588</v>
      </c>
    </row>
    <row r="65" spans="1:58" x14ac:dyDescent="0.25">
      <c r="A65" s="10">
        <v>991</v>
      </c>
      <c r="B65" s="10">
        <v>354</v>
      </c>
      <c r="C65" s="10">
        <v>7401</v>
      </c>
      <c r="D65" s="10">
        <v>4</v>
      </c>
      <c r="E65" s="10">
        <v>3</v>
      </c>
      <c r="F65" s="10">
        <v>17555</v>
      </c>
      <c r="G65" s="10">
        <v>0.28985047677952402</v>
      </c>
      <c r="H65" s="10">
        <v>4.4186378891213698</v>
      </c>
      <c r="I65" s="10">
        <v>14.961207072118899</v>
      </c>
      <c r="J65" s="10">
        <v>1.29</v>
      </c>
      <c r="K65" s="10">
        <v>0.43</v>
      </c>
      <c r="L65" s="10">
        <v>33.340000000000003</v>
      </c>
      <c r="M65" s="10">
        <v>27.98</v>
      </c>
      <c r="N65" s="10">
        <v>0.02</v>
      </c>
      <c r="O65" s="10">
        <v>0.01</v>
      </c>
      <c r="P65" s="10">
        <v>79.11</v>
      </c>
      <c r="Q65" s="10">
        <v>1.6</v>
      </c>
      <c r="R65" s="10">
        <v>169.1</v>
      </c>
      <c r="S65" s="10">
        <v>0.28000000000000003</v>
      </c>
      <c r="T65" s="10">
        <v>38.03</v>
      </c>
      <c r="U65" s="10">
        <v>123.31</v>
      </c>
      <c r="V65" s="10">
        <v>31.31</v>
      </c>
      <c r="W65" s="10">
        <v>98.62</v>
      </c>
      <c r="X65" s="10">
        <v>0.01</v>
      </c>
      <c r="Y65" s="10"/>
      <c r="Z65" s="10"/>
      <c r="AA65" s="10">
        <v>-4079</v>
      </c>
      <c r="AB65" s="10">
        <v>4429</v>
      </c>
      <c r="AC65" s="10">
        <v>29664</v>
      </c>
      <c r="AD65" s="10">
        <v>32826</v>
      </c>
      <c r="AE65" s="10">
        <v>81477</v>
      </c>
      <c r="AF65" s="10">
        <v>-13.412000000000001</v>
      </c>
      <c r="AG65" s="10">
        <v>12.7027662344</v>
      </c>
      <c r="AH65" s="10">
        <v>148396</v>
      </c>
      <c r="AI65" s="10">
        <v>0.70940509167655896</v>
      </c>
      <c r="AJ65" s="10">
        <v>0.2111465739857</v>
      </c>
      <c r="AK65" s="10">
        <v>1.9221458667951202E-2</v>
      </c>
      <c r="AL65" s="10">
        <v>1.3388374669725299E-2</v>
      </c>
      <c r="AM65" s="10">
        <v>96.477482479226396</v>
      </c>
      <c r="AN65" s="10">
        <v>1.6</v>
      </c>
      <c r="AO65" s="10">
        <v>169.1</v>
      </c>
      <c r="AP65" s="10">
        <v>0.28000000000000003</v>
      </c>
      <c r="AQ65" s="10">
        <v>31.2932353945464</v>
      </c>
      <c r="AR65" s="12">
        <v>5.36379940155245E-3</v>
      </c>
      <c r="AS65" s="10">
        <v>1.11516888130767E-2</v>
      </c>
      <c r="AT65" s="10">
        <v>0.199656784320286</v>
      </c>
      <c r="AU65" s="10">
        <v>2.04451588161925E-2</v>
      </c>
      <c r="AV65" s="10">
        <v>5.3233045428415997E-2</v>
      </c>
      <c r="AW65" s="10">
        <v>3.9700849110370197E-3</v>
      </c>
      <c r="AX65" s="10">
        <v>3.5765687878575501E-3</v>
      </c>
      <c r="AY65" s="10">
        <v>0.19965678432028899</v>
      </c>
      <c r="AZ65" s="10">
        <v>2.0445158816192702E-2</v>
      </c>
      <c r="BA65" s="10">
        <v>5.32330454284166E-2</v>
      </c>
      <c r="BB65" s="10">
        <v>35641</v>
      </c>
      <c r="BC65" s="10">
        <v>53773</v>
      </c>
      <c r="BD65" s="10">
        <f t="shared" si="0"/>
        <v>0.26193463686448831</v>
      </c>
      <c r="BE65" s="10">
        <f t="shared" si="1"/>
        <v>0.44268726247394874</v>
      </c>
      <c r="BF65">
        <f t="shared" si="2"/>
        <v>0.51437512220752879</v>
      </c>
    </row>
    <row r="66" spans="1:58" x14ac:dyDescent="0.25">
      <c r="A66" s="10">
        <v>976</v>
      </c>
      <c r="B66" s="10">
        <v>60</v>
      </c>
      <c r="C66" s="10">
        <v>7422</v>
      </c>
      <c r="D66" s="10">
        <v>1</v>
      </c>
      <c r="E66" s="10">
        <v>9</v>
      </c>
      <c r="F66" s="10">
        <v>17740</v>
      </c>
      <c r="G66" s="10">
        <v>0.39430283944783001</v>
      </c>
      <c r="H66" s="10">
        <v>4.6286294265949</v>
      </c>
      <c r="I66" s="10">
        <v>14.7512155346454</v>
      </c>
      <c r="J66" s="10">
        <v>1.27</v>
      </c>
      <c r="K66" s="10">
        <v>7.0000000000000007E-2</v>
      </c>
      <c r="L66" s="10">
        <v>33.380000000000003</v>
      </c>
      <c r="M66" s="10">
        <v>27.59</v>
      </c>
      <c r="N66" s="10">
        <v>0</v>
      </c>
      <c r="O66" s="10">
        <v>0.04</v>
      </c>
      <c r="P66" s="10">
        <v>79.94</v>
      </c>
      <c r="Q66" s="10">
        <v>0.27</v>
      </c>
      <c r="R66" s="10">
        <v>169.58</v>
      </c>
      <c r="S66" s="10">
        <v>0.38</v>
      </c>
      <c r="T66" s="10">
        <v>38.090000000000003</v>
      </c>
      <c r="U66" s="10">
        <v>123.36</v>
      </c>
      <c r="V66" s="10">
        <v>32.78</v>
      </c>
      <c r="W66" s="10">
        <v>97.9</v>
      </c>
      <c r="X66" s="10">
        <v>0.03</v>
      </c>
      <c r="Y66" s="10"/>
      <c r="Z66" s="10"/>
      <c r="AA66" s="10">
        <v>-4077</v>
      </c>
      <c r="AB66" s="10">
        <v>4625</v>
      </c>
      <c r="AC66" s="10">
        <v>29607</v>
      </c>
      <c r="AD66" s="10">
        <v>32773</v>
      </c>
      <c r="AE66" s="10">
        <v>81311</v>
      </c>
      <c r="AF66" s="10">
        <v>-13.01</v>
      </c>
      <c r="AG66" s="10">
        <v>13.1076462232</v>
      </c>
      <c r="AH66" s="10">
        <v>148316</v>
      </c>
      <c r="AI66" s="10">
        <v>0.71098291351065601</v>
      </c>
      <c r="AJ66" s="10">
        <v>0.21419544959966699</v>
      </c>
      <c r="AK66" s="10">
        <v>4.20693499501188E-3</v>
      </c>
      <c r="AL66" s="10">
        <v>4.1878525240210102E-2</v>
      </c>
      <c r="AM66" s="10">
        <v>97.491761161322401</v>
      </c>
      <c r="AN66" s="10">
        <v>0.27</v>
      </c>
      <c r="AO66" s="10">
        <v>169.58</v>
      </c>
      <c r="AP66" s="10">
        <v>0.38</v>
      </c>
      <c r="AQ66" s="10">
        <v>32.7804164620877</v>
      </c>
      <c r="AR66" s="10">
        <v>1.9717002019952398E-3</v>
      </c>
      <c r="AS66" s="12">
        <v>2.3332843189658201E-2</v>
      </c>
      <c r="AT66" s="10">
        <v>1.3213949090984201E-3</v>
      </c>
      <c r="AU66" s="10">
        <v>1.25070497931092E-3</v>
      </c>
      <c r="AV66" s="10">
        <v>0.366426196167768</v>
      </c>
      <c r="AW66" s="10">
        <v>0</v>
      </c>
      <c r="AX66" s="12">
        <v>1.19001528733909E-2</v>
      </c>
      <c r="AY66" s="10">
        <v>1.32139490909846E-3</v>
      </c>
      <c r="AZ66" s="10">
        <v>1.2507049793109501E-3</v>
      </c>
      <c r="BA66" s="10">
        <v>0.36642619616778299</v>
      </c>
      <c r="BB66" s="10">
        <v>35560</v>
      </c>
      <c r="BC66" s="10">
        <v>53763</v>
      </c>
      <c r="BD66" s="10">
        <f t="shared" si="0"/>
        <v>0.2728974557246861</v>
      </c>
      <c r="BE66" s="10">
        <f t="shared" si="1"/>
        <v>0.43287973519676354</v>
      </c>
      <c r="BF66">
        <f t="shared" si="2"/>
        <v>0.51172051598995627</v>
      </c>
    </row>
    <row r="67" spans="1:58" x14ac:dyDescent="0.25">
      <c r="A67" s="10">
        <v>1057</v>
      </c>
      <c r="B67" s="10">
        <v>98</v>
      </c>
      <c r="C67" s="10">
        <v>7549</v>
      </c>
      <c r="D67" s="10">
        <v>10</v>
      </c>
      <c r="E67" s="10">
        <v>34</v>
      </c>
      <c r="F67" s="10">
        <v>17025</v>
      </c>
      <c r="G67" s="10">
        <v>0.162446810263429</v>
      </c>
      <c r="H67" s="10">
        <v>4.7494045124786002</v>
      </c>
      <c r="I67" s="10">
        <v>14.6304404487617</v>
      </c>
      <c r="J67" s="10">
        <v>1.38</v>
      </c>
      <c r="K67" s="10">
        <v>0.11</v>
      </c>
      <c r="L67" s="10">
        <v>34.020000000000003</v>
      </c>
      <c r="M67" s="10">
        <v>27.37</v>
      </c>
      <c r="N67" s="10">
        <v>0.05</v>
      </c>
      <c r="O67" s="10">
        <v>0.15</v>
      </c>
      <c r="P67" s="10">
        <v>76.72</v>
      </c>
      <c r="Q67" s="10">
        <v>0.44</v>
      </c>
      <c r="R67" s="10">
        <v>172.48</v>
      </c>
      <c r="S67" s="10">
        <v>0.13</v>
      </c>
      <c r="T67" s="10">
        <v>38.25</v>
      </c>
      <c r="U67" s="10">
        <v>123.25</v>
      </c>
      <c r="V67" s="10">
        <v>33.67</v>
      </c>
      <c r="W67" s="10">
        <v>94.14</v>
      </c>
      <c r="X67" s="10">
        <v>0.13</v>
      </c>
      <c r="Y67" s="10"/>
      <c r="Z67" s="10"/>
      <c r="AA67" s="10">
        <v>-4062</v>
      </c>
      <c r="AB67" s="10">
        <v>4632</v>
      </c>
      <c r="AC67" s="10">
        <v>29579</v>
      </c>
      <c r="AD67" s="10">
        <v>32834</v>
      </c>
      <c r="AE67" s="10">
        <v>81272</v>
      </c>
      <c r="AF67" s="10">
        <v>-12.683999999999999</v>
      </c>
      <c r="AG67" s="10">
        <v>13.38299286</v>
      </c>
      <c r="AH67" s="10">
        <v>148317</v>
      </c>
      <c r="AI67" s="10">
        <v>0.70989010989010903</v>
      </c>
      <c r="AJ67" s="10">
        <v>0.216664305140609</v>
      </c>
      <c r="AK67" s="10">
        <v>5.23926853731237E-2</v>
      </c>
      <c r="AL67" s="10">
        <v>0.157513617301104</v>
      </c>
      <c r="AM67" s="10">
        <v>93.564189170117302</v>
      </c>
      <c r="AN67" s="10">
        <v>0.44</v>
      </c>
      <c r="AO67" s="10">
        <v>172.48</v>
      </c>
      <c r="AP67" s="10">
        <v>0.13</v>
      </c>
      <c r="AQ67" s="10">
        <v>33.635757697824701</v>
      </c>
      <c r="AR67" s="10">
        <v>4.5241017111976901E-2</v>
      </c>
      <c r="AS67" s="10">
        <v>2.8346418690994201E-2</v>
      </c>
      <c r="AT67" s="10">
        <v>3.1532242333367197E-2</v>
      </c>
      <c r="AU67" s="10">
        <v>3.87302596823689E-2</v>
      </c>
      <c r="AV67" s="10">
        <v>1.8596872444721701E-2</v>
      </c>
      <c r="AW67" s="10">
        <v>1.7141297062221599E-2</v>
      </c>
      <c r="AX67" s="10">
        <v>2.4323745647028199E-2</v>
      </c>
      <c r="AY67" s="10">
        <v>3.1532242333367599E-2</v>
      </c>
      <c r="AZ67" s="10">
        <v>3.8730259682369199E-2</v>
      </c>
      <c r="BA67" s="10">
        <v>1.85968724447215E-2</v>
      </c>
      <c r="BB67" s="10">
        <v>35543</v>
      </c>
      <c r="BC67" s="10">
        <v>53745</v>
      </c>
      <c r="BD67" s="10">
        <f t="shared" si="0"/>
        <v>0.28035293731553884</v>
      </c>
      <c r="BE67" s="10">
        <f t="shared" si="1"/>
        <v>0.4330023292877283</v>
      </c>
      <c r="BF67">
        <f t="shared" si="2"/>
        <v>0.51583794609358546</v>
      </c>
    </row>
    <row r="68" spans="1:58" x14ac:dyDescent="0.25">
      <c r="A68" s="10">
        <v>1367</v>
      </c>
      <c r="B68" s="10">
        <v>36</v>
      </c>
      <c r="C68" s="10">
        <v>7592</v>
      </c>
      <c r="D68" s="10">
        <v>17</v>
      </c>
      <c r="E68" s="10">
        <v>1</v>
      </c>
      <c r="F68" s="10">
        <v>16894</v>
      </c>
      <c r="G68" s="10">
        <v>0.18587177610535299</v>
      </c>
      <c r="H68" s="10">
        <v>4.8447487890912502</v>
      </c>
      <c r="I68" s="10">
        <v>14.535096172149</v>
      </c>
      <c r="J68" s="10">
        <v>1.79</v>
      </c>
      <c r="K68" s="10">
        <v>0.04</v>
      </c>
      <c r="L68" s="10">
        <v>34.19</v>
      </c>
      <c r="M68" s="10">
        <v>27.19</v>
      </c>
      <c r="N68" s="10">
        <v>0.08</v>
      </c>
      <c r="O68" s="10">
        <v>0</v>
      </c>
      <c r="P68" s="10">
        <v>76.13</v>
      </c>
      <c r="Q68" s="10">
        <v>0.16</v>
      </c>
      <c r="R68" s="10">
        <v>173.46</v>
      </c>
      <c r="S68" s="10">
        <v>0.17</v>
      </c>
      <c r="T68" s="10">
        <v>38.19</v>
      </c>
      <c r="U68" s="10">
        <v>123.53</v>
      </c>
      <c r="V68" s="10">
        <v>34.380000000000003</v>
      </c>
      <c r="W68" s="10">
        <v>93.02</v>
      </c>
      <c r="X68" s="10">
        <v>0</v>
      </c>
      <c r="Y68" s="10"/>
      <c r="Z68" s="10"/>
      <c r="AA68" s="10">
        <v>-4078</v>
      </c>
      <c r="AB68" s="10">
        <v>4667</v>
      </c>
      <c r="AC68" s="10">
        <v>29559</v>
      </c>
      <c r="AD68" s="10">
        <v>32834</v>
      </c>
      <c r="AE68" s="10">
        <v>81242</v>
      </c>
      <c r="AF68" s="10">
        <v>-12.608000000000001</v>
      </c>
      <c r="AG68" s="10">
        <v>13.538112871199999</v>
      </c>
      <c r="AH68" s="10">
        <v>148302</v>
      </c>
      <c r="AI68" s="10">
        <v>0.71088839069849197</v>
      </c>
      <c r="AJ68" s="10">
        <v>0.217492378413357</v>
      </c>
      <c r="AK68" s="10">
        <v>8.7983634558344403E-2</v>
      </c>
      <c r="AL68" s="10">
        <v>4.04312765150405E-3</v>
      </c>
      <c r="AM68" s="10">
        <v>92.845511645369101</v>
      </c>
      <c r="AN68" s="10">
        <v>0.16</v>
      </c>
      <c r="AO68" s="10">
        <v>173.46</v>
      </c>
      <c r="AP68" s="10">
        <v>0.17</v>
      </c>
      <c r="AQ68" s="10">
        <v>34.310995399223202</v>
      </c>
      <c r="AR68" s="10">
        <v>3.1593345104516703E-2</v>
      </c>
      <c r="AS68" s="10">
        <v>2.0793059291046101E-3</v>
      </c>
      <c r="AT68" s="10">
        <v>4.6022163442249402E-2</v>
      </c>
      <c r="AU68" s="10">
        <v>8.3702115195715496E-3</v>
      </c>
      <c r="AV68" s="10">
        <v>9.7806750109911494E-2</v>
      </c>
      <c r="AW68" s="10">
        <v>1.97495981854524E-2</v>
      </c>
      <c r="AX68" s="10">
        <v>0</v>
      </c>
      <c r="AY68" s="10">
        <v>4.6022163442249499E-2</v>
      </c>
      <c r="AZ68" s="10">
        <v>8.3702115195717491E-3</v>
      </c>
      <c r="BA68" s="10">
        <v>9.7806750109913201E-2</v>
      </c>
      <c r="BB68" s="10">
        <v>35513</v>
      </c>
      <c r="BC68" s="10">
        <v>53845</v>
      </c>
      <c r="BD68" s="10">
        <f t="shared" si="0"/>
        <v>0.28455307718764666</v>
      </c>
      <c r="BE68" s="10">
        <f t="shared" si="1"/>
        <v>0.43116341792325608</v>
      </c>
      <c r="BF68">
        <f t="shared" si="2"/>
        <v>0.51659688993665376</v>
      </c>
    </row>
    <row r="69" spans="1:58" x14ac:dyDescent="0.25">
      <c r="A69" s="10">
        <v>1071</v>
      </c>
      <c r="B69" s="10">
        <v>11</v>
      </c>
      <c r="C69" s="10">
        <v>7462</v>
      </c>
      <c r="D69" s="10">
        <v>5</v>
      </c>
      <c r="E69" s="10">
        <v>17</v>
      </c>
      <c r="F69" s="10">
        <v>17573</v>
      </c>
      <c r="G69" s="10">
        <v>0.223656892790461</v>
      </c>
      <c r="H69" s="10">
        <v>4.9409694848282397</v>
      </c>
      <c r="I69" s="10">
        <v>14.438875476412001</v>
      </c>
      <c r="J69" s="10">
        <v>1.4</v>
      </c>
      <c r="K69" s="10">
        <v>0.01</v>
      </c>
      <c r="L69" s="10">
        <v>33.61</v>
      </c>
      <c r="M69" s="10">
        <v>27.01</v>
      </c>
      <c r="N69" s="10">
        <v>0.02</v>
      </c>
      <c r="O69" s="10">
        <v>0.08</v>
      </c>
      <c r="P69" s="10">
        <v>79.19</v>
      </c>
      <c r="Q69" s="10">
        <v>0.05</v>
      </c>
      <c r="R69" s="10">
        <v>170.49</v>
      </c>
      <c r="S69" s="10">
        <v>0.18</v>
      </c>
      <c r="T69" s="10">
        <v>37.97</v>
      </c>
      <c r="U69" s="10">
        <v>123.65</v>
      </c>
      <c r="V69" s="10">
        <v>35.020000000000003</v>
      </c>
      <c r="W69" s="10">
        <v>96.56</v>
      </c>
      <c r="X69" s="10">
        <v>0.05</v>
      </c>
      <c r="Y69" s="10"/>
      <c r="Z69" s="10"/>
      <c r="AA69" s="10">
        <v>-4096</v>
      </c>
      <c r="AB69" s="10">
        <v>4887</v>
      </c>
      <c r="AC69" s="10">
        <v>29543</v>
      </c>
      <c r="AD69" s="10">
        <v>32724</v>
      </c>
      <c r="AE69" s="10">
        <v>81088</v>
      </c>
      <c r="AF69" s="10">
        <v>-12.516</v>
      </c>
      <c r="AG69" s="10">
        <v>13.6928862456</v>
      </c>
      <c r="AH69" s="10">
        <v>148242</v>
      </c>
      <c r="AI69" s="10">
        <v>0.71283023860979999</v>
      </c>
      <c r="AJ69" s="10">
        <v>0.21758428477986899</v>
      </c>
      <c r="AK69" s="10">
        <v>2.7877197100940599E-2</v>
      </c>
      <c r="AL69" s="10">
        <v>8.0573937961011893E-2</v>
      </c>
      <c r="AM69" s="10">
        <v>96.577811183158502</v>
      </c>
      <c r="AN69" s="10">
        <v>0.05</v>
      </c>
      <c r="AO69" s="10">
        <v>170.49</v>
      </c>
      <c r="AP69" s="10">
        <v>0.18</v>
      </c>
      <c r="AQ69" s="10">
        <v>34.992439988502099</v>
      </c>
      <c r="AR69" s="10">
        <v>5.24916940764823E-3</v>
      </c>
      <c r="AS69" s="10">
        <v>6.7560423224147695E-2</v>
      </c>
      <c r="AT69" s="10">
        <v>7.0941006316490807E-2</v>
      </c>
      <c r="AU69" s="10">
        <v>3.0864037372364999E-3</v>
      </c>
      <c r="AV69" s="10">
        <v>7.6819890104938102E-2</v>
      </c>
      <c r="AW69" s="10">
        <v>3.9210574199536E-3</v>
      </c>
      <c r="AX69" s="10">
        <v>2.6997619009634301E-2</v>
      </c>
      <c r="AY69" s="10">
        <v>7.09410063164925E-2</v>
      </c>
      <c r="AZ69" s="10">
        <v>3.0864037372364999E-3</v>
      </c>
      <c r="BA69" s="10">
        <v>7.6819890104936603E-2</v>
      </c>
      <c r="BB69" s="10">
        <v>35388</v>
      </c>
      <c r="BC69" s="10">
        <v>53769</v>
      </c>
      <c r="BD69" s="10">
        <f t="shared" ref="BD69:BD132" si="3">(AG69-$AG$154)/(MAX($AG$4:$AG$151)-$AG$154)</f>
        <v>0.28874383127494468</v>
      </c>
      <c r="BE69" s="10">
        <f t="shared" ref="BE69:BE132" si="4">(AH69-$AH$154)/(MAX($AH$4:$AH$151)-$AH$154)</f>
        <v>0.42380777246536716</v>
      </c>
      <c r="BF69">
        <f t="shared" ref="BF69:BF132" si="5">SQRT((BD69-0)^2+(BE69-0)^2)</f>
        <v>0.51282163380788659</v>
      </c>
    </row>
    <row r="70" spans="1:58" x14ac:dyDescent="0.25">
      <c r="A70" s="10">
        <v>1058</v>
      </c>
      <c r="B70" s="10">
        <v>298</v>
      </c>
      <c r="C70" s="10">
        <v>7438</v>
      </c>
      <c r="D70" s="10">
        <v>5</v>
      </c>
      <c r="E70" s="10">
        <v>2</v>
      </c>
      <c r="F70" s="10">
        <v>17425</v>
      </c>
      <c r="G70" s="10">
        <v>0.42666463153445</v>
      </c>
      <c r="H70" s="10">
        <v>5.0961110380943504</v>
      </c>
      <c r="I70" s="10">
        <v>14.283733923145901</v>
      </c>
      <c r="J70" s="10">
        <v>1.38</v>
      </c>
      <c r="K70" s="10">
        <v>0.36</v>
      </c>
      <c r="L70" s="10">
        <v>33.479999999999997</v>
      </c>
      <c r="M70" s="10">
        <v>26.72</v>
      </c>
      <c r="N70" s="10">
        <v>0.02</v>
      </c>
      <c r="O70" s="10">
        <v>0.01</v>
      </c>
      <c r="P70" s="10">
        <v>78.53</v>
      </c>
      <c r="Q70" s="10">
        <v>1.34</v>
      </c>
      <c r="R70" s="10">
        <v>169.94</v>
      </c>
      <c r="S70" s="10">
        <v>0.42</v>
      </c>
      <c r="T70" s="10">
        <v>37.64</v>
      </c>
      <c r="U70" s="10">
        <v>124.07</v>
      </c>
      <c r="V70" s="10">
        <v>36.11</v>
      </c>
      <c r="W70" s="10">
        <v>97.53</v>
      </c>
      <c r="X70" s="10">
        <v>0.01</v>
      </c>
      <c r="Y70" s="10"/>
      <c r="Z70" s="10"/>
      <c r="AA70" s="10">
        <v>-4134</v>
      </c>
      <c r="AB70" s="10">
        <v>5045</v>
      </c>
      <c r="AC70" s="10">
        <v>29529</v>
      </c>
      <c r="AD70" s="10">
        <v>32663</v>
      </c>
      <c r="AE70" s="10">
        <v>81005</v>
      </c>
      <c r="AF70" s="10">
        <v>-12.425000000000001</v>
      </c>
      <c r="AG70" s="10">
        <v>13.937046307199999</v>
      </c>
      <c r="AH70" s="10">
        <v>148242</v>
      </c>
      <c r="AI70" s="10">
        <v>0.71455083734700098</v>
      </c>
      <c r="AJ70" s="10">
        <v>0.21738042152095499</v>
      </c>
      <c r="AK70" s="10">
        <v>2.4354952588809299E-2</v>
      </c>
      <c r="AL70" s="10">
        <v>8.3878528716697306E-3</v>
      </c>
      <c r="AM70" s="10">
        <v>95.765287911825595</v>
      </c>
      <c r="AN70" s="10">
        <v>1.34</v>
      </c>
      <c r="AO70" s="10">
        <v>169.94</v>
      </c>
      <c r="AP70" s="10">
        <v>0.42</v>
      </c>
      <c r="AQ70" s="10">
        <v>36.091167982888003</v>
      </c>
      <c r="AR70" s="10">
        <v>1.0515996230789099E-2</v>
      </c>
      <c r="AS70" s="10">
        <v>6.3591121268429997E-3</v>
      </c>
      <c r="AT70" s="10">
        <v>0.17843793230118399</v>
      </c>
      <c r="AU70" s="10">
        <v>3.4851970345752298E-2</v>
      </c>
      <c r="AV70" s="10">
        <v>0.19649962052988099</v>
      </c>
      <c r="AW70" s="10">
        <v>5.6848091049666698E-3</v>
      </c>
      <c r="AX70" s="10">
        <v>3.0818543968627299E-3</v>
      </c>
      <c r="AY70" s="10">
        <v>0.17843793230118701</v>
      </c>
      <c r="AZ70" s="10">
        <v>3.4851970345753103E-2</v>
      </c>
      <c r="BA70" s="10">
        <v>0.19649962052988401</v>
      </c>
      <c r="BB70" s="10">
        <v>35235</v>
      </c>
      <c r="BC70" s="10">
        <v>53791</v>
      </c>
      <c r="BD70" s="10">
        <f t="shared" si="3"/>
        <v>0.29535488295015538</v>
      </c>
      <c r="BE70" s="10">
        <f t="shared" si="4"/>
        <v>0.42380777246536716</v>
      </c>
      <c r="BF70">
        <f t="shared" si="5"/>
        <v>0.51657287470845425</v>
      </c>
    </row>
    <row r="71" spans="1:58" x14ac:dyDescent="0.25">
      <c r="A71">
        <v>3545</v>
      </c>
      <c r="B71">
        <v>146</v>
      </c>
      <c r="C71">
        <v>7387</v>
      </c>
      <c r="D71">
        <v>4</v>
      </c>
      <c r="E71">
        <v>8</v>
      </c>
      <c r="F71">
        <v>17831</v>
      </c>
      <c r="G71">
        <v>0.23717263292322899</v>
      </c>
      <c r="H71">
        <v>5.3175719802988697</v>
      </c>
      <c r="I71">
        <v>14.062272980941399</v>
      </c>
      <c r="J71">
        <v>4.63</v>
      </c>
      <c r="K71">
        <v>0.18</v>
      </c>
      <c r="L71">
        <v>33.28</v>
      </c>
      <c r="M71">
        <v>26.3</v>
      </c>
      <c r="N71">
        <v>0.02</v>
      </c>
      <c r="O71">
        <v>0.04</v>
      </c>
      <c r="P71">
        <v>80.36</v>
      </c>
      <c r="Q71">
        <v>0.66</v>
      </c>
      <c r="R71">
        <v>168.77</v>
      </c>
      <c r="S71">
        <v>0.21</v>
      </c>
      <c r="T71">
        <v>36.61</v>
      </c>
      <c r="U71">
        <v>126.73</v>
      </c>
      <c r="V71">
        <v>37.68</v>
      </c>
      <c r="W71">
        <v>98.81</v>
      </c>
      <c r="X71">
        <v>0.02</v>
      </c>
      <c r="AA71">
        <v>-4319</v>
      </c>
      <c r="AB71">
        <v>5146</v>
      </c>
      <c r="AC71">
        <v>29519</v>
      </c>
      <c r="AD71">
        <v>32574</v>
      </c>
      <c r="AE71">
        <v>80986</v>
      </c>
      <c r="AF71">
        <v>-12.944000000000001</v>
      </c>
      <c r="AG71">
        <v>14.239939832799999</v>
      </c>
      <c r="AH71">
        <v>148225</v>
      </c>
      <c r="AI71">
        <v>0.72373609818777895</v>
      </c>
      <c r="AJ71">
        <v>0.21643201436915799</v>
      </c>
      <c r="AK71">
        <v>2.2863486516012398E-2</v>
      </c>
      <c r="AL71">
        <v>3.7889442328908098E-2</v>
      </c>
      <c r="AM71">
        <v>97.995601031446895</v>
      </c>
      <c r="AN71">
        <v>0.66</v>
      </c>
      <c r="AO71">
        <v>168.77</v>
      </c>
      <c r="AP71">
        <v>0.21</v>
      </c>
      <c r="AQ71">
        <v>37.659576521674602</v>
      </c>
      <c r="AR71">
        <v>8.50629424885831E-3</v>
      </c>
      <c r="AS71">
        <v>3.2385595543382502E-2</v>
      </c>
      <c r="AT71">
        <v>0.151173584741605</v>
      </c>
      <c r="AU71">
        <v>3.1187791833095098E-3</v>
      </c>
      <c r="AV71">
        <v>4.1988379206073297E-2</v>
      </c>
      <c r="AW71">
        <v>5.1289888994685397E-3</v>
      </c>
      <c r="AX71">
        <v>1.33575228450262E-2</v>
      </c>
      <c r="AY71">
        <v>0.151173584741609</v>
      </c>
      <c r="AZ71">
        <v>3.1187791833095801E-3</v>
      </c>
      <c r="BA71">
        <v>4.1988379206074802E-2</v>
      </c>
      <c r="BB71">
        <v>35089</v>
      </c>
      <c r="BC71">
        <v>54646</v>
      </c>
      <c r="BD71">
        <f t="shared" si="3"/>
        <v>0.30355624371614709</v>
      </c>
      <c r="BE71">
        <f t="shared" si="4"/>
        <v>0.42172367291896529</v>
      </c>
      <c r="BF71">
        <f t="shared" si="5"/>
        <v>0.51961259549718319</v>
      </c>
    </row>
    <row r="72" spans="1:58" x14ac:dyDescent="0.25">
      <c r="A72">
        <v>1162</v>
      </c>
      <c r="B72">
        <v>36</v>
      </c>
      <c r="C72">
        <v>7807</v>
      </c>
      <c r="D72">
        <v>3</v>
      </c>
      <c r="E72">
        <v>26</v>
      </c>
      <c r="F72">
        <v>15794</v>
      </c>
      <c r="G72">
        <v>0.21732033265581699</v>
      </c>
      <c r="H72">
        <v>5.4951497621947096</v>
      </c>
      <c r="I72">
        <v>13.8846951990456</v>
      </c>
      <c r="J72">
        <v>1.52</v>
      </c>
      <c r="K72">
        <v>0.04</v>
      </c>
      <c r="L72">
        <v>35.159999999999997</v>
      </c>
      <c r="M72">
        <v>25.97</v>
      </c>
      <c r="N72">
        <v>0.01</v>
      </c>
      <c r="O72">
        <v>0.12</v>
      </c>
      <c r="P72">
        <v>71.17</v>
      </c>
      <c r="Q72">
        <v>0.16</v>
      </c>
      <c r="R72">
        <v>178.38</v>
      </c>
      <c r="S72">
        <v>0.21</v>
      </c>
      <c r="T72">
        <v>38.28</v>
      </c>
      <c r="U72">
        <v>123.6</v>
      </c>
      <c r="V72">
        <v>38.93</v>
      </c>
      <c r="W72">
        <v>86.93</v>
      </c>
      <c r="X72">
        <v>0.1</v>
      </c>
      <c r="AA72">
        <v>-4072</v>
      </c>
      <c r="AB72">
        <v>5120</v>
      </c>
      <c r="AC72">
        <v>29417</v>
      </c>
      <c r="AD72">
        <v>32798</v>
      </c>
      <c r="AE72">
        <v>80848</v>
      </c>
      <c r="AF72">
        <v>-11.37</v>
      </c>
      <c r="AG72">
        <v>14.7804328543999</v>
      </c>
      <c r="AH72">
        <v>148183</v>
      </c>
      <c r="AI72">
        <v>0.71237458193979897</v>
      </c>
      <c r="AJ72">
        <v>0.225476448149839</v>
      </c>
      <c r="AK72">
        <v>1.5151967155878699E-2</v>
      </c>
      <c r="AL72">
        <v>0.118783394686437</v>
      </c>
      <c r="AM72">
        <v>86.796997968627295</v>
      </c>
      <c r="AN72">
        <v>0.16</v>
      </c>
      <c r="AO72">
        <v>178.38</v>
      </c>
      <c r="AP72">
        <v>0.21</v>
      </c>
      <c r="AQ72">
        <v>38.917200130839099</v>
      </c>
      <c r="AR72">
        <v>1.20787804360925E-2</v>
      </c>
      <c r="AS72">
        <v>1.4542765935284901E-2</v>
      </c>
      <c r="AT72">
        <v>8.0375319354800301E-2</v>
      </c>
      <c r="AU72">
        <v>8.4886099015826898E-3</v>
      </c>
      <c r="AV72">
        <v>0.101834857028057</v>
      </c>
      <c r="AW72">
        <v>3.62928331189173E-3</v>
      </c>
      <c r="AX72">
        <v>1.43517883562804E-2</v>
      </c>
      <c r="AY72">
        <v>8.0375319354800898E-2</v>
      </c>
      <c r="AZ72">
        <v>8.4886099015828893E-3</v>
      </c>
      <c r="BA72">
        <v>0.101834857028057</v>
      </c>
      <c r="BB72">
        <v>35209</v>
      </c>
      <c r="BC72">
        <v>53728</v>
      </c>
      <c r="BD72">
        <f t="shared" si="3"/>
        <v>0.31819101761189428</v>
      </c>
      <c r="BE72">
        <f t="shared" si="4"/>
        <v>0.41657472109844307</v>
      </c>
      <c r="BF72">
        <f t="shared" si="5"/>
        <v>0.5241946412804489</v>
      </c>
    </row>
    <row r="73" spans="1:58" x14ac:dyDescent="0.25">
      <c r="A73">
        <v>998</v>
      </c>
      <c r="B73">
        <v>348</v>
      </c>
      <c r="C73">
        <v>7404</v>
      </c>
      <c r="D73">
        <v>3</v>
      </c>
      <c r="E73">
        <v>12</v>
      </c>
      <c r="F73">
        <v>17539</v>
      </c>
      <c r="G73">
        <v>0.31503135744462901</v>
      </c>
      <c r="H73">
        <v>5.6261313635962704</v>
      </c>
      <c r="I73">
        <v>13.753713597643999</v>
      </c>
      <c r="J73">
        <v>1.3</v>
      </c>
      <c r="K73">
        <v>0.42</v>
      </c>
      <c r="L73">
        <v>33.35</v>
      </c>
      <c r="M73">
        <v>25.73</v>
      </c>
      <c r="N73">
        <v>0.02</v>
      </c>
      <c r="O73">
        <v>0.05</v>
      </c>
      <c r="P73">
        <v>79.040000000000006</v>
      </c>
      <c r="Q73">
        <v>1.57</v>
      </c>
      <c r="R73">
        <v>169.16</v>
      </c>
      <c r="S73">
        <v>0.28999999999999998</v>
      </c>
      <c r="T73">
        <v>37.21</v>
      </c>
      <c r="U73">
        <v>124.75</v>
      </c>
      <c r="V73">
        <v>39.86</v>
      </c>
      <c r="W73">
        <v>98.5</v>
      </c>
      <c r="X73">
        <v>0.04</v>
      </c>
      <c r="AA73">
        <v>-4188</v>
      </c>
      <c r="AB73">
        <v>5590</v>
      </c>
      <c r="AC73">
        <v>29430</v>
      </c>
      <c r="AD73">
        <v>32500</v>
      </c>
      <c r="AE73">
        <v>80589</v>
      </c>
      <c r="AF73">
        <v>-11.701000000000001</v>
      </c>
      <c r="AG73">
        <v>14.8927397208</v>
      </c>
      <c r="AH73">
        <v>148109</v>
      </c>
      <c r="AI73">
        <v>0.719214885208046</v>
      </c>
      <c r="AJ73">
        <v>0.22159788416991399</v>
      </c>
      <c r="AK73">
        <v>1.7451083679908198E-2</v>
      </c>
      <c r="AL73">
        <v>5.6080774467585498E-2</v>
      </c>
      <c r="AM73">
        <v>96.392168106114099</v>
      </c>
      <c r="AN73">
        <v>1.57</v>
      </c>
      <c r="AO73">
        <v>169.16</v>
      </c>
      <c r="AP73">
        <v>0.28999999999999998</v>
      </c>
      <c r="AQ73">
        <v>39.8448249301251</v>
      </c>
      <c r="AR73">
        <v>2.2847728371328899E-3</v>
      </c>
      <c r="AS73">
        <v>4.6711819820297998E-2</v>
      </c>
      <c r="AT73">
        <v>0.19507959976925701</v>
      </c>
      <c r="AU73">
        <v>1.7703306424024401E-2</v>
      </c>
      <c r="AV73">
        <v>5.3251858593916797E-2</v>
      </c>
      <c r="AW73">
        <v>2.2698364620331699E-3</v>
      </c>
      <c r="AX73">
        <v>1.7259710151983101E-2</v>
      </c>
      <c r="AY73">
        <v>0.19507959976925901</v>
      </c>
      <c r="AZ73">
        <v>1.7703306424024599E-2</v>
      </c>
      <c r="BA73">
        <v>5.3251858593918601E-2</v>
      </c>
      <c r="BB73">
        <v>34872</v>
      </c>
      <c r="BC73">
        <v>53775</v>
      </c>
      <c r="BD73">
        <f t="shared" si="3"/>
        <v>0.32123191829150016</v>
      </c>
      <c r="BE73">
        <f t="shared" si="4"/>
        <v>0.40750275836704669</v>
      </c>
      <c r="BF73">
        <f t="shared" si="5"/>
        <v>0.51889155264466258</v>
      </c>
    </row>
    <row r="74" spans="1:58" x14ac:dyDescent="0.25">
      <c r="A74">
        <v>1066</v>
      </c>
      <c r="B74">
        <v>71</v>
      </c>
      <c r="C74">
        <v>7387</v>
      </c>
      <c r="D74">
        <v>5</v>
      </c>
      <c r="E74">
        <v>18</v>
      </c>
      <c r="F74">
        <v>17897</v>
      </c>
      <c r="G74">
        <v>0.35933452127184101</v>
      </c>
      <c r="H74">
        <v>5.8175967118125698</v>
      </c>
      <c r="I74">
        <v>13.5622482494277</v>
      </c>
      <c r="J74">
        <v>1.39</v>
      </c>
      <c r="K74">
        <v>0.08</v>
      </c>
      <c r="L74">
        <v>33.270000000000003</v>
      </c>
      <c r="M74">
        <v>25.37</v>
      </c>
      <c r="N74">
        <v>0.02</v>
      </c>
      <c r="O74">
        <v>0.08</v>
      </c>
      <c r="P74">
        <v>80.650000000000006</v>
      </c>
      <c r="Q74">
        <v>0.32</v>
      </c>
      <c r="R74">
        <v>168.77</v>
      </c>
      <c r="S74">
        <v>0.33</v>
      </c>
      <c r="T74">
        <v>37.18</v>
      </c>
      <c r="U74">
        <v>124.9</v>
      </c>
      <c r="V74">
        <v>41.22</v>
      </c>
      <c r="W74">
        <v>98.55</v>
      </c>
      <c r="X74">
        <v>0.06</v>
      </c>
      <c r="AA74">
        <v>-4196</v>
      </c>
      <c r="AB74">
        <v>5787</v>
      </c>
      <c r="AC74">
        <v>29381</v>
      </c>
      <c r="AD74">
        <v>32438</v>
      </c>
      <c r="AE74">
        <v>80422</v>
      </c>
      <c r="AF74">
        <v>-11.382</v>
      </c>
      <c r="AG74">
        <v>15.2562997264</v>
      </c>
      <c r="AH74">
        <v>148028</v>
      </c>
      <c r="AI74">
        <v>0.72115684093437105</v>
      </c>
      <c r="AJ74">
        <v>0.22414093785186201</v>
      </c>
      <c r="AK74">
        <v>2.3761111145737802E-2</v>
      </c>
      <c r="AL74">
        <v>8.3712505391841094E-2</v>
      </c>
      <c r="AM74">
        <v>98.356950302707901</v>
      </c>
      <c r="AN74">
        <v>0.32</v>
      </c>
      <c r="AO74">
        <v>168.77</v>
      </c>
      <c r="AP74">
        <v>0.33</v>
      </c>
      <c r="AQ74">
        <v>41.200801672727799</v>
      </c>
      <c r="AR74" s="1">
        <v>9.4571455244414192E-3</v>
      </c>
      <c r="AS74">
        <v>4.7256692631974302E-2</v>
      </c>
      <c r="AT74">
        <v>0.20437337477432699</v>
      </c>
      <c r="AU74">
        <v>2.8267437749403702E-2</v>
      </c>
      <c r="AV74">
        <v>6.9979870591694596E-2</v>
      </c>
      <c r="AW74" s="1">
        <v>5.4067187179817596E-3</v>
      </c>
      <c r="AX74">
        <v>2.3925790624654698E-2</v>
      </c>
      <c r="AY74">
        <v>0.20437337477432899</v>
      </c>
      <c r="AZ74">
        <v>2.8267437749403799E-2</v>
      </c>
      <c r="BA74">
        <v>6.9979870591694401E-2</v>
      </c>
      <c r="BB74">
        <v>34780</v>
      </c>
      <c r="BC74">
        <v>53786</v>
      </c>
      <c r="BD74">
        <f t="shared" si="3"/>
        <v>0.33107592786583873</v>
      </c>
      <c r="BE74">
        <f t="shared" si="4"/>
        <v>0.39757263699889667</v>
      </c>
      <c r="BF74">
        <f t="shared" si="5"/>
        <v>0.51737343544337733</v>
      </c>
    </row>
    <row r="75" spans="1:58" x14ac:dyDescent="0.25">
      <c r="A75">
        <v>1167</v>
      </c>
      <c r="B75">
        <v>82</v>
      </c>
      <c r="C75">
        <v>7667</v>
      </c>
      <c r="D75">
        <v>1</v>
      </c>
      <c r="E75">
        <v>8</v>
      </c>
      <c r="F75">
        <v>16479</v>
      </c>
      <c r="G75">
        <v>0.10228472792752701</v>
      </c>
      <c r="H75">
        <v>5.9880809509061104</v>
      </c>
      <c r="I75">
        <v>13.3917640103341</v>
      </c>
      <c r="J75">
        <v>1.52</v>
      </c>
      <c r="K75">
        <v>0.1</v>
      </c>
      <c r="L75">
        <v>34.54</v>
      </c>
      <c r="M75">
        <v>25.05</v>
      </c>
      <c r="N75">
        <v>0</v>
      </c>
      <c r="O75">
        <v>0.04</v>
      </c>
      <c r="P75">
        <v>74.260000000000005</v>
      </c>
      <c r="Q75">
        <v>0.37</v>
      </c>
      <c r="R75">
        <v>175.17</v>
      </c>
      <c r="S75">
        <v>0.1</v>
      </c>
      <c r="T75">
        <v>37.619999999999997</v>
      </c>
      <c r="U75">
        <v>124.55</v>
      </c>
      <c r="V75">
        <v>42.41</v>
      </c>
      <c r="W75">
        <v>91.1</v>
      </c>
      <c r="X75">
        <v>0.03</v>
      </c>
      <c r="AA75">
        <v>-4153</v>
      </c>
      <c r="AB75">
        <v>5715</v>
      </c>
      <c r="AC75">
        <v>29332</v>
      </c>
      <c r="AD75">
        <v>32574</v>
      </c>
      <c r="AE75">
        <v>80414</v>
      </c>
      <c r="AF75">
        <v>-10.868</v>
      </c>
      <c r="AG75">
        <v>15.6177529776</v>
      </c>
      <c r="AH75">
        <v>148035</v>
      </c>
      <c r="AI75">
        <v>0.71852015950376502</v>
      </c>
      <c r="AJ75">
        <v>0.22797065857571</v>
      </c>
      <c r="AK75">
        <v>3.9104242410938498E-3</v>
      </c>
      <c r="AL75">
        <v>3.6382178598084999E-2</v>
      </c>
      <c r="AM75">
        <v>90.562607252951906</v>
      </c>
      <c r="AN75">
        <v>0.37</v>
      </c>
      <c r="AO75">
        <v>175.17</v>
      </c>
      <c r="AP75">
        <v>0.1</v>
      </c>
      <c r="AQ75">
        <v>42.408188102412197</v>
      </c>
      <c r="AR75">
        <v>3.0977555358591398E-3</v>
      </c>
      <c r="AS75">
        <v>7.1114447686158998E-3</v>
      </c>
      <c r="AT75">
        <v>1.5800072618979501E-2</v>
      </c>
      <c r="AU75">
        <v>1.9247292500968801E-3</v>
      </c>
      <c r="AV75">
        <v>7.4350725753975597E-2</v>
      </c>
      <c r="AW75">
        <v>0</v>
      </c>
      <c r="AX75">
        <v>6.2568281711448898E-3</v>
      </c>
      <c r="AY75">
        <v>1.58000726189798E-2</v>
      </c>
      <c r="AZ75">
        <v>1.92472925009693E-3</v>
      </c>
      <c r="BA75">
        <v>7.4350725753978095E-2</v>
      </c>
      <c r="BB75">
        <v>34815</v>
      </c>
      <c r="BC75">
        <v>53762</v>
      </c>
      <c r="BD75">
        <f t="shared" si="3"/>
        <v>0.34086289345798748</v>
      </c>
      <c r="BE75">
        <f t="shared" si="4"/>
        <v>0.39843079563565037</v>
      </c>
      <c r="BF75">
        <f t="shared" si="5"/>
        <v>0.52434207445846714</v>
      </c>
    </row>
    <row r="76" spans="1:58" x14ac:dyDescent="0.25">
      <c r="A76">
        <v>1202</v>
      </c>
      <c r="B76">
        <v>24</v>
      </c>
      <c r="C76">
        <v>7470</v>
      </c>
      <c r="D76">
        <v>1</v>
      </c>
      <c r="E76">
        <v>18</v>
      </c>
      <c r="F76">
        <v>17525</v>
      </c>
      <c r="G76">
        <v>2.70704894281877E-2</v>
      </c>
      <c r="H76">
        <v>6.1380713140618699</v>
      </c>
      <c r="I76">
        <v>13.2417736471784</v>
      </c>
      <c r="J76">
        <v>1.57</v>
      </c>
      <c r="K76">
        <v>0.03</v>
      </c>
      <c r="L76">
        <v>33.659999999999997</v>
      </c>
      <c r="M76">
        <v>24.77</v>
      </c>
      <c r="N76">
        <v>0</v>
      </c>
      <c r="O76">
        <v>0.08</v>
      </c>
      <c r="P76">
        <v>78.98</v>
      </c>
      <c r="Q76">
        <v>0.11</v>
      </c>
      <c r="R76">
        <v>170.67</v>
      </c>
      <c r="S76">
        <v>0.03</v>
      </c>
      <c r="T76">
        <v>37.130000000000003</v>
      </c>
      <c r="U76">
        <v>125.18</v>
      </c>
      <c r="V76">
        <v>43.47</v>
      </c>
      <c r="W76">
        <v>96.45</v>
      </c>
      <c r="X76">
        <v>0.08</v>
      </c>
      <c r="AA76">
        <v>-4211</v>
      </c>
      <c r="AB76">
        <v>6028</v>
      </c>
      <c r="AC76">
        <v>29313</v>
      </c>
      <c r="AD76">
        <v>32409</v>
      </c>
      <c r="AE76">
        <v>80203</v>
      </c>
      <c r="AF76">
        <v>-10.862</v>
      </c>
      <c r="AG76">
        <v>15.855566402399999</v>
      </c>
      <c r="AH76">
        <v>147953</v>
      </c>
      <c r="AI76">
        <v>0.72285561592589198</v>
      </c>
      <c r="AJ76">
        <v>0.22769770805455</v>
      </c>
      <c r="AK76">
        <v>5.1997926791293499E-3</v>
      </c>
      <c r="AL76">
        <v>8.3181378480416499E-2</v>
      </c>
      <c r="AM76">
        <v>96.312642916222103</v>
      </c>
      <c r="AN76">
        <v>0.11</v>
      </c>
      <c r="AO76">
        <v>170.67</v>
      </c>
      <c r="AP76">
        <v>0.03</v>
      </c>
      <c r="AQ76">
        <v>43.470434853317599</v>
      </c>
      <c r="AR76" s="1">
        <v>3.29363299347692E-3</v>
      </c>
      <c r="AS76">
        <v>1.47048223816067E-3</v>
      </c>
      <c r="AT76">
        <v>9.3668421939623204E-3</v>
      </c>
      <c r="AU76">
        <v>1.2097971711026599E-2</v>
      </c>
      <c r="AV76" s="1">
        <v>8.4156029156121298E-4</v>
      </c>
      <c r="AW76">
        <v>0</v>
      </c>
      <c r="AX76">
        <v>1.47048223816067E-3</v>
      </c>
      <c r="AY76">
        <v>9.3668421939624193E-3</v>
      </c>
      <c r="AZ76">
        <v>1.2064118552333501E-2</v>
      </c>
      <c r="BA76" s="1">
        <v>8.4156029156121602E-4</v>
      </c>
      <c r="BB76">
        <v>34625</v>
      </c>
      <c r="BC76">
        <v>53809</v>
      </c>
      <c r="BD76">
        <f t="shared" si="3"/>
        <v>0.34730209907625648</v>
      </c>
      <c r="BE76">
        <f t="shared" si="4"/>
        <v>0.38837808017653547</v>
      </c>
      <c r="BF76">
        <f t="shared" si="5"/>
        <v>0.52101466503773697</v>
      </c>
    </row>
    <row r="77" spans="1:58" x14ac:dyDescent="0.25">
      <c r="A77">
        <v>1066</v>
      </c>
      <c r="B77">
        <v>88</v>
      </c>
      <c r="C77">
        <v>7387</v>
      </c>
      <c r="D77">
        <v>0</v>
      </c>
      <c r="E77">
        <v>10</v>
      </c>
      <c r="F77">
        <v>17891</v>
      </c>
      <c r="G77">
        <v>0.16524960343058101</v>
      </c>
      <c r="H77">
        <v>6.4251153656011004</v>
      </c>
      <c r="I77">
        <v>12.954729595639099</v>
      </c>
      <c r="J77">
        <v>1.39</v>
      </c>
      <c r="K77">
        <v>0.09</v>
      </c>
      <c r="L77">
        <v>33.270000000000003</v>
      </c>
      <c r="M77">
        <v>24.23</v>
      </c>
      <c r="N77">
        <v>0</v>
      </c>
      <c r="O77">
        <v>0.05</v>
      </c>
      <c r="P77">
        <v>80.63</v>
      </c>
      <c r="Q77">
        <v>0.4</v>
      </c>
      <c r="R77">
        <v>168.77</v>
      </c>
      <c r="S77">
        <v>0.15</v>
      </c>
      <c r="T77">
        <v>36.770000000000003</v>
      </c>
      <c r="U77">
        <v>125.64</v>
      </c>
      <c r="V77">
        <v>45.51</v>
      </c>
      <c r="W77">
        <v>98.83</v>
      </c>
      <c r="X77">
        <v>0.03</v>
      </c>
      <c r="AA77">
        <v>-4252</v>
      </c>
      <c r="AB77">
        <v>6378</v>
      </c>
      <c r="AC77">
        <v>29264</v>
      </c>
      <c r="AD77">
        <v>32274</v>
      </c>
      <c r="AE77">
        <v>79959</v>
      </c>
      <c r="AF77">
        <v>-10.539</v>
      </c>
      <c r="AG77">
        <v>16.345286469599898</v>
      </c>
      <c r="AH77">
        <v>147875</v>
      </c>
      <c r="AI77">
        <v>0.72630919905192004</v>
      </c>
      <c r="AJ77">
        <v>0.22916888402062699</v>
      </c>
      <c r="AK77">
        <v>2.3041378914789999E-3</v>
      </c>
      <c r="AL77">
        <v>4.7531328236229797E-2</v>
      </c>
      <c r="AM77">
        <v>98.325750277030195</v>
      </c>
      <c r="AN77">
        <v>0.4</v>
      </c>
      <c r="AO77">
        <v>168.77</v>
      </c>
      <c r="AP77">
        <v>0.15</v>
      </c>
      <c r="AQ77">
        <v>45.503309530723598</v>
      </c>
      <c r="AR77" s="1">
        <v>4.54265928835031E-4</v>
      </c>
      <c r="AS77" s="1">
        <v>2.6831993121399399E-2</v>
      </c>
      <c r="AT77">
        <v>1.0212669927400801E-2</v>
      </c>
      <c r="AU77">
        <v>5.9187766040657501E-2</v>
      </c>
      <c r="AV77">
        <v>6.8562908412288195E-2</v>
      </c>
      <c r="AW77">
        <v>0</v>
      </c>
      <c r="AX77" s="1">
        <v>1.4344395529224801E-2</v>
      </c>
      <c r="AY77">
        <v>1.02126699274009E-2</v>
      </c>
      <c r="AZ77">
        <v>5.5858083764633797E-2</v>
      </c>
      <c r="BA77">
        <v>6.8562908412289306E-2</v>
      </c>
      <c r="BB77">
        <v>34389</v>
      </c>
      <c r="BC77">
        <v>53784</v>
      </c>
      <c r="BD77">
        <f t="shared" si="3"/>
        <v>0.36056210830721008</v>
      </c>
      <c r="BE77">
        <f t="shared" si="4"/>
        <v>0.37881574108127986</v>
      </c>
      <c r="BF77">
        <f t="shared" si="5"/>
        <v>0.52297839308894933</v>
      </c>
    </row>
    <row r="78" spans="1:58" x14ac:dyDescent="0.25">
      <c r="A78">
        <v>1060</v>
      </c>
      <c r="B78">
        <v>82</v>
      </c>
      <c r="C78">
        <v>7554</v>
      </c>
      <c r="D78">
        <v>12</v>
      </c>
      <c r="E78">
        <v>17</v>
      </c>
      <c r="F78">
        <v>17031</v>
      </c>
      <c r="G78">
        <v>0.22355226666535599</v>
      </c>
      <c r="H78">
        <v>6.7251168267999599</v>
      </c>
      <c r="I78">
        <v>12.654728134440299</v>
      </c>
      <c r="J78">
        <v>1.39</v>
      </c>
      <c r="K78">
        <v>0.1</v>
      </c>
      <c r="L78">
        <v>34.03</v>
      </c>
      <c r="M78">
        <v>23.67</v>
      </c>
      <c r="N78">
        <v>0.06</v>
      </c>
      <c r="O78">
        <v>0.08</v>
      </c>
      <c r="P78">
        <v>76.75</v>
      </c>
      <c r="Q78">
        <v>0.37</v>
      </c>
      <c r="R78">
        <v>172.59</v>
      </c>
      <c r="S78">
        <v>0.16</v>
      </c>
      <c r="T78">
        <v>36.93</v>
      </c>
      <c r="U78">
        <v>125.61</v>
      </c>
      <c r="V78">
        <v>47.67</v>
      </c>
      <c r="W78">
        <v>94.1</v>
      </c>
      <c r="X78">
        <v>0.05</v>
      </c>
      <c r="AA78">
        <v>-4240</v>
      </c>
      <c r="AB78">
        <v>6529</v>
      </c>
      <c r="AC78">
        <v>29195</v>
      </c>
      <c r="AD78">
        <v>32302</v>
      </c>
      <c r="AE78">
        <v>79819</v>
      </c>
      <c r="AF78">
        <v>-9.9079999999999995</v>
      </c>
      <c r="AG78">
        <v>16.944633106400001</v>
      </c>
      <c r="AH78">
        <v>147845</v>
      </c>
      <c r="AI78">
        <v>0.72624100799785496</v>
      </c>
      <c r="AJ78">
        <v>0.233387398050935</v>
      </c>
      <c r="AK78">
        <v>6.42749071588615E-2</v>
      </c>
      <c r="AL78">
        <v>7.9313744501735395E-2</v>
      </c>
      <c r="AM78">
        <v>93.595611734935403</v>
      </c>
      <c r="AN78">
        <v>0.37</v>
      </c>
      <c r="AO78">
        <v>172.59</v>
      </c>
      <c r="AP78">
        <v>0.16</v>
      </c>
      <c r="AQ78">
        <v>47.627949879079999</v>
      </c>
      <c r="AR78" s="1">
        <v>4.2756563933318198E-2</v>
      </c>
      <c r="AS78">
        <v>6.1982939302455797E-2</v>
      </c>
      <c r="AT78">
        <v>2.0085797442259402E-2</v>
      </c>
      <c r="AU78">
        <v>1.9951082392730499E-2</v>
      </c>
      <c r="AV78">
        <v>7.8775883594592103E-2</v>
      </c>
      <c r="AW78" s="1">
        <v>1.9273748587532901E-2</v>
      </c>
      <c r="AX78">
        <v>2.63886325631854E-2</v>
      </c>
      <c r="AY78">
        <v>2.0085797442259599E-2</v>
      </c>
      <c r="AZ78">
        <v>1.9951082392730801E-2</v>
      </c>
      <c r="BA78">
        <v>7.8775883594593699E-2</v>
      </c>
      <c r="BB78">
        <v>34285</v>
      </c>
      <c r="BC78">
        <v>53749</v>
      </c>
      <c r="BD78">
        <f t="shared" si="3"/>
        <v>0.37679044459318528</v>
      </c>
      <c r="BE78">
        <f t="shared" si="4"/>
        <v>0.3751379183523354</v>
      </c>
      <c r="BF78">
        <f t="shared" si="5"/>
        <v>0.53169492843401622</v>
      </c>
    </row>
    <row r="79" spans="1:58" x14ac:dyDescent="0.25">
      <c r="A79">
        <v>1090</v>
      </c>
      <c r="B79">
        <v>16</v>
      </c>
      <c r="C79">
        <v>7473</v>
      </c>
      <c r="D79">
        <v>4</v>
      </c>
      <c r="E79">
        <v>12</v>
      </c>
      <c r="F79">
        <v>17523</v>
      </c>
      <c r="G79">
        <v>8.70091892068173E-2</v>
      </c>
      <c r="H79">
        <v>6.9245606307600802</v>
      </c>
      <c r="I79">
        <v>12.4552843304802</v>
      </c>
      <c r="J79">
        <v>1.42</v>
      </c>
      <c r="K79">
        <v>0.02</v>
      </c>
      <c r="L79">
        <v>33.67</v>
      </c>
      <c r="M79">
        <v>23.3</v>
      </c>
      <c r="N79">
        <v>0.02</v>
      </c>
      <c r="O79">
        <v>0.06</v>
      </c>
      <c r="P79">
        <v>78.97</v>
      </c>
      <c r="Q79">
        <v>7.0000000000000007E-2</v>
      </c>
      <c r="R79">
        <v>170.73</v>
      </c>
      <c r="S79">
        <v>0.08</v>
      </c>
      <c r="T79">
        <v>36.659999999999997</v>
      </c>
      <c r="U79">
        <v>126.03</v>
      </c>
      <c r="V79">
        <v>49.05</v>
      </c>
      <c r="W79">
        <v>96.36</v>
      </c>
      <c r="X79">
        <v>0.05</v>
      </c>
      <c r="AA79">
        <v>-4274</v>
      </c>
      <c r="AB79">
        <v>6788</v>
      </c>
      <c r="AC79">
        <v>29158</v>
      </c>
      <c r="AD79">
        <v>32196</v>
      </c>
      <c r="AE79">
        <v>79619</v>
      </c>
      <c r="AF79">
        <v>-9.7159999999999993</v>
      </c>
      <c r="AG79">
        <v>17.281673156799901</v>
      </c>
      <c r="AH79">
        <v>147761</v>
      </c>
      <c r="AI79">
        <v>0.72928994082840204</v>
      </c>
      <c r="AJ79">
        <v>0.23450257343442199</v>
      </c>
      <c r="AK79">
        <v>1.8989510998159102E-2</v>
      </c>
      <c r="AL79">
        <v>5.6913138819794401E-2</v>
      </c>
      <c r="AM79">
        <v>96.299456619932002</v>
      </c>
      <c r="AN79">
        <v>7.0000000000000007E-2</v>
      </c>
      <c r="AO79">
        <v>170.73</v>
      </c>
      <c r="AP79">
        <v>0.08</v>
      </c>
      <c r="AQ79">
        <v>49.040430843105902</v>
      </c>
      <c r="AR79">
        <v>6.1443217597691698E-3</v>
      </c>
      <c r="AS79">
        <v>8.5777372916625693E-3</v>
      </c>
      <c r="AT79">
        <v>3.15291742389021E-2</v>
      </c>
      <c r="AU79">
        <v>8.0627997431384196E-3</v>
      </c>
      <c r="AV79">
        <v>3.2695156173345001E-2</v>
      </c>
      <c r="AW79">
        <v>4.2914673471146402E-3</v>
      </c>
      <c r="AX79">
        <v>8.1797166410865901E-3</v>
      </c>
      <c r="AY79">
        <v>3.1529174238902898E-2</v>
      </c>
      <c r="AZ79">
        <v>8.00249090689506E-3</v>
      </c>
      <c r="BA79">
        <v>3.2695156173345098E-2</v>
      </c>
      <c r="BB79">
        <v>34125</v>
      </c>
      <c r="BC79">
        <v>53771</v>
      </c>
      <c r="BD79">
        <f t="shared" si="3"/>
        <v>0.38591638097773506</v>
      </c>
      <c r="BE79">
        <f t="shared" si="4"/>
        <v>0.36484001471129091</v>
      </c>
      <c r="BF79">
        <f t="shared" si="5"/>
        <v>0.53107409035038355</v>
      </c>
    </row>
    <row r="80" spans="1:58" x14ac:dyDescent="0.25">
      <c r="A80">
        <v>939</v>
      </c>
      <c r="B80">
        <v>790</v>
      </c>
      <c r="C80">
        <v>7429</v>
      </c>
      <c r="D80">
        <v>11</v>
      </c>
      <c r="E80">
        <v>16</v>
      </c>
      <c r="F80">
        <v>16960</v>
      </c>
      <c r="G80">
        <v>0.25379724952181698</v>
      </c>
      <c r="H80">
        <v>7.3459901322379597</v>
      </c>
      <c r="I80">
        <v>12.0338548290023</v>
      </c>
      <c r="J80">
        <v>1.23</v>
      </c>
      <c r="K80">
        <v>0.96</v>
      </c>
      <c r="L80">
        <v>33.450000000000003</v>
      </c>
      <c r="M80">
        <v>22.51</v>
      </c>
      <c r="N80">
        <v>0.05</v>
      </c>
      <c r="O80">
        <v>7.0000000000000007E-2</v>
      </c>
      <c r="P80">
        <v>76.430000000000007</v>
      </c>
      <c r="Q80">
        <v>3.56</v>
      </c>
      <c r="R80">
        <v>169.73</v>
      </c>
      <c r="S80">
        <v>0.25</v>
      </c>
      <c r="T80">
        <v>35.909999999999997</v>
      </c>
      <c r="U80">
        <v>127.03</v>
      </c>
      <c r="V80">
        <v>52.07</v>
      </c>
      <c r="W80">
        <v>98.48</v>
      </c>
      <c r="X80">
        <v>7.0000000000000007E-2</v>
      </c>
      <c r="AA80">
        <v>-4364</v>
      </c>
      <c r="AB80">
        <v>7231</v>
      </c>
      <c r="AC80">
        <v>29116</v>
      </c>
      <c r="AD80">
        <v>32051</v>
      </c>
      <c r="AE80">
        <v>79363</v>
      </c>
      <c r="AF80">
        <v>-9.3550000000000004</v>
      </c>
      <c r="AG80">
        <v>18.003673296799999</v>
      </c>
      <c r="AH80">
        <v>147761</v>
      </c>
      <c r="AI80">
        <v>0.73373260683568198</v>
      </c>
      <c r="AJ80">
        <v>0.23477647628418799</v>
      </c>
      <c r="AK80">
        <v>5.44043808839672E-2</v>
      </c>
      <c r="AL80">
        <v>7.5885574186327104E-2</v>
      </c>
      <c r="AM80">
        <v>93.2059673741105</v>
      </c>
      <c r="AN80">
        <v>3.56</v>
      </c>
      <c r="AO80">
        <v>169.73</v>
      </c>
      <c r="AP80">
        <v>0.25</v>
      </c>
      <c r="AQ80">
        <v>52.025036715522504</v>
      </c>
      <c r="AR80">
        <v>1.7777172927072499E-2</v>
      </c>
      <c r="AS80">
        <v>2.0297841825716702E-3</v>
      </c>
      <c r="AT80">
        <v>4.4807409169443098E-2</v>
      </c>
      <c r="AU80">
        <v>4.5597046405866502E-2</v>
      </c>
      <c r="AV80">
        <v>0.14358583683686299</v>
      </c>
      <c r="AW80">
        <v>1.1659952646831701E-2</v>
      </c>
      <c r="AX80">
        <v>2.0297841825717001E-3</v>
      </c>
      <c r="AY80">
        <v>4.4807409169443597E-2</v>
      </c>
      <c r="AZ80">
        <v>4.55970464058673E-2</v>
      </c>
      <c r="BA80">
        <v>0.14358583683686599</v>
      </c>
      <c r="BB80">
        <v>33724</v>
      </c>
      <c r="BC80">
        <v>53778</v>
      </c>
      <c r="BD80">
        <f t="shared" si="3"/>
        <v>0.40546577084834284</v>
      </c>
      <c r="BE80">
        <f t="shared" si="4"/>
        <v>0.36484001471129091</v>
      </c>
      <c r="BF80">
        <f t="shared" si="5"/>
        <v>0.54544543967676162</v>
      </c>
    </row>
    <row r="81" spans="1:58" x14ac:dyDescent="0.25">
      <c r="A81">
        <v>937</v>
      </c>
      <c r="B81">
        <v>235</v>
      </c>
      <c r="C81">
        <v>7417</v>
      </c>
      <c r="D81">
        <v>9</v>
      </c>
      <c r="E81">
        <v>22</v>
      </c>
      <c r="F81">
        <v>17567</v>
      </c>
      <c r="G81">
        <v>0.49867729531772198</v>
      </c>
      <c r="H81">
        <v>7.3459901322379597</v>
      </c>
      <c r="I81">
        <v>12.0338548290023</v>
      </c>
      <c r="J81">
        <v>1.22</v>
      </c>
      <c r="K81">
        <v>0.28999999999999998</v>
      </c>
      <c r="L81">
        <v>33.340000000000003</v>
      </c>
      <c r="M81">
        <v>22.51</v>
      </c>
      <c r="N81">
        <v>0.04</v>
      </c>
      <c r="O81">
        <v>0.1</v>
      </c>
      <c r="P81">
        <v>79.16</v>
      </c>
      <c r="Q81">
        <v>1.06</v>
      </c>
      <c r="R81">
        <v>169.47</v>
      </c>
      <c r="S81">
        <v>0.49</v>
      </c>
      <c r="T81">
        <v>36.19</v>
      </c>
      <c r="U81">
        <v>126.74</v>
      </c>
      <c r="V81">
        <v>52.06</v>
      </c>
      <c r="W81">
        <v>98.08</v>
      </c>
      <c r="X81">
        <v>0.1</v>
      </c>
      <c r="AA81">
        <v>-4334</v>
      </c>
      <c r="AB81">
        <v>7247</v>
      </c>
      <c r="AC81">
        <v>29090</v>
      </c>
      <c r="AD81">
        <v>32035</v>
      </c>
      <c r="AE81">
        <v>79325</v>
      </c>
      <c r="AF81">
        <v>-9.2070000000000007</v>
      </c>
      <c r="AG81">
        <v>18.038779911199999</v>
      </c>
      <c r="AH81">
        <v>147697</v>
      </c>
      <c r="AI81">
        <v>0.73405118039286299</v>
      </c>
      <c r="AJ81">
        <v>0.236795536932808</v>
      </c>
      <c r="AK81">
        <v>4.7438465710177201E-2</v>
      </c>
      <c r="AL81">
        <v>0.103832029628599</v>
      </c>
      <c r="AM81">
        <v>96.541200302032905</v>
      </c>
      <c r="AN81">
        <v>1.06</v>
      </c>
      <c r="AO81">
        <v>169.47</v>
      </c>
      <c r="AP81">
        <v>0.49</v>
      </c>
      <c r="AQ81">
        <v>52.025036715522504</v>
      </c>
      <c r="AR81">
        <v>1.550099081402E-2</v>
      </c>
      <c r="AS81">
        <v>4.0153436885176598E-3</v>
      </c>
      <c r="AT81">
        <v>4.6410773746702202E-2</v>
      </c>
      <c r="AU81">
        <v>5.5323102186988797E-3</v>
      </c>
      <c r="AV81">
        <v>0.42721787684978302</v>
      </c>
      <c r="AW81">
        <v>9.7772758362789005E-3</v>
      </c>
      <c r="AX81">
        <v>4.0153436885176997E-3</v>
      </c>
      <c r="AY81">
        <v>4.6410773746702903E-2</v>
      </c>
      <c r="AZ81">
        <v>5.5323102186988701E-3</v>
      </c>
      <c r="BA81">
        <v>0.42721787684978402</v>
      </c>
      <c r="BB81">
        <v>33796</v>
      </c>
      <c r="BC81">
        <v>53764</v>
      </c>
      <c r="BD81">
        <f t="shared" si="3"/>
        <v>0.40641634253651815</v>
      </c>
      <c r="BE81">
        <f t="shared" si="4"/>
        <v>0.3569939928895427</v>
      </c>
      <c r="BF81">
        <f t="shared" si="5"/>
        <v>0.54094265355948712</v>
      </c>
    </row>
    <row r="82" spans="1:58" x14ac:dyDescent="0.25">
      <c r="A82">
        <v>1379</v>
      </c>
      <c r="B82">
        <v>74</v>
      </c>
      <c r="C82">
        <v>7575</v>
      </c>
      <c r="D82">
        <v>6</v>
      </c>
      <c r="E82">
        <v>10</v>
      </c>
      <c r="F82">
        <v>16945</v>
      </c>
      <c r="G82">
        <v>0.152201535536579</v>
      </c>
      <c r="H82">
        <v>7.6105746869501596</v>
      </c>
      <c r="I82">
        <v>11.769270274290101</v>
      </c>
      <c r="J82">
        <v>1.8</v>
      </c>
      <c r="K82">
        <v>0.09</v>
      </c>
      <c r="L82">
        <v>34.119999999999997</v>
      </c>
      <c r="M82">
        <v>22.01</v>
      </c>
      <c r="N82">
        <v>0.03</v>
      </c>
      <c r="O82">
        <v>0.04</v>
      </c>
      <c r="P82">
        <v>76.36</v>
      </c>
      <c r="Q82">
        <v>0.33</v>
      </c>
      <c r="R82">
        <v>173.07</v>
      </c>
      <c r="S82">
        <v>0.15</v>
      </c>
      <c r="T82">
        <v>36.299999999999997</v>
      </c>
      <c r="U82">
        <v>126.94</v>
      </c>
      <c r="V82">
        <v>53.92</v>
      </c>
      <c r="W82">
        <v>93.54</v>
      </c>
      <c r="X82">
        <v>0.04</v>
      </c>
      <c r="AA82">
        <v>-4335</v>
      </c>
      <c r="AB82">
        <v>7341</v>
      </c>
      <c r="AC82">
        <v>29027</v>
      </c>
      <c r="AD82">
        <v>32077</v>
      </c>
      <c r="AE82">
        <v>79194</v>
      </c>
      <c r="AF82">
        <v>-8.7460000000000004</v>
      </c>
      <c r="AG82">
        <v>18.536393224000001</v>
      </c>
      <c r="AH82">
        <v>147639</v>
      </c>
      <c r="AI82">
        <v>0.73452123830093596</v>
      </c>
      <c r="AJ82">
        <v>0.24064312188685</v>
      </c>
      <c r="AK82">
        <v>3.3046205790335403E-2</v>
      </c>
      <c r="AL82">
        <v>4.6088461289782001E-2</v>
      </c>
      <c r="AM82">
        <v>93.125731190121002</v>
      </c>
      <c r="AN82">
        <v>0.33</v>
      </c>
      <c r="AO82">
        <v>173.07</v>
      </c>
      <c r="AP82">
        <v>0.15</v>
      </c>
      <c r="AQ82">
        <v>53.898850990449702</v>
      </c>
      <c r="AR82" s="1">
        <v>1.19200347645639E-2</v>
      </c>
      <c r="AS82">
        <v>4.1014521466713602E-3</v>
      </c>
      <c r="AT82">
        <v>4.6161064175949298E-2</v>
      </c>
      <c r="AU82">
        <v>1.78249611265212E-2</v>
      </c>
      <c r="AV82">
        <v>7.2194023322873405E-2</v>
      </c>
      <c r="AW82">
        <v>7.4297692882079099E-3</v>
      </c>
      <c r="AX82">
        <v>4.1014521466713897E-3</v>
      </c>
      <c r="AY82">
        <v>4.61610641759485E-2</v>
      </c>
      <c r="AZ82">
        <v>1.7824961126521301E-2</v>
      </c>
      <c r="BA82">
        <v>7.2194023322874501E-2</v>
      </c>
      <c r="BB82">
        <v>33732</v>
      </c>
      <c r="BC82">
        <v>53853</v>
      </c>
      <c r="BD82">
        <f t="shared" si="3"/>
        <v>0.4198900749055044</v>
      </c>
      <c r="BE82">
        <f t="shared" si="4"/>
        <v>0.34988353561358343</v>
      </c>
      <c r="BF82">
        <f t="shared" si="5"/>
        <v>0.5465584721670792</v>
      </c>
    </row>
    <row r="83" spans="1:58" x14ac:dyDescent="0.25">
      <c r="A83">
        <v>1066</v>
      </c>
      <c r="B83">
        <v>55</v>
      </c>
      <c r="C83">
        <v>7400</v>
      </c>
      <c r="D83">
        <v>5</v>
      </c>
      <c r="E83">
        <v>24</v>
      </c>
      <c r="F83">
        <v>17836</v>
      </c>
      <c r="G83">
        <v>0.36874633512121302</v>
      </c>
      <c r="H83">
        <v>7.7168585339414602</v>
      </c>
      <c r="I83">
        <v>11.662986427298801</v>
      </c>
      <c r="J83">
        <v>1.39</v>
      </c>
      <c r="K83">
        <v>0.06</v>
      </c>
      <c r="L83">
        <v>33.340000000000003</v>
      </c>
      <c r="M83">
        <v>21.82</v>
      </c>
      <c r="N83">
        <v>0.02</v>
      </c>
      <c r="O83">
        <v>0.11</v>
      </c>
      <c r="P83">
        <v>80.38</v>
      </c>
      <c r="Q83">
        <v>0.25</v>
      </c>
      <c r="R83">
        <v>169.09</v>
      </c>
      <c r="S83">
        <v>0.33</v>
      </c>
      <c r="T83">
        <v>35.99</v>
      </c>
      <c r="U83">
        <v>127.18</v>
      </c>
      <c r="V83">
        <v>54.67</v>
      </c>
      <c r="W83">
        <v>98.11</v>
      </c>
      <c r="X83">
        <v>0.08</v>
      </c>
      <c r="AA83">
        <v>-4364</v>
      </c>
      <c r="AB83">
        <v>7604</v>
      </c>
      <c r="AC83">
        <v>29011</v>
      </c>
      <c r="AD83">
        <v>31934</v>
      </c>
      <c r="AE83">
        <v>79026</v>
      </c>
      <c r="AF83">
        <v>-8.68</v>
      </c>
      <c r="AG83">
        <v>18.7068466152</v>
      </c>
      <c r="AH83">
        <v>147575</v>
      </c>
      <c r="AI83">
        <v>0.73742486554887698</v>
      </c>
      <c r="AJ83">
        <v>0.24046366697538599</v>
      </c>
      <c r="AK83">
        <v>2.3761111145737802E-2</v>
      </c>
      <c r="AL83">
        <v>0.112578184289078</v>
      </c>
      <c r="AM83">
        <v>98.020121173532502</v>
      </c>
      <c r="AN83">
        <v>0.25</v>
      </c>
      <c r="AO83">
        <v>169.09</v>
      </c>
      <c r="AP83">
        <v>0.33</v>
      </c>
      <c r="AQ83">
        <v>54.651563823226802</v>
      </c>
      <c r="AR83">
        <v>9.4571455244414192E-3</v>
      </c>
      <c r="AS83">
        <v>6.35517074433809E-2</v>
      </c>
      <c r="AT83">
        <v>0.203673486198685</v>
      </c>
      <c r="AU83">
        <v>2.2026504091130099E-2</v>
      </c>
      <c r="AV83">
        <v>7.0037491863575094E-2</v>
      </c>
      <c r="AW83">
        <v>5.4067187179817596E-3</v>
      </c>
      <c r="AX83">
        <v>3.2592778230652403E-2</v>
      </c>
      <c r="AY83">
        <v>0.203673486198688</v>
      </c>
      <c r="AZ83">
        <v>2.20265040911309E-2</v>
      </c>
      <c r="BA83">
        <v>7.0037491863574594E-2</v>
      </c>
      <c r="BB83">
        <v>33576</v>
      </c>
      <c r="BC83">
        <v>53782</v>
      </c>
      <c r="BD83">
        <f t="shared" si="3"/>
        <v>0.42450539229219569</v>
      </c>
      <c r="BE83">
        <f t="shared" si="4"/>
        <v>0.34203751379183522</v>
      </c>
      <c r="BF83">
        <f t="shared" si="5"/>
        <v>0.54515547225177041</v>
      </c>
    </row>
    <row r="84" spans="1:58" x14ac:dyDescent="0.25">
      <c r="A84">
        <v>1058</v>
      </c>
      <c r="B84">
        <v>91</v>
      </c>
      <c r="C84">
        <v>7419</v>
      </c>
      <c r="D84">
        <v>5</v>
      </c>
      <c r="E84">
        <v>2</v>
      </c>
      <c r="F84">
        <v>17727</v>
      </c>
      <c r="G84">
        <v>0.21637006927022301</v>
      </c>
      <c r="H84">
        <v>7.98253742856601</v>
      </c>
      <c r="I84">
        <v>11.397307532674199</v>
      </c>
      <c r="J84">
        <v>1.38</v>
      </c>
      <c r="K84">
        <v>0.11</v>
      </c>
      <c r="L84">
        <v>33.43</v>
      </c>
      <c r="M84">
        <v>21.32</v>
      </c>
      <c r="N84">
        <v>0.02</v>
      </c>
      <c r="O84">
        <v>0.01</v>
      </c>
      <c r="P84">
        <v>79.88</v>
      </c>
      <c r="Q84">
        <v>0.41</v>
      </c>
      <c r="R84">
        <v>169.51</v>
      </c>
      <c r="S84">
        <v>0.21</v>
      </c>
      <c r="T84">
        <v>35.85</v>
      </c>
      <c r="U84">
        <v>127.48</v>
      </c>
      <c r="V84">
        <v>56.55</v>
      </c>
      <c r="W84">
        <v>97.82</v>
      </c>
      <c r="X84">
        <v>0.01</v>
      </c>
      <c r="AA84">
        <v>-4386</v>
      </c>
      <c r="AB84">
        <v>7846</v>
      </c>
      <c r="AC84">
        <v>28960</v>
      </c>
      <c r="AD84">
        <v>31877</v>
      </c>
      <c r="AE84">
        <v>78828</v>
      </c>
      <c r="AF84">
        <v>-8.3059999999999992</v>
      </c>
      <c r="AG84">
        <v>19.177793307999998</v>
      </c>
      <c r="AH84">
        <v>147511</v>
      </c>
      <c r="AI84">
        <v>0.73951824685320999</v>
      </c>
      <c r="AJ84">
        <v>0.24260820449798901</v>
      </c>
      <c r="AK84">
        <v>2.38236260245819E-2</v>
      </c>
      <c r="AL84">
        <v>8.8644035014406805E-3</v>
      </c>
      <c r="AM84">
        <v>97.420666304963206</v>
      </c>
      <c r="AN84">
        <v>0.41</v>
      </c>
      <c r="AO84">
        <v>169.51</v>
      </c>
      <c r="AP84">
        <v>0.21</v>
      </c>
      <c r="AQ84">
        <v>56.533128322847297</v>
      </c>
      <c r="AR84">
        <v>9.7193881833562198E-3</v>
      </c>
      <c r="AS84" s="1">
        <v>2.8761362388059599E-4</v>
      </c>
      <c r="AT84">
        <v>0.181522372436941</v>
      </c>
      <c r="AU84">
        <v>2.7179658153200698E-3</v>
      </c>
      <c r="AV84">
        <v>2.2122729210725299E-2</v>
      </c>
      <c r="AW84">
        <v>5.4782670695318596E-3</v>
      </c>
      <c r="AX84" s="1">
        <v>2.8761362388059198E-4</v>
      </c>
      <c r="AY84">
        <v>0.181522372436937</v>
      </c>
      <c r="AZ84">
        <v>2.7179658153200798E-3</v>
      </c>
      <c r="BA84">
        <v>2.21227292107254E-2</v>
      </c>
      <c r="BB84">
        <v>33411</v>
      </c>
      <c r="BC84">
        <v>53776</v>
      </c>
      <c r="BD84">
        <f t="shared" si="3"/>
        <v>0.43725708027084248</v>
      </c>
      <c r="BE84">
        <f t="shared" si="4"/>
        <v>0.33419149197008702</v>
      </c>
      <c r="BF84">
        <f t="shared" si="5"/>
        <v>0.55034326338402173</v>
      </c>
    </row>
    <row r="85" spans="1:58" x14ac:dyDescent="0.25">
      <c r="A85">
        <v>1574</v>
      </c>
      <c r="B85">
        <v>305</v>
      </c>
      <c r="C85">
        <v>7615</v>
      </c>
      <c r="D85">
        <v>12</v>
      </c>
      <c r="E85">
        <v>5</v>
      </c>
      <c r="F85">
        <v>16508</v>
      </c>
      <c r="G85">
        <v>0.192758966398305</v>
      </c>
      <c r="H85">
        <v>8.3144993880078992</v>
      </c>
      <c r="I85">
        <v>11.065345573232401</v>
      </c>
      <c r="J85">
        <v>2.06</v>
      </c>
      <c r="K85">
        <v>0.37</v>
      </c>
      <c r="L85">
        <v>34.299999999999997</v>
      </c>
      <c r="M85">
        <v>20.7</v>
      </c>
      <c r="N85">
        <v>0.05</v>
      </c>
      <c r="O85">
        <v>0.02</v>
      </c>
      <c r="P85">
        <v>74.39</v>
      </c>
      <c r="Q85">
        <v>1.38</v>
      </c>
      <c r="R85">
        <v>173.99</v>
      </c>
      <c r="S85">
        <v>0.16</v>
      </c>
      <c r="T85">
        <v>35.74</v>
      </c>
      <c r="U85">
        <v>128.06</v>
      </c>
      <c r="V85">
        <v>58.93</v>
      </c>
      <c r="W85">
        <v>92.73</v>
      </c>
      <c r="X85">
        <v>0.02</v>
      </c>
      <c r="AA85">
        <v>-4417</v>
      </c>
      <c r="AB85">
        <v>7969</v>
      </c>
      <c r="AC85">
        <v>28902</v>
      </c>
      <c r="AD85">
        <v>31913</v>
      </c>
      <c r="AE85">
        <v>78734</v>
      </c>
      <c r="AF85">
        <v>-7.8449999999999998</v>
      </c>
      <c r="AG85">
        <v>19.800179995200001</v>
      </c>
      <c r="AH85">
        <v>147518</v>
      </c>
      <c r="AI85">
        <v>0.74080774275247596</v>
      </c>
      <c r="AJ85">
        <v>0.24573064340754799</v>
      </c>
      <c r="AK85">
        <v>6.2362162012642497E-2</v>
      </c>
      <c r="AL85">
        <v>2.5000095513483998E-2</v>
      </c>
      <c r="AM85">
        <v>90.722297357101596</v>
      </c>
      <c r="AN85">
        <v>1.38</v>
      </c>
      <c r="AO85">
        <v>173.99</v>
      </c>
      <c r="AP85">
        <v>0.16</v>
      </c>
      <c r="AQ85">
        <v>58.884116115810798</v>
      </c>
      <c r="AR85">
        <v>4.8350107115964297E-2</v>
      </c>
      <c r="AS85">
        <v>1.94452281067129E-3</v>
      </c>
      <c r="AT85">
        <v>2.43747177214838E-2</v>
      </c>
      <c r="AU85">
        <v>2.82800578975414E-2</v>
      </c>
      <c r="AV85">
        <v>8.9809560852644105E-2</v>
      </c>
      <c r="AW85">
        <v>1.7384550554734601E-2</v>
      </c>
      <c r="AX85">
        <v>1.94452281067129E-3</v>
      </c>
      <c r="AY85">
        <v>2.4374717721484598E-2</v>
      </c>
      <c r="AZ85">
        <v>2.8280057897541799E-2</v>
      </c>
      <c r="BA85">
        <v>8.9809560852645895E-2</v>
      </c>
      <c r="BB85">
        <v>33270</v>
      </c>
      <c r="BC85">
        <v>53926</v>
      </c>
      <c r="BD85">
        <f t="shared" si="3"/>
        <v>0.45410926536646756</v>
      </c>
      <c r="BE85">
        <f t="shared" si="4"/>
        <v>0.33504965060684078</v>
      </c>
      <c r="BF85">
        <f t="shared" si="5"/>
        <v>0.56433455792059994</v>
      </c>
    </row>
    <row r="86" spans="1:58" x14ac:dyDescent="0.25">
      <c r="A86">
        <v>1382</v>
      </c>
      <c r="B86">
        <v>61</v>
      </c>
      <c r="C86">
        <v>7462</v>
      </c>
      <c r="D86">
        <v>5</v>
      </c>
      <c r="E86">
        <v>17</v>
      </c>
      <c r="F86">
        <v>17525</v>
      </c>
      <c r="G86">
        <v>0.11558329501412699</v>
      </c>
      <c r="H86">
        <v>8.3298353641839906</v>
      </c>
      <c r="I86">
        <v>11.050009597056301</v>
      </c>
      <c r="J86">
        <v>1.8</v>
      </c>
      <c r="K86">
        <v>7.0000000000000007E-2</v>
      </c>
      <c r="L86">
        <v>33.619999999999997</v>
      </c>
      <c r="M86">
        <v>20.67</v>
      </c>
      <c r="N86">
        <v>0.02</v>
      </c>
      <c r="O86">
        <v>0.08</v>
      </c>
      <c r="P86">
        <v>78.98</v>
      </c>
      <c r="Q86">
        <v>0.27</v>
      </c>
      <c r="R86">
        <v>170.49</v>
      </c>
      <c r="S86">
        <v>7.0000000000000007E-2</v>
      </c>
      <c r="T86">
        <v>35.619999999999997</v>
      </c>
      <c r="U86">
        <v>128.1</v>
      </c>
      <c r="V86">
        <v>59.01</v>
      </c>
      <c r="W86">
        <v>96.7</v>
      </c>
      <c r="X86">
        <v>0.05</v>
      </c>
      <c r="AA86">
        <v>-4426</v>
      </c>
      <c r="AB86">
        <v>8131</v>
      </c>
      <c r="AC86">
        <v>28894</v>
      </c>
      <c r="AD86">
        <v>31809</v>
      </c>
      <c r="AE86">
        <v>78606</v>
      </c>
      <c r="AF86">
        <v>-7.8550000000000004</v>
      </c>
      <c r="AG86">
        <v>19.816420017599999</v>
      </c>
      <c r="AH86">
        <v>147440</v>
      </c>
      <c r="AI86">
        <v>0.74283121597096102</v>
      </c>
      <c r="AJ86">
        <v>0.24570453776080201</v>
      </c>
      <c r="AK86">
        <v>2.7877197100940599E-2</v>
      </c>
      <c r="AL86">
        <v>8.0773343960681102E-2</v>
      </c>
      <c r="AM86">
        <v>96.314317521977301</v>
      </c>
      <c r="AN86">
        <v>0.27</v>
      </c>
      <c r="AO86">
        <v>170.49</v>
      </c>
      <c r="AP86">
        <v>7.0000000000000007E-2</v>
      </c>
      <c r="AQ86">
        <v>58.992727032687398</v>
      </c>
      <c r="AR86">
        <v>1.25277632022338E-2</v>
      </c>
      <c r="AS86">
        <v>6.7727623116222102E-2</v>
      </c>
      <c r="AT86">
        <v>2.0829385194729702E-3</v>
      </c>
      <c r="AU86">
        <v>1.6516345303114102E-2</v>
      </c>
      <c r="AV86">
        <v>1.6728624873084401E-2</v>
      </c>
      <c r="AW86">
        <v>6.1268930561511397E-3</v>
      </c>
      <c r="AX86">
        <v>2.7013599542345199E-2</v>
      </c>
      <c r="AY86">
        <v>2.0829385194729702E-3</v>
      </c>
      <c r="AZ86">
        <v>1.6516345303114601E-2</v>
      </c>
      <c r="BA86">
        <v>1.6728624873084501E-2</v>
      </c>
      <c r="BB86">
        <v>33216</v>
      </c>
      <c r="BC86">
        <v>53876</v>
      </c>
      <c r="BD86">
        <f t="shared" si="3"/>
        <v>0.45454899177622271</v>
      </c>
      <c r="BE86">
        <f t="shared" si="4"/>
        <v>0.32548731151158516</v>
      </c>
      <c r="BF86">
        <f t="shared" si="5"/>
        <v>0.55906777395931195</v>
      </c>
    </row>
    <row r="87" spans="1:58" x14ac:dyDescent="0.25">
      <c r="A87">
        <v>1219</v>
      </c>
      <c r="B87">
        <v>161</v>
      </c>
      <c r="C87">
        <v>7682</v>
      </c>
      <c r="D87">
        <v>19</v>
      </c>
      <c r="E87">
        <v>18</v>
      </c>
      <c r="F87">
        <v>16293</v>
      </c>
      <c r="G87">
        <v>0.31526821448556402</v>
      </c>
      <c r="H87">
        <v>8.5545411252741896</v>
      </c>
      <c r="I87">
        <v>10.8253038359661</v>
      </c>
      <c r="J87">
        <v>1.59</v>
      </c>
      <c r="K87">
        <v>0.19</v>
      </c>
      <c r="L87">
        <v>34.6</v>
      </c>
      <c r="M87">
        <v>20.25</v>
      </c>
      <c r="N87">
        <v>0.09</v>
      </c>
      <c r="O87">
        <v>0.08</v>
      </c>
      <c r="P87">
        <v>73.42</v>
      </c>
      <c r="Q87">
        <v>0.73</v>
      </c>
      <c r="R87">
        <v>175.52</v>
      </c>
      <c r="S87">
        <v>0.25</v>
      </c>
      <c r="T87">
        <v>35.94</v>
      </c>
      <c r="U87">
        <v>127.76</v>
      </c>
      <c r="V87">
        <v>60.65</v>
      </c>
      <c r="W87">
        <v>90.49</v>
      </c>
      <c r="X87">
        <v>7.0000000000000007E-2</v>
      </c>
      <c r="AA87">
        <v>-4391</v>
      </c>
      <c r="AB87">
        <v>8167</v>
      </c>
      <c r="AC87">
        <v>28840</v>
      </c>
      <c r="AD87">
        <v>31891</v>
      </c>
      <c r="AE87">
        <v>78556</v>
      </c>
      <c r="AF87">
        <v>-7.2510000000000003</v>
      </c>
      <c r="AG87">
        <v>20.2921132911999</v>
      </c>
      <c r="AH87">
        <v>147454</v>
      </c>
      <c r="AI87">
        <v>0.74085807385952196</v>
      </c>
      <c r="AJ87">
        <v>0.24951411813465199</v>
      </c>
      <c r="AK87">
        <v>9.9283773450143206E-2</v>
      </c>
      <c r="AL87">
        <v>8.5922827962490206E-2</v>
      </c>
      <c r="AM87">
        <v>89.541748969462702</v>
      </c>
      <c r="AN87">
        <v>0.73</v>
      </c>
      <c r="AO87">
        <v>175.52</v>
      </c>
      <c r="AP87">
        <v>0.25</v>
      </c>
      <c r="AQ87">
        <v>60.584115703304299</v>
      </c>
      <c r="AR87">
        <v>8.5073767545647494E-2</v>
      </c>
      <c r="AS87">
        <v>2.66058107923107E-2</v>
      </c>
      <c r="AT87">
        <v>0.107142702918348</v>
      </c>
      <c r="AU87">
        <v>1.0681790189545501E-2</v>
      </c>
      <c r="AV87">
        <v>8.5764143039712804E-2</v>
      </c>
      <c r="AW87">
        <v>3.1144497269888102E-2</v>
      </c>
      <c r="AX87">
        <v>1.7965923234161199E-2</v>
      </c>
      <c r="AY87">
        <v>0.107142702918349</v>
      </c>
      <c r="AZ87">
        <v>1.06817901895456E-2</v>
      </c>
      <c r="BA87">
        <v>8.5764143039714302E-2</v>
      </c>
      <c r="BB87">
        <v>33172</v>
      </c>
      <c r="BC87">
        <v>53781</v>
      </c>
      <c r="BD87">
        <f t="shared" si="3"/>
        <v>0.46742920155627748</v>
      </c>
      <c r="BE87">
        <f t="shared" si="4"/>
        <v>0.32720362878509257</v>
      </c>
      <c r="BF87">
        <f t="shared" si="5"/>
        <v>0.57057188255089453</v>
      </c>
    </row>
    <row r="88" spans="1:58" x14ac:dyDescent="0.25">
      <c r="A88">
        <v>1095</v>
      </c>
      <c r="B88">
        <v>72</v>
      </c>
      <c r="C88">
        <v>7458</v>
      </c>
      <c r="D88">
        <v>1</v>
      </c>
      <c r="E88">
        <v>17</v>
      </c>
      <c r="F88">
        <v>17537</v>
      </c>
      <c r="G88">
        <v>3.3961181778251803E-2</v>
      </c>
      <c r="H88">
        <v>8.6032732402304397</v>
      </c>
      <c r="I88">
        <v>10.7765717210098</v>
      </c>
      <c r="J88">
        <v>1.43</v>
      </c>
      <c r="K88">
        <v>0.09</v>
      </c>
      <c r="L88">
        <v>33.61</v>
      </c>
      <c r="M88">
        <v>20.16</v>
      </c>
      <c r="N88">
        <v>0</v>
      </c>
      <c r="O88">
        <v>0.08</v>
      </c>
      <c r="P88">
        <v>79.03</v>
      </c>
      <c r="Q88">
        <v>0.33</v>
      </c>
      <c r="R88">
        <v>170.4</v>
      </c>
      <c r="S88">
        <v>0.03</v>
      </c>
      <c r="T88">
        <v>35.54</v>
      </c>
      <c r="U88">
        <v>128.18</v>
      </c>
      <c r="V88">
        <v>60.93</v>
      </c>
      <c r="W88">
        <v>96.86</v>
      </c>
      <c r="X88">
        <v>7.0000000000000007E-2</v>
      </c>
      <c r="AA88">
        <v>-4434</v>
      </c>
      <c r="AB88">
        <v>8417</v>
      </c>
      <c r="AC88">
        <v>28837</v>
      </c>
      <c r="AD88">
        <v>31735</v>
      </c>
      <c r="AE88">
        <v>78374</v>
      </c>
      <c r="AF88">
        <v>-7.383</v>
      </c>
      <c r="AG88">
        <v>20.322246699200001</v>
      </c>
      <c r="AH88">
        <v>147363</v>
      </c>
      <c r="AI88">
        <v>0.74458795706749104</v>
      </c>
      <c r="AJ88">
        <v>0.24824111628158799</v>
      </c>
      <c r="AK88">
        <v>3.58914041686335E-3</v>
      </c>
      <c r="AL88">
        <v>8.09778954288147E-2</v>
      </c>
      <c r="AM88">
        <v>96.380412993150401</v>
      </c>
      <c r="AN88">
        <v>0.33</v>
      </c>
      <c r="AO88">
        <v>170.4</v>
      </c>
      <c r="AP88">
        <v>0.03</v>
      </c>
      <c r="AQ88">
        <v>60.929241414636003</v>
      </c>
      <c r="AR88">
        <v>1.42639762307784E-3</v>
      </c>
      <c r="AS88" s="1">
        <v>6.1984375923797999E-3</v>
      </c>
      <c r="AT88" s="1">
        <v>3.2232371032431397E-4</v>
      </c>
      <c r="AU88">
        <v>6.3119917360776002E-3</v>
      </c>
      <c r="AV88">
        <v>1.97020311163922E-2</v>
      </c>
      <c r="AW88">
        <v>0</v>
      </c>
      <c r="AX88" s="1">
        <v>6.1984375923797097E-3</v>
      </c>
      <c r="AY88" s="1">
        <v>3.2232371032431598E-4</v>
      </c>
      <c r="AZ88">
        <v>6.3119917360777399E-3</v>
      </c>
      <c r="BA88">
        <v>1.97020311163928E-2</v>
      </c>
      <c r="BB88">
        <v>33037</v>
      </c>
      <c r="BC88">
        <v>53779</v>
      </c>
      <c r="BD88">
        <f t="shared" si="3"/>
        <v>0.46824511516693684</v>
      </c>
      <c r="BE88">
        <f t="shared" si="4"/>
        <v>0.31604756650729438</v>
      </c>
      <c r="BF88">
        <f t="shared" si="5"/>
        <v>0.56492437739301049</v>
      </c>
    </row>
    <row r="89" spans="1:58" x14ac:dyDescent="0.25">
      <c r="A89">
        <v>1049</v>
      </c>
      <c r="B89">
        <v>186</v>
      </c>
      <c r="C89">
        <v>7400</v>
      </c>
      <c r="D89">
        <v>16</v>
      </c>
      <c r="E89">
        <v>4</v>
      </c>
      <c r="F89">
        <v>17715</v>
      </c>
      <c r="G89">
        <v>0.209557502887389</v>
      </c>
      <c r="H89">
        <v>8.8348714058605697</v>
      </c>
      <c r="I89">
        <v>10.5449735553797</v>
      </c>
      <c r="J89">
        <v>1.37</v>
      </c>
      <c r="K89">
        <v>0.21</v>
      </c>
      <c r="L89">
        <v>33.35</v>
      </c>
      <c r="M89">
        <v>19.72</v>
      </c>
      <c r="N89">
        <v>7.0000000000000007E-2</v>
      </c>
      <c r="O89">
        <v>0.02</v>
      </c>
      <c r="P89">
        <v>79.83</v>
      </c>
      <c r="Q89">
        <v>0.84</v>
      </c>
      <c r="R89">
        <v>169.08</v>
      </c>
      <c r="S89">
        <v>0.16</v>
      </c>
      <c r="T89">
        <v>35.24</v>
      </c>
      <c r="U89">
        <v>128.63</v>
      </c>
      <c r="V89">
        <v>62.62</v>
      </c>
      <c r="W89">
        <v>98.46</v>
      </c>
      <c r="X89">
        <v>0.02</v>
      </c>
      <c r="AA89">
        <v>-4472</v>
      </c>
      <c r="AB89">
        <v>8687</v>
      </c>
      <c r="AC89">
        <v>28801</v>
      </c>
      <c r="AD89">
        <v>31636</v>
      </c>
      <c r="AE89">
        <v>78198</v>
      </c>
      <c r="AF89">
        <v>-7.1360000000000001</v>
      </c>
      <c r="AG89">
        <v>20.7268467552</v>
      </c>
      <c r="AH89">
        <v>147322</v>
      </c>
      <c r="AI89">
        <v>0.74765033305958495</v>
      </c>
      <c r="AJ89">
        <v>0.24929706116354999</v>
      </c>
      <c r="AK89">
        <v>8.1836220943043103E-2</v>
      </c>
      <c r="AL89">
        <v>1.9747075164252101E-2</v>
      </c>
      <c r="AM89">
        <v>97.359134410143298</v>
      </c>
      <c r="AN89">
        <v>0.84</v>
      </c>
      <c r="AO89">
        <v>169.08</v>
      </c>
      <c r="AP89">
        <v>0.16</v>
      </c>
      <c r="AQ89">
        <v>62.569442783445197</v>
      </c>
      <c r="AR89" s="1">
        <v>7.5978171358818306E-2</v>
      </c>
      <c r="AS89">
        <v>1.4666573548468599E-3</v>
      </c>
      <c r="AT89">
        <v>3.9890313929797298E-2</v>
      </c>
      <c r="AU89">
        <v>8.1671204123145005E-2</v>
      </c>
      <c r="AV89">
        <v>1.05511561207815E-2</v>
      </c>
      <c r="AW89" s="1">
        <v>2.4907624618973299E-2</v>
      </c>
      <c r="AX89">
        <v>1.4666573548468599E-3</v>
      </c>
      <c r="AY89">
        <v>3.9890313929798499E-2</v>
      </c>
      <c r="AZ89">
        <v>8.1671204123145796E-2</v>
      </c>
      <c r="BA89">
        <v>1.05511561207817E-2</v>
      </c>
      <c r="BB89">
        <v>32843</v>
      </c>
      <c r="BC89">
        <v>53777</v>
      </c>
      <c r="BD89">
        <f t="shared" si="3"/>
        <v>0.4792003543673235</v>
      </c>
      <c r="BE89">
        <f t="shared" si="4"/>
        <v>0.31102120877773692</v>
      </c>
      <c r="BF89">
        <f t="shared" si="5"/>
        <v>0.5712855432577767</v>
      </c>
    </row>
    <row r="90" spans="1:58" x14ac:dyDescent="0.25">
      <c r="A90">
        <v>1092</v>
      </c>
      <c r="B90">
        <v>131</v>
      </c>
      <c r="C90">
        <v>7472</v>
      </c>
      <c r="D90">
        <v>5</v>
      </c>
      <c r="E90">
        <v>13</v>
      </c>
      <c r="F90">
        <v>17409</v>
      </c>
      <c r="G90">
        <v>0.32104484623548502</v>
      </c>
      <c r="H90">
        <v>9.1195338957298393</v>
      </c>
      <c r="I90">
        <v>10.2603110655104</v>
      </c>
      <c r="J90">
        <v>1.43</v>
      </c>
      <c r="K90">
        <v>0.16</v>
      </c>
      <c r="L90">
        <v>33.659999999999997</v>
      </c>
      <c r="M90">
        <v>19.190000000000001</v>
      </c>
      <c r="N90">
        <v>0.02</v>
      </c>
      <c r="O90">
        <v>0.06</v>
      </c>
      <c r="P90">
        <v>78.45</v>
      </c>
      <c r="Q90">
        <v>0.59</v>
      </c>
      <c r="R90">
        <v>170.72</v>
      </c>
      <c r="S90">
        <v>0.3</v>
      </c>
      <c r="T90">
        <v>35.22</v>
      </c>
      <c r="U90">
        <v>128.85</v>
      </c>
      <c r="V90">
        <v>64.599999999999994</v>
      </c>
      <c r="W90">
        <v>96.34</v>
      </c>
      <c r="X90">
        <v>0.04</v>
      </c>
      <c r="AA90">
        <v>-4481</v>
      </c>
      <c r="AB90">
        <v>8892</v>
      </c>
      <c r="AC90">
        <v>28739</v>
      </c>
      <c r="AD90">
        <v>31602</v>
      </c>
      <c r="AE90">
        <v>78029</v>
      </c>
      <c r="AF90">
        <v>-6.6630000000000003</v>
      </c>
      <c r="AG90">
        <v>21.257553425600001</v>
      </c>
      <c r="AH90">
        <v>147262</v>
      </c>
      <c r="AI90">
        <v>0.74931494336865101</v>
      </c>
      <c r="AJ90">
        <v>0.25237831170964398</v>
      </c>
      <c r="AK90">
        <v>2.3773695806042799E-2</v>
      </c>
      <c r="AL90">
        <v>5.9214323287576198E-2</v>
      </c>
      <c r="AM90">
        <v>95.676406583321693</v>
      </c>
      <c r="AN90">
        <v>0.59</v>
      </c>
      <c r="AO90">
        <v>170.72</v>
      </c>
      <c r="AP90">
        <v>0.3</v>
      </c>
      <c r="AQ90">
        <v>64.585451002948304</v>
      </c>
      <c r="AR90">
        <v>4.6028536357115802E-3</v>
      </c>
      <c r="AS90" s="1">
        <v>4.2228771501395097E-2</v>
      </c>
      <c r="AT90">
        <v>0.185131168952304</v>
      </c>
      <c r="AU90">
        <v>3.86905751791531E-3</v>
      </c>
      <c r="AV90" s="1">
        <v>8.5212994628158303E-2</v>
      </c>
      <c r="AW90">
        <v>3.6360311051279099E-3</v>
      </c>
      <c r="AX90" s="1">
        <v>1.9192578238938801E-2</v>
      </c>
      <c r="AY90">
        <v>0.18513116895231099</v>
      </c>
      <c r="AZ90">
        <v>3.86905751791531E-3</v>
      </c>
      <c r="BA90" s="1">
        <v>8.5212994628158997E-2</v>
      </c>
      <c r="BB90">
        <v>32706</v>
      </c>
      <c r="BC90">
        <v>53782</v>
      </c>
      <c r="BD90">
        <f t="shared" si="3"/>
        <v>0.49357014604988514</v>
      </c>
      <c r="BE90">
        <f t="shared" si="4"/>
        <v>0.30366556331984801</v>
      </c>
      <c r="BF90">
        <f t="shared" si="5"/>
        <v>0.57950346281801068</v>
      </c>
    </row>
    <row r="91" spans="1:58" x14ac:dyDescent="0.25">
      <c r="A91">
        <v>1498</v>
      </c>
      <c r="B91">
        <v>93</v>
      </c>
      <c r="C91">
        <v>7543</v>
      </c>
      <c r="D91">
        <v>33</v>
      </c>
      <c r="E91">
        <v>6</v>
      </c>
      <c r="F91">
        <v>17064</v>
      </c>
      <c r="G91">
        <v>0.35449189761889399</v>
      </c>
      <c r="H91">
        <v>9.3249047733574297</v>
      </c>
      <c r="I91">
        <v>10.054940187882799</v>
      </c>
      <c r="J91">
        <v>1.96</v>
      </c>
      <c r="K91">
        <v>0.11</v>
      </c>
      <c r="L91">
        <v>33.99</v>
      </c>
      <c r="M91">
        <v>18.809999999999999</v>
      </c>
      <c r="N91">
        <v>0.15</v>
      </c>
      <c r="O91">
        <v>0.03</v>
      </c>
      <c r="P91">
        <v>76.900000000000006</v>
      </c>
      <c r="Q91">
        <v>0.42</v>
      </c>
      <c r="R91">
        <v>172.35</v>
      </c>
      <c r="S91">
        <v>0.26</v>
      </c>
      <c r="T91">
        <v>35.119999999999997</v>
      </c>
      <c r="U91">
        <v>129.27000000000001</v>
      </c>
      <c r="V91">
        <v>66.150000000000006</v>
      </c>
      <c r="W91">
        <v>94.15</v>
      </c>
      <c r="X91">
        <v>0.02</v>
      </c>
      <c r="AA91">
        <v>-4506</v>
      </c>
      <c r="AB91">
        <v>9009</v>
      </c>
      <c r="AC91">
        <v>28700</v>
      </c>
      <c r="AD91">
        <v>31597</v>
      </c>
      <c r="AE91">
        <v>77942</v>
      </c>
      <c r="AF91">
        <v>-6.3879999999999999</v>
      </c>
      <c r="AG91">
        <v>21.6540867776</v>
      </c>
      <c r="AH91">
        <v>147248</v>
      </c>
      <c r="AI91">
        <v>0.750947878123429</v>
      </c>
      <c r="AJ91">
        <v>0.25458706640401402</v>
      </c>
      <c r="AK91">
        <v>0.16997864485633599</v>
      </c>
      <c r="AL91">
        <v>2.5807995907892099E-2</v>
      </c>
      <c r="AM91">
        <v>93.778905600380895</v>
      </c>
      <c r="AN91">
        <v>0.42</v>
      </c>
      <c r="AO91">
        <v>172.35</v>
      </c>
      <c r="AP91">
        <v>0.26</v>
      </c>
      <c r="AQ91">
        <v>66.039908095394594</v>
      </c>
      <c r="AR91" s="1">
        <v>0.14329358606574799</v>
      </c>
      <c r="AS91">
        <v>1.8450821150377301E-3</v>
      </c>
      <c r="AT91">
        <v>0.17116667992967399</v>
      </c>
      <c r="AU91">
        <v>3.5155888321577601E-2</v>
      </c>
      <c r="AV91">
        <v>3.0306611868557401E-3</v>
      </c>
      <c r="AW91" s="1">
        <v>5.2021995210432298E-2</v>
      </c>
      <c r="AX91">
        <v>1.8450821150377201E-3</v>
      </c>
      <c r="AY91">
        <v>0.17116667992967399</v>
      </c>
      <c r="AZ91">
        <v>3.5155888321577802E-2</v>
      </c>
      <c r="BA91">
        <v>3.03066118685577E-3</v>
      </c>
      <c r="BB91">
        <v>32618</v>
      </c>
      <c r="BC91">
        <v>53898</v>
      </c>
      <c r="BD91">
        <f t="shared" si="3"/>
        <v>0.50430696542909725</v>
      </c>
      <c r="BE91">
        <f t="shared" si="4"/>
        <v>0.30194924604634055</v>
      </c>
      <c r="BF91">
        <f t="shared" si="5"/>
        <v>0.58779151284129494</v>
      </c>
    </row>
    <row r="92" spans="1:58" x14ac:dyDescent="0.25">
      <c r="A92">
        <v>939</v>
      </c>
      <c r="B92">
        <v>216</v>
      </c>
      <c r="C92">
        <v>7436</v>
      </c>
      <c r="D92">
        <v>0</v>
      </c>
      <c r="E92">
        <v>25</v>
      </c>
      <c r="F92">
        <v>17496</v>
      </c>
      <c r="G92">
        <v>0.32776819360239801</v>
      </c>
      <c r="H92">
        <v>9.3774654826524202</v>
      </c>
      <c r="I92">
        <v>10.0023794785878</v>
      </c>
      <c r="J92">
        <v>1.23</v>
      </c>
      <c r="K92">
        <v>0.21</v>
      </c>
      <c r="L92">
        <v>33.51</v>
      </c>
      <c r="M92">
        <v>18.71</v>
      </c>
      <c r="N92">
        <v>0</v>
      </c>
      <c r="O92">
        <v>0.11</v>
      </c>
      <c r="P92">
        <v>78.849999999999994</v>
      </c>
      <c r="Q92">
        <v>0.98</v>
      </c>
      <c r="R92">
        <v>169.91</v>
      </c>
      <c r="S92">
        <v>0.24</v>
      </c>
      <c r="T92">
        <v>35.01</v>
      </c>
      <c r="U92">
        <v>129.12</v>
      </c>
      <c r="V92">
        <v>66.41</v>
      </c>
      <c r="W92">
        <v>97.31</v>
      </c>
      <c r="X92">
        <v>0.11</v>
      </c>
      <c r="AA92">
        <v>-4505</v>
      </c>
      <c r="AB92">
        <v>9181</v>
      </c>
      <c r="AC92">
        <v>28694</v>
      </c>
      <c r="AD92">
        <v>31512</v>
      </c>
      <c r="AE92">
        <v>77818</v>
      </c>
      <c r="AF92">
        <v>-6.2889999999999997</v>
      </c>
      <c r="AG92">
        <v>21.729473464800002</v>
      </c>
      <c r="AH92">
        <v>147205</v>
      </c>
      <c r="AI92">
        <v>0.75175193514404703</v>
      </c>
      <c r="AJ92">
        <v>0.25428728216653801</v>
      </c>
      <c r="AK92" s="1">
        <v>8.47552221206695E-4</v>
      </c>
      <c r="AL92">
        <v>0.114722786422603</v>
      </c>
      <c r="AM92">
        <v>96.154516564184306</v>
      </c>
      <c r="AN92">
        <v>0.98</v>
      </c>
      <c r="AO92">
        <v>169.91</v>
      </c>
      <c r="AP92">
        <v>0.24</v>
      </c>
      <c r="AQ92">
        <v>66.412148294692699</v>
      </c>
      <c r="AR92" s="1">
        <v>3.4160881224457799E-4</v>
      </c>
      <c r="AS92">
        <v>4.49827919020096E-3</v>
      </c>
      <c r="AT92">
        <v>2.5881130550812802E-3</v>
      </c>
      <c r="AU92">
        <v>0.30103601889065001</v>
      </c>
      <c r="AV92">
        <v>1.9304173654220901E-2</v>
      </c>
      <c r="AW92">
        <v>0</v>
      </c>
      <c r="AX92">
        <v>4.4982791902010598E-3</v>
      </c>
      <c r="AY92">
        <v>2.5881130550812902E-3</v>
      </c>
      <c r="AZ92">
        <v>0.21026751819874301</v>
      </c>
      <c r="BA92">
        <v>1.93041736542213E-2</v>
      </c>
      <c r="BB92">
        <v>32511</v>
      </c>
      <c r="BC92">
        <v>53726</v>
      </c>
      <c r="BD92">
        <f t="shared" si="3"/>
        <v>0.50634818904870238</v>
      </c>
      <c r="BE92">
        <f t="shared" si="4"/>
        <v>0.29667770013485351</v>
      </c>
      <c r="BF92">
        <f t="shared" si="5"/>
        <v>0.5868612666637717</v>
      </c>
    </row>
    <row r="93" spans="1:58" x14ac:dyDescent="0.25">
      <c r="A93">
        <v>1581</v>
      </c>
      <c r="B93">
        <v>33</v>
      </c>
      <c r="C93">
        <v>7541</v>
      </c>
      <c r="D93">
        <v>22</v>
      </c>
      <c r="E93">
        <v>6</v>
      </c>
      <c r="F93">
        <v>17147</v>
      </c>
      <c r="G93">
        <v>0.21927308218922101</v>
      </c>
      <c r="H93">
        <v>9.4236801786300202</v>
      </c>
      <c r="I93">
        <v>9.9561647826102906</v>
      </c>
      <c r="J93">
        <v>2.0699999999999998</v>
      </c>
      <c r="K93">
        <v>0.04</v>
      </c>
      <c r="L93">
        <v>33.97</v>
      </c>
      <c r="M93">
        <v>18.62</v>
      </c>
      <c r="N93">
        <v>0.1</v>
      </c>
      <c r="O93">
        <v>0.03</v>
      </c>
      <c r="P93">
        <v>77.27</v>
      </c>
      <c r="Q93">
        <v>0.15</v>
      </c>
      <c r="R93">
        <v>172.29</v>
      </c>
      <c r="S93">
        <v>0.15</v>
      </c>
      <c r="T93">
        <v>35.049999999999997</v>
      </c>
      <c r="U93">
        <v>129.46</v>
      </c>
      <c r="V93">
        <v>66.819999999999993</v>
      </c>
      <c r="W93">
        <v>94.42</v>
      </c>
      <c r="X93">
        <v>0.02</v>
      </c>
      <c r="AA93">
        <v>-4518</v>
      </c>
      <c r="AB93">
        <v>9106</v>
      </c>
      <c r="AC93">
        <v>28679</v>
      </c>
      <c r="AD93">
        <v>31565</v>
      </c>
      <c r="AE93">
        <v>77857</v>
      </c>
      <c r="AF93">
        <v>-6.2750000000000004</v>
      </c>
      <c r="AG93">
        <v>21.824060123999999</v>
      </c>
      <c r="AH93">
        <v>147207</v>
      </c>
      <c r="AI93">
        <v>0.75221764974851302</v>
      </c>
      <c r="AJ93">
        <v>0.25538449117746198</v>
      </c>
      <c r="AK93">
        <v>0.11624823729745599</v>
      </c>
      <c r="AL93">
        <v>2.6703793506161099E-2</v>
      </c>
      <c r="AM93">
        <v>94.235635044531705</v>
      </c>
      <c r="AN93">
        <v>0.15</v>
      </c>
      <c r="AO93">
        <v>172.29</v>
      </c>
      <c r="AP93">
        <v>0.15</v>
      </c>
      <c r="AQ93">
        <v>66.739445393075599</v>
      </c>
      <c r="AR93">
        <v>0.100435303454578</v>
      </c>
      <c r="AS93">
        <v>1.83497214166008E-3</v>
      </c>
      <c r="AT93">
        <v>2.6615450182421299E-2</v>
      </c>
      <c r="AU93">
        <v>5.6550259335822299E-3</v>
      </c>
      <c r="AV93">
        <v>8.4732330476978604E-2</v>
      </c>
      <c r="AW93">
        <v>3.5041643893124003E-2</v>
      </c>
      <c r="AX93">
        <v>1.83497214166008E-3</v>
      </c>
      <c r="AY93">
        <v>2.6615450182421799E-2</v>
      </c>
      <c r="AZ93">
        <v>5.6550259335822698E-3</v>
      </c>
      <c r="BA93">
        <v>8.4732330476979006E-2</v>
      </c>
      <c r="BB93">
        <v>32562</v>
      </c>
      <c r="BC93">
        <v>53930</v>
      </c>
      <c r="BD93">
        <f t="shared" si="3"/>
        <v>0.50890928478098141</v>
      </c>
      <c r="BE93">
        <f t="shared" si="4"/>
        <v>0.29692288831678315</v>
      </c>
      <c r="BF93">
        <f t="shared" si="5"/>
        <v>0.58919594511730211</v>
      </c>
    </row>
    <row r="94" spans="1:58" x14ac:dyDescent="0.25">
      <c r="A94">
        <v>948</v>
      </c>
      <c r="B94">
        <v>15</v>
      </c>
      <c r="C94">
        <v>7417</v>
      </c>
      <c r="D94">
        <v>1</v>
      </c>
      <c r="E94">
        <v>24</v>
      </c>
      <c r="F94">
        <v>17795</v>
      </c>
      <c r="G94">
        <v>0.47044373023402197</v>
      </c>
      <c r="H94">
        <v>9.6343340211898099</v>
      </c>
      <c r="I94">
        <v>9.7455109400504991</v>
      </c>
      <c r="J94">
        <v>1.24</v>
      </c>
      <c r="K94">
        <v>0.01</v>
      </c>
      <c r="L94">
        <v>33.35</v>
      </c>
      <c r="M94">
        <v>18.23</v>
      </c>
      <c r="N94">
        <v>0.01</v>
      </c>
      <c r="O94">
        <v>0.11</v>
      </c>
      <c r="P94">
        <v>80.2</v>
      </c>
      <c r="Q94">
        <v>7.0000000000000007E-2</v>
      </c>
      <c r="R94">
        <v>169.46</v>
      </c>
      <c r="S94">
        <v>0.46</v>
      </c>
      <c r="T94">
        <v>34.89</v>
      </c>
      <c r="U94">
        <v>129.46</v>
      </c>
      <c r="V94">
        <v>68.239999999999995</v>
      </c>
      <c r="W94">
        <v>97.82</v>
      </c>
      <c r="X94">
        <v>0.1</v>
      </c>
      <c r="AA94">
        <v>-4527</v>
      </c>
      <c r="AB94">
        <v>9449</v>
      </c>
      <c r="AC94">
        <v>28635</v>
      </c>
      <c r="AD94">
        <v>31418</v>
      </c>
      <c r="AE94">
        <v>77613</v>
      </c>
      <c r="AF94">
        <v>-5.9219999999999997</v>
      </c>
      <c r="AG94">
        <v>22.198713487199999</v>
      </c>
      <c r="AH94">
        <v>147115</v>
      </c>
      <c r="AI94">
        <v>0.75497266755477899</v>
      </c>
      <c r="AJ94">
        <v>0.25668959517492601</v>
      </c>
      <c r="AK94">
        <v>6.3726455104466404E-3</v>
      </c>
      <c r="AL94">
        <v>0.10996688356992899</v>
      </c>
      <c r="AM94">
        <v>97.798788181126199</v>
      </c>
      <c r="AN94">
        <v>7.0000000000000007E-2</v>
      </c>
      <c r="AO94">
        <v>169.46</v>
      </c>
      <c r="AP94">
        <v>0.46</v>
      </c>
      <c r="AQ94">
        <v>68.231316971468303</v>
      </c>
      <c r="AR94">
        <v>2.4503956355535401E-3</v>
      </c>
      <c r="AS94">
        <v>1.24229266092949E-2</v>
      </c>
      <c r="AT94">
        <v>5.2340042166095099E-2</v>
      </c>
      <c r="AU94">
        <v>2.30142893783239E-2</v>
      </c>
      <c r="AV94">
        <v>0.38021607644475403</v>
      </c>
      <c r="AW94">
        <v>1.8846012980782399E-3</v>
      </c>
      <c r="AX94">
        <v>1.23581925878839E-2</v>
      </c>
      <c r="AY94">
        <v>5.2340042166095099E-2</v>
      </c>
      <c r="AZ94">
        <v>1.5617311561545199E-2</v>
      </c>
      <c r="BA94">
        <v>0.38021607644475502</v>
      </c>
      <c r="BB94">
        <v>32365</v>
      </c>
      <c r="BC94">
        <v>53751</v>
      </c>
      <c r="BD94">
        <f t="shared" si="3"/>
        <v>0.51905366600441194</v>
      </c>
      <c r="BE94">
        <f t="shared" si="4"/>
        <v>0.28564423194802013</v>
      </c>
      <c r="BF94">
        <f t="shared" si="5"/>
        <v>0.59246040832936175</v>
      </c>
    </row>
    <row r="95" spans="1:58" x14ac:dyDescent="0.25">
      <c r="A95">
        <v>1070</v>
      </c>
      <c r="B95">
        <v>47</v>
      </c>
      <c r="C95">
        <v>7453</v>
      </c>
      <c r="D95">
        <v>5</v>
      </c>
      <c r="E95">
        <v>20</v>
      </c>
      <c r="F95">
        <v>17582</v>
      </c>
      <c r="G95">
        <v>0.202109568491362</v>
      </c>
      <c r="H95">
        <v>9.7732299574782395</v>
      </c>
      <c r="I95">
        <v>9.6066150037620694</v>
      </c>
      <c r="J95">
        <v>1.4</v>
      </c>
      <c r="K95">
        <v>0.05</v>
      </c>
      <c r="L95">
        <v>33.58</v>
      </c>
      <c r="M95">
        <v>17.97</v>
      </c>
      <c r="N95">
        <v>0.02</v>
      </c>
      <c r="O95">
        <v>0.09</v>
      </c>
      <c r="P95">
        <v>79.239999999999995</v>
      </c>
      <c r="Q95">
        <v>0.21</v>
      </c>
      <c r="R95">
        <v>170.28</v>
      </c>
      <c r="S95">
        <v>0.14000000000000001</v>
      </c>
      <c r="T95">
        <v>34.840000000000003</v>
      </c>
      <c r="U95">
        <v>129.63</v>
      </c>
      <c r="V95">
        <v>69.23</v>
      </c>
      <c r="W95">
        <v>96.83</v>
      </c>
      <c r="X95">
        <v>7.0000000000000007E-2</v>
      </c>
      <c r="AA95">
        <v>-4537</v>
      </c>
      <c r="AB95">
        <v>9546</v>
      </c>
      <c r="AC95">
        <v>28609</v>
      </c>
      <c r="AD95">
        <v>31415</v>
      </c>
      <c r="AE95">
        <v>77517</v>
      </c>
      <c r="AF95">
        <v>-5.7190000000000003</v>
      </c>
      <c r="AG95">
        <v>22.451980163199998</v>
      </c>
      <c r="AH95">
        <v>147087</v>
      </c>
      <c r="AI95">
        <v>0.75562804373793901</v>
      </c>
      <c r="AJ95">
        <v>0.25805026337867298</v>
      </c>
      <c r="AK95">
        <v>2.7581854441906299E-2</v>
      </c>
      <c r="AL95">
        <v>9.0708462204844006E-2</v>
      </c>
      <c r="AM95">
        <v>96.628505468219501</v>
      </c>
      <c r="AN95">
        <v>0.21</v>
      </c>
      <c r="AO95">
        <v>170.28</v>
      </c>
      <c r="AP95">
        <v>0.14000000000000001</v>
      </c>
      <c r="AQ95">
        <v>69.214991881856605</v>
      </c>
      <c r="AR95">
        <v>2.5817304692984998E-2</v>
      </c>
      <c r="AS95">
        <v>4.5899779367065699E-2</v>
      </c>
      <c r="AT95">
        <v>4.0430438377317503E-2</v>
      </c>
      <c r="AU95">
        <v>6.7216798327602995E-2</v>
      </c>
      <c r="AV95">
        <v>2.2745247726390899E-2</v>
      </c>
      <c r="AW95">
        <v>7.34201953636952E-3</v>
      </c>
      <c r="AX95">
        <v>2.5221681442115298E-2</v>
      </c>
      <c r="AY95">
        <v>4.0430438377318099E-2</v>
      </c>
      <c r="AZ95">
        <v>4.6137927066502799E-2</v>
      </c>
      <c r="BA95">
        <v>2.2745247726391599E-2</v>
      </c>
      <c r="BB95">
        <v>32291</v>
      </c>
      <c r="BC95">
        <v>53768</v>
      </c>
      <c r="BD95">
        <f t="shared" si="3"/>
        <v>0.52591129485522659</v>
      </c>
      <c r="BE95">
        <f t="shared" si="4"/>
        <v>0.28221159740100527</v>
      </c>
      <c r="BF95">
        <f t="shared" si="5"/>
        <v>0.59684677745961578</v>
      </c>
    </row>
    <row r="96" spans="1:58" x14ac:dyDescent="0.25">
      <c r="A96">
        <v>1370</v>
      </c>
      <c r="B96">
        <v>215</v>
      </c>
      <c r="C96">
        <v>7437</v>
      </c>
      <c r="D96">
        <v>0</v>
      </c>
      <c r="E96">
        <v>18</v>
      </c>
      <c r="F96">
        <v>17503</v>
      </c>
      <c r="G96">
        <v>4.2317653396799201E-2</v>
      </c>
      <c r="H96">
        <v>9.9282965675492107</v>
      </c>
      <c r="I96">
        <v>9.4515483936910893</v>
      </c>
      <c r="J96">
        <v>1.79</v>
      </c>
      <c r="K96">
        <v>0.26</v>
      </c>
      <c r="L96">
        <v>33.51</v>
      </c>
      <c r="M96">
        <v>17.68</v>
      </c>
      <c r="N96">
        <v>0</v>
      </c>
      <c r="O96">
        <v>0.08</v>
      </c>
      <c r="P96">
        <v>78.88</v>
      </c>
      <c r="Q96">
        <v>0.97</v>
      </c>
      <c r="R96">
        <v>169.91</v>
      </c>
      <c r="S96">
        <v>0.04</v>
      </c>
      <c r="T96">
        <v>34.51</v>
      </c>
      <c r="U96">
        <v>130.26</v>
      </c>
      <c r="V96">
        <v>70.31</v>
      </c>
      <c r="W96">
        <v>97.63</v>
      </c>
      <c r="X96">
        <v>0.08</v>
      </c>
      <c r="AA96">
        <v>-4586</v>
      </c>
      <c r="AB96">
        <v>9691</v>
      </c>
      <c r="AC96">
        <v>28593</v>
      </c>
      <c r="AD96">
        <v>31363</v>
      </c>
      <c r="AE96">
        <v>77422</v>
      </c>
      <c r="AF96">
        <v>-5.6749999999999998</v>
      </c>
      <c r="AG96">
        <v>22.705140224800001</v>
      </c>
      <c r="AH96">
        <v>147069</v>
      </c>
      <c r="AI96">
        <v>0.75826046939714598</v>
      </c>
      <c r="AJ96">
        <v>0.25809659813615599</v>
      </c>
      <c r="AK96" s="1">
        <v>8.47552221206695E-4</v>
      </c>
      <c r="AL96">
        <v>8.3435666833987607E-2</v>
      </c>
      <c r="AM96">
        <v>96.191526937356201</v>
      </c>
      <c r="AN96">
        <v>0.97</v>
      </c>
      <c r="AO96">
        <v>169.91</v>
      </c>
      <c r="AP96">
        <v>0.04</v>
      </c>
      <c r="AQ96">
        <v>70.313189121040196</v>
      </c>
      <c r="AR96" s="1">
        <v>3.4157318830929E-4</v>
      </c>
      <c r="AS96">
        <v>3.5989108940313202E-3</v>
      </c>
      <c r="AT96" s="1">
        <v>3.2169202124515998E-4</v>
      </c>
      <c r="AU96">
        <v>1.8750533472262298E-2</v>
      </c>
      <c r="AV96">
        <v>1.93049438209511E-2</v>
      </c>
      <c r="AW96">
        <v>0</v>
      </c>
      <c r="AX96">
        <v>3.59891089403139E-3</v>
      </c>
      <c r="AY96" s="1">
        <v>3.2169202124516502E-4</v>
      </c>
      <c r="AZ96">
        <v>1.8750533472262201E-2</v>
      </c>
      <c r="BA96">
        <v>1.93049438209516E-2</v>
      </c>
      <c r="BB96">
        <v>32160</v>
      </c>
      <c r="BC96">
        <v>53886</v>
      </c>
      <c r="BD96">
        <f t="shared" si="3"/>
        <v>0.53276603693863511</v>
      </c>
      <c r="BE96">
        <f t="shared" si="4"/>
        <v>0.28000490376363857</v>
      </c>
      <c r="BF96">
        <f t="shared" si="5"/>
        <v>0.60186576264727309</v>
      </c>
    </row>
    <row r="97" spans="1:58" x14ac:dyDescent="0.25">
      <c r="A97">
        <v>1371</v>
      </c>
      <c r="B97">
        <v>218</v>
      </c>
      <c r="C97">
        <v>7436</v>
      </c>
      <c r="D97">
        <v>0</v>
      </c>
      <c r="E97">
        <v>18</v>
      </c>
      <c r="F97">
        <v>17502</v>
      </c>
      <c r="G97">
        <v>0.25664486786065399</v>
      </c>
      <c r="H97">
        <v>10.0351773023398</v>
      </c>
      <c r="I97">
        <v>9.3446676589004891</v>
      </c>
      <c r="J97">
        <v>1.79</v>
      </c>
      <c r="K97">
        <v>0.26</v>
      </c>
      <c r="L97">
        <v>33.51</v>
      </c>
      <c r="M97">
        <v>17.48</v>
      </c>
      <c r="N97">
        <v>0</v>
      </c>
      <c r="O97">
        <v>0.08</v>
      </c>
      <c r="P97">
        <v>78.87</v>
      </c>
      <c r="Q97">
        <v>0.98</v>
      </c>
      <c r="R97">
        <v>169.9</v>
      </c>
      <c r="S97">
        <v>0.26</v>
      </c>
      <c r="T97">
        <v>34.450000000000003</v>
      </c>
      <c r="U97">
        <v>130.4</v>
      </c>
      <c r="V97">
        <v>71.069999999999993</v>
      </c>
      <c r="W97">
        <v>97.39</v>
      </c>
      <c r="X97">
        <v>7.0000000000000007E-2</v>
      </c>
      <c r="AA97">
        <v>-4596</v>
      </c>
      <c r="AB97">
        <v>9784</v>
      </c>
      <c r="AC97">
        <v>28573</v>
      </c>
      <c r="AD97">
        <v>31334</v>
      </c>
      <c r="AE97">
        <v>77361</v>
      </c>
      <c r="AF97">
        <v>-5.5270000000000001</v>
      </c>
      <c r="AG97">
        <v>22.898260235999999</v>
      </c>
      <c r="AH97">
        <v>147052</v>
      </c>
      <c r="AI97">
        <v>0.75932749884845696</v>
      </c>
      <c r="AJ97">
        <v>0.258990078707796</v>
      </c>
      <c r="AK97">
        <v>1.6477280390581901E-3</v>
      </c>
      <c r="AL97">
        <v>8.3331852055849004E-2</v>
      </c>
      <c r="AM97">
        <v>96.185771366300699</v>
      </c>
      <c r="AN97">
        <v>0.98</v>
      </c>
      <c r="AO97">
        <v>169.9</v>
      </c>
      <c r="AP97">
        <v>0.26</v>
      </c>
      <c r="AQ97">
        <v>71.070129172900806</v>
      </c>
      <c r="AR97" s="1">
        <v>6.6405314703371805E-4</v>
      </c>
      <c r="AS97">
        <v>9.1505192845449494E-3</v>
      </c>
      <c r="AT97">
        <v>0.20894346049422</v>
      </c>
      <c r="AU97">
        <v>1.81407606127558E-2</v>
      </c>
      <c r="AV97">
        <v>1.9746074322098701E-2</v>
      </c>
      <c r="AW97">
        <v>0</v>
      </c>
      <c r="AX97">
        <v>9.0893851163967605E-3</v>
      </c>
      <c r="AY97">
        <v>0.20894346049422499</v>
      </c>
      <c r="AZ97">
        <v>1.8140760612756299E-2</v>
      </c>
      <c r="BA97">
        <v>1.97460743220991E-2</v>
      </c>
      <c r="BB97">
        <v>32091</v>
      </c>
      <c r="BC97">
        <v>53887</v>
      </c>
      <c r="BD97">
        <f t="shared" si="3"/>
        <v>0.53799509186757788</v>
      </c>
      <c r="BE97">
        <f t="shared" si="4"/>
        <v>0.27792080421723675</v>
      </c>
      <c r="BF97">
        <f t="shared" si="5"/>
        <v>0.60554000057003599</v>
      </c>
    </row>
    <row r="98" spans="1:58" x14ac:dyDescent="0.25">
      <c r="A98">
        <v>1095</v>
      </c>
      <c r="B98">
        <v>82</v>
      </c>
      <c r="C98">
        <v>7456</v>
      </c>
      <c r="D98">
        <v>1</v>
      </c>
      <c r="E98">
        <v>9</v>
      </c>
      <c r="F98">
        <v>17546</v>
      </c>
      <c r="G98">
        <v>7.9987071621718905E-2</v>
      </c>
      <c r="H98">
        <v>10.2300121177433</v>
      </c>
      <c r="I98">
        <v>9.1498328434970109</v>
      </c>
      <c r="J98">
        <v>1.43</v>
      </c>
      <c r="K98">
        <v>0.1</v>
      </c>
      <c r="L98">
        <v>33.6</v>
      </c>
      <c r="M98">
        <v>17.11</v>
      </c>
      <c r="N98">
        <v>0</v>
      </c>
      <c r="O98">
        <v>0.04</v>
      </c>
      <c r="P98">
        <v>79.069999999999993</v>
      </c>
      <c r="Q98">
        <v>0.37</v>
      </c>
      <c r="R98">
        <v>170.36</v>
      </c>
      <c r="S98">
        <v>0.08</v>
      </c>
      <c r="T98">
        <v>34.54</v>
      </c>
      <c r="U98">
        <v>130.25</v>
      </c>
      <c r="V98">
        <v>72.45</v>
      </c>
      <c r="W98">
        <v>96.92</v>
      </c>
      <c r="X98">
        <v>0.04</v>
      </c>
      <c r="AA98">
        <v>-4582</v>
      </c>
      <c r="AB98">
        <v>9981</v>
      </c>
      <c r="AC98">
        <v>28523</v>
      </c>
      <c r="AD98">
        <v>31294</v>
      </c>
      <c r="AE98">
        <v>77177</v>
      </c>
      <c r="AF98">
        <v>-5.1029999999999998</v>
      </c>
      <c r="AG98">
        <v>23.269580219200002</v>
      </c>
      <c r="AH98">
        <v>146975</v>
      </c>
      <c r="AI98">
        <v>0.76003136242044</v>
      </c>
      <c r="AJ98">
        <v>0.26153167923816101</v>
      </c>
      <c r="AK98">
        <v>2.6426965779987399E-3</v>
      </c>
      <c r="AL98">
        <v>4.3858968486901601E-2</v>
      </c>
      <c r="AM98">
        <v>96.425326121532706</v>
      </c>
      <c r="AN98">
        <v>0.37</v>
      </c>
      <c r="AO98">
        <v>170.36</v>
      </c>
      <c r="AP98">
        <v>0.08</v>
      </c>
      <c r="AQ98">
        <v>72.449968819069795</v>
      </c>
      <c r="AR98" s="1">
        <v>6.9231517925484403E-4</v>
      </c>
      <c r="AS98">
        <v>5.8535971260023304E-3</v>
      </c>
      <c r="AT98">
        <v>4.5524805846619602E-2</v>
      </c>
      <c r="AU98">
        <v>7.0758327047149702E-3</v>
      </c>
      <c r="AV98">
        <v>2.0840520765127098E-2</v>
      </c>
      <c r="AW98">
        <v>0</v>
      </c>
      <c r="AX98">
        <v>5.5432607997193198E-3</v>
      </c>
      <c r="AY98">
        <v>4.5524805846619297E-2</v>
      </c>
      <c r="AZ98">
        <v>7.0758327047149398E-3</v>
      </c>
      <c r="BA98">
        <v>2.0840520765127199E-2</v>
      </c>
      <c r="BB98">
        <v>31996</v>
      </c>
      <c r="BC98">
        <v>53780</v>
      </c>
      <c r="BD98">
        <f t="shared" si="3"/>
        <v>0.54804921612068869</v>
      </c>
      <c r="BE98">
        <f t="shared" si="4"/>
        <v>0.26848105921294596</v>
      </c>
      <c r="BF98">
        <f t="shared" si="5"/>
        <v>0.6102786432824</v>
      </c>
    </row>
    <row r="99" spans="1:58" x14ac:dyDescent="0.25">
      <c r="A99">
        <v>3545</v>
      </c>
      <c r="B99">
        <v>133</v>
      </c>
      <c r="C99">
        <v>7387</v>
      </c>
      <c r="D99">
        <v>2</v>
      </c>
      <c r="E99">
        <v>15</v>
      </c>
      <c r="F99">
        <v>17838</v>
      </c>
      <c r="G99">
        <v>0.289157139693341</v>
      </c>
      <c r="H99">
        <v>10.5488501414134</v>
      </c>
      <c r="I99">
        <v>8.8309948198269002</v>
      </c>
      <c r="J99">
        <v>4.63</v>
      </c>
      <c r="K99">
        <v>0.16</v>
      </c>
      <c r="L99">
        <v>33.28</v>
      </c>
      <c r="M99">
        <v>16.52</v>
      </c>
      <c r="N99">
        <v>0.01</v>
      </c>
      <c r="O99">
        <v>7.0000000000000007E-2</v>
      </c>
      <c r="P99">
        <v>80.39</v>
      </c>
      <c r="Q99">
        <v>0.6</v>
      </c>
      <c r="R99">
        <v>168.78</v>
      </c>
      <c r="S99">
        <v>0.25</v>
      </c>
      <c r="T99">
        <v>33.33</v>
      </c>
      <c r="U99">
        <v>133.21</v>
      </c>
      <c r="V99">
        <v>74.72</v>
      </c>
      <c r="W99">
        <v>98.7</v>
      </c>
      <c r="X99">
        <v>0.05</v>
      </c>
      <c r="AA99">
        <v>-4792</v>
      </c>
      <c r="AB99">
        <v>10179</v>
      </c>
      <c r="AC99">
        <v>28505</v>
      </c>
      <c r="AD99">
        <v>31162</v>
      </c>
      <c r="AE99">
        <v>77127</v>
      </c>
      <c r="AF99">
        <v>-5.5629999999999997</v>
      </c>
      <c r="AG99">
        <v>23.7358337784</v>
      </c>
      <c r="AH99">
        <v>146973</v>
      </c>
      <c r="AI99">
        <v>0.77133991014774606</v>
      </c>
      <c r="AJ99">
        <v>0.26054803674809301</v>
      </c>
      <c r="AK99">
        <v>9.6076042017383591E-3</v>
      </c>
      <c r="AL99">
        <v>7.1211212635508406E-2</v>
      </c>
      <c r="AM99">
        <v>98.032245943875793</v>
      </c>
      <c r="AN99">
        <v>0.6</v>
      </c>
      <c r="AO99">
        <v>168.78</v>
      </c>
      <c r="AP99">
        <v>0.25</v>
      </c>
      <c r="AQ99">
        <v>74.708011586503801</v>
      </c>
      <c r="AR99">
        <v>3.5744814470582901E-3</v>
      </c>
      <c r="AS99">
        <v>6.0867022284142598E-2</v>
      </c>
      <c r="AT99">
        <v>0.19471769440772199</v>
      </c>
      <c r="AU99">
        <v>3.23334272742268E-3</v>
      </c>
      <c r="AV99">
        <v>2.6764598826995299E-2</v>
      </c>
      <c r="AW99">
        <v>2.3389685132193801E-3</v>
      </c>
      <c r="AX99">
        <v>2.3784663702811001E-2</v>
      </c>
      <c r="AY99">
        <v>0.19471769440772599</v>
      </c>
      <c r="AZ99">
        <v>3.2333427274227802E-3</v>
      </c>
      <c r="BA99">
        <v>2.6764598826995799E-2</v>
      </c>
      <c r="BB99">
        <v>31749</v>
      </c>
      <c r="BC99">
        <v>54644</v>
      </c>
      <c r="BD99">
        <f t="shared" si="3"/>
        <v>0.56067382947236766</v>
      </c>
      <c r="BE99">
        <f t="shared" si="4"/>
        <v>0.26823587103101632</v>
      </c>
      <c r="BF99">
        <f t="shared" si="5"/>
        <v>0.62153489488763025</v>
      </c>
    </row>
    <row r="100" spans="1:58" x14ac:dyDescent="0.25">
      <c r="A100">
        <v>1077</v>
      </c>
      <c r="B100">
        <v>17</v>
      </c>
      <c r="C100">
        <v>7682</v>
      </c>
      <c r="D100">
        <v>16</v>
      </c>
      <c r="E100">
        <v>19</v>
      </c>
      <c r="F100">
        <v>16439</v>
      </c>
      <c r="G100">
        <v>0.42795271896959203</v>
      </c>
      <c r="H100">
        <v>10.4922901578325</v>
      </c>
      <c r="I100">
        <v>8.8875548034077099</v>
      </c>
      <c r="J100">
        <v>1.41</v>
      </c>
      <c r="K100">
        <v>0.02</v>
      </c>
      <c r="L100">
        <v>34.6</v>
      </c>
      <c r="M100">
        <v>16.62</v>
      </c>
      <c r="N100">
        <v>7.0000000000000007E-2</v>
      </c>
      <c r="O100">
        <v>0.09</v>
      </c>
      <c r="P100">
        <v>74.08</v>
      </c>
      <c r="Q100">
        <v>0.08</v>
      </c>
      <c r="R100">
        <v>175.52</v>
      </c>
      <c r="S100">
        <v>0.36</v>
      </c>
      <c r="T100">
        <v>34.89</v>
      </c>
      <c r="U100">
        <v>129.97999999999999</v>
      </c>
      <c r="V100">
        <v>74.36</v>
      </c>
      <c r="W100">
        <v>90.17</v>
      </c>
      <c r="X100">
        <v>7.0000000000000007E-2</v>
      </c>
      <c r="AA100">
        <v>-4548</v>
      </c>
      <c r="AB100">
        <v>10037</v>
      </c>
      <c r="AC100">
        <v>28455</v>
      </c>
      <c r="AD100">
        <v>31369</v>
      </c>
      <c r="AE100">
        <v>77109</v>
      </c>
      <c r="AF100">
        <v>-4.43</v>
      </c>
      <c r="AG100">
        <v>23.8247134872</v>
      </c>
      <c r="AH100">
        <v>146970</v>
      </c>
      <c r="AI100">
        <v>0.75861592969217295</v>
      </c>
      <c r="AJ100">
        <v>0.26617179041773498</v>
      </c>
      <c r="AK100">
        <v>8.4629991089880105E-2</v>
      </c>
      <c r="AL100">
        <v>9.0332119500420305E-2</v>
      </c>
      <c r="AM100">
        <v>90.345235806455804</v>
      </c>
      <c r="AN100">
        <v>0.08</v>
      </c>
      <c r="AO100">
        <v>175.52</v>
      </c>
      <c r="AP100">
        <v>0.36</v>
      </c>
      <c r="AQ100">
        <v>74.307448126786198</v>
      </c>
      <c r="AR100">
        <v>8.0795730670836202E-2</v>
      </c>
      <c r="AS100">
        <v>3.0583956684087799E-2</v>
      </c>
      <c r="AT100">
        <v>0.240158525457599</v>
      </c>
      <c r="AU100">
        <v>3.6542050372301302E-3</v>
      </c>
      <c r="AV100">
        <v>7.2760301119838902E-2</v>
      </c>
      <c r="AW100">
        <v>2.5197792576544101E-2</v>
      </c>
      <c r="AX100">
        <v>2.0460328918052301E-2</v>
      </c>
      <c r="AY100">
        <v>0.24015852545760299</v>
      </c>
      <c r="AZ100">
        <v>3.6542050372302E-3</v>
      </c>
      <c r="BA100">
        <v>7.2760301119840803E-2</v>
      </c>
      <c r="BB100">
        <v>31954</v>
      </c>
      <c r="BC100">
        <v>53724</v>
      </c>
      <c r="BD100">
        <f t="shared" si="3"/>
        <v>0.56308039975214219</v>
      </c>
      <c r="BE100">
        <f t="shared" si="4"/>
        <v>0.26786808875812185</v>
      </c>
      <c r="BF100">
        <f t="shared" si="5"/>
        <v>0.62354859438536248</v>
      </c>
    </row>
    <row r="101" spans="1:58" x14ac:dyDescent="0.25">
      <c r="A101">
        <v>940</v>
      </c>
      <c r="B101">
        <v>359</v>
      </c>
      <c r="C101">
        <v>7399</v>
      </c>
      <c r="D101">
        <v>5</v>
      </c>
      <c r="E101">
        <v>13</v>
      </c>
      <c r="F101">
        <v>17552</v>
      </c>
      <c r="G101">
        <v>0.30236605319999299</v>
      </c>
      <c r="H101">
        <v>10.756594288667699</v>
      </c>
      <c r="I101">
        <v>8.6232506725725901</v>
      </c>
      <c r="J101">
        <v>1.23</v>
      </c>
      <c r="K101">
        <v>0.44</v>
      </c>
      <c r="L101">
        <v>33.33</v>
      </c>
      <c r="M101">
        <v>16.13</v>
      </c>
      <c r="N101">
        <v>0.02</v>
      </c>
      <c r="O101">
        <v>0.06</v>
      </c>
      <c r="P101">
        <v>79.099999999999994</v>
      </c>
      <c r="Q101">
        <v>1.62</v>
      </c>
      <c r="R101">
        <v>169.04</v>
      </c>
      <c r="S101">
        <v>0.3</v>
      </c>
      <c r="T101">
        <v>34.01</v>
      </c>
      <c r="U101">
        <v>131.12</v>
      </c>
      <c r="V101">
        <v>76.2</v>
      </c>
      <c r="W101">
        <v>98.67</v>
      </c>
      <c r="X101">
        <v>0.05</v>
      </c>
      <c r="AA101">
        <v>-4652</v>
      </c>
      <c r="AB101">
        <v>10538</v>
      </c>
      <c r="AC101">
        <v>28436</v>
      </c>
      <c r="AD101">
        <v>31112</v>
      </c>
      <c r="AE101">
        <v>76794</v>
      </c>
      <c r="AF101">
        <v>-4.4589999999999996</v>
      </c>
      <c r="AG101">
        <v>24.209806984799901</v>
      </c>
      <c r="AH101">
        <v>146880</v>
      </c>
      <c r="AI101">
        <v>0.76601567936169201</v>
      </c>
      <c r="AJ101">
        <v>0.26439838403629601</v>
      </c>
      <c r="AK101">
        <v>2.3718568440584901E-2</v>
      </c>
      <c r="AL101">
        <v>6.0882336067605E-2</v>
      </c>
      <c r="AM101">
        <v>96.4592773429071</v>
      </c>
      <c r="AN101">
        <v>1.62</v>
      </c>
      <c r="AO101">
        <v>169.04</v>
      </c>
      <c r="AP101">
        <v>0.3</v>
      </c>
      <c r="AQ101">
        <v>76.1792764117736</v>
      </c>
      <c r="AR101">
        <v>4.32479120631342E-3</v>
      </c>
      <c r="AS101">
        <v>1.3416585651984799E-2</v>
      </c>
      <c r="AT101">
        <v>0.19654245875634799</v>
      </c>
      <c r="AU101">
        <v>2.2969611655555902E-3</v>
      </c>
      <c r="AV101">
        <v>8.5785256419791206E-2</v>
      </c>
      <c r="AW101">
        <v>3.5079168517201699E-3</v>
      </c>
      <c r="AX101">
        <v>1.07274949609908E-2</v>
      </c>
      <c r="AY101">
        <v>0.19654245875635201</v>
      </c>
      <c r="AZ101">
        <v>2.2969611655556301E-3</v>
      </c>
      <c r="BA101">
        <v>8.5785256419793093E-2</v>
      </c>
      <c r="BB101">
        <v>31590</v>
      </c>
      <c r="BC101">
        <v>53759</v>
      </c>
      <c r="BD101">
        <f t="shared" si="3"/>
        <v>0.57350746548818954</v>
      </c>
      <c r="BE101">
        <f t="shared" si="4"/>
        <v>0.25683462057128847</v>
      </c>
      <c r="BF101">
        <f t="shared" si="5"/>
        <v>0.62839067091633738</v>
      </c>
    </row>
    <row r="102" spans="1:58" x14ac:dyDescent="0.25">
      <c r="A102">
        <v>1013</v>
      </c>
      <c r="B102">
        <v>102</v>
      </c>
      <c r="C102">
        <v>7460</v>
      </c>
      <c r="D102">
        <v>5</v>
      </c>
      <c r="E102">
        <v>13</v>
      </c>
      <c r="F102">
        <v>17500</v>
      </c>
      <c r="G102">
        <v>5.3356236498445897E-2</v>
      </c>
      <c r="H102">
        <v>10.7926644557048</v>
      </c>
      <c r="I102">
        <v>8.58718050553545</v>
      </c>
      <c r="J102">
        <v>1.32</v>
      </c>
      <c r="K102">
        <v>0.13</v>
      </c>
      <c r="L102">
        <v>33.61</v>
      </c>
      <c r="M102">
        <v>16.059999999999999</v>
      </c>
      <c r="N102">
        <v>0.02</v>
      </c>
      <c r="O102">
        <v>0.06</v>
      </c>
      <c r="P102">
        <v>78.86</v>
      </c>
      <c r="Q102">
        <v>0.46</v>
      </c>
      <c r="R102">
        <v>170.44</v>
      </c>
      <c r="S102">
        <v>0.05</v>
      </c>
      <c r="T102">
        <v>34.24</v>
      </c>
      <c r="U102">
        <v>130.9</v>
      </c>
      <c r="V102">
        <v>76.45</v>
      </c>
      <c r="W102">
        <v>96.85</v>
      </c>
      <c r="X102">
        <v>0.05</v>
      </c>
      <c r="AA102">
        <v>-4628</v>
      </c>
      <c r="AB102">
        <v>10528</v>
      </c>
      <c r="AC102">
        <v>28413</v>
      </c>
      <c r="AD102">
        <v>31145</v>
      </c>
      <c r="AE102">
        <v>76756</v>
      </c>
      <c r="AF102">
        <v>-4.2779999999999996</v>
      </c>
      <c r="AG102">
        <v>24.3041802752</v>
      </c>
      <c r="AH102">
        <v>146842</v>
      </c>
      <c r="AI102">
        <v>0.765316526091389</v>
      </c>
      <c r="AJ102">
        <v>0.266225203208868</v>
      </c>
      <c r="AK102">
        <v>2.3718568440584901E-2</v>
      </c>
      <c r="AL102">
        <v>6.0859463704026402E-2</v>
      </c>
      <c r="AM102">
        <v>96.173089981066596</v>
      </c>
      <c r="AN102">
        <v>0.46</v>
      </c>
      <c r="AO102">
        <v>170.44</v>
      </c>
      <c r="AP102">
        <v>0.05</v>
      </c>
      <c r="AQ102">
        <v>76.434728941747295</v>
      </c>
      <c r="AR102">
        <v>4.4268704630745E-3</v>
      </c>
      <c r="AS102">
        <v>1.3411545289790499E-2</v>
      </c>
      <c r="AT102">
        <v>1.22042693019497E-2</v>
      </c>
      <c r="AU102" s="1">
        <v>6.5282808566251597E-4</v>
      </c>
      <c r="AV102">
        <v>2.26607233579686E-2</v>
      </c>
      <c r="AW102">
        <v>3.5549487639301601E-3</v>
      </c>
      <c r="AX102">
        <v>1.07251726686881E-2</v>
      </c>
      <c r="AY102">
        <v>1.2204269301950199E-2</v>
      </c>
      <c r="AZ102" s="1">
        <v>6.5282808566254796E-4</v>
      </c>
      <c r="BA102">
        <v>2.2660723357969099E-2</v>
      </c>
      <c r="BB102">
        <v>31635</v>
      </c>
      <c r="BC102">
        <v>53753</v>
      </c>
      <c r="BD102">
        <f t="shared" si="3"/>
        <v>0.57606278389491916</v>
      </c>
      <c r="BE102">
        <f t="shared" si="4"/>
        <v>0.25217604511462549</v>
      </c>
      <c r="BF102">
        <f t="shared" si="5"/>
        <v>0.62884106793244499</v>
      </c>
    </row>
    <row r="103" spans="1:58" x14ac:dyDescent="0.25">
      <c r="A103">
        <v>1090</v>
      </c>
      <c r="B103">
        <v>4</v>
      </c>
      <c r="C103">
        <v>7412</v>
      </c>
      <c r="D103">
        <v>4</v>
      </c>
      <c r="E103">
        <v>14</v>
      </c>
      <c r="F103">
        <v>17841</v>
      </c>
      <c r="G103">
        <v>0.12851747956114401</v>
      </c>
      <c r="H103">
        <v>11.028184164093799</v>
      </c>
      <c r="I103">
        <v>8.3516607971464598</v>
      </c>
      <c r="J103">
        <v>1.42</v>
      </c>
      <c r="K103">
        <v>0</v>
      </c>
      <c r="L103">
        <v>33.39</v>
      </c>
      <c r="M103">
        <v>15.62</v>
      </c>
      <c r="N103">
        <v>0.02</v>
      </c>
      <c r="O103">
        <v>0.06</v>
      </c>
      <c r="P103">
        <v>80.400000000000006</v>
      </c>
      <c r="Q103">
        <v>0.02</v>
      </c>
      <c r="R103">
        <v>169.34</v>
      </c>
      <c r="S103">
        <v>0.09</v>
      </c>
      <c r="T103">
        <v>34.03</v>
      </c>
      <c r="U103">
        <v>131.33000000000001</v>
      </c>
      <c r="V103">
        <v>78.12</v>
      </c>
      <c r="W103">
        <v>98.04</v>
      </c>
      <c r="X103">
        <v>0.04</v>
      </c>
      <c r="AA103">
        <v>-4660</v>
      </c>
      <c r="AB103">
        <v>10790</v>
      </c>
      <c r="AC103">
        <v>28367</v>
      </c>
      <c r="AD103">
        <v>31048</v>
      </c>
      <c r="AE103">
        <v>76563</v>
      </c>
      <c r="AF103">
        <v>-3.9990000000000001</v>
      </c>
      <c r="AG103">
        <v>24.722100314399999</v>
      </c>
      <c r="AH103">
        <v>146768</v>
      </c>
      <c r="AI103">
        <v>0.76868724432874602</v>
      </c>
      <c r="AJ103">
        <v>0.26800806038742703</v>
      </c>
      <c r="AK103">
        <v>2.2735663100685501E-2</v>
      </c>
      <c r="AL103" s="1">
        <v>6.5485299130965499E-2</v>
      </c>
      <c r="AM103">
        <v>98.046724749784204</v>
      </c>
      <c r="AN103">
        <v>0.02</v>
      </c>
      <c r="AO103">
        <v>169.34</v>
      </c>
      <c r="AP103">
        <v>0.09</v>
      </c>
      <c r="AQ103">
        <v>78.102703068528996</v>
      </c>
      <c r="AR103">
        <v>2.1043200467430401E-2</v>
      </c>
      <c r="AS103" s="1">
        <v>4.2725396166626801E-2</v>
      </c>
      <c r="AT103">
        <v>2.5544952112686301E-2</v>
      </c>
      <c r="AU103" s="1">
        <v>3.2500750815938701E-4</v>
      </c>
      <c r="AV103">
        <v>3.8878923306241299E-2</v>
      </c>
      <c r="AW103">
        <v>7.0737308416429197E-3</v>
      </c>
      <c r="AX103">
        <v>1.9268995821317501E-2</v>
      </c>
      <c r="AY103">
        <v>2.55449521126868E-2</v>
      </c>
      <c r="AZ103" s="1">
        <v>3.2500750815939199E-4</v>
      </c>
      <c r="BA103">
        <v>3.8878923306242402E-2</v>
      </c>
      <c r="BB103">
        <v>31474</v>
      </c>
      <c r="BC103">
        <v>53785</v>
      </c>
      <c r="BD103">
        <f t="shared" si="3"/>
        <v>0.58737868444454977</v>
      </c>
      <c r="BE103">
        <f t="shared" si="4"/>
        <v>0.24310408238322914</v>
      </c>
      <c r="BF103">
        <f t="shared" si="5"/>
        <v>0.63569907488622468</v>
      </c>
    </row>
    <row r="104" spans="1:58" x14ac:dyDescent="0.25">
      <c r="A104">
        <v>1083</v>
      </c>
      <c r="B104">
        <v>255</v>
      </c>
      <c r="C104">
        <v>7527</v>
      </c>
      <c r="D104">
        <v>4</v>
      </c>
      <c r="E104">
        <v>13</v>
      </c>
      <c r="F104">
        <v>17005</v>
      </c>
      <c r="G104">
        <v>0.26657361377650601</v>
      </c>
      <c r="H104">
        <v>11.354658724103601</v>
      </c>
      <c r="I104">
        <v>8.0251862371366496</v>
      </c>
      <c r="J104">
        <v>1.41</v>
      </c>
      <c r="K104">
        <v>0.31</v>
      </c>
      <c r="L104">
        <v>33.9</v>
      </c>
      <c r="M104">
        <v>15.01</v>
      </c>
      <c r="N104">
        <v>0.02</v>
      </c>
      <c r="O104">
        <v>0.06</v>
      </c>
      <c r="P104">
        <v>76.63</v>
      </c>
      <c r="Q104">
        <v>1.1499999999999999</v>
      </c>
      <c r="R104">
        <v>171.98</v>
      </c>
      <c r="S104">
        <v>0.26</v>
      </c>
      <c r="T104">
        <v>33.93</v>
      </c>
      <c r="U104">
        <v>131.63</v>
      </c>
      <c r="V104">
        <v>80.430000000000007</v>
      </c>
      <c r="W104">
        <v>95.02</v>
      </c>
      <c r="X104">
        <v>0.05</v>
      </c>
      <c r="AA104">
        <v>-4679</v>
      </c>
      <c r="AB104">
        <v>10998</v>
      </c>
      <c r="AC104">
        <v>28309</v>
      </c>
      <c r="AD104">
        <v>31034</v>
      </c>
      <c r="AE104">
        <v>76411</v>
      </c>
      <c r="AF104">
        <v>-3.4849999999999999</v>
      </c>
      <c r="AG104">
        <v>25.326633666399999</v>
      </c>
      <c r="AH104">
        <v>146752</v>
      </c>
      <c r="AI104">
        <v>0.76997488605711095</v>
      </c>
      <c r="AJ104">
        <v>0.270642334031099</v>
      </c>
      <c r="AK104">
        <v>1.8958170857314698E-2</v>
      </c>
      <c r="AL104">
        <v>5.9820716080245397E-2</v>
      </c>
      <c r="AM104">
        <v>93.455519166745802</v>
      </c>
      <c r="AN104">
        <v>1.1499999999999999</v>
      </c>
      <c r="AO104">
        <v>171.98</v>
      </c>
      <c r="AP104">
        <v>0.26</v>
      </c>
      <c r="AQ104">
        <v>80.414828549974501</v>
      </c>
      <c r="AR104">
        <v>8.1356400173064596E-3</v>
      </c>
      <c r="AS104">
        <v>1.52916619745574E-2</v>
      </c>
      <c r="AT104">
        <v>0.14070820342670001</v>
      </c>
      <c r="AU104">
        <v>2.04941876893455E-3</v>
      </c>
      <c r="AV104">
        <v>0.100388689589007</v>
      </c>
      <c r="AW104">
        <v>5.0140408041079E-3</v>
      </c>
      <c r="AX104">
        <v>1.1564906638209801E-2</v>
      </c>
      <c r="AY104">
        <v>0.14070820342670301</v>
      </c>
      <c r="AZ104">
        <v>2.0494187689345401E-3</v>
      </c>
      <c r="BA104">
        <v>0.100388689589008</v>
      </c>
      <c r="BB104">
        <v>31290</v>
      </c>
      <c r="BC104">
        <v>53775</v>
      </c>
      <c r="BD104">
        <f t="shared" si="3"/>
        <v>0.60374745992433254</v>
      </c>
      <c r="BE104">
        <f t="shared" si="4"/>
        <v>0.24114257692779209</v>
      </c>
      <c r="BF104">
        <f t="shared" si="5"/>
        <v>0.65012363268263029</v>
      </c>
    </row>
    <row r="105" spans="1:58" x14ac:dyDescent="0.25">
      <c r="A105">
        <v>982</v>
      </c>
      <c r="B105">
        <v>87</v>
      </c>
      <c r="C105">
        <v>7418</v>
      </c>
      <c r="D105">
        <v>3</v>
      </c>
      <c r="E105">
        <v>19</v>
      </c>
      <c r="F105">
        <v>17723</v>
      </c>
      <c r="G105">
        <v>0.29943104179469798</v>
      </c>
      <c r="H105">
        <v>11.459163750741199</v>
      </c>
      <c r="I105">
        <v>7.9206812104990902</v>
      </c>
      <c r="J105">
        <v>1.28</v>
      </c>
      <c r="K105">
        <v>0.1</v>
      </c>
      <c r="L105">
        <v>33.42</v>
      </c>
      <c r="M105">
        <v>14.82</v>
      </c>
      <c r="N105">
        <v>0.02</v>
      </c>
      <c r="O105">
        <v>0.08</v>
      </c>
      <c r="P105">
        <v>79.87</v>
      </c>
      <c r="Q105">
        <v>0.39</v>
      </c>
      <c r="R105">
        <v>169.48</v>
      </c>
      <c r="S105">
        <v>0.28000000000000003</v>
      </c>
      <c r="T105">
        <v>33.78</v>
      </c>
      <c r="U105">
        <v>131.82</v>
      </c>
      <c r="V105">
        <v>81.17</v>
      </c>
      <c r="W105">
        <v>97.76</v>
      </c>
      <c r="X105">
        <v>0.06</v>
      </c>
      <c r="AA105">
        <v>-4696</v>
      </c>
      <c r="AB105">
        <v>11198</v>
      </c>
      <c r="AC105">
        <v>28286</v>
      </c>
      <c r="AD105">
        <v>30936</v>
      </c>
      <c r="AE105">
        <v>76261</v>
      </c>
      <c r="AF105">
        <v>-3.3719999999999999</v>
      </c>
      <c r="AG105">
        <v>25.509433694399998</v>
      </c>
      <c r="AH105">
        <v>146681</v>
      </c>
      <c r="AI105">
        <v>0.77256822953114002</v>
      </c>
      <c r="AJ105">
        <v>0.27136267605964698</v>
      </c>
      <c r="AK105">
        <v>1.7809026608070402E-2</v>
      </c>
      <c r="AL105">
        <v>8.7310720267251896E-2</v>
      </c>
      <c r="AM105">
        <v>97.398198088831805</v>
      </c>
      <c r="AN105">
        <v>0.39</v>
      </c>
      <c r="AO105">
        <v>169.48</v>
      </c>
      <c r="AP105">
        <v>0.28000000000000003</v>
      </c>
      <c r="AQ105">
        <v>81.154943599124294</v>
      </c>
      <c r="AR105" s="1">
        <v>5.1152333894611199E-3</v>
      </c>
      <c r="AS105">
        <v>4.3963987804899698E-2</v>
      </c>
      <c r="AT105">
        <v>0.17699502454878299</v>
      </c>
      <c r="AU105">
        <v>9.7989107124342202E-3</v>
      </c>
      <c r="AV105">
        <v>6.3557885339120102E-2</v>
      </c>
      <c r="AW105">
        <v>3.8628337159003299E-3</v>
      </c>
      <c r="AX105">
        <v>2.3195883397755399E-2</v>
      </c>
      <c r="AY105">
        <v>0.17699502454878799</v>
      </c>
      <c r="AZ105">
        <v>9.7989107124340797E-3</v>
      </c>
      <c r="BA105">
        <v>6.3557885339122003E-2</v>
      </c>
      <c r="BB105">
        <v>31190</v>
      </c>
      <c r="BC105">
        <v>53751</v>
      </c>
      <c r="BD105">
        <f t="shared" si="3"/>
        <v>0.60869708364009734</v>
      </c>
      <c r="BE105">
        <f t="shared" si="4"/>
        <v>0.23243839646929018</v>
      </c>
      <c r="BF105">
        <f t="shared" si="5"/>
        <v>0.65156714756437395</v>
      </c>
    </row>
    <row r="106" spans="1:58" x14ac:dyDescent="0.25">
      <c r="A106">
        <v>1071</v>
      </c>
      <c r="B106">
        <v>43</v>
      </c>
      <c r="C106">
        <v>7466</v>
      </c>
      <c r="D106">
        <v>3</v>
      </c>
      <c r="E106">
        <v>5</v>
      </c>
      <c r="F106">
        <v>17539</v>
      </c>
      <c r="G106">
        <v>4.5113758919305802E-2</v>
      </c>
      <c r="H106">
        <v>11.6450332728737</v>
      </c>
      <c r="I106">
        <v>7.7348116883665696</v>
      </c>
      <c r="J106">
        <v>1.4</v>
      </c>
      <c r="K106">
        <v>0.05</v>
      </c>
      <c r="L106">
        <v>33.64</v>
      </c>
      <c r="M106">
        <v>14.47</v>
      </c>
      <c r="N106">
        <v>0.01</v>
      </c>
      <c r="O106">
        <v>0.02</v>
      </c>
      <c r="P106">
        <v>79.040000000000006</v>
      </c>
      <c r="Q106">
        <v>0.19</v>
      </c>
      <c r="R106">
        <v>170.57</v>
      </c>
      <c r="S106">
        <v>0.04</v>
      </c>
      <c r="T106">
        <v>33.76</v>
      </c>
      <c r="U106">
        <v>132</v>
      </c>
      <c r="V106">
        <v>82.48</v>
      </c>
      <c r="W106">
        <v>96.68</v>
      </c>
      <c r="X106">
        <v>0.02</v>
      </c>
      <c r="AA106">
        <v>-4704</v>
      </c>
      <c r="AB106">
        <v>11340</v>
      </c>
      <c r="AC106">
        <v>28246</v>
      </c>
      <c r="AD106">
        <v>30917</v>
      </c>
      <c r="AE106">
        <v>76128</v>
      </c>
      <c r="AF106">
        <v>-3.0790000000000002</v>
      </c>
      <c r="AG106">
        <v>25.8491403648</v>
      </c>
      <c r="AH106">
        <v>146631</v>
      </c>
      <c r="AI106">
        <v>0.77378396041452702</v>
      </c>
      <c r="AJ106">
        <v>0.27326246263365001</v>
      </c>
      <c r="AK106">
        <v>1.5242387144293001E-2</v>
      </c>
      <c r="AL106">
        <v>2.3191979581817901E-2</v>
      </c>
      <c r="AM106">
        <v>96.390608933542396</v>
      </c>
      <c r="AN106">
        <v>0.19</v>
      </c>
      <c r="AO106">
        <v>170.57</v>
      </c>
      <c r="AP106">
        <v>0.04</v>
      </c>
      <c r="AQ106">
        <v>82.471290141819097</v>
      </c>
      <c r="AR106">
        <v>3.8337293737319899E-3</v>
      </c>
      <c r="AS106">
        <v>3.1643803908945499E-3</v>
      </c>
      <c r="AT106">
        <v>4.0480865293248498E-3</v>
      </c>
      <c r="AU106">
        <v>1.0067242114813399E-3</v>
      </c>
      <c r="AV106">
        <v>3.3060838413873098E-2</v>
      </c>
      <c r="AW106">
        <v>2.4303478129883102E-3</v>
      </c>
      <c r="AX106">
        <v>2.91841366979903E-3</v>
      </c>
      <c r="AY106">
        <v>4.0480865293249704E-3</v>
      </c>
      <c r="AZ106">
        <v>1.0067242114813399E-3</v>
      </c>
      <c r="BA106">
        <v>3.30608384138735E-2</v>
      </c>
      <c r="BB106">
        <v>31102</v>
      </c>
      <c r="BC106">
        <v>53768</v>
      </c>
      <c r="BD106">
        <f t="shared" si="3"/>
        <v>0.61789522332646196</v>
      </c>
      <c r="BE106">
        <f t="shared" si="4"/>
        <v>0.22630869192104941</v>
      </c>
      <c r="BF106">
        <f t="shared" si="5"/>
        <v>0.65803505305467946</v>
      </c>
    </row>
    <row r="107" spans="1:58" x14ac:dyDescent="0.25">
      <c r="A107">
        <v>1032</v>
      </c>
      <c r="B107">
        <v>91</v>
      </c>
      <c r="C107">
        <v>7419</v>
      </c>
      <c r="D107">
        <v>5</v>
      </c>
      <c r="E107">
        <v>6</v>
      </c>
      <c r="F107">
        <v>17722</v>
      </c>
      <c r="G107">
        <v>0.37806322589966501</v>
      </c>
      <c r="H107">
        <v>11.915333364270699</v>
      </c>
      <c r="I107">
        <v>7.4645115969695199</v>
      </c>
      <c r="J107">
        <v>1.35</v>
      </c>
      <c r="K107">
        <v>0.11</v>
      </c>
      <c r="L107">
        <v>33.4</v>
      </c>
      <c r="M107">
        <v>13.96</v>
      </c>
      <c r="N107">
        <v>0.02</v>
      </c>
      <c r="O107">
        <v>0.03</v>
      </c>
      <c r="P107">
        <v>79.86</v>
      </c>
      <c r="Q107">
        <v>0.41</v>
      </c>
      <c r="R107">
        <v>169.51</v>
      </c>
      <c r="S107">
        <v>0.37</v>
      </c>
      <c r="T107">
        <v>33.49</v>
      </c>
      <c r="U107">
        <v>132.47999999999999</v>
      </c>
      <c r="V107">
        <v>84.4</v>
      </c>
      <c r="W107">
        <v>97.79</v>
      </c>
      <c r="X107">
        <v>0.03</v>
      </c>
      <c r="AA107">
        <v>-4742</v>
      </c>
      <c r="AB107">
        <v>11632</v>
      </c>
      <c r="AC107">
        <v>28198</v>
      </c>
      <c r="AD107">
        <v>30810</v>
      </c>
      <c r="AE107">
        <v>75936</v>
      </c>
      <c r="AF107">
        <v>-2.7589999999999999</v>
      </c>
      <c r="AG107">
        <v>26.330180415199901</v>
      </c>
      <c r="AH107">
        <v>146576</v>
      </c>
      <c r="AI107">
        <v>0.77748629784044498</v>
      </c>
      <c r="AJ107">
        <v>0.27483281145184202</v>
      </c>
      <c r="AK107">
        <v>2.3700067151215001E-2</v>
      </c>
      <c r="AL107">
        <v>2.9790400735988799E-2</v>
      </c>
      <c r="AM107">
        <v>97.396043474356304</v>
      </c>
      <c r="AN107">
        <v>0.41</v>
      </c>
      <c r="AO107">
        <v>169.51</v>
      </c>
      <c r="AP107">
        <v>0.37</v>
      </c>
      <c r="AQ107">
        <v>84.385582419102093</v>
      </c>
      <c r="AR107">
        <v>9.6689795405865697E-3</v>
      </c>
      <c r="AS107">
        <v>5.3354066850846401E-3</v>
      </c>
      <c r="AT107">
        <v>0.181476493109716</v>
      </c>
      <c r="AU107">
        <v>2.7179658153200698E-3</v>
      </c>
      <c r="AV107">
        <v>0.178864380748957</v>
      </c>
      <c r="AW107">
        <v>5.4646585610768099E-3</v>
      </c>
      <c r="AX107">
        <v>4.6935560508495101E-3</v>
      </c>
      <c r="AY107">
        <v>0.181476493109719</v>
      </c>
      <c r="AZ107">
        <v>2.7179658153200798E-3</v>
      </c>
      <c r="BA107">
        <v>0.178864380748956</v>
      </c>
      <c r="BB107">
        <v>30899</v>
      </c>
      <c r="BC107">
        <v>53775</v>
      </c>
      <c r="BD107">
        <f t="shared" si="3"/>
        <v>0.63092020624217615</v>
      </c>
      <c r="BE107">
        <f t="shared" si="4"/>
        <v>0.21956601691798455</v>
      </c>
      <c r="BF107">
        <f t="shared" si="5"/>
        <v>0.66803408777539097</v>
      </c>
    </row>
    <row r="108" spans="1:58" x14ac:dyDescent="0.25">
      <c r="A108">
        <v>958</v>
      </c>
      <c r="B108">
        <v>87</v>
      </c>
      <c r="C108">
        <v>7420</v>
      </c>
      <c r="D108">
        <v>5</v>
      </c>
      <c r="E108">
        <v>6</v>
      </c>
      <c r="F108">
        <v>17722</v>
      </c>
      <c r="G108">
        <v>0.43978078835519202</v>
      </c>
      <c r="H108">
        <v>11.915333364270699</v>
      </c>
      <c r="I108">
        <v>7.4645115969695199</v>
      </c>
      <c r="J108">
        <v>1.25</v>
      </c>
      <c r="K108">
        <v>0.09</v>
      </c>
      <c r="L108">
        <v>33.4</v>
      </c>
      <c r="M108">
        <v>13.96</v>
      </c>
      <c r="N108">
        <v>0.02</v>
      </c>
      <c r="O108">
        <v>0.03</v>
      </c>
      <c r="P108">
        <v>79.86</v>
      </c>
      <c r="Q108">
        <v>0.39</v>
      </c>
      <c r="R108">
        <v>169.53</v>
      </c>
      <c r="S108">
        <v>0.43</v>
      </c>
      <c r="T108">
        <v>33.520000000000003</v>
      </c>
      <c r="U108">
        <v>132.4</v>
      </c>
      <c r="V108">
        <v>84.4</v>
      </c>
      <c r="W108">
        <v>97.7</v>
      </c>
      <c r="X108">
        <v>0.02</v>
      </c>
      <c r="AA108">
        <v>-4736</v>
      </c>
      <c r="AB108">
        <v>11634</v>
      </c>
      <c r="AC108">
        <v>28197</v>
      </c>
      <c r="AD108">
        <v>30809</v>
      </c>
      <c r="AE108">
        <v>75935</v>
      </c>
      <c r="AF108">
        <v>-2.73</v>
      </c>
      <c r="AG108">
        <v>26.333620409599899</v>
      </c>
      <c r="AH108">
        <v>146575</v>
      </c>
      <c r="AI108">
        <v>0.777252072890804</v>
      </c>
      <c r="AJ108">
        <v>0.274956198538227</v>
      </c>
      <c r="AK108">
        <v>2.3926812115206999E-2</v>
      </c>
      <c r="AL108">
        <v>2.9587031541480499E-2</v>
      </c>
      <c r="AM108">
        <v>97.396043474356304</v>
      </c>
      <c r="AN108">
        <v>0.39</v>
      </c>
      <c r="AO108">
        <v>169.53</v>
      </c>
      <c r="AP108">
        <v>0.43</v>
      </c>
      <c r="AQ108">
        <v>84.385582419102093</v>
      </c>
      <c r="AR108">
        <v>9.9848622526091495E-3</v>
      </c>
      <c r="AS108">
        <v>5.3027314726365599E-3</v>
      </c>
      <c r="AT108">
        <v>0.184654978891165</v>
      </c>
      <c r="AU108">
        <v>4.6705313411295302E-2</v>
      </c>
      <c r="AV108">
        <v>0.19313290232748501</v>
      </c>
      <c r="AW108">
        <v>5.5489740632311902E-3</v>
      </c>
      <c r="AX108">
        <v>4.6767996214050703E-3</v>
      </c>
      <c r="AY108">
        <v>0.184654978891167</v>
      </c>
      <c r="AZ108">
        <v>4.6152523881772899E-2</v>
      </c>
      <c r="BA108">
        <v>0.19313290232749</v>
      </c>
      <c r="BB108">
        <v>30900</v>
      </c>
      <c r="BC108">
        <v>53747</v>
      </c>
      <c r="BD108">
        <f t="shared" si="3"/>
        <v>0.63101334997990199</v>
      </c>
      <c r="BE108">
        <f t="shared" si="4"/>
        <v>0.21944342282701973</v>
      </c>
      <c r="BF108">
        <f t="shared" si="5"/>
        <v>0.66808177918193257</v>
      </c>
    </row>
    <row r="109" spans="1:58" x14ac:dyDescent="0.25">
      <c r="A109">
        <v>1176</v>
      </c>
      <c r="B109">
        <v>289</v>
      </c>
      <c r="C109">
        <v>7712</v>
      </c>
      <c r="D109">
        <v>12</v>
      </c>
      <c r="E109">
        <v>15</v>
      </c>
      <c r="F109">
        <v>16026</v>
      </c>
      <c r="G109">
        <v>0.338182755582775</v>
      </c>
      <c r="H109">
        <v>12.252904304418101</v>
      </c>
      <c r="I109">
        <v>7.1269406568221196</v>
      </c>
      <c r="J109">
        <v>1.54</v>
      </c>
      <c r="K109">
        <v>0.35</v>
      </c>
      <c r="L109">
        <v>34.74</v>
      </c>
      <c r="M109">
        <v>13.33</v>
      </c>
      <c r="N109">
        <v>0.06</v>
      </c>
      <c r="O109">
        <v>7.0000000000000007E-2</v>
      </c>
      <c r="P109">
        <v>72.22</v>
      </c>
      <c r="Q109">
        <v>1.3</v>
      </c>
      <c r="R109">
        <v>176.19</v>
      </c>
      <c r="S109">
        <v>0.3</v>
      </c>
      <c r="T109">
        <v>33.729999999999997</v>
      </c>
      <c r="U109">
        <v>132.44</v>
      </c>
      <c r="V109">
        <v>86.82</v>
      </c>
      <c r="W109">
        <v>89.81</v>
      </c>
      <c r="X109">
        <v>0.06</v>
      </c>
      <c r="AA109">
        <v>-4724</v>
      </c>
      <c r="AB109">
        <v>11699</v>
      </c>
      <c r="AC109">
        <v>28127</v>
      </c>
      <c r="AD109">
        <v>30913</v>
      </c>
      <c r="AE109">
        <v>75850</v>
      </c>
      <c r="AF109">
        <v>-2.0369999999999999</v>
      </c>
      <c r="AG109">
        <v>27.007700370399998</v>
      </c>
      <c r="AH109">
        <v>146589</v>
      </c>
      <c r="AI109">
        <v>0.77584274908954998</v>
      </c>
      <c r="AJ109">
        <v>0.27933114894769101</v>
      </c>
      <c r="AK109">
        <v>6.3356206217945493E-2</v>
      </c>
      <c r="AL109">
        <v>6.8619147732169594E-2</v>
      </c>
      <c r="AM109">
        <v>88.073849561975706</v>
      </c>
      <c r="AN109">
        <v>1.3</v>
      </c>
      <c r="AO109">
        <v>176.19</v>
      </c>
      <c r="AP109">
        <v>0.3</v>
      </c>
      <c r="AQ109">
        <v>86.776293574319993</v>
      </c>
      <c r="AR109" s="1">
        <v>5.3930146540999001E-2</v>
      </c>
      <c r="AS109">
        <v>9.4316513389122794E-3</v>
      </c>
      <c r="AT109">
        <v>0.15228753458723701</v>
      </c>
      <c r="AU109">
        <v>3.4529525333806099E-2</v>
      </c>
      <c r="AV109">
        <v>8.8003897781819801E-2</v>
      </c>
      <c r="AW109" s="1">
        <v>2.0539542285469999E-2</v>
      </c>
      <c r="AX109">
        <v>9.1394326986227493E-3</v>
      </c>
      <c r="AY109">
        <v>0.15228753458724001</v>
      </c>
      <c r="AZ109">
        <v>3.45295253338063E-2</v>
      </c>
      <c r="BA109">
        <v>8.8003897781820495E-2</v>
      </c>
      <c r="BB109">
        <v>30807</v>
      </c>
      <c r="BC109">
        <v>53766</v>
      </c>
      <c r="BD109">
        <f t="shared" si="3"/>
        <v>0.64926521895827005</v>
      </c>
      <c r="BE109">
        <f t="shared" si="4"/>
        <v>0.22115974010052716</v>
      </c>
      <c r="BF109">
        <f t="shared" si="5"/>
        <v>0.68589864789942767</v>
      </c>
    </row>
    <row r="110" spans="1:58" x14ac:dyDescent="0.25">
      <c r="A110">
        <v>975</v>
      </c>
      <c r="B110">
        <v>110</v>
      </c>
      <c r="C110">
        <v>7393</v>
      </c>
      <c r="D110">
        <v>1</v>
      </c>
      <c r="E110">
        <v>22</v>
      </c>
      <c r="F110">
        <v>17823</v>
      </c>
      <c r="G110">
        <v>0.16057601676546299</v>
      </c>
      <c r="H110">
        <v>12.324313431543199</v>
      </c>
      <c r="I110">
        <v>7.0555315296970802</v>
      </c>
      <c r="J110">
        <v>1.27</v>
      </c>
      <c r="K110">
        <v>0.13</v>
      </c>
      <c r="L110">
        <v>33.31</v>
      </c>
      <c r="M110">
        <v>13.2</v>
      </c>
      <c r="N110">
        <v>0</v>
      </c>
      <c r="O110">
        <v>0.1</v>
      </c>
      <c r="P110">
        <v>80.319999999999993</v>
      </c>
      <c r="Q110">
        <v>0.5</v>
      </c>
      <c r="R110">
        <v>168.92</v>
      </c>
      <c r="S110">
        <v>0.16</v>
      </c>
      <c r="T110">
        <v>33.22</v>
      </c>
      <c r="U110">
        <v>133</v>
      </c>
      <c r="V110">
        <v>87.29</v>
      </c>
      <c r="W110">
        <v>98.53</v>
      </c>
      <c r="X110">
        <v>0.1</v>
      </c>
      <c r="AA110">
        <v>-4781</v>
      </c>
      <c r="AB110">
        <v>12057</v>
      </c>
      <c r="AC110">
        <v>28120</v>
      </c>
      <c r="AD110">
        <v>30687</v>
      </c>
      <c r="AE110">
        <v>75601</v>
      </c>
      <c r="AF110">
        <v>-2.1789999999999998</v>
      </c>
      <c r="AG110">
        <v>27.082220465599999</v>
      </c>
      <c r="AH110">
        <v>146465</v>
      </c>
      <c r="AI110">
        <v>0.78177029442197299</v>
      </c>
      <c r="AJ110">
        <v>0.27805967613899801</v>
      </c>
      <c r="AK110">
        <v>5.0195267238675101E-3</v>
      </c>
      <c r="AL110">
        <v>0.10308377676111501</v>
      </c>
      <c r="AM110">
        <v>97.948257408660794</v>
      </c>
      <c r="AN110">
        <v>0.5</v>
      </c>
      <c r="AO110">
        <v>168.92</v>
      </c>
      <c r="AP110">
        <v>0.16</v>
      </c>
      <c r="AQ110">
        <v>87.282020153532301</v>
      </c>
      <c r="AR110">
        <v>1.7997486731251E-3</v>
      </c>
      <c r="AS110">
        <v>4.32579295640828E-3</v>
      </c>
      <c r="AT110">
        <v>0.130814093905853</v>
      </c>
      <c r="AU110">
        <v>3.62532212291794E-3</v>
      </c>
      <c r="AV110">
        <v>2.0011059107158599E-2</v>
      </c>
      <c r="AW110">
        <v>0</v>
      </c>
      <c r="AX110">
        <v>4.3257929564083399E-3</v>
      </c>
      <c r="AY110">
        <v>0.13081409390585599</v>
      </c>
      <c r="AZ110">
        <v>3.62532212291793E-3</v>
      </c>
      <c r="BA110">
        <v>2.0011059107159199E-2</v>
      </c>
      <c r="BB110">
        <v>30621</v>
      </c>
      <c r="BC110">
        <v>53754</v>
      </c>
      <c r="BD110">
        <f t="shared" si="3"/>
        <v>0.65128297811585056</v>
      </c>
      <c r="BE110">
        <f t="shared" si="4"/>
        <v>0.20595807282089004</v>
      </c>
      <c r="BF110">
        <f t="shared" si="5"/>
        <v>0.68307265012116136</v>
      </c>
    </row>
    <row r="111" spans="1:58" x14ac:dyDescent="0.25">
      <c r="A111">
        <v>1092</v>
      </c>
      <c r="B111">
        <v>86</v>
      </c>
      <c r="C111">
        <v>7481</v>
      </c>
      <c r="D111">
        <v>5</v>
      </c>
      <c r="E111">
        <v>1</v>
      </c>
      <c r="F111">
        <v>17421</v>
      </c>
      <c r="G111">
        <v>0.14223081790579201</v>
      </c>
      <c r="H111">
        <v>12.6312000844976</v>
      </c>
      <c r="I111">
        <v>6.7486448767426204</v>
      </c>
      <c r="J111">
        <v>1.43</v>
      </c>
      <c r="K111">
        <v>0.1</v>
      </c>
      <c r="L111">
        <v>33.700000000000003</v>
      </c>
      <c r="M111">
        <v>12.62</v>
      </c>
      <c r="N111">
        <v>0.02</v>
      </c>
      <c r="O111">
        <v>0</v>
      </c>
      <c r="P111">
        <v>78.510000000000005</v>
      </c>
      <c r="Q111">
        <v>0.39</v>
      </c>
      <c r="R111">
        <v>170.92</v>
      </c>
      <c r="S111">
        <v>0.14000000000000001</v>
      </c>
      <c r="T111">
        <v>33.19</v>
      </c>
      <c r="U111">
        <v>133.29</v>
      </c>
      <c r="V111">
        <v>89.47</v>
      </c>
      <c r="W111">
        <v>96.27</v>
      </c>
      <c r="X111">
        <v>0</v>
      </c>
      <c r="AA111">
        <v>-4795</v>
      </c>
      <c r="AB111">
        <v>12272</v>
      </c>
      <c r="AC111">
        <v>28056</v>
      </c>
      <c r="AD111">
        <v>30660</v>
      </c>
      <c r="AE111">
        <v>75421</v>
      </c>
      <c r="AF111">
        <v>-1.696</v>
      </c>
      <c r="AG111">
        <v>27.642780471199998</v>
      </c>
      <c r="AH111">
        <v>146409</v>
      </c>
      <c r="AI111">
        <v>0.78369345196064499</v>
      </c>
      <c r="AJ111">
        <v>0.28103634724683402</v>
      </c>
      <c r="AK111">
        <v>2.3773695806042799E-2</v>
      </c>
      <c r="AL111">
        <v>4.26613701221036E-3</v>
      </c>
      <c r="AM111">
        <v>95.741406267086504</v>
      </c>
      <c r="AN111">
        <v>0.39</v>
      </c>
      <c r="AO111">
        <v>170.92</v>
      </c>
      <c r="AP111">
        <v>0.14000000000000001</v>
      </c>
      <c r="AQ111">
        <v>89.455422118421097</v>
      </c>
      <c r="AR111">
        <v>5.3677773494940299E-3</v>
      </c>
      <c r="AS111">
        <v>3.0424011468872798E-3</v>
      </c>
      <c r="AT111">
        <v>4.5973495233564997E-2</v>
      </c>
      <c r="AU111">
        <v>2.5324996085150601E-3</v>
      </c>
      <c r="AV111">
        <v>8.5314644567330802E-2</v>
      </c>
      <c r="AW111">
        <v>3.9717655079910003E-3</v>
      </c>
      <c r="AX111">
        <v>0</v>
      </c>
      <c r="AY111">
        <v>4.5973495233565802E-2</v>
      </c>
      <c r="AZ111">
        <v>2.5324996085151E-3</v>
      </c>
      <c r="BA111">
        <v>8.5314644567331704E-2</v>
      </c>
      <c r="BB111">
        <v>30474</v>
      </c>
      <c r="BC111">
        <v>53777</v>
      </c>
      <c r="BD111">
        <f t="shared" si="3"/>
        <v>0.6664610999585181</v>
      </c>
      <c r="BE111">
        <f t="shared" si="4"/>
        <v>0.19909280372686036</v>
      </c>
      <c r="BF111">
        <f t="shared" si="5"/>
        <v>0.69556332727778281</v>
      </c>
    </row>
    <row r="112" spans="1:58" x14ac:dyDescent="0.25">
      <c r="A112">
        <v>1077</v>
      </c>
      <c r="B112">
        <v>62</v>
      </c>
      <c r="C112">
        <v>7418</v>
      </c>
      <c r="D112">
        <v>1</v>
      </c>
      <c r="E112">
        <v>4</v>
      </c>
      <c r="F112">
        <v>17762</v>
      </c>
      <c r="G112">
        <v>0.135645523068467</v>
      </c>
      <c r="H112">
        <v>12.7554128104903</v>
      </c>
      <c r="I112">
        <v>6.6244321507499704</v>
      </c>
      <c r="J112">
        <v>1.41</v>
      </c>
      <c r="K112">
        <v>0.08</v>
      </c>
      <c r="L112">
        <v>33.42</v>
      </c>
      <c r="M112">
        <v>12.39</v>
      </c>
      <c r="N112">
        <v>0.01</v>
      </c>
      <c r="O112">
        <v>0.02</v>
      </c>
      <c r="P112">
        <v>80.040000000000006</v>
      </c>
      <c r="Q112">
        <v>0.28000000000000003</v>
      </c>
      <c r="R112">
        <v>169.5</v>
      </c>
      <c r="S112">
        <v>0.13</v>
      </c>
      <c r="T112">
        <v>33.01</v>
      </c>
      <c r="U112">
        <v>133.57</v>
      </c>
      <c r="V112">
        <v>90.34</v>
      </c>
      <c r="W112">
        <v>97.96</v>
      </c>
      <c r="X112">
        <v>0.02</v>
      </c>
      <c r="AA112">
        <v>-4818</v>
      </c>
      <c r="AB112">
        <v>12444</v>
      </c>
      <c r="AC112">
        <v>28035</v>
      </c>
      <c r="AD112">
        <v>30588</v>
      </c>
      <c r="AE112">
        <v>75296</v>
      </c>
      <c r="AF112">
        <v>-1.581</v>
      </c>
      <c r="AG112">
        <v>27.855140504800001</v>
      </c>
      <c r="AH112">
        <v>146363</v>
      </c>
      <c r="AI112">
        <v>0.78605134012834998</v>
      </c>
      <c r="AJ112">
        <v>0.28158262805342599</v>
      </c>
      <c r="AK112">
        <v>6.1588318673916802E-3</v>
      </c>
      <c r="AL112">
        <v>1.6736449393878101E-2</v>
      </c>
      <c r="AM112">
        <v>97.614593485792696</v>
      </c>
      <c r="AN112">
        <v>0.28000000000000003</v>
      </c>
      <c r="AO112">
        <v>169.5</v>
      </c>
      <c r="AP112">
        <v>0.13</v>
      </c>
      <c r="AQ112">
        <v>90.335109065173597</v>
      </c>
      <c r="AR112">
        <v>5.5899643790976302E-3</v>
      </c>
      <c r="AS112" s="1">
        <v>9.4862369475236501E-4</v>
      </c>
      <c r="AT112">
        <v>6.2304025639019898E-2</v>
      </c>
      <c r="AU112">
        <v>3.2419290185683501E-3</v>
      </c>
      <c r="AV112">
        <v>6.3560980337029199E-2</v>
      </c>
      <c r="AW112">
        <v>2.92123839341701E-3</v>
      </c>
      <c r="AX112" s="1">
        <v>9.4862369475238897E-4</v>
      </c>
      <c r="AY112">
        <v>6.2304025639020301E-2</v>
      </c>
      <c r="AZ112">
        <v>3.2419290185684399E-3</v>
      </c>
      <c r="BA112">
        <v>6.3560980337029893E-2</v>
      </c>
      <c r="BB112">
        <v>30366</v>
      </c>
      <c r="BC112">
        <v>53783</v>
      </c>
      <c r="BD112">
        <f t="shared" si="3"/>
        <v>0.67221111143328216</v>
      </c>
      <c r="BE112">
        <f t="shared" si="4"/>
        <v>0.19345347554247885</v>
      </c>
      <c r="BF112">
        <f t="shared" si="5"/>
        <v>0.69949412115744969</v>
      </c>
    </row>
    <row r="113" spans="1:58" x14ac:dyDescent="0.25">
      <c r="A113">
        <v>1462</v>
      </c>
      <c r="B113">
        <v>136</v>
      </c>
      <c r="C113">
        <v>7392</v>
      </c>
      <c r="D113">
        <v>10</v>
      </c>
      <c r="E113">
        <v>13</v>
      </c>
      <c r="F113">
        <v>17804</v>
      </c>
      <c r="G113">
        <v>0.30171132829287001</v>
      </c>
      <c r="H113">
        <v>12.873066755412401</v>
      </c>
      <c r="I113">
        <v>6.5067782058278398</v>
      </c>
      <c r="J113">
        <v>1.91</v>
      </c>
      <c r="K113">
        <v>0.16</v>
      </c>
      <c r="L113">
        <v>33.28</v>
      </c>
      <c r="M113">
        <v>12.17</v>
      </c>
      <c r="N113">
        <v>0.05</v>
      </c>
      <c r="O113">
        <v>0.06</v>
      </c>
      <c r="P113">
        <v>80.23</v>
      </c>
      <c r="Q113">
        <v>0.61</v>
      </c>
      <c r="R113">
        <v>168.89</v>
      </c>
      <c r="S113">
        <v>0.3</v>
      </c>
      <c r="T113">
        <v>32.71</v>
      </c>
      <c r="U113">
        <v>134.22</v>
      </c>
      <c r="V113">
        <v>91.21</v>
      </c>
      <c r="W113">
        <v>98.61</v>
      </c>
      <c r="X113">
        <v>0.06</v>
      </c>
      <c r="AA113">
        <v>-4866</v>
      </c>
      <c r="AB113">
        <v>12554</v>
      </c>
      <c r="AC113">
        <v>28023</v>
      </c>
      <c r="AD113">
        <v>30534</v>
      </c>
      <c r="AE113">
        <v>75249</v>
      </c>
      <c r="AF113">
        <v>-1.5820000000000001</v>
      </c>
      <c r="AG113">
        <v>28.0607405607999</v>
      </c>
      <c r="AH113">
        <v>146360</v>
      </c>
      <c r="AI113">
        <v>0.78904329740971801</v>
      </c>
      <c r="AJ113">
        <v>0.28166839692767998</v>
      </c>
      <c r="AK113">
        <v>5.4038927667252198E-2</v>
      </c>
      <c r="AL113">
        <v>5.9452488997734698E-2</v>
      </c>
      <c r="AM113">
        <v>97.846970368801195</v>
      </c>
      <c r="AN113">
        <v>0.61</v>
      </c>
      <c r="AO113">
        <v>168.89</v>
      </c>
      <c r="AP113">
        <v>0.3</v>
      </c>
      <c r="AQ113">
        <v>91.168346068506594</v>
      </c>
      <c r="AR113">
        <v>1.75758777754958E-2</v>
      </c>
      <c r="AS113">
        <v>1.5902327033305999E-3</v>
      </c>
      <c r="AT113">
        <v>0.12816010594830299</v>
      </c>
      <c r="AU113">
        <v>7.8379948755607099E-3</v>
      </c>
      <c r="AV113">
        <v>0.14654711699018</v>
      </c>
      <c r="AW113">
        <v>1.15856742398364E-2</v>
      </c>
      <c r="AX113">
        <v>1.5902327033305999E-3</v>
      </c>
      <c r="AY113">
        <v>0.12816010594830499</v>
      </c>
      <c r="AZ113">
        <v>7.8379948755607203E-3</v>
      </c>
      <c r="BA113">
        <v>0.146547116990182</v>
      </c>
      <c r="BB113">
        <v>30266</v>
      </c>
      <c r="BC113">
        <v>53930</v>
      </c>
      <c r="BD113">
        <f t="shared" si="3"/>
        <v>0.67777808494129321</v>
      </c>
      <c r="BE113">
        <f t="shared" si="4"/>
        <v>0.19308569326958441</v>
      </c>
      <c r="BF113">
        <f t="shared" si="5"/>
        <v>0.70474478882222524</v>
      </c>
    </row>
    <row r="114" spans="1:58" x14ac:dyDescent="0.25">
      <c r="A114">
        <v>1053</v>
      </c>
      <c r="B114">
        <v>73</v>
      </c>
      <c r="C114">
        <v>7418</v>
      </c>
      <c r="D114">
        <v>3</v>
      </c>
      <c r="E114">
        <v>18</v>
      </c>
      <c r="F114">
        <v>17737</v>
      </c>
      <c r="G114">
        <v>0.30366549681815003</v>
      </c>
      <c r="H114">
        <v>13.052366680050101</v>
      </c>
      <c r="I114">
        <v>6.3274782811901504</v>
      </c>
      <c r="J114">
        <v>1.37</v>
      </c>
      <c r="K114">
        <v>0.09</v>
      </c>
      <c r="L114">
        <v>33.409999999999997</v>
      </c>
      <c r="M114">
        <v>11.84</v>
      </c>
      <c r="N114">
        <v>0.02</v>
      </c>
      <c r="O114">
        <v>0.08</v>
      </c>
      <c r="P114">
        <v>79.930000000000007</v>
      </c>
      <c r="Q114">
        <v>0.33</v>
      </c>
      <c r="R114">
        <v>169.48</v>
      </c>
      <c r="S114">
        <v>0.28000000000000003</v>
      </c>
      <c r="T114">
        <v>32.85</v>
      </c>
      <c r="U114">
        <v>133.94999999999999</v>
      </c>
      <c r="V114">
        <v>92.45</v>
      </c>
      <c r="W114">
        <v>97.75</v>
      </c>
      <c r="X114">
        <v>0.06</v>
      </c>
      <c r="AA114">
        <v>-4844</v>
      </c>
      <c r="AB114">
        <v>12728</v>
      </c>
      <c r="AC114">
        <v>27978</v>
      </c>
      <c r="AD114">
        <v>30506</v>
      </c>
      <c r="AE114">
        <v>75090</v>
      </c>
      <c r="AF114">
        <v>-1.1459999999999999</v>
      </c>
      <c r="AG114">
        <v>28.408793868</v>
      </c>
      <c r="AH114">
        <v>146302</v>
      </c>
      <c r="AI114">
        <v>0.78917486752460198</v>
      </c>
      <c r="AJ114">
        <v>0.28405003045256999</v>
      </c>
      <c r="AK114">
        <v>1.7809026608070402E-2</v>
      </c>
      <c r="AL114">
        <v>8.4977825740951807E-2</v>
      </c>
      <c r="AM114">
        <v>97.475282051142898</v>
      </c>
      <c r="AN114">
        <v>0.33</v>
      </c>
      <c r="AO114">
        <v>169.48</v>
      </c>
      <c r="AP114">
        <v>0.28000000000000003</v>
      </c>
      <c r="AQ114">
        <v>92.438166064783204</v>
      </c>
      <c r="AR114">
        <v>5.0430003169823498E-3</v>
      </c>
      <c r="AS114">
        <v>4.2789294179759102E-2</v>
      </c>
      <c r="AT114">
        <v>0.17713510391441001</v>
      </c>
      <c r="AU114">
        <v>8.2703478562364801E-3</v>
      </c>
      <c r="AV114">
        <v>7.0427750550761795E-2</v>
      </c>
      <c r="AW114">
        <v>3.83129483953294E-3</v>
      </c>
      <c r="AX114">
        <v>2.2916866803327898E-2</v>
      </c>
      <c r="AY114">
        <v>0.17713510391440801</v>
      </c>
      <c r="AZ114">
        <v>8.2703478562365894E-3</v>
      </c>
      <c r="BA114">
        <v>7.0427750550762697E-2</v>
      </c>
      <c r="BB114">
        <v>30174</v>
      </c>
      <c r="BC114">
        <v>53776</v>
      </c>
      <c r="BD114">
        <f t="shared" si="3"/>
        <v>0.68720222410864606</v>
      </c>
      <c r="BE114">
        <f t="shared" si="4"/>
        <v>0.18597523599362512</v>
      </c>
      <c r="BF114">
        <f t="shared" si="5"/>
        <v>0.71192252754267749</v>
      </c>
    </row>
    <row r="115" spans="1:58" x14ac:dyDescent="0.25">
      <c r="A115">
        <v>1071</v>
      </c>
      <c r="B115">
        <v>62</v>
      </c>
      <c r="C115">
        <v>7386</v>
      </c>
      <c r="D115">
        <v>3</v>
      </c>
      <c r="E115">
        <v>7</v>
      </c>
      <c r="F115">
        <v>17920</v>
      </c>
      <c r="G115">
        <v>0.201583092734125</v>
      </c>
      <c r="H115">
        <v>13.089779312211499</v>
      </c>
      <c r="I115">
        <v>6.2900656490288096</v>
      </c>
      <c r="J115">
        <v>1.4</v>
      </c>
      <c r="K115">
        <v>7.0000000000000007E-2</v>
      </c>
      <c r="L115">
        <v>33.270000000000003</v>
      </c>
      <c r="M115">
        <v>11.77</v>
      </c>
      <c r="N115">
        <v>0.01</v>
      </c>
      <c r="O115">
        <v>0.03</v>
      </c>
      <c r="P115">
        <v>80.760000000000005</v>
      </c>
      <c r="Q115">
        <v>0.28000000000000003</v>
      </c>
      <c r="R115">
        <v>168.76</v>
      </c>
      <c r="S115">
        <v>0.19</v>
      </c>
      <c r="T115">
        <v>32.76</v>
      </c>
      <c r="U115">
        <v>134.08000000000001</v>
      </c>
      <c r="V115">
        <v>92.72</v>
      </c>
      <c r="W115">
        <v>98.77</v>
      </c>
      <c r="X115">
        <v>0.02</v>
      </c>
      <c r="AA115">
        <v>-4855</v>
      </c>
      <c r="AB115">
        <v>12793</v>
      </c>
      <c r="AC115">
        <v>27972</v>
      </c>
      <c r="AD115">
        <v>30475</v>
      </c>
      <c r="AE115">
        <v>75039</v>
      </c>
      <c r="AF115">
        <v>-1.139</v>
      </c>
      <c r="AG115">
        <v>28.460473884799999</v>
      </c>
      <c r="AH115">
        <v>146279</v>
      </c>
      <c r="AI115">
        <v>0.79014918304522797</v>
      </c>
      <c r="AJ115">
        <v>0.28400882650562997</v>
      </c>
      <c r="AK115">
        <v>1.7209431829814499E-2</v>
      </c>
      <c r="AL115">
        <v>3.36022086596671E-2</v>
      </c>
      <c r="AM115">
        <v>98.486106039645506</v>
      </c>
      <c r="AN115">
        <v>0.28000000000000003</v>
      </c>
      <c r="AO115">
        <v>168.76</v>
      </c>
      <c r="AP115">
        <v>0.19</v>
      </c>
      <c r="AQ115">
        <v>92.703126067013002</v>
      </c>
      <c r="AR115" s="1">
        <v>6.0619751190878297E-3</v>
      </c>
      <c r="AS115">
        <v>1.8872893147560101E-2</v>
      </c>
      <c r="AT115">
        <v>6.6705162469958307E-2</v>
      </c>
      <c r="AU115">
        <v>4.1293420983913802E-2</v>
      </c>
      <c r="AV115" s="1">
        <v>6.8649641013604906E-2</v>
      </c>
      <c r="AW115">
        <v>3.02294500355108E-3</v>
      </c>
      <c r="AX115">
        <v>9.2062070571244502E-3</v>
      </c>
      <c r="AY115">
        <v>6.6705162469960999E-2</v>
      </c>
      <c r="AZ115">
        <v>3.9012021421314998E-2</v>
      </c>
      <c r="BA115" s="1">
        <v>6.8649641013606003E-2</v>
      </c>
      <c r="BB115">
        <v>30135</v>
      </c>
      <c r="BC115">
        <v>53786</v>
      </c>
      <c r="BD115">
        <f t="shared" si="3"/>
        <v>0.68860154904083037</v>
      </c>
      <c r="BE115">
        <f t="shared" si="4"/>
        <v>0.18315557190143436</v>
      </c>
      <c r="BF115">
        <f t="shared" si="5"/>
        <v>0.71254337191498218</v>
      </c>
    </row>
    <row r="116" spans="1:58" x14ac:dyDescent="0.25">
      <c r="A116">
        <v>1075</v>
      </c>
      <c r="B116">
        <v>78</v>
      </c>
      <c r="C116">
        <v>7440</v>
      </c>
      <c r="D116">
        <v>1</v>
      </c>
      <c r="E116">
        <v>13</v>
      </c>
      <c r="F116">
        <v>17628</v>
      </c>
      <c r="G116">
        <v>0.36348658701015202</v>
      </c>
      <c r="H116">
        <v>13.33389296759</v>
      </c>
      <c r="I116">
        <v>6.0459519936502399</v>
      </c>
      <c r="J116">
        <v>1.4</v>
      </c>
      <c r="K116">
        <v>0.1</v>
      </c>
      <c r="L116">
        <v>33.47</v>
      </c>
      <c r="M116">
        <v>11.31</v>
      </c>
      <c r="N116">
        <v>0</v>
      </c>
      <c r="O116">
        <v>0.06</v>
      </c>
      <c r="P116">
        <v>79.44</v>
      </c>
      <c r="Q116">
        <v>0.35</v>
      </c>
      <c r="R116">
        <v>169.98</v>
      </c>
      <c r="S116">
        <v>0.36</v>
      </c>
      <c r="T116">
        <v>32.71</v>
      </c>
      <c r="U116">
        <v>134.32</v>
      </c>
      <c r="V116">
        <v>94.43</v>
      </c>
      <c r="W116">
        <v>97.36</v>
      </c>
      <c r="X116">
        <v>0.05</v>
      </c>
      <c r="AA116">
        <v>-4869</v>
      </c>
      <c r="AB116">
        <v>12982</v>
      </c>
      <c r="AC116">
        <v>27922</v>
      </c>
      <c r="AD116">
        <v>30438</v>
      </c>
      <c r="AE116">
        <v>74899</v>
      </c>
      <c r="AF116">
        <v>-0.751</v>
      </c>
      <c r="AG116">
        <v>28.917740560799999</v>
      </c>
      <c r="AH116">
        <v>146241</v>
      </c>
      <c r="AI116">
        <v>0.79202427805965103</v>
      </c>
      <c r="AJ116">
        <v>0.28621662484854699</v>
      </c>
      <c r="AK116">
        <v>2.8848034536713301E-3</v>
      </c>
      <c r="AL116">
        <v>6.0636626622427699E-2</v>
      </c>
      <c r="AM116">
        <v>96.880298244660096</v>
      </c>
      <c r="AN116">
        <v>0.35</v>
      </c>
      <c r="AO116">
        <v>169.98</v>
      </c>
      <c r="AP116">
        <v>0.36</v>
      </c>
      <c r="AQ116">
        <v>94.431963385769606</v>
      </c>
      <c r="AR116">
        <v>2.0193400891170199E-3</v>
      </c>
      <c r="AS116">
        <v>1.5406769738729899E-2</v>
      </c>
      <c r="AT116">
        <v>4.11139807317542E-2</v>
      </c>
      <c r="AU116">
        <v>2.6153472035445602E-3</v>
      </c>
      <c r="AV116">
        <v>0.30233114924700599</v>
      </c>
      <c r="AW116">
        <v>0</v>
      </c>
      <c r="AX116">
        <v>1.1615165742780501E-2</v>
      </c>
      <c r="AY116">
        <v>4.11139807317542E-2</v>
      </c>
      <c r="AZ116">
        <v>2.6153472035445801E-3</v>
      </c>
      <c r="BA116">
        <v>0.30233114924701798</v>
      </c>
      <c r="BB116">
        <v>30005</v>
      </c>
      <c r="BC116">
        <v>53791</v>
      </c>
      <c r="BD116">
        <f t="shared" si="3"/>
        <v>0.70098282714412785</v>
      </c>
      <c r="BE116">
        <f t="shared" si="4"/>
        <v>0.17849699644477135</v>
      </c>
      <c r="BF116">
        <f t="shared" si="5"/>
        <v>0.72335199017544627</v>
      </c>
    </row>
    <row r="117" spans="1:58" x14ac:dyDescent="0.25">
      <c r="A117">
        <v>1164</v>
      </c>
      <c r="B117">
        <v>207</v>
      </c>
      <c r="C117">
        <v>7531</v>
      </c>
      <c r="D117">
        <v>13</v>
      </c>
      <c r="E117">
        <v>26</v>
      </c>
      <c r="F117">
        <v>17014</v>
      </c>
      <c r="G117">
        <v>0.37929053236304999</v>
      </c>
      <c r="H117">
        <v>13.741777782423499</v>
      </c>
      <c r="I117">
        <v>5.6380671788167502</v>
      </c>
      <c r="J117">
        <v>1.52</v>
      </c>
      <c r="K117">
        <v>0.23</v>
      </c>
      <c r="L117">
        <v>33.92</v>
      </c>
      <c r="M117">
        <v>10.55</v>
      </c>
      <c r="N117">
        <v>0.06</v>
      </c>
      <c r="O117">
        <v>0.12</v>
      </c>
      <c r="P117">
        <v>76.67</v>
      </c>
      <c r="Q117">
        <v>0.93</v>
      </c>
      <c r="R117">
        <v>172.06</v>
      </c>
      <c r="S117">
        <v>0.34</v>
      </c>
      <c r="T117">
        <v>32.58</v>
      </c>
      <c r="U117">
        <v>134.75</v>
      </c>
      <c r="V117">
        <v>97.36</v>
      </c>
      <c r="W117">
        <v>94.6</v>
      </c>
      <c r="X117">
        <v>0.11</v>
      </c>
      <c r="AA117">
        <v>-4895</v>
      </c>
      <c r="AB117">
        <v>13288</v>
      </c>
      <c r="AC117">
        <v>27846</v>
      </c>
      <c r="AD117">
        <v>30393</v>
      </c>
      <c r="AE117">
        <v>74661</v>
      </c>
      <c r="AF117">
        <v>-0.10100000000000001</v>
      </c>
      <c r="AG117">
        <v>29.695833918399899</v>
      </c>
      <c r="AH117">
        <v>146188</v>
      </c>
      <c r="AI117">
        <v>0.79461487320733104</v>
      </c>
      <c r="AJ117">
        <v>0.29000920353515303</v>
      </c>
      <c r="AK117">
        <v>6.5549990093761501E-2</v>
      </c>
      <c r="AL117">
        <v>0.119470809973294</v>
      </c>
      <c r="AM117">
        <v>93.502968789325394</v>
      </c>
      <c r="AN117">
        <v>0.93</v>
      </c>
      <c r="AO117">
        <v>172.06</v>
      </c>
      <c r="AP117">
        <v>0.34</v>
      </c>
      <c r="AQ117">
        <v>97.320644432901801</v>
      </c>
      <c r="AR117" s="1">
        <v>5.8337786222409697E-2</v>
      </c>
      <c r="AS117">
        <v>8.5412852488630595E-3</v>
      </c>
      <c r="AT117">
        <v>0.16140108635547701</v>
      </c>
      <c r="AU117">
        <v>7.8132018850557594E-2</v>
      </c>
      <c r="AV117">
        <v>7.2878355685742399E-2</v>
      </c>
      <c r="AW117" s="1">
        <v>2.08850401444154E-2</v>
      </c>
      <c r="AX117">
        <v>8.5412852488630508E-3</v>
      </c>
      <c r="AY117">
        <v>0.16140108635547801</v>
      </c>
      <c r="AZ117">
        <v>7.8132018850560397E-2</v>
      </c>
      <c r="BA117">
        <v>7.2878355685743607E-2</v>
      </c>
      <c r="BB117">
        <v>29773</v>
      </c>
      <c r="BC117">
        <v>53793</v>
      </c>
      <c r="BD117">
        <f t="shared" si="3"/>
        <v>0.72205103691407135</v>
      </c>
      <c r="BE117">
        <f t="shared" si="4"/>
        <v>0.17199950962363614</v>
      </c>
      <c r="BF117">
        <f t="shared" si="5"/>
        <v>0.74225435749442181</v>
      </c>
    </row>
    <row r="118" spans="1:58" x14ac:dyDescent="0.25">
      <c r="A118">
        <v>1164</v>
      </c>
      <c r="B118">
        <v>31</v>
      </c>
      <c r="C118">
        <v>7531</v>
      </c>
      <c r="D118">
        <v>18</v>
      </c>
      <c r="E118">
        <v>20</v>
      </c>
      <c r="F118">
        <v>17190</v>
      </c>
      <c r="G118">
        <v>0.34532345923677399</v>
      </c>
      <c r="H118">
        <v>13.741777782423499</v>
      </c>
      <c r="I118">
        <v>5.6380671788167502</v>
      </c>
      <c r="J118">
        <v>1.52</v>
      </c>
      <c r="K118">
        <v>0.03</v>
      </c>
      <c r="L118">
        <v>33.92</v>
      </c>
      <c r="M118">
        <v>10.55</v>
      </c>
      <c r="N118">
        <v>0.08</v>
      </c>
      <c r="O118">
        <v>0.09</v>
      </c>
      <c r="P118">
        <v>77.47</v>
      </c>
      <c r="Q118">
        <v>0.14000000000000001</v>
      </c>
      <c r="R118">
        <v>172.06</v>
      </c>
      <c r="S118">
        <v>0.3</v>
      </c>
      <c r="T118">
        <v>32.67</v>
      </c>
      <c r="U118">
        <v>134.65</v>
      </c>
      <c r="V118">
        <v>97.38</v>
      </c>
      <c r="W118">
        <v>94.46</v>
      </c>
      <c r="X118">
        <v>0.09</v>
      </c>
      <c r="AA118">
        <v>-4885</v>
      </c>
      <c r="AB118">
        <v>13293</v>
      </c>
      <c r="AC118">
        <v>27837</v>
      </c>
      <c r="AD118">
        <v>30392</v>
      </c>
      <c r="AE118">
        <v>74642</v>
      </c>
      <c r="AF118">
        <v>-5.1999999999999998E-2</v>
      </c>
      <c r="AG118">
        <v>29.7061539016</v>
      </c>
      <c r="AH118">
        <v>146164</v>
      </c>
      <c r="AI118">
        <v>0.79456738531674398</v>
      </c>
      <c r="AJ118">
        <v>0.29066703118043802</v>
      </c>
      <c r="AK118">
        <v>9.0854923902092502E-2</v>
      </c>
      <c r="AL118">
        <v>9.4284461911391906E-2</v>
      </c>
      <c r="AM118">
        <v>94.472478174531801</v>
      </c>
      <c r="AN118">
        <v>0.14000000000000001</v>
      </c>
      <c r="AO118">
        <v>172.06</v>
      </c>
      <c r="AP118">
        <v>0.3</v>
      </c>
      <c r="AQ118">
        <v>97.320644432901801</v>
      </c>
      <c r="AR118" s="1">
        <v>7.3736859033486299E-2</v>
      </c>
      <c r="AS118">
        <v>6.7406463880237697E-3</v>
      </c>
      <c r="AT118" s="1">
        <v>0.16307461469399101</v>
      </c>
      <c r="AU118">
        <v>1.4250721454511599E-2</v>
      </c>
      <c r="AV118">
        <v>8.7520617666761197E-2</v>
      </c>
      <c r="AW118" s="1">
        <v>2.7536032058407298E-2</v>
      </c>
      <c r="AX118">
        <v>6.7406463880238E-3</v>
      </c>
      <c r="AY118" s="1">
        <v>0.16307461469398599</v>
      </c>
      <c r="AZ118">
        <v>1.42507214545117E-2</v>
      </c>
      <c r="BA118">
        <v>8.7520617666760295E-2</v>
      </c>
      <c r="BB118">
        <v>29798</v>
      </c>
      <c r="BC118">
        <v>53787</v>
      </c>
      <c r="BD118">
        <f t="shared" si="3"/>
        <v>0.72233046812725221</v>
      </c>
      <c r="BE118">
        <f t="shared" si="4"/>
        <v>0.16905725144048056</v>
      </c>
      <c r="BF118">
        <f t="shared" si="5"/>
        <v>0.74185015970177248</v>
      </c>
    </row>
    <row r="119" spans="1:58" x14ac:dyDescent="0.25">
      <c r="A119">
        <v>1063</v>
      </c>
      <c r="B119">
        <v>1</v>
      </c>
      <c r="C119">
        <v>7443</v>
      </c>
      <c r="D119">
        <v>2</v>
      </c>
      <c r="E119">
        <v>17</v>
      </c>
      <c r="F119">
        <v>17685</v>
      </c>
      <c r="G119">
        <v>0.18659098720709</v>
      </c>
      <c r="H119">
        <v>13.884359818840901</v>
      </c>
      <c r="I119">
        <v>5.49548514239937</v>
      </c>
      <c r="J119">
        <v>1.39</v>
      </c>
      <c r="K119">
        <v>0</v>
      </c>
      <c r="L119">
        <v>33.51</v>
      </c>
      <c r="M119">
        <v>10.28</v>
      </c>
      <c r="N119">
        <v>0.01</v>
      </c>
      <c r="O119">
        <v>0.08</v>
      </c>
      <c r="P119">
        <v>79.7</v>
      </c>
      <c r="Q119">
        <v>0.01</v>
      </c>
      <c r="R119">
        <v>170.05</v>
      </c>
      <c r="S119">
        <v>0.18</v>
      </c>
      <c r="T119">
        <v>32.46</v>
      </c>
      <c r="U119">
        <v>134.94999999999999</v>
      </c>
      <c r="V119">
        <v>98.34</v>
      </c>
      <c r="W119">
        <v>97.18</v>
      </c>
      <c r="X119">
        <v>7.0000000000000007E-2</v>
      </c>
      <c r="AA119">
        <v>-4911</v>
      </c>
      <c r="AB119">
        <v>13515</v>
      </c>
      <c r="AC119">
        <v>27811</v>
      </c>
      <c r="AD119">
        <v>30295</v>
      </c>
      <c r="AE119">
        <v>74471</v>
      </c>
      <c r="AF119">
        <v>6.9000000000000006E-2</v>
      </c>
      <c r="AG119">
        <v>29.934073940799902</v>
      </c>
      <c r="AH119">
        <v>146092</v>
      </c>
      <c r="AI119">
        <v>0.79757027155788396</v>
      </c>
      <c r="AJ119">
        <v>0.29103867985925502</v>
      </c>
      <c r="AK119">
        <v>1.24811930875794E-2</v>
      </c>
      <c r="AL119">
        <v>7.8780133101578401E-2</v>
      </c>
      <c r="AM119">
        <v>97.191621750708293</v>
      </c>
      <c r="AN119">
        <v>0.01</v>
      </c>
      <c r="AO119">
        <v>170.05</v>
      </c>
      <c r="AP119">
        <v>0.18</v>
      </c>
      <c r="AQ119">
        <v>98.330424673013397</v>
      </c>
      <c r="AR119">
        <v>5.05642786152185E-3</v>
      </c>
      <c r="AS119">
        <v>9.7320671029992797E-3</v>
      </c>
      <c r="AT119">
        <v>1.3076109449200001E-2</v>
      </c>
      <c r="AU119" s="1">
        <v>8.6074974044894398E-4</v>
      </c>
      <c r="AV119" s="1">
        <v>0.15786563305292001</v>
      </c>
      <c r="AW119">
        <v>2.7911944235497E-3</v>
      </c>
      <c r="AX119">
        <v>9.6002660445997506E-3</v>
      </c>
      <c r="AY119">
        <v>1.3076109449200001E-2</v>
      </c>
      <c r="AZ119" s="1">
        <v>8.6074974044897997E-4</v>
      </c>
      <c r="BA119" s="1">
        <v>0.157865633052923</v>
      </c>
      <c r="BB119">
        <v>29666</v>
      </c>
      <c r="BC119">
        <v>53774</v>
      </c>
      <c r="BD119">
        <f t="shared" si="3"/>
        <v>0.72850179339270504</v>
      </c>
      <c r="BE119">
        <f t="shared" si="4"/>
        <v>0.16023047689101386</v>
      </c>
      <c r="BF119">
        <f t="shared" si="5"/>
        <v>0.74591465242419608</v>
      </c>
    </row>
    <row r="120" spans="1:58" x14ac:dyDescent="0.25">
      <c r="A120">
        <v>1075</v>
      </c>
      <c r="B120">
        <v>96</v>
      </c>
      <c r="C120">
        <v>7436</v>
      </c>
      <c r="D120">
        <v>5</v>
      </c>
      <c r="E120">
        <v>8</v>
      </c>
      <c r="F120">
        <v>17628</v>
      </c>
      <c r="G120">
        <v>0.37685131284776802</v>
      </c>
      <c r="H120">
        <v>14.211722776369699</v>
      </c>
      <c r="I120">
        <v>5.1681221848706</v>
      </c>
      <c r="J120">
        <v>1.4</v>
      </c>
      <c r="K120">
        <v>0.12</v>
      </c>
      <c r="L120">
        <v>33.46</v>
      </c>
      <c r="M120">
        <v>9.67</v>
      </c>
      <c r="N120">
        <v>0.02</v>
      </c>
      <c r="O120">
        <v>0.04</v>
      </c>
      <c r="P120">
        <v>79.44</v>
      </c>
      <c r="Q120">
        <v>0.43</v>
      </c>
      <c r="R120">
        <v>169.9</v>
      </c>
      <c r="S120">
        <v>0.35</v>
      </c>
      <c r="T120">
        <v>32.21</v>
      </c>
      <c r="U120">
        <v>135.5</v>
      </c>
      <c r="V120">
        <v>100.67</v>
      </c>
      <c r="W120">
        <v>97.48</v>
      </c>
      <c r="X120">
        <v>0.03</v>
      </c>
      <c r="AA120">
        <v>-4950</v>
      </c>
      <c r="AB120">
        <v>13830</v>
      </c>
      <c r="AC120">
        <v>27753</v>
      </c>
      <c r="AD120">
        <v>30198</v>
      </c>
      <c r="AE120">
        <v>74252</v>
      </c>
      <c r="AF120">
        <v>0.47699999999999998</v>
      </c>
      <c r="AG120">
        <v>30.516407320799999</v>
      </c>
      <c r="AH120">
        <v>146033</v>
      </c>
      <c r="AI120">
        <v>0.80151978589179795</v>
      </c>
      <c r="AJ120">
        <v>0.29303411624973602</v>
      </c>
      <c r="AK120">
        <v>2.7902819592279499E-2</v>
      </c>
      <c r="AL120">
        <v>3.8197787405325499E-2</v>
      </c>
      <c r="AM120">
        <v>96.880298244660096</v>
      </c>
      <c r="AN120">
        <v>0.43</v>
      </c>
      <c r="AO120">
        <v>169.9</v>
      </c>
      <c r="AP120">
        <v>0.35</v>
      </c>
      <c r="AQ120">
        <v>100.64884187452699</v>
      </c>
      <c r="AR120">
        <v>1.95317577460545E-2</v>
      </c>
      <c r="AS120" s="1">
        <v>2.8187598434387399E-2</v>
      </c>
      <c r="AT120">
        <v>3.96178692841627E-2</v>
      </c>
      <c r="AU120">
        <v>2.6307198175889398E-3</v>
      </c>
      <c r="AV120">
        <v>0.28688336756557398</v>
      </c>
      <c r="AW120">
        <v>6.9680099531587696E-3</v>
      </c>
      <c r="AX120" s="1">
        <v>1.2800503966844901E-2</v>
      </c>
      <c r="AY120">
        <v>3.9617869284163901E-2</v>
      </c>
      <c r="AZ120">
        <v>2.6307198175889602E-3</v>
      </c>
      <c r="BA120">
        <v>0.28688336756557498</v>
      </c>
      <c r="BB120">
        <v>29440</v>
      </c>
      <c r="BC120">
        <v>53792</v>
      </c>
      <c r="BD120">
        <f t="shared" si="3"/>
        <v>0.7442694666237506</v>
      </c>
      <c r="BE120">
        <f t="shared" si="4"/>
        <v>0.15299742552408974</v>
      </c>
      <c r="BF120">
        <f t="shared" si="5"/>
        <v>0.75983238359877869</v>
      </c>
    </row>
    <row r="121" spans="1:58" x14ac:dyDescent="0.25">
      <c r="A121">
        <v>1077</v>
      </c>
      <c r="B121">
        <v>51</v>
      </c>
      <c r="C121">
        <v>7431</v>
      </c>
      <c r="D121">
        <v>1</v>
      </c>
      <c r="E121">
        <v>4</v>
      </c>
      <c r="F121">
        <v>17711</v>
      </c>
      <c r="G121">
        <v>0.15414733184023</v>
      </c>
      <c r="H121">
        <v>14.2714003638596</v>
      </c>
      <c r="I121">
        <v>5.10844459738066</v>
      </c>
      <c r="J121">
        <v>1.41</v>
      </c>
      <c r="K121">
        <v>0.06</v>
      </c>
      <c r="L121">
        <v>33.47</v>
      </c>
      <c r="M121">
        <v>9.56</v>
      </c>
      <c r="N121">
        <v>0.01</v>
      </c>
      <c r="O121">
        <v>0.02</v>
      </c>
      <c r="P121">
        <v>79.81</v>
      </c>
      <c r="Q121">
        <v>0.23</v>
      </c>
      <c r="R121">
        <v>169.77</v>
      </c>
      <c r="S121">
        <v>0.15</v>
      </c>
      <c r="T121">
        <v>32.200000000000003</v>
      </c>
      <c r="U121">
        <v>135.52000000000001</v>
      </c>
      <c r="V121">
        <v>101.08</v>
      </c>
      <c r="W121">
        <v>97.57</v>
      </c>
      <c r="X121">
        <v>0.02</v>
      </c>
      <c r="AA121">
        <v>-4951</v>
      </c>
      <c r="AB121">
        <v>13892</v>
      </c>
      <c r="AC121">
        <v>27740</v>
      </c>
      <c r="AD121">
        <v>30187</v>
      </c>
      <c r="AE121">
        <v>74183</v>
      </c>
      <c r="AF121">
        <v>0.57499999999999996</v>
      </c>
      <c r="AG121">
        <v>30.622260656000002</v>
      </c>
      <c r="AH121">
        <v>146002</v>
      </c>
      <c r="AI121">
        <v>0.80195084632303704</v>
      </c>
      <c r="AJ121">
        <v>0.29372017588066601</v>
      </c>
      <c r="AK121">
        <v>6.1588318673916802E-3</v>
      </c>
      <c r="AL121">
        <v>1.6736449393878101E-2</v>
      </c>
      <c r="AM121">
        <v>97.334559057807397</v>
      </c>
      <c r="AN121">
        <v>0.23</v>
      </c>
      <c r="AO121">
        <v>169.77</v>
      </c>
      <c r="AP121">
        <v>0.15</v>
      </c>
      <c r="AQ121">
        <v>101.07148451689</v>
      </c>
      <c r="AR121" s="1">
        <v>2.3276611525238598E-3</v>
      </c>
      <c r="AS121" s="1">
        <v>9.4862369475236501E-4</v>
      </c>
      <c r="AT121">
        <v>6.2125289329642799E-2</v>
      </c>
      <c r="AU121">
        <v>2.5080331088148802E-2</v>
      </c>
      <c r="AV121">
        <v>6.3665426575162901E-2</v>
      </c>
      <c r="AW121" s="1">
        <v>1.8301027381895799E-3</v>
      </c>
      <c r="AX121" s="1">
        <v>9.4862369475238897E-4</v>
      </c>
      <c r="AY121">
        <v>6.2125289329643202E-2</v>
      </c>
      <c r="AZ121">
        <v>2.5024313115816099E-2</v>
      </c>
      <c r="BA121">
        <v>6.3665426575162998E-2</v>
      </c>
      <c r="BB121">
        <v>29405</v>
      </c>
      <c r="BC121">
        <v>53779</v>
      </c>
      <c r="BD121">
        <f t="shared" si="3"/>
        <v>0.74713562689752655</v>
      </c>
      <c r="BE121">
        <f t="shared" si="4"/>
        <v>0.14919700870418046</v>
      </c>
      <c r="BF121">
        <f t="shared" si="5"/>
        <v>0.7618867319922531</v>
      </c>
    </row>
    <row r="122" spans="1:58" x14ac:dyDescent="0.25">
      <c r="A122">
        <v>1100</v>
      </c>
      <c r="B122">
        <v>32</v>
      </c>
      <c r="C122">
        <v>7449</v>
      </c>
      <c r="D122">
        <v>2</v>
      </c>
      <c r="E122">
        <v>17</v>
      </c>
      <c r="F122">
        <v>17623</v>
      </c>
      <c r="G122">
        <v>0.41359443463610601</v>
      </c>
      <c r="H122">
        <v>14.5093115088597</v>
      </c>
      <c r="I122">
        <v>4.8705334523805597</v>
      </c>
      <c r="J122">
        <v>1.44</v>
      </c>
      <c r="K122">
        <v>0.03</v>
      </c>
      <c r="L122">
        <v>33.51</v>
      </c>
      <c r="M122">
        <v>9.11</v>
      </c>
      <c r="N122">
        <v>0.01</v>
      </c>
      <c r="O122">
        <v>7.0000000000000007E-2</v>
      </c>
      <c r="P122">
        <v>79.42</v>
      </c>
      <c r="Q122">
        <v>0.14000000000000001</v>
      </c>
      <c r="R122">
        <v>170.19</v>
      </c>
      <c r="S122">
        <v>0.39</v>
      </c>
      <c r="T122">
        <v>32.090000000000003</v>
      </c>
      <c r="U122">
        <v>135.84</v>
      </c>
      <c r="V122">
        <v>102.77</v>
      </c>
      <c r="W122">
        <v>97</v>
      </c>
      <c r="X122">
        <v>0.06</v>
      </c>
      <c r="AA122">
        <v>-4972</v>
      </c>
      <c r="AB122">
        <v>14104</v>
      </c>
      <c r="AC122">
        <v>27692</v>
      </c>
      <c r="AD122">
        <v>30125</v>
      </c>
      <c r="AE122">
        <v>74037</v>
      </c>
      <c r="AF122">
        <v>0.92600000000000005</v>
      </c>
      <c r="AG122">
        <v>31.067647343200001</v>
      </c>
      <c r="AH122">
        <v>145958</v>
      </c>
      <c r="AI122">
        <v>0.80453217074689698</v>
      </c>
      <c r="AJ122">
        <v>0.29572590210292798</v>
      </c>
      <c r="AK122">
        <v>1.2437837652618499E-2</v>
      </c>
      <c r="AL122">
        <v>7.7010266146871301E-2</v>
      </c>
      <c r="AM122">
        <v>96.850793890889605</v>
      </c>
      <c r="AN122">
        <v>0.14000000000000001</v>
      </c>
      <c r="AO122">
        <v>170.19</v>
      </c>
      <c r="AP122">
        <v>0.39</v>
      </c>
      <c r="AQ122">
        <v>102.756395036895</v>
      </c>
      <c r="AR122">
        <v>4.7019090154221902E-3</v>
      </c>
      <c r="AS122" s="1">
        <v>3.9615738026878303E-2</v>
      </c>
      <c r="AT122">
        <v>3.7862070974982502E-2</v>
      </c>
      <c r="AU122">
        <v>1.6452879968694E-2</v>
      </c>
      <c r="AV122">
        <v>0.314961836650129</v>
      </c>
      <c r="AW122">
        <v>2.69600281316434E-3</v>
      </c>
      <c r="AX122" s="1">
        <v>2.0558433627415901E-2</v>
      </c>
      <c r="AY122">
        <v>3.7862070974983002E-2</v>
      </c>
      <c r="AZ122">
        <v>1.6292492748117698E-2</v>
      </c>
      <c r="BA122">
        <v>0.31496183665013699</v>
      </c>
      <c r="BB122">
        <v>29412</v>
      </c>
      <c r="BC122">
        <v>53794</v>
      </c>
      <c r="BD122">
        <f t="shared" si="3"/>
        <v>0.75919523396526212</v>
      </c>
      <c r="BE122">
        <f t="shared" si="4"/>
        <v>0.14380286870172856</v>
      </c>
      <c r="BF122">
        <f t="shared" si="5"/>
        <v>0.77269442105040187</v>
      </c>
    </row>
    <row r="123" spans="1:58" x14ac:dyDescent="0.25">
      <c r="A123">
        <v>1726</v>
      </c>
      <c r="B123">
        <v>34</v>
      </c>
      <c r="C123">
        <v>7467</v>
      </c>
      <c r="D123">
        <v>4</v>
      </c>
      <c r="E123">
        <v>14</v>
      </c>
      <c r="F123">
        <v>17528</v>
      </c>
      <c r="G123">
        <v>7.0779486377684206E-2</v>
      </c>
      <c r="H123">
        <v>14.865261228939101</v>
      </c>
      <c r="I123">
        <v>4.5145837323011202</v>
      </c>
      <c r="J123">
        <v>2.2599999999999998</v>
      </c>
      <c r="K123">
        <v>0.04</v>
      </c>
      <c r="L123">
        <v>33.65</v>
      </c>
      <c r="M123">
        <v>8.44</v>
      </c>
      <c r="N123">
        <v>0.02</v>
      </c>
      <c r="O123">
        <v>0.06</v>
      </c>
      <c r="P123">
        <v>78.989999999999995</v>
      </c>
      <c r="Q123">
        <v>0.16</v>
      </c>
      <c r="R123">
        <v>170.61</v>
      </c>
      <c r="S123">
        <v>0.06</v>
      </c>
      <c r="T123">
        <v>31.72</v>
      </c>
      <c r="U123">
        <v>136.82</v>
      </c>
      <c r="V123">
        <v>105.29</v>
      </c>
      <c r="W123">
        <v>96.54</v>
      </c>
      <c r="X123">
        <v>0.05</v>
      </c>
      <c r="AA123">
        <v>-5038</v>
      </c>
      <c r="AB123">
        <v>14396</v>
      </c>
      <c r="AC123">
        <v>27631</v>
      </c>
      <c r="AD123">
        <v>30050</v>
      </c>
      <c r="AE123">
        <v>73805</v>
      </c>
      <c r="AF123">
        <v>1.254</v>
      </c>
      <c r="AG123">
        <v>31.698220745599901</v>
      </c>
      <c r="AH123">
        <v>145882</v>
      </c>
      <c r="AI123">
        <v>0.80951008645533096</v>
      </c>
      <c r="AJ123">
        <v>0.29807692007498898</v>
      </c>
      <c r="AK123">
        <v>2.2863486516012398E-2</v>
      </c>
      <c r="AL123">
        <v>6.6557178386119603E-2</v>
      </c>
      <c r="AM123">
        <v>96.331225275867297</v>
      </c>
      <c r="AN123">
        <v>0.16</v>
      </c>
      <c r="AO123">
        <v>170.61</v>
      </c>
      <c r="AP123">
        <v>0.06</v>
      </c>
      <c r="AQ123">
        <v>105.27726654947</v>
      </c>
      <c r="AR123" s="1">
        <v>9.1455186763229508E-3</v>
      </c>
      <c r="AS123">
        <v>1.50036208706844E-2</v>
      </c>
      <c r="AT123">
        <v>1.94505211877362E-2</v>
      </c>
      <c r="AU123">
        <v>1.1566400977795E-3</v>
      </c>
      <c r="AV123">
        <v>2.6023185545161101E-2</v>
      </c>
      <c r="AW123">
        <v>5.3188283924739104E-3</v>
      </c>
      <c r="AX123">
        <v>1.14391402482165E-2</v>
      </c>
      <c r="AY123">
        <v>1.9450521187736901E-2</v>
      </c>
      <c r="AZ123">
        <v>1.15664009777952E-3</v>
      </c>
      <c r="BA123">
        <v>2.6023185545161202E-2</v>
      </c>
      <c r="BB123">
        <v>29426</v>
      </c>
      <c r="BC123">
        <v>53993</v>
      </c>
      <c r="BD123">
        <f t="shared" si="3"/>
        <v>0.7762690883907607</v>
      </c>
      <c r="BE123">
        <f t="shared" si="4"/>
        <v>0.1344857177884026</v>
      </c>
      <c r="BF123">
        <f t="shared" si="5"/>
        <v>0.78783253669805009</v>
      </c>
    </row>
    <row r="124" spans="1:58" x14ac:dyDescent="0.25">
      <c r="A124">
        <v>1033</v>
      </c>
      <c r="B124">
        <v>19</v>
      </c>
      <c r="C124">
        <v>7470</v>
      </c>
      <c r="D124">
        <v>4</v>
      </c>
      <c r="E124">
        <v>14</v>
      </c>
      <c r="F124">
        <v>17528</v>
      </c>
      <c r="G124">
        <v>6.8501464070647999E-2</v>
      </c>
      <c r="H124">
        <v>14.865261228939101</v>
      </c>
      <c r="I124">
        <v>4.5145837323011202</v>
      </c>
      <c r="J124">
        <v>1.35</v>
      </c>
      <c r="K124">
        <v>0.02</v>
      </c>
      <c r="L124">
        <v>33.659999999999997</v>
      </c>
      <c r="M124">
        <v>8.44</v>
      </c>
      <c r="N124">
        <v>0.02</v>
      </c>
      <c r="O124">
        <v>0.06</v>
      </c>
      <c r="P124">
        <v>78.989999999999995</v>
      </c>
      <c r="Q124">
        <v>0.08</v>
      </c>
      <c r="R124">
        <v>170.68</v>
      </c>
      <c r="S124">
        <v>0.06</v>
      </c>
      <c r="T124">
        <v>31.98</v>
      </c>
      <c r="U124">
        <v>136.13999999999999</v>
      </c>
      <c r="V124">
        <v>105.29</v>
      </c>
      <c r="W124">
        <v>96.44</v>
      </c>
      <c r="X124">
        <v>0.05</v>
      </c>
      <c r="AA124">
        <v>-4991</v>
      </c>
      <c r="AB124">
        <v>14439</v>
      </c>
      <c r="AC124">
        <v>27620</v>
      </c>
      <c r="AD124">
        <v>30051</v>
      </c>
      <c r="AE124">
        <v>73749</v>
      </c>
      <c r="AF124">
        <v>1.494</v>
      </c>
      <c r="AG124">
        <v>31.7280340304</v>
      </c>
      <c r="AH124">
        <v>145859</v>
      </c>
      <c r="AI124">
        <v>0.80745401277556295</v>
      </c>
      <c r="AJ124">
        <v>0.29893186017601298</v>
      </c>
      <c r="AK124">
        <v>2.2863486516012398E-2</v>
      </c>
      <c r="AL124">
        <v>6.6557178386119603E-2</v>
      </c>
      <c r="AM124">
        <v>96.331225275867297</v>
      </c>
      <c r="AN124">
        <v>0.08</v>
      </c>
      <c r="AO124">
        <v>170.68</v>
      </c>
      <c r="AP124">
        <v>0.06</v>
      </c>
      <c r="AQ124">
        <v>105.27726654947</v>
      </c>
      <c r="AR124">
        <v>9.1667940716744709E-3</v>
      </c>
      <c r="AS124">
        <v>1.4310998345011801E-2</v>
      </c>
      <c r="AT124">
        <v>1.84888546184028E-2</v>
      </c>
      <c r="AU124" s="1">
        <v>6.3426777396654601E-4</v>
      </c>
      <c r="AV124">
        <v>2.5900549261592201E-2</v>
      </c>
      <c r="AW124">
        <v>5.3249533881794802E-3</v>
      </c>
      <c r="AX124">
        <v>1.1136722872673499E-2</v>
      </c>
      <c r="AY124">
        <v>1.8488854618403199E-2</v>
      </c>
      <c r="AZ124" s="1">
        <v>6.3426777396654904E-4</v>
      </c>
      <c r="BA124">
        <v>2.5900549261592298E-2</v>
      </c>
      <c r="BB124">
        <v>29432</v>
      </c>
      <c r="BC124">
        <v>53753</v>
      </c>
      <c r="BD124">
        <f t="shared" si="3"/>
        <v>0.77707633411772203</v>
      </c>
      <c r="BE124">
        <f t="shared" si="4"/>
        <v>0.13166605369621184</v>
      </c>
      <c r="BF124">
        <f t="shared" si="5"/>
        <v>0.78815200230778537</v>
      </c>
    </row>
    <row r="125" spans="1:58" x14ac:dyDescent="0.25">
      <c r="A125">
        <v>1082</v>
      </c>
      <c r="B125">
        <v>255</v>
      </c>
      <c r="C125">
        <v>7494</v>
      </c>
      <c r="D125">
        <v>8</v>
      </c>
      <c r="E125">
        <v>2</v>
      </c>
      <c r="F125">
        <v>17181</v>
      </c>
      <c r="G125">
        <v>0.30718055715967202</v>
      </c>
      <c r="H125">
        <v>15.2517787862273</v>
      </c>
      <c r="I125">
        <v>4.1280661750130001</v>
      </c>
      <c r="J125">
        <v>1.41</v>
      </c>
      <c r="K125">
        <v>0.31</v>
      </c>
      <c r="L125">
        <v>33.729999999999997</v>
      </c>
      <c r="M125">
        <v>7.72</v>
      </c>
      <c r="N125">
        <v>0.03</v>
      </c>
      <c r="O125">
        <v>0.01</v>
      </c>
      <c r="P125">
        <v>77.42</v>
      </c>
      <c r="Q125">
        <v>1.1499999999999999</v>
      </c>
      <c r="R125">
        <v>171.22</v>
      </c>
      <c r="S125">
        <v>0.28999999999999998</v>
      </c>
      <c r="T125">
        <v>31.67</v>
      </c>
      <c r="U125">
        <v>136.82</v>
      </c>
      <c r="V125">
        <v>108.04</v>
      </c>
      <c r="W125">
        <v>96.07</v>
      </c>
      <c r="X125">
        <v>0.01</v>
      </c>
      <c r="AA125">
        <v>-5040</v>
      </c>
      <c r="AB125">
        <v>14780</v>
      </c>
      <c r="AC125">
        <v>27556</v>
      </c>
      <c r="AD125">
        <v>29959</v>
      </c>
      <c r="AE125">
        <v>73521</v>
      </c>
      <c r="AF125">
        <v>1.962</v>
      </c>
      <c r="AG125">
        <v>32.415487421599998</v>
      </c>
      <c r="AH125">
        <v>145816</v>
      </c>
      <c r="AI125">
        <v>0.81176527269223298</v>
      </c>
      <c r="AJ125">
        <v>0.30097552648033898</v>
      </c>
      <c r="AK125">
        <v>4.0143428483410598E-2</v>
      </c>
      <c r="AL125">
        <v>1.03388796474387E-2</v>
      </c>
      <c r="AM125">
        <v>94.419385332843206</v>
      </c>
      <c r="AN125">
        <v>1.1499999999999999</v>
      </c>
      <c r="AO125">
        <v>171.22</v>
      </c>
      <c r="AP125">
        <v>0.28999999999999998</v>
      </c>
      <c r="AQ125">
        <v>108.01462254194</v>
      </c>
      <c r="AR125">
        <v>2.75776505920107E-2</v>
      </c>
      <c r="AS125">
        <v>6.9195223440263699E-3</v>
      </c>
      <c r="AT125">
        <v>3.57651591670567E-2</v>
      </c>
      <c r="AU125">
        <v>2.9428366511735998E-2</v>
      </c>
      <c r="AV125">
        <v>0.207489858544842</v>
      </c>
      <c r="AW125">
        <v>1.03201035562308E-2</v>
      </c>
      <c r="AX125">
        <v>3.1799624005366799E-3</v>
      </c>
      <c r="AY125">
        <v>3.5765159167056297E-2</v>
      </c>
      <c r="AZ125">
        <v>2.9428366511735998E-2</v>
      </c>
      <c r="BA125">
        <v>0.207489858544848</v>
      </c>
      <c r="BB125">
        <v>29399</v>
      </c>
      <c r="BC125">
        <v>53785</v>
      </c>
      <c r="BD125">
        <f t="shared" si="3"/>
        <v>0.7956903116197741</v>
      </c>
      <c r="BE125">
        <f t="shared" si="4"/>
        <v>0.12639450778472477</v>
      </c>
      <c r="BF125">
        <f t="shared" si="5"/>
        <v>0.8056665833976957</v>
      </c>
    </row>
    <row r="126" spans="1:58" x14ac:dyDescent="0.25">
      <c r="A126">
        <v>1058</v>
      </c>
      <c r="B126">
        <v>91</v>
      </c>
      <c r="C126">
        <v>7419</v>
      </c>
      <c r="D126">
        <v>5</v>
      </c>
      <c r="E126">
        <v>2</v>
      </c>
      <c r="F126">
        <v>17727</v>
      </c>
      <c r="G126">
        <v>0.22469272533939999</v>
      </c>
      <c r="H126">
        <v>15.377266705251801</v>
      </c>
      <c r="I126">
        <v>4.0025782559884799</v>
      </c>
      <c r="J126">
        <v>1.38</v>
      </c>
      <c r="K126">
        <v>0.11</v>
      </c>
      <c r="L126">
        <v>33.43</v>
      </c>
      <c r="M126">
        <v>7.49</v>
      </c>
      <c r="N126">
        <v>0.02</v>
      </c>
      <c r="O126">
        <v>0.01</v>
      </c>
      <c r="P126">
        <v>79.88</v>
      </c>
      <c r="Q126">
        <v>0.41</v>
      </c>
      <c r="R126">
        <v>169.51</v>
      </c>
      <c r="S126">
        <v>0.22</v>
      </c>
      <c r="T126">
        <v>31.56</v>
      </c>
      <c r="U126">
        <v>137.02000000000001</v>
      </c>
      <c r="V126">
        <v>108.92</v>
      </c>
      <c r="W126">
        <v>97.81</v>
      </c>
      <c r="X126">
        <v>0.01</v>
      </c>
      <c r="AA126">
        <v>-5056</v>
      </c>
      <c r="AB126">
        <v>14963</v>
      </c>
      <c r="AC126">
        <v>27528</v>
      </c>
      <c r="AD126">
        <v>29881</v>
      </c>
      <c r="AE126">
        <v>73370</v>
      </c>
      <c r="AF126">
        <v>2.1179999999999999</v>
      </c>
      <c r="AG126">
        <v>32.636874108800001</v>
      </c>
      <c r="AH126">
        <v>145742</v>
      </c>
      <c r="AI126">
        <v>0.81427812394338905</v>
      </c>
      <c r="AJ126">
        <v>0.30208802152021602</v>
      </c>
      <c r="AK126">
        <v>2.3700067151215001E-2</v>
      </c>
      <c r="AL126">
        <v>8.9752243466254093E-3</v>
      </c>
      <c r="AM126">
        <v>97.420666304963206</v>
      </c>
      <c r="AN126">
        <v>0.41</v>
      </c>
      <c r="AO126">
        <v>169.51</v>
      </c>
      <c r="AP126">
        <v>0.22</v>
      </c>
      <c r="AQ126">
        <v>108.90334053326301</v>
      </c>
      <c r="AR126" s="1">
        <v>9.6689795405865697E-3</v>
      </c>
      <c r="AS126" s="1">
        <v>2.9120930687042199E-4</v>
      </c>
      <c r="AT126">
        <v>0.181522372436941</v>
      </c>
      <c r="AU126">
        <v>1.10874348442771E-2</v>
      </c>
      <c r="AV126" s="1">
        <v>2.2122729210725299E-2</v>
      </c>
      <c r="AW126">
        <v>5.4646585610768099E-3</v>
      </c>
      <c r="AX126" s="1">
        <v>2.9120930687043001E-4</v>
      </c>
      <c r="AY126">
        <v>0.181522372436937</v>
      </c>
      <c r="AZ126">
        <v>1.1087434844276999E-2</v>
      </c>
      <c r="BA126" s="1">
        <v>2.21227292107254E-2</v>
      </c>
      <c r="BB126">
        <v>29375</v>
      </c>
      <c r="BC126">
        <v>53776</v>
      </c>
      <c r="BD126">
        <f t="shared" si="3"/>
        <v>0.80168473519458738</v>
      </c>
      <c r="BE126">
        <f t="shared" si="4"/>
        <v>0.11732254505332843</v>
      </c>
      <c r="BF126">
        <f t="shared" si="5"/>
        <v>0.81022403952351718</v>
      </c>
    </row>
    <row r="127" spans="1:58" x14ac:dyDescent="0.25">
      <c r="A127">
        <v>1071</v>
      </c>
      <c r="B127">
        <v>43</v>
      </c>
      <c r="C127">
        <v>7466</v>
      </c>
      <c r="D127">
        <v>3</v>
      </c>
      <c r="E127">
        <v>5</v>
      </c>
      <c r="F127">
        <v>17539</v>
      </c>
      <c r="G127">
        <v>3.6064975454431603E-2</v>
      </c>
      <c r="H127">
        <v>15.5088278626425</v>
      </c>
      <c r="I127">
        <v>3.8710170985977301</v>
      </c>
      <c r="J127">
        <v>1.4</v>
      </c>
      <c r="K127">
        <v>0.05</v>
      </c>
      <c r="L127">
        <v>33.64</v>
      </c>
      <c r="M127">
        <v>7.24</v>
      </c>
      <c r="N127">
        <v>0.01</v>
      </c>
      <c r="O127">
        <v>0.02</v>
      </c>
      <c r="P127">
        <v>79.040000000000006</v>
      </c>
      <c r="Q127">
        <v>0.19</v>
      </c>
      <c r="R127">
        <v>170.57</v>
      </c>
      <c r="S127">
        <v>0.03</v>
      </c>
      <c r="T127">
        <v>31.6</v>
      </c>
      <c r="U127">
        <v>137.06</v>
      </c>
      <c r="V127">
        <v>109.85</v>
      </c>
      <c r="W127">
        <v>96.68</v>
      </c>
      <c r="X127">
        <v>0.02</v>
      </c>
      <c r="AA127">
        <v>-5054</v>
      </c>
      <c r="AB127">
        <v>15059</v>
      </c>
      <c r="AC127">
        <v>27497</v>
      </c>
      <c r="AD127">
        <v>29875</v>
      </c>
      <c r="AE127">
        <v>73275</v>
      </c>
      <c r="AF127">
        <v>2.367</v>
      </c>
      <c r="AG127">
        <v>32.890460767999997</v>
      </c>
      <c r="AH127">
        <v>145706</v>
      </c>
      <c r="AI127">
        <v>0.81482197207594498</v>
      </c>
      <c r="AJ127">
        <v>0.30367556523309502</v>
      </c>
      <c r="AK127">
        <v>1.5242387144293001E-2</v>
      </c>
      <c r="AL127">
        <v>2.3191979581817901E-2</v>
      </c>
      <c r="AM127">
        <v>96.390608933542396</v>
      </c>
      <c r="AN127">
        <v>0.19</v>
      </c>
      <c r="AO127">
        <v>170.57</v>
      </c>
      <c r="AP127">
        <v>0.03</v>
      </c>
      <c r="AQ127">
        <v>109.83506980602</v>
      </c>
      <c r="AR127">
        <v>3.8337293737319899E-3</v>
      </c>
      <c r="AS127">
        <v>3.1643803908945499E-3</v>
      </c>
      <c r="AT127">
        <v>4.0480865293248498E-3</v>
      </c>
      <c r="AU127">
        <v>1.00991213822397E-3</v>
      </c>
      <c r="AV127">
        <v>2.40088670222562E-2</v>
      </c>
      <c r="AW127">
        <v>2.4303478129883102E-3</v>
      </c>
      <c r="AX127">
        <v>2.91841366979903E-3</v>
      </c>
      <c r="AY127">
        <v>4.0480865293249704E-3</v>
      </c>
      <c r="AZ127">
        <v>1.00991213822396E-3</v>
      </c>
      <c r="BA127">
        <v>2.40088670222562E-2</v>
      </c>
      <c r="BB127">
        <v>29423</v>
      </c>
      <c r="BC127">
        <v>53768</v>
      </c>
      <c r="BD127">
        <f t="shared" si="3"/>
        <v>0.80855102813836033</v>
      </c>
      <c r="BE127">
        <f t="shared" si="4"/>
        <v>0.11290915777859507</v>
      </c>
      <c r="BF127">
        <f t="shared" si="5"/>
        <v>0.81639649865360842</v>
      </c>
    </row>
    <row r="128" spans="1:58" x14ac:dyDescent="0.25">
      <c r="A128">
        <v>1058</v>
      </c>
      <c r="B128">
        <v>91</v>
      </c>
      <c r="C128">
        <v>7419</v>
      </c>
      <c r="D128">
        <v>5</v>
      </c>
      <c r="E128">
        <v>2</v>
      </c>
      <c r="F128">
        <v>17727</v>
      </c>
      <c r="G128">
        <v>0.216323256310443</v>
      </c>
      <c r="H128">
        <v>15.7723765069543</v>
      </c>
      <c r="I128">
        <v>3.6074684542859501</v>
      </c>
      <c r="J128">
        <v>1.38</v>
      </c>
      <c r="K128">
        <v>0.11</v>
      </c>
      <c r="L128">
        <v>33.43</v>
      </c>
      <c r="M128">
        <v>6.75</v>
      </c>
      <c r="N128">
        <v>0.02</v>
      </c>
      <c r="O128">
        <v>0.01</v>
      </c>
      <c r="P128">
        <v>79.88</v>
      </c>
      <c r="Q128">
        <v>0.41</v>
      </c>
      <c r="R128">
        <v>169.51</v>
      </c>
      <c r="S128">
        <v>0.21</v>
      </c>
      <c r="T128">
        <v>31.34</v>
      </c>
      <c r="U128">
        <v>137.55000000000001</v>
      </c>
      <c r="V128">
        <v>111.72</v>
      </c>
      <c r="W128">
        <v>97.82</v>
      </c>
      <c r="X128">
        <v>0.01</v>
      </c>
      <c r="AA128">
        <v>-5091</v>
      </c>
      <c r="AB128">
        <v>15344</v>
      </c>
      <c r="AC128">
        <v>27451</v>
      </c>
      <c r="AD128">
        <v>29772</v>
      </c>
      <c r="AE128">
        <v>73077</v>
      </c>
      <c r="AF128">
        <v>2.6739999999999999</v>
      </c>
      <c r="AG128">
        <v>33.357647483199997</v>
      </c>
      <c r="AH128">
        <v>145644</v>
      </c>
      <c r="AI128">
        <v>0.81870182752435805</v>
      </c>
      <c r="AJ128">
        <v>0.30511193642705903</v>
      </c>
      <c r="AK128">
        <v>2.3700067151215001E-2</v>
      </c>
      <c r="AL128">
        <v>8.9752243466254093E-3</v>
      </c>
      <c r="AM128">
        <v>97.420666304963206</v>
      </c>
      <c r="AN128">
        <v>0.41</v>
      </c>
      <c r="AO128">
        <v>169.51</v>
      </c>
      <c r="AP128">
        <v>0.21</v>
      </c>
      <c r="AQ128">
        <v>111.701547659901</v>
      </c>
      <c r="AR128">
        <v>9.6689795405865697E-3</v>
      </c>
      <c r="AS128" s="1">
        <v>2.9120930687042199E-4</v>
      </c>
      <c r="AT128">
        <v>0.181522372436941</v>
      </c>
      <c r="AU128">
        <v>2.7179658153200698E-3</v>
      </c>
      <c r="AV128">
        <v>2.2122729210725299E-2</v>
      </c>
      <c r="AW128">
        <v>5.4646585610768099E-3</v>
      </c>
      <c r="AX128" s="1">
        <v>2.9120930687043001E-4</v>
      </c>
      <c r="AY128">
        <v>0.181522372436937</v>
      </c>
      <c r="AZ128">
        <v>2.7179658153200798E-3</v>
      </c>
      <c r="BA128">
        <v>2.21227292107254E-2</v>
      </c>
      <c r="BB128">
        <v>29375</v>
      </c>
      <c r="BC128">
        <v>53776</v>
      </c>
      <c r="BD128">
        <f t="shared" si="3"/>
        <v>0.82120090828632286</v>
      </c>
      <c r="BE128">
        <f t="shared" si="4"/>
        <v>0.10530832413877651</v>
      </c>
      <c r="BF128">
        <f t="shared" si="5"/>
        <v>0.82792558536573757</v>
      </c>
    </row>
    <row r="129" spans="1:58" x14ac:dyDescent="0.25">
      <c r="A129">
        <v>1066</v>
      </c>
      <c r="B129">
        <v>25</v>
      </c>
      <c r="C129">
        <v>7467</v>
      </c>
      <c r="D129">
        <v>15</v>
      </c>
      <c r="E129">
        <v>4</v>
      </c>
      <c r="F129">
        <v>17538</v>
      </c>
      <c r="G129">
        <v>0.42210785271449203</v>
      </c>
      <c r="H129">
        <v>15.986417329236099</v>
      </c>
      <c r="I129">
        <v>3.3934276320041601</v>
      </c>
      <c r="J129">
        <v>1.39</v>
      </c>
      <c r="K129">
        <v>0.03</v>
      </c>
      <c r="L129">
        <v>33.58</v>
      </c>
      <c r="M129">
        <v>6.35</v>
      </c>
      <c r="N129">
        <v>7.0000000000000007E-2</v>
      </c>
      <c r="O129">
        <v>0.02</v>
      </c>
      <c r="P129">
        <v>79.03</v>
      </c>
      <c r="Q129">
        <v>0.11</v>
      </c>
      <c r="R129">
        <v>170.61</v>
      </c>
      <c r="S129">
        <v>0.4</v>
      </c>
      <c r="T129">
        <v>31.34</v>
      </c>
      <c r="U129">
        <v>137.72</v>
      </c>
      <c r="V129">
        <v>113.27</v>
      </c>
      <c r="W129">
        <v>96.5</v>
      </c>
      <c r="X129">
        <v>0.02</v>
      </c>
      <c r="AA129">
        <v>-5099</v>
      </c>
      <c r="AB129">
        <v>15516</v>
      </c>
      <c r="AC129">
        <v>27404</v>
      </c>
      <c r="AD129">
        <v>29738</v>
      </c>
      <c r="AE129">
        <v>72953</v>
      </c>
      <c r="AF129">
        <v>3.044</v>
      </c>
      <c r="AG129">
        <v>33.772647483199997</v>
      </c>
      <c r="AH129">
        <v>145611</v>
      </c>
      <c r="AI129">
        <v>0.82052028732284898</v>
      </c>
      <c r="AJ129">
        <v>0.30731780025389299</v>
      </c>
      <c r="AK129">
        <v>7.9212531541434802E-2</v>
      </c>
      <c r="AL129">
        <v>1.7532865073555701E-2</v>
      </c>
      <c r="AM129">
        <v>96.3828167151092</v>
      </c>
      <c r="AN129">
        <v>0.11</v>
      </c>
      <c r="AO129">
        <v>170.61</v>
      </c>
      <c r="AP129">
        <v>0.4</v>
      </c>
      <c r="AQ129">
        <v>113.217406167383</v>
      </c>
      <c r="AR129">
        <v>3.9737736741177199E-2</v>
      </c>
      <c r="AS129">
        <v>1.3891650687808299E-3</v>
      </c>
      <c r="AT129">
        <v>4.3986798149267002E-2</v>
      </c>
      <c r="AU129" s="1">
        <v>2.04806228516389E-4</v>
      </c>
      <c r="AV129">
        <v>0.33678934652675002</v>
      </c>
      <c r="AW129">
        <v>2.0585681456892699E-2</v>
      </c>
      <c r="AX129">
        <v>1.3891650687808399E-3</v>
      </c>
      <c r="AY129">
        <v>4.3986798149266697E-2</v>
      </c>
      <c r="AZ129" s="1">
        <v>2.0480622851639101E-4</v>
      </c>
      <c r="BA129">
        <v>0.33678934652675102</v>
      </c>
      <c r="BB129">
        <v>29428</v>
      </c>
      <c r="BC129">
        <v>53780</v>
      </c>
      <c r="BD129">
        <f t="shared" si="3"/>
        <v>0.83243774377544211</v>
      </c>
      <c r="BE129">
        <f t="shared" si="4"/>
        <v>0.1012627191369376</v>
      </c>
      <c r="BF129">
        <f t="shared" si="5"/>
        <v>0.83857422781108348</v>
      </c>
    </row>
    <row r="130" spans="1:58" x14ac:dyDescent="0.25">
      <c r="A130">
        <v>1074</v>
      </c>
      <c r="B130">
        <v>63</v>
      </c>
      <c r="C130">
        <v>7418</v>
      </c>
      <c r="D130">
        <v>3</v>
      </c>
      <c r="E130">
        <v>0</v>
      </c>
      <c r="F130">
        <v>17762</v>
      </c>
      <c r="G130">
        <v>0.12524017951635699</v>
      </c>
      <c r="H130">
        <v>16.2211881691751</v>
      </c>
      <c r="I130">
        <v>3.1586567920651598</v>
      </c>
      <c r="J130">
        <v>1.4</v>
      </c>
      <c r="K130">
        <v>0.08</v>
      </c>
      <c r="L130">
        <v>33.42</v>
      </c>
      <c r="M130">
        <v>5.91</v>
      </c>
      <c r="N130">
        <v>0.01</v>
      </c>
      <c r="O130">
        <v>0</v>
      </c>
      <c r="P130">
        <v>80.05</v>
      </c>
      <c r="Q130">
        <v>0.28000000000000003</v>
      </c>
      <c r="R130">
        <v>169.5</v>
      </c>
      <c r="S130">
        <v>0.12</v>
      </c>
      <c r="T130">
        <v>31.11</v>
      </c>
      <c r="U130">
        <v>138.15</v>
      </c>
      <c r="V130">
        <v>114.89</v>
      </c>
      <c r="W130">
        <v>97.99</v>
      </c>
      <c r="X130">
        <v>0</v>
      </c>
      <c r="AA130">
        <v>-5132</v>
      </c>
      <c r="AB130">
        <v>15781</v>
      </c>
      <c r="AC130">
        <v>27363</v>
      </c>
      <c r="AD130">
        <v>29651</v>
      </c>
      <c r="AE130">
        <v>72736</v>
      </c>
      <c r="AF130">
        <v>3.3039999999999998</v>
      </c>
      <c r="AG130">
        <v>34.174274192799999</v>
      </c>
      <c r="AH130">
        <v>145531</v>
      </c>
      <c r="AI130">
        <v>0.823890186915887</v>
      </c>
      <c r="AJ130">
        <v>0.30856387096293297</v>
      </c>
      <c r="AK130">
        <v>1.6536451119591199E-2</v>
      </c>
      <c r="AL130" s="1">
        <v>8.9791068455583501E-4</v>
      </c>
      <c r="AM130">
        <v>97.617792786251698</v>
      </c>
      <c r="AN130">
        <v>0.28000000000000003</v>
      </c>
      <c r="AO130">
        <v>169.5</v>
      </c>
      <c r="AP130">
        <v>0.12</v>
      </c>
      <c r="AQ130">
        <v>114.880076732915</v>
      </c>
      <c r="AR130">
        <v>6.4244894715500397E-3</v>
      </c>
      <c r="AS130" s="1">
        <v>8.5142272248025597E-4</v>
      </c>
      <c r="AT130">
        <v>4.5046833982362498E-2</v>
      </c>
      <c r="AU130">
        <v>3.28512894589241E-3</v>
      </c>
      <c r="AV130">
        <v>6.9632304394072295E-2</v>
      </c>
      <c r="AW130">
        <v>3.0940267049473398E-3</v>
      </c>
      <c r="AX130" s="1">
        <v>0</v>
      </c>
      <c r="AY130">
        <v>4.5046833982363303E-2</v>
      </c>
      <c r="AZ130">
        <v>3.2851289458924E-3</v>
      </c>
      <c r="BA130">
        <v>6.9632304394074099E-2</v>
      </c>
      <c r="BB130">
        <v>29380</v>
      </c>
      <c r="BC130">
        <v>53783</v>
      </c>
      <c r="BD130">
        <f t="shared" si="3"/>
        <v>0.84331247453161451</v>
      </c>
      <c r="BE130">
        <f t="shared" si="4"/>
        <v>9.1455191859752358E-2</v>
      </c>
      <c r="BF130">
        <f t="shared" si="5"/>
        <v>0.84825702579980966</v>
      </c>
    </row>
    <row r="131" spans="1:58" x14ac:dyDescent="0.25">
      <c r="A131">
        <v>1066</v>
      </c>
      <c r="B131">
        <v>1</v>
      </c>
      <c r="C131">
        <v>7443</v>
      </c>
      <c r="D131">
        <v>15</v>
      </c>
      <c r="E131">
        <v>4</v>
      </c>
      <c r="F131">
        <v>17685</v>
      </c>
      <c r="G131">
        <v>0.209786001487344</v>
      </c>
      <c r="H131">
        <v>16.390350399726099</v>
      </c>
      <c r="I131">
        <v>2.9894945615141801</v>
      </c>
      <c r="J131">
        <v>1.39</v>
      </c>
      <c r="K131">
        <v>0</v>
      </c>
      <c r="L131">
        <v>33.51</v>
      </c>
      <c r="M131">
        <v>5.59</v>
      </c>
      <c r="N131">
        <v>7.0000000000000007E-2</v>
      </c>
      <c r="O131">
        <v>0.02</v>
      </c>
      <c r="P131">
        <v>79.7</v>
      </c>
      <c r="Q131">
        <v>0.01</v>
      </c>
      <c r="R131">
        <v>170.05</v>
      </c>
      <c r="S131">
        <v>0.19</v>
      </c>
      <c r="T131">
        <v>31.1</v>
      </c>
      <c r="U131">
        <v>138.28</v>
      </c>
      <c r="V131">
        <v>116.13</v>
      </c>
      <c r="W131">
        <v>97.18</v>
      </c>
      <c r="X131">
        <v>0.02</v>
      </c>
      <c r="AA131">
        <v>-5138</v>
      </c>
      <c r="AB131">
        <v>15929</v>
      </c>
      <c r="AC131">
        <v>27326</v>
      </c>
      <c r="AD131">
        <v>29618</v>
      </c>
      <c r="AE131">
        <v>72623</v>
      </c>
      <c r="AF131">
        <v>3.6030000000000002</v>
      </c>
      <c r="AG131">
        <v>34.508127528000003</v>
      </c>
      <c r="AH131">
        <v>145496</v>
      </c>
      <c r="AI131">
        <v>0.82539837239900504</v>
      </c>
      <c r="AJ131">
        <v>0.31039370250989201</v>
      </c>
      <c r="AK131">
        <v>7.7768222314996902E-2</v>
      </c>
      <c r="AL131">
        <v>2.0223725443997701E-2</v>
      </c>
      <c r="AM131">
        <v>97.191621750708293</v>
      </c>
      <c r="AN131">
        <v>0.01</v>
      </c>
      <c r="AO131">
        <v>170.05</v>
      </c>
      <c r="AP131">
        <v>0.19</v>
      </c>
      <c r="AQ131">
        <v>116.0781005659</v>
      </c>
      <c r="AR131">
        <v>3.5614516003834702E-2</v>
      </c>
      <c r="AS131">
        <v>2.49832851690976E-3</v>
      </c>
      <c r="AT131">
        <v>1.3076109449200001E-2</v>
      </c>
      <c r="AU131" s="1">
        <v>7.3141446447946401E-4</v>
      </c>
      <c r="AV131">
        <v>0.15786563305292001</v>
      </c>
      <c r="AW131">
        <v>1.9594972606887601E-2</v>
      </c>
      <c r="AX131">
        <v>2.4567009485862499E-3</v>
      </c>
      <c r="AY131">
        <v>1.3076109449200001E-2</v>
      </c>
      <c r="AZ131" s="1">
        <v>7.3141446447949599E-4</v>
      </c>
      <c r="BA131">
        <v>0.157865633052923</v>
      </c>
      <c r="BB131">
        <v>29413</v>
      </c>
      <c r="BC131">
        <v>53775</v>
      </c>
      <c r="BD131">
        <f t="shared" si="3"/>
        <v>0.85235212514640069</v>
      </c>
      <c r="BE131">
        <f t="shared" si="4"/>
        <v>8.7164398675983815E-2</v>
      </c>
      <c r="BF131">
        <f t="shared" si="5"/>
        <v>0.85679739590998483</v>
      </c>
    </row>
    <row r="132" spans="1:58" x14ac:dyDescent="0.25">
      <c r="A132">
        <v>1037</v>
      </c>
      <c r="B132">
        <v>579</v>
      </c>
      <c r="C132">
        <v>7469</v>
      </c>
      <c r="D132">
        <v>2</v>
      </c>
      <c r="E132">
        <v>7</v>
      </c>
      <c r="F132">
        <v>16984</v>
      </c>
      <c r="G132">
        <v>0.107283605976533</v>
      </c>
      <c r="H132">
        <v>16.678035765188401</v>
      </c>
      <c r="I132">
        <v>2.7018091960518098</v>
      </c>
      <c r="J132">
        <v>1.35</v>
      </c>
      <c r="K132">
        <v>0.71</v>
      </c>
      <c r="L132">
        <v>33.65</v>
      </c>
      <c r="M132">
        <v>5.05</v>
      </c>
      <c r="N132">
        <v>0.01</v>
      </c>
      <c r="O132">
        <v>0.03</v>
      </c>
      <c r="P132">
        <v>76.540000000000006</v>
      </c>
      <c r="Q132">
        <v>2.61</v>
      </c>
      <c r="R132">
        <v>170.65</v>
      </c>
      <c r="S132">
        <v>0.09</v>
      </c>
      <c r="T132">
        <v>30.7</v>
      </c>
      <c r="U132">
        <v>138.94999999999999</v>
      </c>
      <c r="V132">
        <v>118.12</v>
      </c>
      <c r="W132">
        <v>97.23</v>
      </c>
      <c r="X132">
        <v>0.02</v>
      </c>
      <c r="AA132">
        <v>-5192</v>
      </c>
      <c r="AB132">
        <v>16174</v>
      </c>
      <c r="AC132">
        <v>27297</v>
      </c>
      <c r="AD132">
        <v>29560</v>
      </c>
      <c r="AE132">
        <v>72467</v>
      </c>
      <c r="AF132">
        <v>3.8620000000000001</v>
      </c>
      <c r="AG132">
        <v>34.992260936000001</v>
      </c>
      <c r="AH132">
        <v>145498</v>
      </c>
      <c r="AI132">
        <v>0.82832869488794403</v>
      </c>
      <c r="AJ132">
        <v>0.310462907942198</v>
      </c>
      <c r="AK132">
        <v>1.05761477200387E-2</v>
      </c>
      <c r="AL132">
        <v>3.1716998416921001E-2</v>
      </c>
      <c r="AM132">
        <v>93.341506891326802</v>
      </c>
      <c r="AN132">
        <v>2.61</v>
      </c>
      <c r="AO132">
        <v>170.65</v>
      </c>
      <c r="AP132">
        <v>0.09</v>
      </c>
      <c r="AQ132">
        <v>118.115517092641</v>
      </c>
      <c r="AR132" s="1">
        <v>3.0861362807759599E-3</v>
      </c>
      <c r="AS132">
        <v>2.4872767561942601E-2</v>
      </c>
      <c r="AT132">
        <v>4.3732162097258602E-2</v>
      </c>
      <c r="AU132">
        <v>9.1634353681692895E-3</v>
      </c>
      <c r="AV132">
        <v>2.6429104668386799E-2</v>
      </c>
      <c r="AW132">
        <v>2.1513551407103199E-3</v>
      </c>
      <c r="AX132">
        <v>1.00788673519039E-2</v>
      </c>
      <c r="AY132">
        <v>4.37321620972589E-2</v>
      </c>
      <c r="AZ132">
        <v>9.1634353681693606E-3</v>
      </c>
      <c r="BA132">
        <v>2.6429104668387101E-2</v>
      </c>
      <c r="BB132">
        <v>29308</v>
      </c>
      <c r="BC132">
        <v>53787</v>
      </c>
      <c r="BD132">
        <f t="shared" si="3"/>
        <v>0.86546086601503358</v>
      </c>
      <c r="BE132">
        <f t="shared" si="4"/>
        <v>8.7409586857913446E-2</v>
      </c>
      <c r="BF132">
        <f t="shared" si="5"/>
        <v>0.86986375167503271</v>
      </c>
    </row>
    <row r="133" spans="1:58" x14ac:dyDescent="0.25">
      <c r="A133">
        <v>1083</v>
      </c>
      <c r="B133">
        <v>179</v>
      </c>
      <c r="C133">
        <v>7435</v>
      </c>
      <c r="D133">
        <v>10</v>
      </c>
      <c r="E133">
        <v>3</v>
      </c>
      <c r="F133">
        <v>17552</v>
      </c>
      <c r="G133">
        <v>0.20548215419749499</v>
      </c>
      <c r="H133">
        <v>16.702146415137602</v>
      </c>
      <c r="I133">
        <v>2.6776985461026599</v>
      </c>
      <c r="J133">
        <v>1.41</v>
      </c>
      <c r="K133">
        <v>0.19</v>
      </c>
      <c r="L133">
        <v>33.5</v>
      </c>
      <c r="M133">
        <v>5.01</v>
      </c>
      <c r="N133">
        <v>0.04</v>
      </c>
      <c r="O133">
        <v>0.02</v>
      </c>
      <c r="P133">
        <v>79.099999999999994</v>
      </c>
      <c r="Q133">
        <v>0.81</v>
      </c>
      <c r="R133">
        <v>169.88</v>
      </c>
      <c r="S133">
        <v>0.2</v>
      </c>
      <c r="T133">
        <v>30.82</v>
      </c>
      <c r="U133">
        <v>138.82</v>
      </c>
      <c r="V133">
        <v>118.32</v>
      </c>
      <c r="W133">
        <v>97.49</v>
      </c>
      <c r="X133">
        <v>0.02</v>
      </c>
      <c r="AA133">
        <v>-5178</v>
      </c>
      <c r="AB133">
        <v>16227</v>
      </c>
      <c r="AC133">
        <v>27275</v>
      </c>
      <c r="AD133">
        <v>29530</v>
      </c>
      <c r="AE133">
        <v>72408</v>
      </c>
      <c r="AF133">
        <v>3.9780000000000002</v>
      </c>
      <c r="AG133">
        <v>35.058020913599997</v>
      </c>
      <c r="AH133">
        <v>145440</v>
      </c>
      <c r="AI133">
        <v>0.82904896882025203</v>
      </c>
      <c r="AJ133">
        <v>0.31203913347295897</v>
      </c>
      <c r="AK133">
        <v>5.0504748070994497E-2</v>
      </c>
      <c r="AL133">
        <v>1.5560986683682601E-2</v>
      </c>
      <c r="AM133">
        <v>96.459010912533898</v>
      </c>
      <c r="AN133">
        <v>0.81</v>
      </c>
      <c r="AO133">
        <v>169.88</v>
      </c>
      <c r="AP133">
        <v>0.2</v>
      </c>
      <c r="AQ133">
        <v>118.286271126646</v>
      </c>
      <c r="AR133" s="1">
        <v>1.9399618650060201E-2</v>
      </c>
      <c r="AS133" s="1">
        <v>4.9399816751701203E-4</v>
      </c>
      <c r="AT133">
        <v>4.3546769874022798E-2</v>
      </c>
      <c r="AU133">
        <v>9.1695180406233201E-2</v>
      </c>
      <c r="AV133">
        <v>5.0346587099661999E-2</v>
      </c>
      <c r="AW133">
        <v>1.09459813286059E-2</v>
      </c>
      <c r="AX133" s="1">
        <v>4.9399816751701095E-4</v>
      </c>
      <c r="AY133">
        <v>4.3546769874022999E-2</v>
      </c>
      <c r="AZ133">
        <v>9.1192101459791605E-2</v>
      </c>
      <c r="BA133">
        <v>5.0346587099663102E-2</v>
      </c>
      <c r="BB133">
        <v>29368</v>
      </c>
      <c r="BC133">
        <v>53782</v>
      </c>
      <c r="BD133">
        <f t="shared" ref="BD133:BD151" si="6">(AG133-$AG$154)/(MAX($AG$4:$AG$151)-$AG$154)</f>
        <v>0.86724142999108011</v>
      </c>
      <c r="BE133">
        <f t="shared" ref="BE133:BE151" si="7">(AH133-$AH$154)/(MAX($AH$4:$AH$151)-$AH$154)</f>
        <v>8.0299129581954148E-2</v>
      </c>
      <c r="BF133">
        <f t="shared" ref="BF133:BF151" si="8">SQRT((BD133-0)^2+(BE133-0)^2)</f>
        <v>0.8709510021261776</v>
      </c>
    </row>
    <row r="134" spans="1:58" x14ac:dyDescent="0.25">
      <c r="A134">
        <v>948</v>
      </c>
      <c r="B134">
        <v>3</v>
      </c>
      <c r="C134">
        <v>7418</v>
      </c>
      <c r="D134">
        <v>1</v>
      </c>
      <c r="E134">
        <v>24</v>
      </c>
      <c r="F134">
        <v>17801</v>
      </c>
      <c r="G134">
        <v>0.123085289323072</v>
      </c>
      <c r="H134">
        <v>16.876784009269301</v>
      </c>
      <c r="I134">
        <v>2.5030609519709399</v>
      </c>
      <c r="J134">
        <v>1.24</v>
      </c>
      <c r="K134">
        <v>0</v>
      </c>
      <c r="L134">
        <v>33.42</v>
      </c>
      <c r="M134">
        <v>4.68</v>
      </c>
      <c r="N134">
        <v>0</v>
      </c>
      <c r="O134">
        <v>0.11</v>
      </c>
      <c r="P134">
        <v>80.22</v>
      </c>
      <c r="Q134">
        <v>0.01</v>
      </c>
      <c r="R134">
        <v>169.49</v>
      </c>
      <c r="S134">
        <v>0.12</v>
      </c>
      <c r="T134">
        <v>30.84</v>
      </c>
      <c r="U134">
        <v>138.86000000000001</v>
      </c>
      <c r="V134">
        <v>119.53</v>
      </c>
      <c r="W134">
        <v>97.77</v>
      </c>
      <c r="X134">
        <v>0.1</v>
      </c>
      <c r="AA134">
        <v>-5179</v>
      </c>
      <c r="AB134">
        <v>16424</v>
      </c>
      <c r="AC134">
        <v>27231</v>
      </c>
      <c r="AD134">
        <v>29475</v>
      </c>
      <c r="AE134">
        <v>72236</v>
      </c>
      <c r="AF134">
        <v>4.3090000000000002</v>
      </c>
      <c r="AG134">
        <v>35.399314243199903</v>
      </c>
      <c r="AH134">
        <v>145366</v>
      </c>
      <c r="AI134">
        <v>0.83100729641055704</v>
      </c>
      <c r="AJ134">
        <v>0.3141219876695</v>
      </c>
      <c r="AK134">
        <v>5.6463031290437801E-3</v>
      </c>
      <c r="AL134">
        <v>0.11022111931841801</v>
      </c>
      <c r="AM134">
        <v>97.828741633548205</v>
      </c>
      <c r="AN134">
        <v>0.01</v>
      </c>
      <c r="AO134">
        <v>169.49</v>
      </c>
      <c r="AP134">
        <v>0.12</v>
      </c>
      <c r="AQ134">
        <v>119.523072032046</v>
      </c>
      <c r="AR134" s="1">
        <v>5.1157338113041999E-3</v>
      </c>
      <c r="AS134">
        <v>5.9266847689690497E-3</v>
      </c>
      <c r="AT134">
        <v>6.1317493473900801E-2</v>
      </c>
      <c r="AU134">
        <v>4.0097159897552002E-3</v>
      </c>
      <c r="AV134">
        <v>4.6715661279142701E-2</v>
      </c>
      <c r="AW134">
        <v>0</v>
      </c>
      <c r="AX134">
        <v>5.9266847689692596E-3</v>
      </c>
      <c r="AY134">
        <v>6.1317493473902702E-2</v>
      </c>
      <c r="AZ134">
        <v>2.4884010701489499E-3</v>
      </c>
      <c r="BA134">
        <v>4.6715661279142798E-2</v>
      </c>
      <c r="BB134">
        <v>29400</v>
      </c>
      <c r="BC134">
        <v>53734</v>
      </c>
      <c r="BD134">
        <f t="shared" si="6"/>
        <v>0.87648253119167752</v>
      </c>
      <c r="BE134">
        <f t="shared" si="7"/>
        <v>7.1227166850557799E-2</v>
      </c>
      <c r="BF134">
        <f t="shared" si="8"/>
        <v>0.8793718990175472</v>
      </c>
    </row>
    <row r="135" spans="1:58" x14ac:dyDescent="0.25">
      <c r="A135">
        <v>944</v>
      </c>
      <c r="B135">
        <v>18</v>
      </c>
      <c r="C135">
        <v>7417</v>
      </c>
      <c r="D135">
        <v>14</v>
      </c>
      <c r="E135">
        <v>4</v>
      </c>
      <c r="F135">
        <v>17800</v>
      </c>
      <c r="G135">
        <v>0.17878583851560101</v>
      </c>
      <c r="H135">
        <v>17.089613144211899</v>
      </c>
      <c r="I135">
        <v>2.2902318170283702</v>
      </c>
      <c r="J135">
        <v>1.23</v>
      </c>
      <c r="K135">
        <v>0.02</v>
      </c>
      <c r="L135">
        <v>33.4</v>
      </c>
      <c r="M135">
        <v>4.28</v>
      </c>
      <c r="N135">
        <v>0.06</v>
      </c>
      <c r="O135">
        <v>0.02</v>
      </c>
      <c r="P135">
        <v>80.209999999999994</v>
      </c>
      <c r="Q135">
        <v>0.08</v>
      </c>
      <c r="R135">
        <v>169.47</v>
      </c>
      <c r="S135">
        <v>0.17</v>
      </c>
      <c r="T135">
        <v>30.71</v>
      </c>
      <c r="U135">
        <v>139.16999999999999</v>
      </c>
      <c r="V135">
        <v>121.08</v>
      </c>
      <c r="W135">
        <v>97.89</v>
      </c>
      <c r="X135">
        <v>0.02</v>
      </c>
      <c r="AA135">
        <v>-5200</v>
      </c>
      <c r="AB135">
        <v>16631</v>
      </c>
      <c r="AC135">
        <v>27191</v>
      </c>
      <c r="AD135">
        <v>29413</v>
      </c>
      <c r="AE135">
        <v>72085</v>
      </c>
      <c r="AF135">
        <v>4.5960000000000001</v>
      </c>
      <c r="AG135">
        <v>35.781407600800001</v>
      </c>
      <c r="AH135">
        <v>145320</v>
      </c>
      <c r="AI135">
        <v>0.83360321899995005</v>
      </c>
      <c r="AJ135">
        <v>0.31554382480582799</v>
      </c>
      <c r="AK135">
        <v>7.0210630898486698E-2</v>
      </c>
      <c r="AL135">
        <v>1.9837190180526099E-2</v>
      </c>
      <c r="AM135">
        <v>97.822118123012501</v>
      </c>
      <c r="AN135">
        <v>0.08</v>
      </c>
      <c r="AO135">
        <v>169.47</v>
      </c>
      <c r="AP135">
        <v>0.17</v>
      </c>
      <c r="AQ135">
        <v>121.030349248623</v>
      </c>
      <c r="AR135" s="1">
        <v>2.5496591344184499E-2</v>
      </c>
      <c r="AS135">
        <v>2.52977429623138E-3</v>
      </c>
      <c r="AT135">
        <v>4.5733829209109303E-2</v>
      </c>
      <c r="AU135" s="1">
        <v>5.3432568182814797E-4</v>
      </c>
      <c r="AV135">
        <v>0.104491317984247</v>
      </c>
      <c r="AW135" s="1">
        <v>1.53801624672342E-2</v>
      </c>
      <c r="AX135">
        <v>2.4835107742315699E-3</v>
      </c>
      <c r="AY135">
        <v>4.5733829209109698E-2</v>
      </c>
      <c r="AZ135" s="1">
        <v>5.3432568182816304E-4</v>
      </c>
      <c r="BA135">
        <v>0.104491317984249</v>
      </c>
      <c r="BB135">
        <v>29395</v>
      </c>
      <c r="BC135">
        <v>53737</v>
      </c>
      <c r="BD135">
        <f t="shared" si="6"/>
        <v>0.8868283630009246</v>
      </c>
      <c r="BE135">
        <f t="shared" si="7"/>
        <v>6.558783866617629E-2</v>
      </c>
      <c r="BF135">
        <f t="shared" si="8"/>
        <v>0.88925042030004131</v>
      </c>
    </row>
    <row r="136" spans="1:58" x14ac:dyDescent="0.25">
      <c r="A136">
        <v>1992</v>
      </c>
      <c r="B136">
        <v>15</v>
      </c>
      <c r="C136">
        <v>7417</v>
      </c>
      <c r="D136">
        <v>10</v>
      </c>
      <c r="E136">
        <v>5</v>
      </c>
      <c r="F136">
        <v>17805</v>
      </c>
      <c r="G136">
        <v>0.38305690349463301</v>
      </c>
      <c r="H136">
        <v>17.3750155221672</v>
      </c>
      <c r="I136">
        <v>2.0048294390731001</v>
      </c>
      <c r="J136">
        <v>2.6</v>
      </c>
      <c r="K136">
        <v>0.01</v>
      </c>
      <c r="L136">
        <v>33.369999999999997</v>
      </c>
      <c r="M136">
        <v>3.75</v>
      </c>
      <c r="N136">
        <v>0.05</v>
      </c>
      <c r="O136">
        <v>0.02</v>
      </c>
      <c r="P136">
        <v>80.239999999999995</v>
      </c>
      <c r="Q136">
        <v>7.0000000000000007E-2</v>
      </c>
      <c r="R136">
        <v>169.46</v>
      </c>
      <c r="S136">
        <v>0.37</v>
      </c>
      <c r="T136">
        <v>30.18</v>
      </c>
      <c r="U136">
        <v>140.57</v>
      </c>
      <c r="V136">
        <v>123.09</v>
      </c>
      <c r="W136">
        <v>97.88</v>
      </c>
      <c r="X136">
        <v>0.02</v>
      </c>
      <c r="AA136">
        <v>-5296</v>
      </c>
      <c r="AB136">
        <v>16834</v>
      </c>
      <c r="AC136">
        <v>27152</v>
      </c>
      <c r="AD136">
        <v>29331</v>
      </c>
      <c r="AE136">
        <v>71974</v>
      </c>
      <c r="AF136">
        <v>4.6390000000000002</v>
      </c>
      <c r="AG136">
        <v>36.256634366399901</v>
      </c>
      <c r="AH136">
        <v>145291</v>
      </c>
      <c r="AI136">
        <v>0.84018107562859801</v>
      </c>
      <c r="AJ136">
        <v>0.316467133357754</v>
      </c>
      <c r="AK136">
        <v>5.2807159029876601E-2</v>
      </c>
      <c r="AL136">
        <v>2.2995686303113001E-2</v>
      </c>
      <c r="AM136">
        <v>97.852402857451693</v>
      </c>
      <c r="AN136">
        <v>7.0000000000000007E-2</v>
      </c>
      <c r="AO136">
        <v>169.46</v>
      </c>
      <c r="AP136">
        <v>0.37</v>
      </c>
      <c r="AQ136">
        <v>123.05159742954</v>
      </c>
      <c r="AR136">
        <v>1.6860814267572199E-2</v>
      </c>
      <c r="AS136">
        <v>1.1020889374447999E-3</v>
      </c>
      <c r="AT136" s="1">
        <v>4.5779676922550597E-2</v>
      </c>
      <c r="AU136">
        <v>2.25248873590865E-2</v>
      </c>
      <c r="AV136">
        <v>0.29678943600797902</v>
      </c>
      <c r="AW136">
        <v>1.1317581708203499E-2</v>
      </c>
      <c r="AX136">
        <v>1.1020889374448099E-3</v>
      </c>
      <c r="AY136" s="1">
        <v>4.5779676922550201E-2</v>
      </c>
      <c r="AZ136">
        <v>1.5426271453377599E-2</v>
      </c>
      <c r="BA136">
        <v>0.29678943600798902</v>
      </c>
      <c r="BB136">
        <v>29390</v>
      </c>
      <c r="BC136">
        <v>54108</v>
      </c>
      <c r="BD136">
        <f t="shared" si="6"/>
        <v>0.8996959412782074</v>
      </c>
      <c r="BE136">
        <f t="shared" si="7"/>
        <v>6.2032610028196641E-2</v>
      </c>
      <c r="BF136">
        <f t="shared" si="8"/>
        <v>0.90183193082713031</v>
      </c>
    </row>
    <row r="137" spans="1:58" x14ac:dyDescent="0.25">
      <c r="A137">
        <v>948</v>
      </c>
      <c r="B137">
        <v>15</v>
      </c>
      <c r="C137">
        <v>7417</v>
      </c>
      <c r="D137">
        <v>10</v>
      </c>
      <c r="E137">
        <v>15</v>
      </c>
      <c r="F137">
        <v>17796</v>
      </c>
      <c r="G137">
        <v>0.394806498579309</v>
      </c>
      <c r="H137">
        <v>17.3750155221672</v>
      </c>
      <c r="I137">
        <v>2.0048294390731001</v>
      </c>
      <c r="J137">
        <v>1.24</v>
      </c>
      <c r="K137">
        <v>0.01</v>
      </c>
      <c r="L137">
        <v>33.369999999999997</v>
      </c>
      <c r="M137">
        <v>3.75</v>
      </c>
      <c r="N137">
        <v>0.05</v>
      </c>
      <c r="O137">
        <v>7.0000000000000007E-2</v>
      </c>
      <c r="P137">
        <v>80.2</v>
      </c>
      <c r="Q137">
        <v>7.0000000000000007E-2</v>
      </c>
      <c r="R137">
        <v>169.46</v>
      </c>
      <c r="S137">
        <v>0.38</v>
      </c>
      <c r="T137">
        <v>30.55</v>
      </c>
      <c r="U137">
        <v>139.58000000000001</v>
      </c>
      <c r="V137">
        <v>123.09</v>
      </c>
      <c r="W137">
        <v>97.83</v>
      </c>
      <c r="X137">
        <v>0.06</v>
      </c>
      <c r="AA137">
        <v>-5228</v>
      </c>
      <c r="AB137">
        <v>16903</v>
      </c>
      <c r="AC137">
        <v>27136</v>
      </c>
      <c r="AD137">
        <v>29331</v>
      </c>
      <c r="AE137">
        <v>71892</v>
      </c>
      <c r="AF137">
        <v>4.9939999999999998</v>
      </c>
      <c r="AG137">
        <v>36.306060963999997</v>
      </c>
      <c r="AH137">
        <v>145262</v>
      </c>
      <c r="AI137">
        <v>0.83713034492938998</v>
      </c>
      <c r="AJ137">
        <v>0.31765072691749602</v>
      </c>
      <c r="AK137">
        <v>5.2807159029876601E-2</v>
      </c>
      <c r="AL137">
        <v>6.7922207324888101E-2</v>
      </c>
      <c r="AM137">
        <v>97.7992580703893</v>
      </c>
      <c r="AN137">
        <v>7.0000000000000007E-2</v>
      </c>
      <c r="AO137">
        <v>169.46</v>
      </c>
      <c r="AP137">
        <v>0.38</v>
      </c>
      <c r="AQ137">
        <v>123.05159742954</v>
      </c>
      <c r="AR137">
        <v>2.12464511287014E-2</v>
      </c>
      <c r="AS137">
        <v>8.4909106401780694E-3</v>
      </c>
      <c r="AT137" s="1">
        <v>4.5754813443363698E-2</v>
      </c>
      <c r="AU137">
        <v>2.25248873590865E-2</v>
      </c>
      <c r="AV137">
        <v>0.29678943600797902</v>
      </c>
      <c r="AW137">
        <v>1.28165858468596E-2</v>
      </c>
      <c r="AX137">
        <v>8.3785798294444998E-3</v>
      </c>
      <c r="AY137" s="1">
        <v>4.5754813443363997E-2</v>
      </c>
      <c r="AZ137">
        <v>1.5426271453377599E-2</v>
      </c>
      <c r="BA137">
        <v>0.29678943600798902</v>
      </c>
      <c r="BB137">
        <v>29390</v>
      </c>
      <c r="BC137">
        <v>53747</v>
      </c>
      <c r="BD137">
        <f t="shared" si="6"/>
        <v>0.90103425102765111</v>
      </c>
      <c r="BE137">
        <f t="shared" si="7"/>
        <v>5.8477381390216993E-2</v>
      </c>
      <c r="BF137">
        <f t="shared" si="8"/>
        <v>0.90292985644468371</v>
      </c>
    </row>
    <row r="138" spans="1:58" x14ac:dyDescent="0.25">
      <c r="A138">
        <v>1008</v>
      </c>
      <c r="B138">
        <v>212</v>
      </c>
      <c r="C138">
        <v>7522</v>
      </c>
      <c r="D138">
        <v>11</v>
      </c>
      <c r="E138">
        <v>11</v>
      </c>
      <c r="F138">
        <v>17072</v>
      </c>
      <c r="G138">
        <v>0.34427306210632003</v>
      </c>
      <c r="H138">
        <v>17.603302022981399</v>
      </c>
      <c r="I138">
        <v>1.77654293825887</v>
      </c>
      <c r="J138">
        <v>1.32</v>
      </c>
      <c r="K138">
        <v>0.24</v>
      </c>
      <c r="L138">
        <v>33.85</v>
      </c>
      <c r="M138">
        <v>3.32</v>
      </c>
      <c r="N138">
        <v>0.05</v>
      </c>
      <c r="O138">
        <v>0.05</v>
      </c>
      <c r="P138">
        <v>76.930000000000007</v>
      </c>
      <c r="Q138">
        <v>0.96</v>
      </c>
      <c r="R138">
        <v>171.85</v>
      </c>
      <c r="S138">
        <v>0.31</v>
      </c>
      <c r="T138">
        <v>30.52</v>
      </c>
      <c r="U138">
        <v>139.80000000000001</v>
      </c>
      <c r="V138">
        <v>124.7</v>
      </c>
      <c r="W138">
        <v>95.18</v>
      </c>
      <c r="X138">
        <v>0.05</v>
      </c>
      <c r="AA138">
        <v>-5239</v>
      </c>
      <c r="AB138">
        <v>17027</v>
      </c>
      <c r="AC138">
        <v>27096</v>
      </c>
      <c r="AD138">
        <v>29339</v>
      </c>
      <c r="AE138">
        <v>71791</v>
      </c>
      <c r="AF138">
        <v>5.3570000000000002</v>
      </c>
      <c r="AG138">
        <v>36.730620969599997</v>
      </c>
      <c r="AH138">
        <v>145253</v>
      </c>
      <c r="AI138">
        <v>0.83785911058638296</v>
      </c>
      <c r="AJ138">
        <v>0.319450765386256</v>
      </c>
      <c r="AK138">
        <v>5.47832862945732E-2</v>
      </c>
      <c r="AL138">
        <v>4.8899561714245601E-2</v>
      </c>
      <c r="AM138">
        <v>93.822912453476903</v>
      </c>
      <c r="AN138">
        <v>0.96</v>
      </c>
      <c r="AO138">
        <v>171.85</v>
      </c>
      <c r="AP138">
        <v>0.31</v>
      </c>
      <c r="AQ138">
        <v>124.668345256956</v>
      </c>
      <c r="AR138">
        <v>4.7022736951611001E-2</v>
      </c>
      <c r="AS138" s="1">
        <v>6.0872445202780597E-4</v>
      </c>
      <c r="AT138">
        <v>4.5194016054760601E-3</v>
      </c>
      <c r="AU138">
        <v>5.8882118196981803E-2</v>
      </c>
      <c r="AV138">
        <v>0.233240080900223</v>
      </c>
      <c r="AW138">
        <v>1.7283964416651199E-2</v>
      </c>
      <c r="AX138" s="1">
        <v>6.0872445202781703E-4</v>
      </c>
      <c r="AY138">
        <v>4.5194016054761E-3</v>
      </c>
      <c r="AZ138">
        <v>5.8882118196982802E-2</v>
      </c>
      <c r="BA138">
        <v>0.233240080900223</v>
      </c>
      <c r="BB138">
        <v>29431</v>
      </c>
      <c r="BC138">
        <v>53751</v>
      </c>
      <c r="BD138">
        <f t="shared" si="6"/>
        <v>0.91252994003533017</v>
      </c>
      <c r="BE138">
        <f t="shared" si="7"/>
        <v>5.7374034571533651E-2</v>
      </c>
      <c r="BF138">
        <f t="shared" si="8"/>
        <v>0.91433181684982334</v>
      </c>
    </row>
    <row r="139" spans="1:58" x14ac:dyDescent="0.25">
      <c r="A139">
        <v>975</v>
      </c>
      <c r="B139">
        <v>38</v>
      </c>
      <c r="C139">
        <v>7462</v>
      </c>
      <c r="D139">
        <v>4</v>
      </c>
      <c r="E139">
        <v>17</v>
      </c>
      <c r="F139">
        <v>17549</v>
      </c>
      <c r="G139">
        <v>0.10663188894674901</v>
      </c>
      <c r="H139">
        <v>17.639760124756801</v>
      </c>
      <c r="I139">
        <v>1.7400848364835</v>
      </c>
      <c r="J139">
        <v>1.27</v>
      </c>
      <c r="K139">
        <v>0.05</v>
      </c>
      <c r="L139">
        <v>33.619999999999997</v>
      </c>
      <c r="M139">
        <v>3.25</v>
      </c>
      <c r="N139">
        <v>0.02</v>
      </c>
      <c r="O139">
        <v>0.08</v>
      </c>
      <c r="P139">
        <v>79.09</v>
      </c>
      <c r="Q139">
        <v>0.17</v>
      </c>
      <c r="R139">
        <v>170.49</v>
      </c>
      <c r="S139">
        <v>0.09</v>
      </c>
      <c r="T139">
        <v>30.49</v>
      </c>
      <c r="U139">
        <v>139.82</v>
      </c>
      <c r="V139">
        <v>124.94</v>
      </c>
      <c r="W139">
        <v>96.66</v>
      </c>
      <c r="X139">
        <v>0.06</v>
      </c>
      <c r="AA139">
        <v>-5242</v>
      </c>
      <c r="AB139">
        <v>17119</v>
      </c>
      <c r="AC139">
        <v>27083</v>
      </c>
      <c r="AD139">
        <v>29298</v>
      </c>
      <c r="AE139">
        <v>71698</v>
      </c>
      <c r="AF139">
        <v>5.4080000000000004</v>
      </c>
      <c r="AG139">
        <v>36.792180975199997</v>
      </c>
      <c r="AH139">
        <v>145198</v>
      </c>
      <c r="AI139">
        <v>0.83904818208690501</v>
      </c>
      <c r="AJ139">
        <v>0.319985416747671</v>
      </c>
      <c r="AK139">
        <v>1.9963670242876E-2</v>
      </c>
      <c r="AL139">
        <v>7.7778344691775303E-2</v>
      </c>
      <c r="AM139">
        <v>96.445519548355904</v>
      </c>
      <c r="AN139">
        <v>0.17</v>
      </c>
      <c r="AO139">
        <v>170.49</v>
      </c>
      <c r="AP139">
        <v>0.09</v>
      </c>
      <c r="AQ139">
        <v>124.92654517954</v>
      </c>
      <c r="AR139" s="1">
        <v>7.2863020621558297E-3</v>
      </c>
      <c r="AS139" s="1">
        <v>3.9342571626542401E-2</v>
      </c>
      <c r="AT139">
        <v>3.3089703092813998E-2</v>
      </c>
      <c r="AU139">
        <v>1.32929688715938E-3</v>
      </c>
      <c r="AV139">
        <v>2.5584015278077799E-2</v>
      </c>
      <c r="AW139" s="1">
        <v>4.7277926029142799E-3</v>
      </c>
      <c r="AX139" s="1">
        <v>2.2037839694431099E-2</v>
      </c>
      <c r="AY139">
        <v>3.3089703092814601E-2</v>
      </c>
      <c r="AZ139">
        <v>1.3292968871594E-3</v>
      </c>
      <c r="BA139">
        <v>2.5584015278078499E-2</v>
      </c>
      <c r="BB139">
        <v>29421</v>
      </c>
      <c r="BC139">
        <v>53735</v>
      </c>
      <c r="BD139">
        <f t="shared" si="6"/>
        <v>0.91419678257903247</v>
      </c>
      <c r="BE139">
        <f t="shared" si="7"/>
        <v>5.0631359568468801E-2</v>
      </c>
      <c r="BF139">
        <f t="shared" si="8"/>
        <v>0.91559777842107415</v>
      </c>
    </row>
    <row r="140" spans="1:58" x14ac:dyDescent="0.25">
      <c r="A140">
        <v>939</v>
      </c>
      <c r="B140">
        <v>216</v>
      </c>
      <c r="C140">
        <v>7436</v>
      </c>
      <c r="D140">
        <v>0</v>
      </c>
      <c r="E140">
        <v>22</v>
      </c>
      <c r="F140">
        <v>17498</v>
      </c>
      <c r="G140">
        <v>9.1299503392092904E-2</v>
      </c>
      <c r="H140">
        <v>17.8306168274678</v>
      </c>
      <c r="I140">
        <v>1.5492281337724401</v>
      </c>
      <c r="J140">
        <v>1.23</v>
      </c>
      <c r="K140">
        <v>0.26</v>
      </c>
      <c r="L140">
        <v>33.5</v>
      </c>
      <c r="M140">
        <v>2.9</v>
      </c>
      <c r="N140">
        <v>0</v>
      </c>
      <c r="O140">
        <v>0.1</v>
      </c>
      <c r="P140">
        <v>78.86</v>
      </c>
      <c r="Q140">
        <v>0.98</v>
      </c>
      <c r="R140">
        <v>169.91</v>
      </c>
      <c r="S140">
        <v>0.09</v>
      </c>
      <c r="T140">
        <v>30.26</v>
      </c>
      <c r="U140">
        <v>140.24</v>
      </c>
      <c r="V140">
        <v>126.28</v>
      </c>
      <c r="W140">
        <v>97.63</v>
      </c>
      <c r="X140">
        <v>0.1</v>
      </c>
      <c r="AA140">
        <v>-5275</v>
      </c>
      <c r="AB140">
        <v>17326</v>
      </c>
      <c r="AC140">
        <v>27056</v>
      </c>
      <c r="AD140">
        <v>29228</v>
      </c>
      <c r="AE140">
        <v>71558</v>
      </c>
      <c r="AF140">
        <v>5.6079999999999997</v>
      </c>
      <c r="AG140">
        <v>37.130807684799997</v>
      </c>
      <c r="AH140">
        <v>145168</v>
      </c>
      <c r="AI140">
        <v>0.84193373166757102</v>
      </c>
      <c r="AJ140">
        <v>0.32055032102421599</v>
      </c>
      <c r="AK140">
        <v>1.4936850542362199E-3</v>
      </c>
      <c r="AL140">
        <v>0.104273635940239</v>
      </c>
      <c r="AM140">
        <v>96.166191613456405</v>
      </c>
      <c r="AN140">
        <v>0.98</v>
      </c>
      <c r="AO140">
        <v>169.91</v>
      </c>
      <c r="AP140">
        <v>0.09</v>
      </c>
      <c r="AQ140">
        <v>126.27821143381</v>
      </c>
      <c r="AR140" s="1">
        <v>6.0203485340247595E-4</v>
      </c>
      <c r="AS140">
        <v>4.08856811504497E-3</v>
      </c>
      <c r="AT140">
        <v>2.58842730290364E-3</v>
      </c>
      <c r="AU140">
        <v>1.0328490378870901E-2</v>
      </c>
      <c r="AV140">
        <v>7.3691982741870901E-2</v>
      </c>
      <c r="AW140" s="1">
        <v>0</v>
      </c>
      <c r="AX140">
        <v>4.0885681150449804E-3</v>
      </c>
      <c r="AY140">
        <v>2.5884273029036001E-3</v>
      </c>
      <c r="AZ140">
        <v>1.03284903788711E-2</v>
      </c>
      <c r="BA140">
        <v>7.3691982741874801E-2</v>
      </c>
      <c r="BB140">
        <v>29374</v>
      </c>
      <c r="BC140">
        <v>53741</v>
      </c>
      <c r="BD140">
        <f t="shared" si="6"/>
        <v>0.92336568047782042</v>
      </c>
      <c r="BE140">
        <f t="shared" si="7"/>
        <v>4.6953536839524336E-2</v>
      </c>
      <c r="BF140">
        <f t="shared" si="8"/>
        <v>0.92455871339034434</v>
      </c>
    </row>
    <row r="141" spans="1:58" x14ac:dyDescent="0.25">
      <c r="A141">
        <v>1024</v>
      </c>
      <c r="B141">
        <v>33</v>
      </c>
      <c r="C141">
        <v>7569</v>
      </c>
      <c r="D141">
        <v>4</v>
      </c>
      <c r="E141">
        <v>14</v>
      </c>
      <c r="F141">
        <v>17016</v>
      </c>
      <c r="G141">
        <v>0.18690501316403599</v>
      </c>
      <c r="H141">
        <v>17.923838732207798</v>
      </c>
      <c r="I141">
        <v>1.4560062290324201</v>
      </c>
      <c r="J141">
        <v>1.34</v>
      </c>
      <c r="K141">
        <v>0.04</v>
      </c>
      <c r="L141">
        <v>34.090000000000003</v>
      </c>
      <c r="M141">
        <v>2.72</v>
      </c>
      <c r="N141">
        <v>0.02</v>
      </c>
      <c r="O141">
        <v>0.06</v>
      </c>
      <c r="P141">
        <v>76.680000000000007</v>
      </c>
      <c r="Q141">
        <v>0.15</v>
      </c>
      <c r="R141">
        <v>172.93</v>
      </c>
      <c r="S141">
        <v>0.18</v>
      </c>
      <c r="T141">
        <v>30.54</v>
      </c>
      <c r="U141">
        <v>139.99</v>
      </c>
      <c r="V141">
        <v>126.95</v>
      </c>
      <c r="W141">
        <v>93.66</v>
      </c>
      <c r="X141">
        <v>0.05</v>
      </c>
      <c r="AA141">
        <v>-5246</v>
      </c>
      <c r="AB141">
        <v>17296</v>
      </c>
      <c r="AC141">
        <v>27022</v>
      </c>
      <c r="AD141">
        <v>29289</v>
      </c>
      <c r="AE141">
        <v>71547</v>
      </c>
      <c r="AF141">
        <v>5.9119999999999999</v>
      </c>
      <c r="AG141">
        <v>37.332914299199999</v>
      </c>
      <c r="AH141">
        <v>145154</v>
      </c>
      <c r="AI141">
        <v>0.84038044549576096</v>
      </c>
      <c r="AJ141">
        <v>0.32296477279128899</v>
      </c>
      <c r="AK141">
        <v>2.0072501479384601E-2</v>
      </c>
      <c r="AL141">
        <v>6.4130153922163896E-2</v>
      </c>
      <c r="AM141">
        <v>93.514427797327698</v>
      </c>
      <c r="AN141">
        <v>0.15</v>
      </c>
      <c r="AO141">
        <v>172.93</v>
      </c>
      <c r="AP141">
        <v>0.18</v>
      </c>
      <c r="AQ141">
        <v>126.938418285369</v>
      </c>
      <c r="AR141">
        <v>6.6645185780183896E-3</v>
      </c>
      <c r="AS141" s="1">
        <v>2.1821073209272498E-2</v>
      </c>
      <c r="AT141">
        <v>6.2484186485581801E-2</v>
      </c>
      <c r="AU141" s="1">
        <v>7.8156378238460305E-4</v>
      </c>
      <c r="AV141">
        <v>9.51536711087793E-2</v>
      </c>
      <c r="AW141">
        <v>4.49650996793911E-3</v>
      </c>
      <c r="AX141" s="1">
        <v>1.41697250299429E-2</v>
      </c>
      <c r="AY141">
        <v>6.2484186485583702E-2</v>
      </c>
      <c r="AZ141" s="1">
        <v>7.8156378238460999E-4</v>
      </c>
      <c r="BA141">
        <v>9.5153671108780993E-2</v>
      </c>
      <c r="BB141">
        <v>29508</v>
      </c>
      <c r="BC141">
        <v>53732</v>
      </c>
      <c r="BD141">
        <f t="shared" si="6"/>
        <v>0.92883806307366545</v>
      </c>
      <c r="BE141">
        <f t="shared" si="7"/>
        <v>4.5237219566016916E-2</v>
      </c>
      <c r="BF141">
        <f t="shared" si="8"/>
        <v>0.92993900523018314</v>
      </c>
    </row>
    <row r="142" spans="1:58" x14ac:dyDescent="0.25">
      <c r="A142">
        <v>1070</v>
      </c>
      <c r="B142">
        <v>686</v>
      </c>
      <c r="C142">
        <v>7462</v>
      </c>
      <c r="D142">
        <v>5</v>
      </c>
      <c r="E142">
        <v>17</v>
      </c>
      <c r="F142">
        <v>16898</v>
      </c>
      <c r="G142">
        <v>0.21936670717318901</v>
      </c>
      <c r="H142">
        <v>18.2415014216636</v>
      </c>
      <c r="I142">
        <v>1.1383435395766699</v>
      </c>
      <c r="J142">
        <v>1.4</v>
      </c>
      <c r="K142">
        <v>0.83</v>
      </c>
      <c r="L142">
        <v>33.61</v>
      </c>
      <c r="M142">
        <v>2.13</v>
      </c>
      <c r="N142">
        <v>0.02</v>
      </c>
      <c r="O142">
        <v>0.08</v>
      </c>
      <c r="P142">
        <v>76.150000000000006</v>
      </c>
      <c r="Q142">
        <v>3.09</v>
      </c>
      <c r="R142">
        <v>170.49</v>
      </c>
      <c r="S142">
        <v>0.18</v>
      </c>
      <c r="T142">
        <v>29.8</v>
      </c>
      <c r="U142">
        <v>141.18</v>
      </c>
      <c r="V142">
        <v>129.21</v>
      </c>
      <c r="W142">
        <v>97.45</v>
      </c>
      <c r="X142">
        <v>0.06</v>
      </c>
      <c r="AA142">
        <v>-5344</v>
      </c>
      <c r="AB142">
        <v>17681</v>
      </c>
      <c r="AC142">
        <v>27000</v>
      </c>
      <c r="AD142">
        <v>29133</v>
      </c>
      <c r="AE142">
        <v>71332</v>
      </c>
      <c r="AF142">
        <v>6.0229999999999997</v>
      </c>
      <c r="AG142">
        <v>37.849061104</v>
      </c>
      <c r="AH142">
        <v>145146</v>
      </c>
      <c r="AI142">
        <v>0.84706465196928404</v>
      </c>
      <c r="AJ142">
        <v>0.32177505046802601</v>
      </c>
      <c r="AK142">
        <v>2.7877197100940599E-2</v>
      </c>
      <c r="AL142">
        <v>8.0573937961011893E-2</v>
      </c>
      <c r="AM142">
        <v>92.867791724457703</v>
      </c>
      <c r="AN142">
        <v>3.09</v>
      </c>
      <c r="AO142">
        <v>170.49</v>
      </c>
      <c r="AP142">
        <v>0.18</v>
      </c>
      <c r="AQ142">
        <v>129.18813721836401</v>
      </c>
      <c r="AR142">
        <v>2.6093752798865201E-2</v>
      </c>
      <c r="AS142">
        <v>4.0771565135723199E-2</v>
      </c>
      <c r="AT142">
        <v>3.8856914037526301E-2</v>
      </c>
      <c r="AU142">
        <v>3.6299293964370698E-2</v>
      </c>
      <c r="AV142">
        <v>7.7345181236703905E-2</v>
      </c>
      <c r="AW142">
        <v>7.3548395051511303E-3</v>
      </c>
      <c r="AX142">
        <v>2.2412038210657501E-2</v>
      </c>
      <c r="AY142">
        <v>3.8856914037525697E-2</v>
      </c>
      <c r="AZ142">
        <v>3.6299293964371003E-2</v>
      </c>
      <c r="BA142">
        <v>7.7345181236705002E-2</v>
      </c>
      <c r="BB142">
        <v>29279</v>
      </c>
      <c r="BC142">
        <v>53807</v>
      </c>
      <c r="BD142">
        <f t="shared" si="6"/>
        <v>0.94281362146829728</v>
      </c>
      <c r="BE142">
        <f t="shared" si="7"/>
        <v>4.4256466838298397E-2</v>
      </c>
      <c r="BF142">
        <f t="shared" si="8"/>
        <v>0.94385176785508818</v>
      </c>
    </row>
    <row r="143" spans="1:58" x14ac:dyDescent="0.25">
      <c r="A143">
        <v>1058</v>
      </c>
      <c r="B143">
        <v>164</v>
      </c>
      <c r="C143">
        <v>7462</v>
      </c>
      <c r="D143">
        <v>5</v>
      </c>
      <c r="E143">
        <v>17</v>
      </c>
      <c r="F143">
        <v>17420</v>
      </c>
      <c r="G143">
        <v>0.32810892024486998</v>
      </c>
      <c r="H143">
        <v>18.2415014216636</v>
      </c>
      <c r="I143">
        <v>1.1383435395766699</v>
      </c>
      <c r="J143">
        <v>1.38</v>
      </c>
      <c r="K143">
        <v>0.2</v>
      </c>
      <c r="L143">
        <v>33.61</v>
      </c>
      <c r="M143">
        <v>2.13</v>
      </c>
      <c r="N143">
        <v>0.02</v>
      </c>
      <c r="O143">
        <v>0.08</v>
      </c>
      <c r="P143">
        <v>78.5</v>
      </c>
      <c r="Q143">
        <v>0.74</v>
      </c>
      <c r="R143">
        <v>170.49</v>
      </c>
      <c r="S143">
        <v>0.28999999999999998</v>
      </c>
      <c r="T143">
        <v>30.08</v>
      </c>
      <c r="U143">
        <v>140.81</v>
      </c>
      <c r="V143">
        <v>129.21</v>
      </c>
      <c r="W143">
        <v>96.63</v>
      </c>
      <c r="X143">
        <v>0.06</v>
      </c>
      <c r="AA143">
        <v>-5310</v>
      </c>
      <c r="AB143">
        <v>17683</v>
      </c>
      <c r="AC143">
        <v>26974</v>
      </c>
      <c r="AD143">
        <v>29133</v>
      </c>
      <c r="AE143">
        <v>71290</v>
      </c>
      <c r="AF143">
        <v>6.1879999999999997</v>
      </c>
      <c r="AG143">
        <v>37.8811677184</v>
      </c>
      <c r="AH143">
        <v>145080</v>
      </c>
      <c r="AI143">
        <v>0.84661877631904803</v>
      </c>
      <c r="AJ143">
        <v>0.32389649138159399</v>
      </c>
      <c r="AK143">
        <v>2.7877197100940599E-2</v>
      </c>
      <c r="AL143">
        <v>8.0573937961011893E-2</v>
      </c>
      <c r="AM143">
        <v>95.737233781392007</v>
      </c>
      <c r="AN143">
        <v>0.74</v>
      </c>
      <c r="AO143">
        <v>170.49</v>
      </c>
      <c r="AP143">
        <v>0.28999999999999998</v>
      </c>
      <c r="AQ143">
        <v>129.18813721836401</v>
      </c>
      <c r="AR143" s="1">
        <v>2.52288455456505E-2</v>
      </c>
      <c r="AS143">
        <v>4.16124278792483E-2</v>
      </c>
      <c r="AT143">
        <v>0.17937893309424699</v>
      </c>
      <c r="AU143">
        <v>4.5435324890195699E-3</v>
      </c>
      <c r="AV143">
        <v>7.7345181236703905E-2</v>
      </c>
      <c r="AW143">
        <v>7.3138223572882001E-3</v>
      </c>
      <c r="AX143">
        <v>2.2625847524472699E-2</v>
      </c>
      <c r="AY143">
        <v>0.17937893309425099</v>
      </c>
      <c r="AZ143">
        <v>4.5435324890196098E-3</v>
      </c>
      <c r="BA143">
        <v>7.7345181236705002E-2</v>
      </c>
      <c r="BB143">
        <v>29393</v>
      </c>
      <c r="BC143">
        <v>53774</v>
      </c>
      <c r="BD143">
        <f t="shared" si="6"/>
        <v>0.94368296302040666</v>
      </c>
      <c r="BE143">
        <f t="shared" si="7"/>
        <v>3.6165256834620574E-2</v>
      </c>
      <c r="BF143">
        <f t="shared" si="8"/>
        <v>0.94437569880682992</v>
      </c>
    </row>
    <row r="144" spans="1:58" x14ac:dyDescent="0.25">
      <c r="A144">
        <v>980</v>
      </c>
      <c r="B144">
        <v>512</v>
      </c>
      <c r="C144">
        <v>7451</v>
      </c>
      <c r="D144">
        <v>13</v>
      </c>
      <c r="E144">
        <v>14</v>
      </c>
      <c r="F144">
        <v>17123</v>
      </c>
      <c r="G144">
        <v>0.41508033759207003</v>
      </c>
      <c r="H144">
        <v>18.4953089288075</v>
      </c>
      <c r="I144">
        <v>0.88453603243274304</v>
      </c>
      <c r="J144">
        <v>1.28</v>
      </c>
      <c r="K144">
        <v>0.56999999999999995</v>
      </c>
      <c r="L144">
        <v>33.56</v>
      </c>
      <c r="M144">
        <v>1.65</v>
      </c>
      <c r="N144">
        <v>0.06</v>
      </c>
      <c r="O144">
        <v>0.06</v>
      </c>
      <c r="P144">
        <v>77.17</v>
      </c>
      <c r="Q144">
        <v>2.31</v>
      </c>
      <c r="R144">
        <v>170.24</v>
      </c>
      <c r="S144">
        <v>0.41</v>
      </c>
      <c r="T144">
        <v>29.79</v>
      </c>
      <c r="U144">
        <v>141.31</v>
      </c>
      <c r="V144">
        <v>131.04</v>
      </c>
      <c r="W144">
        <v>97.18</v>
      </c>
      <c r="X144">
        <v>0.06</v>
      </c>
      <c r="AA144">
        <v>-5350</v>
      </c>
      <c r="AB144">
        <v>17936</v>
      </c>
      <c r="AC144">
        <v>26942</v>
      </c>
      <c r="AD144">
        <v>29058</v>
      </c>
      <c r="AE144">
        <v>71132</v>
      </c>
      <c r="AF144">
        <v>6.4740000000000002</v>
      </c>
      <c r="AG144">
        <v>38.335914439199897</v>
      </c>
      <c r="AH144">
        <v>145068</v>
      </c>
      <c r="AI144">
        <v>0.84989072123981702</v>
      </c>
      <c r="AJ144">
        <v>0.324581929445315</v>
      </c>
      <c r="AK144">
        <v>6.6797637938033894E-2</v>
      </c>
      <c r="AL144">
        <v>6.35207283108912E-2</v>
      </c>
      <c r="AM144">
        <v>94.105505968814199</v>
      </c>
      <c r="AN144">
        <v>2.31</v>
      </c>
      <c r="AO144">
        <v>170.24</v>
      </c>
      <c r="AP144">
        <v>0.41</v>
      </c>
      <c r="AQ144">
        <v>130.98562736470799</v>
      </c>
      <c r="AR144" s="1">
        <v>2.2247677146448999E-2</v>
      </c>
      <c r="AS144">
        <v>4.5778608333192803E-3</v>
      </c>
      <c r="AT144">
        <v>6.3459735550504201E-2</v>
      </c>
      <c r="AU144">
        <v>0.23082681948657099</v>
      </c>
      <c r="AV144">
        <v>9.3968244575226401E-2</v>
      </c>
      <c r="AW144" s="1">
        <v>1.4321807107200201E-2</v>
      </c>
      <c r="AX144">
        <v>4.5778608333193801E-3</v>
      </c>
      <c r="AY144">
        <v>6.3459735550503896E-2</v>
      </c>
      <c r="AZ144">
        <v>0.23082681948657399</v>
      </c>
      <c r="BA144">
        <v>9.3968244575228704E-2</v>
      </c>
      <c r="BB144">
        <v>29326</v>
      </c>
      <c r="BC144">
        <v>53755</v>
      </c>
      <c r="BD144">
        <f t="shared" si="6"/>
        <v>0.95599600902244264</v>
      </c>
      <c r="BE144">
        <f t="shared" si="7"/>
        <v>3.4694127743042785E-2</v>
      </c>
      <c r="BF144">
        <f t="shared" si="8"/>
        <v>0.95662534555942469</v>
      </c>
    </row>
    <row r="145" spans="1:58" x14ac:dyDescent="0.25">
      <c r="A145">
        <v>1049</v>
      </c>
      <c r="B145">
        <v>187</v>
      </c>
      <c r="C145">
        <v>7400</v>
      </c>
      <c r="D145">
        <v>16</v>
      </c>
      <c r="E145">
        <v>11</v>
      </c>
      <c r="F145">
        <v>17709</v>
      </c>
      <c r="G145">
        <v>0.21208738111384301</v>
      </c>
      <c r="H145">
        <v>18.510125190844501</v>
      </c>
      <c r="I145">
        <v>0.86971977039580595</v>
      </c>
      <c r="J145">
        <v>1.37</v>
      </c>
      <c r="K145">
        <v>0.21</v>
      </c>
      <c r="L145">
        <v>33.35</v>
      </c>
      <c r="M145">
        <v>1.63</v>
      </c>
      <c r="N145">
        <v>7.0000000000000007E-2</v>
      </c>
      <c r="O145">
        <v>0.05</v>
      </c>
      <c r="P145">
        <v>79.81</v>
      </c>
      <c r="Q145">
        <v>0.84</v>
      </c>
      <c r="R145">
        <v>169.07</v>
      </c>
      <c r="S145">
        <v>0.16</v>
      </c>
      <c r="T145">
        <v>29.82</v>
      </c>
      <c r="U145">
        <v>141.32</v>
      </c>
      <c r="V145">
        <v>131.13999999999999</v>
      </c>
      <c r="W145">
        <v>98.43</v>
      </c>
      <c r="X145">
        <v>0.05</v>
      </c>
      <c r="AA145">
        <v>-5348</v>
      </c>
      <c r="AB145">
        <v>18002</v>
      </c>
      <c r="AC145">
        <v>26927</v>
      </c>
      <c r="AD145">
        <v>29022</v>
      </c>
      <c r="AE145">
        <v>71055</v>
      </c>
      <c r="AF145">
        <v>6.5069999999999997</v>
      </c>
      <c r="AG145">
        <v>38.365354433599997</v>
      </c>
      <c r="AH145">
        <v>145006</v>
      </c>
      <c r="AI145">
        <v>0.85106171366054995</v>
      </c>
      <c r="AJ145">
        <v>0.32539516112702899</v>
      </c>
      <c r="AK145">
        <v>8.1836220943043103E-2</v>
      </c>
      <c r="AL145">
        <v>4.9525335691656097E-2</v>
      </c>
      <c r="AM145">
        <v>97.323908906836493</v>
      </c>
      <c r="AN145">
        <v>0.84</v>
      </c>
      <c r="AO145">
        <v>169.07</v>
      </c>
      <c r="AP145">
        <v>0.16</v>
      </c>
      <c r="AQ145">
        <v>131.09055761407899</v>
      </c>
      <c r="AR145" s="1">
        <v>7.5978171358818306E-2</v>
      </c>
      <c r="AS145" s="1">
        <v>1.6393864144308901E-3</v>
      </c>
      <c r="AT145">
        <v>3.9842716159607001E-2</v>
      </c>
      <c r="AU145">
        <v>8.4076245505028194E-2</v>
      </c>
      <c r="AV145">
        <v>1.05508616759592E-2</v>
      </c>
      <c r="AW145" s="1">
        <v>2.4907624618973299E-2</v>
      </c>
      <c r="AX145" s="1">
        <v>1.6393864144308901E-3</v>
      </c>
      <c r="AY145">
        <v>3.9842716159607799E-2</v>
      </c>
      <c r="AZ145">
        <v>8.4076245505029998E-2</v>
      </c>
      <c r="BA145">
        <v>1.0550861675959601E-2</v>
      </c>
      <c r="BB145">
        <v>29338</v>
      </c>
      <c r="BC145">
        <v>53777</v>
      </c>
      <c r="BD145">
        <f t="shared" si="6"/>
        <v>0.95679314727274267</v>
      </c>
      <c r="BE145">
        <f t="shared" si="7"/>
        <v>2.7093294103224225E-2</v>
      </c>
      <c r="BF145">
        <f t="shared" si="8"/>
        <v>0.95717666773351928</v>
      </c>
    </row>
    <row r="146" spans="1:58" x14ac:dyDescent="0.25">
      <c r="A146">
        <v>962</v>
      </c>
      <c r="B146">
        <v>192</v>
      </c>
      <c r="C146">
        <v>7400</v>
      </c>
      <c r="D146">
        <v>5</v>
      </c>
      <c r="E146">
        <v>22</v>
      </c>
      <c r="F146">
        <v>17704</v>
      </c>
      <c r="G146">
        <v>0.30328668203998899</v>
      </c>
      <c r="H146">
        <v>18.688297057401801</v>
      </c>
      <c r="I146">
        <v>0.69154790383850695</v>
      </c>
      <c r="J146">
        <v>1.26</v>
      </c>
      <c r="K146">
        <v>0.21</v>
      </c>
      <c r="L146">
        <v>33.32</v>
      </c>
      <c r="M146">
        <v>1.29</v>
      </c>
      <c r="N146">
        <v>0.02</v>
      </c>
      <c r="O146">
        <v>0.1</v>
      </c>
      <c r="P146">
        <v>79.78</v>
      </c>
      <c r="Q146">
        <v>0.86</v>
      </c>
      <c r="R146">
        <v>169.07</v>
      </c>
      <c r="S146">
        <v>0.3</v>
      </c>
      <c r="T146">
        <v>29.75</v>
      </c>
      <c r="U146">
        <v>141.5</v>
      </c>
      <c r="V146">
        <v>132.37</v>
      </c>
      <c r="W146">
        <v>98.43</v>
      </c>
      <c r="X146">
        <v>0.09</v>
      </c>
      <c r="AA146">
        <v>-5361</v>
      </c>
      <c r="AB146">
        <v>18177</v>
      </c>
      <c r="AC146">
        <v>26891</v>
      </c>
      <c r="AD146">
        <v>28970</v>
      </c>
      <c r="AE146">
        <v>70924</v>
      </c>
      <c r="AF146">
        <v>6.7789999999999999</v>
      </c>
      <c r="AG146">
        <v>38.694327780000002</v>
      </c>
      <c r="AH146">
        <v>144962</v>
      </c>
      <c r="AI146">
        <v>0.85317855719410096</v>
      </c>
      <c r="AJ146">
        <v>0.326727594633686</v>
      </c>
      <c r="AK146">
        <v>2.5730491720851501E-2</v>
      </c>
      <c r="AL146">
        <v>0.10035414811393099</v>
      </c>
      <c r="AM146">
        <v>97.297760263955794</v>
      </c>
      <c r="AN146">
        <v>0.86</v>
      </c>
      <c r="AO146">
        <v>169.07</v>
      </c>
      <c r="AP146">
        <v>0.3</v>
      </c>
      <c r="AQ146">
        <v>132.35238859022499</v>
      </c>
      <c r="AR146">
        <v>8.7281416002094707E-3</v>
      </c>
      <c r="AS146">
        <v>7.3427833539967402E-3</v>
      </c>
      <c r="AT146">
        <v>4.1367725773147998E-2</v>
      </c>
      <c r="AU146">
        <v>8.6452404889639303E-2</v>
      </c>
      <c r="AV146">
        <v>0.15939562642299501</v>
      </c>
      <c r="AW146">
        <v>5.1960777624966903E-3</v>
      </c>
      <c r="AX146">
        <v>7.3427833539967203E-3</v>
      </c>
      <c r="AY146">
        <v>4.1367725773149601E-2</v>
      </c>
      <c r="AZ146">
        <v>8.6452404889639997E-2</v>
      </c>
      <c r="BA146">
        <v>0.15939562642299401</v>
      </c>
      <c r="BB146">
        <v>29347</v>
      </c>
      <c r="BC146">
        <v>53754</v>
      </c>
      <c r="BD146">
        <f t="shared" si="6"/>
        <v>0.96570066383612074</v>
      </c>
      <c r="BE146">
        <f t="shared" si="7"/>
        <v>2.1699154100772344E-2</v>
      </c>
      <c r="BF146">
        <f t="shared" si="8"/>
        <v>0.96594442149753801</v>
      </c>
    </row>
    <row r="147" spans="1:58" x14ac:dyDescent="0.25">
      <c r="A147">
        <v>963</v>
      </c>
      <c r="B147">
        <v>4</v>
      </c>
      <c r="C147">
        <v>7443</v>
      </c>
      <c r="D147">
        <v>15</v>
      </c>
      <c r="E147">
        <v>4</v>
      </c>
      <c r="F147">
        <v>17681</v>
      </c>
      <c r="G147">
        <v>0.23979737969191001</v>
      </c>
      <c r="H147">
        <v>18.854294259908499</v>
      </c>
      <c r="I147">
        <v>0.52555070133176296</v>
      </c>
      <c r="J147">
        <v>1.26</v>
      </c>
      <c r="K147">
        <v>0</v>
      </c>
      <c r="L147">
        <v>33.51</v>
      </c>
      <c r="M147">
        <v>0.98</v>
      </c>
      <c r="N147">
        <v>7.0000000000000007E-2</v>
      </c>
      <c r="O147">
        <v>0.02</v>
      </c>
      <c r="P147">
        <v>79.680000000000007</v>
      </c>
      <c r="Q147">
        <v>0.02</v>
      </c>
      <c r="R147">
        <v>170.06</v>
      </c>
      <c r="S147">
        <v>0.22</v>
      </c>
      <c r="T147">
        <v>29.84</v>
      </c>
      <c r="U147">
        <v>141.5</v>
      </c>
      <c r="V147">
        <v>133.58000000000001</v>
      </c>
      <c r="W147">
        <v>97.14</v>
      </c>
      <c r="X147">
        <v>0.02</v>
      </c>
      <c r="AA147">
        <v>-5355</v>
      </c>
      <c r="AB147">
        <v>18306</v>
      </c>
      <c r="AC147">
        <v>26847</v>
      </c>
      <c r="AD147">
        <v>28953</v>
      </c>
      <c r="AE147">
        <v>70799</v>
      </c>
      <c r="AF147">
        <v>7.11</v>
      </c>
      <c r="AG147">
        <v>39.011647763200003</v>
      </c>
      <c r="AH147">
        <v>144905</v>
      </c>
      <c r="AI147">
        <v>0.85413758723828503</v>
      </c>
      <c r="AJ147">
        <v>0.32895045319525901</v>
      </c>
      <c r="AK147">
        <v>7.7635553731939005E-2</v>
      </c>
      <c r="AL147">
        <v>2.0342716853544499E-2</v>
      </c>
      <c r="AM147">
        <v>97.172290328123907</v>
      </c>
      <c r="AN147">
        <v>0.02</v>
      </c>
      <c r="AO147">
        <v>170.06</v>
      </c>
      <c r="AP147">
        <v>0.22</v>
      </c>
      <c r="AQ147">
        <v>133.52799737809801</v>
      </c>
      <c r="AR147">
        <v>3.5884551491102798E-2</v>
      </c>
      <c r="AS147">
        <v>2.5130280653466201E-3</v>
      </c>
      <c r="AT147">
        <v>4.2459807021952602E-2</v>
      </c>
      <c r="AU147" s="1">
        <v>2.3558911290456899E-4</v>
      </c>
      <c r="AV147">
        <v>0.15870440400060301</v>
      </c>
      <c r="AW147">
        <v>1.9664027455255501E-2</v>
      </c>
      <c r="AX147">
        <v>2.46923338820643E-3</v>
      </c>
      <c r="AY147">
        <v>4.2459807021951998E-2</v>
      </c>
      <c r="AZ147" s="1">
        <v>2.35589112904573E-4</v>
      </c>
      <c r="BA147">
        <v>0.15870440400060901</v>
      </c>
      <c r="BB147">
        <v>29413</v>
      </c>
      <c r="BC147">
        <v>53740</v>
      </c>
      <c r="BD147">
        <f t="shared" si="6"/>
        <v>0.97429264564004492</v>
      </c>
      <c r="BE147">
        <f t="shared" si="7"/>
        <v>1.471129091577786E-2</v>
      </c>
      <c r="BF147">
        <f t="shared" si="8"/>
        <v>0.97440370557007161</v>
      </c>
    </row>
    <row r="148" spans="1:58" x14ac:dyDescent="0.25">
      <c r="A148">
        <v>1031</v>
      </c>
      <c r="B148">
        <v>23</v>
      </c>
      <c r="C148">
        <v>7415</v>
      </c>
      <c r="D148">
        <v>5</v>
      </c>
      <c r="E148">
        <v>20</v>
      </c>
      <c r="F148">
        <v>17796</v>
      </c>
      <c r="G148">
        <v>0.20878677491693801</v>
      </c>
      <c r="H148">
        <v>19.058048968895498</v>
      </c>
      <c r="I148">
        <v>0.32179599234474499</v>
      </c>
      <c r="J148">
        <v>1.35</v>
      </c>
      <c r="K148">
        <v>0.03</v>
      </c>
      <c r="L148">
        <v>33.380000000000003</v>
      </c>
      <c r="M148">
        <v>0.6</v>
      </c>
      <c r="N148">
        <v>0.02</v>
      </c>
      <c r="O148">
        <v>0.09</v>
      </c>
      <c r="P148">
        <v>80.2</v>
      </c>
      <c r="Q148">
        <v>0.1</v>
      </c>
      <c r="R148">
        <v>169.43</v>
      </c>
      <c r="S148">
        <v>0.2</v>
      </c>
      <c r="T148">
        <v>29.65</v>
      </c>
      <c r="U148">
        <v>141.93</v>
      </c>
      <c r="V148">
        <v>134.99</v>
      </c>
      <c r="W148">
        <v>97.94</v>
      </c>
      <c r="X148">
        <v>0.08</v>
      </c>
      <c r="AA148">
        <v>-5385</v>
      </c>
      <c r="AB148">
        <v>18521</v>
      </c>
      <c r="AC148">
        <v>26811</v>
      </c>
      <c r="AD148">
        <v>28880</v>
      </c>
      <c r="AE148">
        <v>70640</v>
      </c>
      <c r="AF148">
        <v>7.3390000000000004</v>
      </c>
      <c r="AG148">
        <v>39.376861131999902</v>
      </c>
      <c r="AH148">
        <v>144852</v>
      </c>
      <c r="AI148">
        <v>0.85751411864660898</v>
      </c>
      <c r="AJ148">
        <v>0.33010073589049499</v>
      </c>
      <c r="AK148">
        <v>2.5049346907945001E-2</v>
      </c>
      <c r="AL148">
        <v>9.3140576580708206E-2</v>
      </c>
      <c r="AM148">
        <v>97.803866839794296</v>
      </c>
      <c r="AN148">
        <v>0.1</v>
      </c>
      <c r="AO148">
        <v>169.43</v>
      </c>
      <c r="AP148">
        <v>0.2</v>
      </c>
      <c r="AQ148">
        <v>134.971008602615</v>
      </c>
      <c r="AR148">
        <v>1.7060540533861499E-2</v>
      </c>
      <c r="AS148">
        <v>1.28762843420083E-2</v>
      </c>
      <c r="AT148" s="1">
        <v>8.9551335197478096E-3</v>
      </c>
      <c r="AU148">
        <v>3.5665071039290399E-3</v>
      </c>
      <c r="AV148">
        <v>0.16632830941739099</v>
      </c>
      <c r="AW148">
        <v>6.76554004971258E-3</v>
      </c>
      <c r="AX148">
        <v>1.22762125523751E-2</v>
      </c>
      <c r="AY148" s="1">
        <v>8.9551335197479102E-3</v>
      </c>
      <c r="AZ148">
        <v>3.5665071039290299E-3</v>
      </c>
      <c r="BA148">
        <v>0.16632830941739299</v>
      </c>
      <c r="BB148">
        <v>29387</v>
      </c>
      <c r="BC148">
        <v>53771</v>
      </c>
      <c r="BD148">
        <f t="shared" si="6"/>
        <v>0.98418142285361487</v>
      </c>
      <c r="BE148">
        <f t="shared" si="7"/>
        <v>8.2138040946426374E-3</v>
      </c>
      <c r="BF148">
        <f t="shared" si="8"/>
        <v>0.98421569773493811</v>
      </c>
    </row>
    <row r="149" spans="1:58" x14ac:dyDescent="0.25">
      <c r="A149">
        <v>1162</v>
      </c>
      <c r="B149">
        <v>85</v>
      </c>
      <c r="C149">
        <v>7546</v>
      </c>
      <c r="D149">
        <v>21</v>
      </c>
      <c r="E149">
        <v>11</v>
      </c>
      <c r="F149">
        <v>17062</v>
      </c>
      <c r="G149">
        <v>0.31791415978566001</v>
      </c>
      <c r="H149">
        <v>19.223989613362001</v>
      </c>
      <c r="I149">
        <v>0.15585534787826599</v>
      </c>
      <c r="J149">
        <v>1.52</v>
      </c>
      <c r="K149">
        <v>0.1</v>
      </c>
      <c r="L149">
        <v>34.01</v>
      </c>
      <c r="M149">
        <v>0.28999999999999998</v>
      </c>
      <c r="N149">
        <v>0.1</v>
      </c>
      <c r="O149">
        <v>0.05</v>
      </c>
      <c r="P149">
        <v>76.89</v>
      </c>
      <c r="Q149">
        <v>0.38</v>
      </c>
      <c r="R149">
        <v>172.42</v>
      </c>
      <c r="S149">
        <v>0.26</v>
      </c>
      <c r="T149">
        <v>29.75</v>
      </c>
      <c r="U149">
        <v>141.96</v>
      </c>
      <c r="V149">
        <v>136.22</v>
      </c>
      <c r="W149">
        <v>94.09</v>
      </c>
      <c r="X149">
        <v>0.05</v>
      </c>
      <c r="AA149">
        <v>-5380</v>
      </c>
      <c r="AB149">
        <v>18555</v>
      </c>
      <c r="AC149">
        <v>26777</v>
      </c>
      <c r="AD149">
        <v>28925</v>
      </c>
      <c r="AE149">
        <v>70604</v>
      </c>
      <c r="AF149">
        <v>7.6769999999999996</v>
      </c>
      <c r="AG149">
        <v>39.709327780000002</v>
      </c>
      <c r="AH149">
        <v>144861</v>
      </c>
      <c r="AI149">
        <v>0.85679357317499105</v>
      </c>
      <c r="AJ149">
        <v>0.33221284746965102</v>
      </c>
      <c r="AK149">
        <v>0.11077981176379199</v>
      </c>
      <c r="AL149">
        <v>5.3232239500996599E-2</v>
      </c>
      <c r="AM149">
        <v>93.769813904003001</v>
      </c>
      <c r="AN149">
        <v>0.38</v>
      </c>
      <c r="AO149">
        <v>172.42</v>
      </c>
      <c r="AP149">
        <v>0.26</v>
      </c>
      <c r="AQ149">
        <v>136.146216840791</v>
      </c>
      <c r="AR149" s="1">
        <v>9.3454595843478497E-2</v>
      </c>
      <c r="AS149">
        <v>7.2052357089370904E-3</v>
      </c>
      <c r="AT149">
        <v>0.194971842690838</v>
      </c>
      <c r="AU149">
        <v>1.7504142385418701E-2</v>
      </c>
      <c r="AV149">
        <v>4.7783431569871897E-3</v>
      </c>
      <c r="AW149">
        <v>3.4521852570928997E-2</v>
      </c>
      <c r="AX149">
        <v>6.8550031979837398E-3</v>
      </c>
      <c r="AY149">
        <v>0.194971842690839</v>
      </c>
      <c r="AZ149">
        <v>1.75041423854186E-2</v>
      </c>
      <c r="BA149">
        <v>4.77834315698726E-3</v>
      </c>
      <c r="BB149">
        <v>29478</v>
      </c>
      <c r="BC149">
        <v>53782</v>
      </c>
      <c r="BD149">
        <f t="shared" si="6"/>
        <v>0.99318352653842468</v>
      </c>
      <c r="BE149">
        <f t="shared" si="7"/>
        <v>9.3171509133259771E-3</v>
      </c>
      <c r="BF149">
        <f t="shared" si="8"/>
        <v>0.99322722812478492</v>
      </c>
    </row>
    <row r="150" spans="1:58" x14ac:dyDescent="0.25">
      <c r="A150">
        <v>960</v>
      </c>
      <c r="B150">
        <v>202</v>
      </c>
      <c r="C150">
        <v>7420</v>
      </c>
      <c r="D150">
        <v>5</v>
      </c>
      <c r="E150">
        <v>20</v>
      </c>
      <c r="F150">
        <v>17594</v>
      </c>
      <c r="G150">
        <v>0.43398175119208399</v>
      </c>
      <c r="H150">
        <v>19.3461061289577</v>
      </c>
      <c r="I150">
        <v>3.3738832282572101E-2</v>
      </c>
      <c r="J150">
        <v>1.25</v>
      </c>
      <c r="K150">
        <v>0.22</v>
      </c>
      <c r="L150">
        <v>33.380000000000003</v>
      </c>
      <c r="M150">
        <v>0.06</v>
      </c>
      <c r="N150">
        <v>0.02</v>
      </c>
      <c r="O150">
        <v>0.09</v>
      </c>
      <c r="P150">
        <v>79.290000000000006</v>
      </c>
      <c r="Q150">
        <v>0.91</v>
      </c>
      <c r="R150">
        <v>169.53</v>
      </c>
      <c r="S150">
        <v>0.42</v>
      </c>
      <c r="T150">
        <v>29.44</v>
      </c>
      <c r="U150">
        <v>142.36000000000001</v>
      </c>
      <c r="V150">
        <v>137.03</v>
      </c>
      <c r="W150">
        <v>97.91</v>
      </c>
      <c r="X150">
        <v>0.08</v>
      </c>
      <c r="AA150">
        <v>-5417</v>
      </c>
      <c r="AB150">
        <v>18792</v>
      </c>
      <c r="AC150">
        <v>26764</v>
      </c>
      <c r="AD150">
        <v>28801</v>
      </c>
      <c r="AE150">
        <v>70460</v>
      </c>
      <c r="AF150">
        <v>7.718</v>
      </c>
      <c r="AG150">
        <v>39.896781171199997</v>
      </c>
      <c r="AH150">
        <v>144817</v>
      </c>
      <c r="AI150">
        <v>0.86093710849411098</v>
      </c>
      <c r="AJ150">
        <v>0.33161225017010698</v>
      </c>
      <c r="AK150">
        <v>2.5052836679002301E-2</v>
      </c>
      <c r="AL150">
        <v>9.3154590480934593E-2</v>
      </c>
      <c r="AM150">
        <v>96.690451055502294</v>
      </c>
      <c r="AN150">
        <v>0.91</v>
      </c>
      <c r="AO150">
        <v>169.53</v>
      </c>
      <c r="AP150">
        <v>0.42</v>
      </c>
      <c r="AQ150">
        <v>137.01105821589101</v>
      </c>
      <c r="AR150">
        <v>2.25504301153483E-2</v>
      </c>
      <c r="AS150">
        <v>1.15259774197675E-2</v>
      </c>
      <c r="AT150">
        <v>3.6836307689178398E-3</v>
      </c>
      <c r="AU150">
        <v>0.10306447740793501</v>
      </c>
      <c r="AV150">
        <v>0.29315723548011402</v>
      </c>
      <c r="AW150">
        <v>7.1680257227322497E-3</v>
      </c>
      <c r="AX150">
        <v>1.1292106234921001E-2</v>
      </c>
      <c r="AY150">
        <v>3.6836307689179001E-3</v>
      </c>
      <c r="AZ150">
        <v>0.10249334732740099</v>
      </c>
      <c r="BA150">
        <v>0.29315723548012002</v>
      </c>
      <c r="BB150">
        <v>29357</v>
      </c>
      <c r="BC150">
        <v>53755</v>
      </c>
      <c r="BD150">
        <f t="shared" si="6"/>
        <v>0.99825914802948945</v>
      </c>
      <c r="BE150">
        <f t="shared" si="7"/>
        <v>3.923010910874096E-3</v>
      </c>
      <c r="BF150">
        <f t="shared" si="8"/>
        <v>0.9982668564262609</v>
      </c>
    </row>
    <row r="151" spans="1:58" x14ac:dyDescent="0.25">
      <c r="A151">
        <v>1120</v>
      </c>
      <c r="B151">
        <v>7</v>
      </c>
      <c r="C151">
        <v>7415</v>
      </c>
      <c r="D151">
        <v>7</v>
      </c>
      <c r="E151">
        <v>20</v>
      </c>
      <c r="F151">
        <v>17811</v>
      </c>
      <c r="G151">
        <v>0.42382233765919203</v>
      </c>
      <c r="H151">
        <v>19.377696115593601</v>
      </c>
      <c r="I151">
        <v>2.1488456466714901E-3</v>
      </c>
      <c r="J151">
        <v>1.46</v>
      </c>
      <c r="K151">
        <v>0.01</v>
      </c>
      <c r="L151">
        <v>33.380000000000003</v>
      </c>
      <c r="M151">
        <v>0</v>
      </c>
      <c r="N151">
        <v>0.03</v>
      </c>
      <c r="O151">
        <v>0.09</v>
      </c>
      <c r="P151">
        <v>80.260000000000005</v>
      </c>
      <c r="Q151">
        <v>0.03</v>
      </c>
      <c r="R151">
        <v>169.42</v>
      </c>
      <c r="S151">
        <v>0.41</v>
      </c>
      <c r="T151">
        <v>29.46</v>
      </c>
      <c r="U151">
        <v>142.44</v>
      </c>
      <c r="V151">
        <v>137.26</v>
      </c>
      <c r="W151">
        <v>97.67</v>
      </c>
      <c r="X151">
        <v>0.09</v>
      </c>
      <c r="AA151">
        <v>-5419</v>
      </c>
      <c r="AB151">
        <v>18815</v>
      </c>
      <c r="AC151">
        <v>26750</v>
      </c>
      <c r="AD151">
        <v>28792</v>
      </c>
      <c r="AE151">
        <v>70428</v>
      </c>
      <c r="AF151">
        <v>7.7670000000000003</v>
      </c>
      <c r="AG151">
        <v>39.961074500799903</v>
      </c>
      <c r="AH151">
        <v>144785</v>
      </c>
      <c r="AI151">
        <v>0.86169732818687605</v>
      </c>
      <c r="AJ151">
        <v>0.33245993465580698</v>
      </c>
      <c r="AK151">
        <v>3.5613813526809798E-2</v>
      </c>
      <c r="AL151">
        <v>9.3345024839514207E-2</v>
      </c>
      <c r="AM151">
        <v>97.882594556871695</v>
      </c>
      <c r="AN151">
        <v>0.03</v>
      </c>
      <c r="AO151">
        <v>169.42</v>
      </c>
      <c r="AP151">
        <v>0.41</v>
      </c>
      <c r="AQ151">
        <v>137.23478166024501</v>
      </c>
      <c r="AR151">
        <v>2.3085945124030501E-2</v>
      </c>
      <c r="AS151">
        <v>7.6981758381836404E-3</v>
      </c>
      <c r="AT151">
        <v>0.20940320842836899</v>
      </c>
      <c r="AU151">
        <v>4.0507642773454098E-3</v>
      </c>
      <c r="AV151">
        <v>0.17958424399126199</v>
      </c>
      <c r="AW151">
        <v>9.8756892978984698E-3</v>
      </c>
      <c r="AX151">
        <v>7.6981758381838199E-3</v>
      </c>
      <c r="AY151">
        <v>0.20940320842837101</v>
      </c>
      <c r="AZ151">
        <v>3.9232081206275497E-3</v>
      </c>
      <c r="BA151">
        <v>0.17958424399126399</v>
      </c>
      <c r="BB151">
        <v>29390</v>
      </c>
      <c r="BC151">
        <v>53801</v>
      </c>
      <c r="BD151">
        <f t="shared" si="6"/>
        <v>1</v>
      </c>
      <c r="BE151">
        <f t="shared" si="7"/>
        <v>0</v>
      </c>
      <c r="BF151">
        <f t="shared" si="8"/>
        <v>1</v>
      </c>
    </row>
    <row r="153" spans="1:58" x14ac:dyDescent="0.25">
      <c r="AG153" s="50" t="s">
        <v>68</v>
      </c>
      <c r="AH153" s="50"/>
    </row>
    <row r="154" spans="1:58" x14ac:dyDescent="0.25">
      <c r="AG154">
        <f>MIN(AG4:AG151)</f>
        <v>3.0289684463999902</v>
      </c>
      <c r="AH154">
        <f>MIN(AH4:AH151)</f>
        <v>144785</v>
      </c>
    </row>
  </sheetData>
  <mergeCells count="8">
    <mergeCell ref="AI1:AJ1"/>
    <mergeCell ref="AG153:AH153"/>
    <mergeCell ref="A1:I1"/>
    <mergeCell ref="J1:S1"/>
    <mergeCell ref="T1:U1"/>
    <mergeCell ref="V1:X1"/>
    <mergeCell ref="AA1:AE1"/>
    <mergeCell ref="AF1:AG1"/>
  </mergeCells>
  <conditionalFormatting sqref="BF4:BF151">
    <cfRule type="top10" dxfId="0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opLeftCell="A7" workbookViewId="0">
      <selection activeCell="J36" sqref="J36"/>
    </sheetView>
  </sheetViews>
  <sheetFormatPr defaultRowHeight="15" x14ac:dyDescent="0.25"/>
  <sheetData>
    <row r="1" spans="1:56" x14ac:dyDescent="0.25">
      <c r="B1" s="39" t="s">
        <v>61</v>
      </c>
      <c r="C1" s="39"/>
      <c r="D1" s="39"/>
      <c r="E1" s="39"/>
      <c r="F1" s="39"/>
      <c r="G1" s="39"/>
      <c r="H1" s="39"/>
      <c r="I1" s="39"/>
      <c r="J1" s="39"/>
      <c r="K1" s="40" t="s">
        <v>62</v>
      </c>
      <c r="L1" s="40"/>
      <c r="M1" s="40"/>
      <c r="N1" s="40"/>
      <c r="O1" s="40"/>
      <c r="P1" s="40"/>
      <c r="Q1" s="40"/>
      <c r="R1" s="40"/>
      <c r="S1" s="40"/>
      <c r="T1" s="40"/>
      <c r="U1" s="41" t="s">
        <v>63</v>
      </c>
      <c r="V1" s="41"/>
      <c r="W1" s="42" t="s">
        <v>64</v>
      </c>
      <c r="X1" s="42"/>
      <c r="Y1" s="42"/>
      <c r="Z1" s="2"/>
      <c r="AA1" s="2"/>
      <c r="AB1" s="41" t="s">
        <v>65</v>
      </c>
      <c r="AC1" s="41"/>
      <c r="AD1" s="41"/>
      <c r="AE1" s="41"/>
      <c r="AF1" s="41"/>
      <c r="AG1" s="43" t="s">
        <v>66</v>
      </c>
      <c r="AH1" s="43"/>
      <c r="AI1" s="3"/>
      <c r="AJ1" s="38" t="s">
        <v>67</v>
      </c>
      <c r="AK1" s="3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6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6" x14ac:dyDescent="0.25">
      <c r="A4" t="s">
        <v>72</v>
      </c>
      <c r="B4" s="10">
        <v>982</v>
      </c>
      <c r="C4" s="10">
        <v>88</v>
      </c>
      <c r="D4" s="10">
        <v>7418</v>
      </c>
      <c r="E4" s="10">
        <v>7</v>
      </c>
      <c r="F4" s="10">
        <v>15</v>
      </c>
      <c r="G4" s="10">
        <v>17721</v>
      </c>
      <c r="H4" s="10">
        <v>0.192398027211338</v>
      </c>
      <c r="I4" s="10">
        <v>3.24411271449108</v>
      </c>
      <c r="J4" s="10">
        <v>16.1357322467492</v>
      </c>
      <c r="K4" s="10">
        <v>1.28</v>
      </c>
      <c r="L4" s="10">
        <v>0.11</v>
      </c>
      <c r="M4" s="10">
        <v>33.42</v>
      </c>
      <c r="N4" s="10">
        <v>30.18</v>
      </c>
      <c r="O4" s="10">
        <v>0.03</v>
      </c>
      <c r="P4" s="10">
        <v>7.0000000000000007E-2</v>
      </c>
      <c r="Q4" s="10">
        <v>79.86</v>
      </c>
      <c r="R4" s="10">
        <v>0.4</v>
      </c>
      <c r="S4" s="10">
        <v>169.48</v>
      </c>
      <c r="T4" s="10">
        <v>0.15</v>
      </c>
      <c r="U4" s="10">
        <v>39.049999999999997</v>
      </c>
      <c r="V4" s="10">
        <v>121.73</v>
      </c>
      <c r="W4" s="10">
        <v>23</v>
      </c>
      <c r="X4" s="10">
        <v>97.92</v>
      </c>
      <c r="Y4" s="10">
        <v>0.05</v>
      </c>
      <c r="Z4" s="10"/>
      <c r="AA4" s="10"/>
      <c r="AB4" s="10">
        <v>-3952</v>
      </c>
      <c r="AC4" s="10">
        <v>3297</v>
      </c>
      <c r="AD4" s="10">
        <v>29877</v>
      </c>
      <c r="AE4" s="10">
        <v>33154</v>
      </c>
      <c r="AF4" s="10">
        <v>82318</v>
      </c>
      <c r="AG4" s="10">
        <v>-14.952</v>
      </c>
      <c r="AH4" s="10">
        <v>10.614726043999999</v>
      </c>
      <c r="AI4" s="10">
        <v>148646</v>
      </c>
      <c r="AJ4" s="10">
        <v>0.69992599364415997</v>
      </c>
      <c r="AK4" s="10">
        <v>0.20226764437449099</v>
      </c>
      <c r="AL4" s="10">
        <v>3.69092326489125E-2</v>
      </c>
      <c r="AM4" s="10">
        <v>7.0980091508114698E-2</v>
      </c>
      <c r="AN4" s="10">
        <v>97.388118526423597</v>
      </c>
      <c r="AO4" s="10">
        <v>0.4</v>
      </c>
      <c r="AP4" s="10">
        <v>169.48</v>
      </c>
      <c r="AQ4" s="10">
        <v>0.15</v>
      </c>
      <c r="AR4" s="10">
        <v>22.9751306552972</v>
      </c>
      <c r="AS4" s="10">
        <v>3.5584307832552203E-2</v>
      </c>
      <c r="AT4" s="10">
        <v>3.5740947593853101E-2</v>
      </c>
      <c r="AU4" s="10">
        <v>4.7996563409937E-2</v>
      </c>
      <c r="AV4" s="10">
        <v>8.9583564747634202E-3</v>
      </c>
      <c r="AW4" s="10">
        <v>6.4117851900232295E-2</v>
      </c>
      <c r="AX4" s="10">
        <v>1.0852461418421401E-2</v>
      </c>
      <c r="AY4" s="10">
        <v>1.9627383870509399E-2</v>
      </c>
      <c r="AZ4" s="10">
        <v>4.7996563409937798E-2</v>
      </c>
      <c r="BA4" s="10">
        <v>8.9583564747636596E-3</v>
      </c>
      <c r="BB4" s="10">
        <v>6.4117851900233794E-2</v>
      </c>
      <c r="BC4" s="10">
        <v>36438</v>
      </c>
      <c r="BD4" s="10">
        <v>53752</v>
      </c>
    </row>
    <row r="5" spans="1:56" x14ac:dyDescent="0.25">
      <c r="A5" t="s">
        <v>73</v>
      </c>
      <c r="B5" s="10">
        <v>1090</v>
      </c>
      <c r="C5" s="10">
        <v>52</v>
      </c>
      <c r="D5" s="10">
        <v>7405</v>
      </c>
      <c r="E5" s="10">
        <v>4</v>
      </c>
      <c r="F5" s="10">
        <v>25</v>
      </c>
      <c r="G5" s="10">
        <v>17815</v>
      </c>
      <c r="H5" s="10">
        <v>0.19562527067983099</v>
      </c>
      <c r="I5" s="10">
        <v>3.7135294679897402</v>
      </c>
      <c r="J5" s="10">
        <v>15.666315493250501</v>
      </c>
      <c r="K5" s="10">
        <v>1.42</v>
      </c>
      <c r="L5" s="10">
        <v>0.06</v>
      </c>
      <c r="M5" s="10">
        <v>33.36</v>
      </c>
      <c r="N5" s="10">
        <v>29.3</v>
      </c>
      <c r="O5" s="10">
        <v>0.02</v>
      </c>
      <c r="P5" s="10">
        <v>0.11</v>
      </c>
      <c r="Q5" s="10">
        <v>80.28</v>
      </c>
      <c r="R5" s="10">
        <v>0.23</v>
      </c>
      <c r="S5" s="10">
        <v>169.19</v>
      </c>
      <c r="T5" s="10">
        <v>0.12</v>
      </c>
      <c r="U5" s="10">
        <v>38.67</v>
      </c>
      <c r="V5" s="10">
        <v>122.38</v>
      </c>
      <c r="W5" s="10">
        <v>26.31</v>
      </c>
      <c r="X5" s="10">
        <v>98.21</v>
      </c>
      <c r="Y5" s="10">
        <v>0.08</v>
      </c>
      <c r="Z5" s="10"/>
      <c r="AA5" s="10"/>
      <c r="AB5" s="10">
        <v>-4002</v>
      </c>
      <c r="AC5" s="10">
        <v>3754</v>
      </c>
      <c r="AD5" s="10">
        <v>29786</v>
      </c>
      <c r="AE5" s="10">
        <v>33018</v>
      </c>
      <c r="AF5" s="10">
        <v>81971</v>
      </c>
      <c r="AG5" s="10">
        <v>-14.324999999999999</v>
      </c>
      <c r="AH5" s="10">
        <v>11.4601527815999</v>
      </c>
      <c r="AI5" s="10">
        <v>148529</v>
      </c>
      <c r="AJ5" s="10">
        <v>0.70398216549372705</v>
      </c>
      <c r="AK5" s="10">
        <v>0.20627780124352799</v>
      </c>
      <c r="AL5" s="10">
        <v>2.2986463396588299E-2</v>
      </c>
      <c r="AM5" s="10">
        <v>0.11541730640917</v>
      </c>
      <c r="AN5" s="10">
        <v>97.903760765539602</v>
      </c>
      <c r="AO5" s="10">
        <v>0.23</v>
      </c>
      <c r="AP5" s="10">
        <v>169.19</v>
      </c>
      <c r="AQ5" s="10">
        <v>0.12</v>
      </c>
      <c r="AR5" s="10">
        <v>26.299587045250099</v>
      </c>
      <c r="AS5" s="10">
        <v>2.0082196419032701E-2</v>
      </c>
      <c r="AT5" s="10">
        <v>9.7467529740816003E-2</v>
      </c>
      <c r="AU5" s="10">
        <v>2.5282585658399501E-2</v>
      </c>
      <c r="AV5" s="10">
        <v>9.9708036516455503E-3</v>
      </c>
      <c r="AW5" s="10">
        <v>4.28221552099377E-2</v>
      </c>
      <c r="AX5" s="10">
        <v>7.0079856048748503E-3</v>
      </c>
      <c r="AY5" s="10">
        <v>3.7535819026064003E-2</v>
      </c>
      <c r="AZ5" s="10">
        <v>2.52825856583999E-2</v>
      </c>
      <c r="BA5" s="10">
        <v>9.9708036516453994E-3</v>
      </c>
      <c r="BB5" s="10">
        <v>4.2822155209939303E-2</v>
      </c>
      <c r="BC5" s="10">
        <v>36137</v>
      </c>
      <c r="BD5" s="10">
        <v>53788</v>
      </c>
    </row>
    <row r="6" spans="1:56" x14ac:dyDescent="0.25">
      <c r="A6" t="s">
        <v>74</v>
      </c>
      <c r="B6" s="10">
        <v>1068</v>
      </c>
      <c r="C6" s="10">
        <v>33</v>
      </c>
      <c r="D6" s="10">
        <v>7557</v>
      </c>
      <c r="E6" s="10">
        <v>7</v>
      </c>
      <c r="F6" s="10">
        <v>23</v>
      </c>
      <c r="G6" s="10">
        <v>17061</v>
      </c>
      <c r="H6" s="10">
        <v>0.17794233778079299</v>
      </c>
      <c r="I6" s="10">
        <v>4.0966459286156498</v>
      </c>
      <c r="J6" s="10">
        <v>15.2831990326246</v>
      </c>
      <c r="K6" s="10">
        <v>1.39</v>
      </c>
      <c r="L6" s="10">
        <v>0.04</v>
      </c>
      <c r="M6" s="10">
        <v>34.049999999999997</v>
      </c>
      <c r="N6" s="10">
        <v>28.59</v>
      </c>
      <c r="O6" s="10">
        <v>0.03</v>
      </c>
      <c r="P6" s="10">
        <v>0.1</v>
      </c>
      <c r="Q6" s="10">
        <v>76.88</v>
      </c>
      <c r="R6" s="10">
        <v>0.15</v>
      </c>
      <c r="S6" s="10">
        <v>172.67</v>
      </c>
      <c r="T6" s="10">
        <v>0.16</v>
      </c>
      <c r="U6" s="10">
        <v>38.75</v>
      </c>
      <c r="V6" s="10">
        <v>122.44</v>
      </c>
      <c r="W6" s="10">
        <v>29.04</v>
      </c>
      <c r="X6" s="10">
        <v>93.89</v>
      </c>
      <c r="Y6" s="10">
        <v>0.09</v>
      </c>
      <c r="Z6" s="10"/>
      <c r="AA6" s="10"/>
      <c r="AB6" s="10">
        <v>-3998</v>
      </c>
      <c r="AC6" s="10">
        <v>3994</v>
      </c>
      <c r="AD6" s="10">
        <v>29702</v>
      </c>
      <c r="AE6" s="10">
        <v>33014</v>
      </c>
      <c r="AF6" s="10">
        <v>81753</v>
      </c>
      <c r="AG6" s="10">
        <v>-13.593</v>
      </c>
      <c r="AH6" s="10">
        <v>12.1973260999999</v>
      </c>
      <c r="AI6" s="10">
        <v>148463</v>
      </c>
      <c r="AJ6" s="10">
        <v>0.70465573770491796</v>
      </c>
      <c r="AK6" s="10">
        <v>0.21123114934185799</v>
      </c>
      <c r="AL6" s="10">
        <v>3.6625458025643397E-2</v>
      </c>
      <c r="AM6" s="10">
        <v>0.106633162680053</v>
      </c>
      <c r="AN6" s="10">
        <v>93.761953773520204</v>
      </c>
      <c r="AO6" s="10">
        <v>0.15</v>
      </c>
      <c r="AP6" s="10">
        <v>172.67</v>
      </c>
      <c r="AQ6" s="10">
        <v>0.16</v>
      </c>
      <c r="AR6" s="10">
        <v>29.012856131048899</v>
      </c>
      <c r="AS6" s="10">
        <v>2.45672341088654E-2</v>
      </c>
      <c r="AT6" s="10">
        <v>2.0362861357181399E-2</v>
      </c>
      <c r="AU6" s="10">
        <v>7.0797443200316598E-2</v>
      </c>
      <c r="AV6" s="10">
        <v>8.5617633126374004E-3</v>
      </c>
      <c r="AW6" s="10">
        <v>5.36530358017921E-2</v>
      </c>
      <c r="AX6" s="10">
        <v>1.00477169205366E-2</v>
      </c>
      <c r="AY6" s="10">
        <v>1.69363603159269E-2</v>
      </c>
      <c r="AZ6" s="10">
        <v>7.0797443200317403E-2</v>
      </c>
      <c r="BA6" s="10">
        <v>8.5617633126374906E-3</v>
      </c>
      <c r="BB6" s="10">
        <v>5.3653035801792502E-2</v>
      </c>
      <c r="BC6" s="10">
        <v>35973</v>
      </c>
      <c r="BD6" s="10">
        <v>53747</v>
      </c>
    </row>
    <row r="7" spans="1:56" x14ac:dyDescent="0.25">
      <c r="A7" t="s">
        <v>75</v>
      </c>
      <c r="B7" s="10">
        <v>990</v>
      </c>
      <c r="C7" s="10">
        <v>361</v>
      </c>
      <c r="D7" s="10">
        <v>7401</v>
      </c>
      <c r="E7" s="10">
        <v>0</v>
      </c>
      <c r="F7" s="10">
        <v>13</v>
      </c>
      <c r="G7" s="10">
        <v>17542</v>
      </c>
      <c r="H7" s="10">
        <v>0.32246176574982199</v>
      </c>
      <c r="I7" s="10">
        <v>4.2687442539220903</v>
      </c>
      <c r="J7" s="10">
        <v>15.111100707318201</v>
      </c>
      <c r="K7" s="10">
        <v>1.29</v>
      </c>
      <c r="L7" s="10">
        <v>0.44</v>
      </c>
      <c r="M7" s="10">
        <v>33.340000000000003</v>
      </c>
      <c r="N7" s="10">
        <v>28.27</v>
      </c>
      <c r="O7" s="10">
        <v>0</v>
      </c>
      <c r="P7" s="10">
        <v>0.06</v>
      </c>
      <c r="Q7" s="10">
        <v>79.05</v>
      </c>
      <c r="R7" s="10">
        <v>1.63</v>
      </c>
      <c r="S7" s="10">
        <v>169.1</v>
      </c>
      <c r="T7" s="10">
        <v>0.28999999999999998</v>
      </c>
      <c r="U7" s="10">
        <v>38.130000000000003</v>
      </c>
      <c r="V7" s="10">
        <v>123.14</v>
      </c>
      <c r="W7" s="10">
        <v>30.23</v>
      </c>
      <c r="X7" s="10">
        <v>98.6</v>
      </c>
      <c r="Y7" s="10">
        <v>0.04</v>
      </c>
      <c r="Z7" s="10"/>
      <c r="AA7" s="10"/>
      <c r="AB7" s="10">
        <v>-4066</v>
      </c>
      <c r="AC7" s="10">
        <v>4284</v>
      </c>
      <c r="AD7" s="10">
        <v>29693</v>
      </c>
      <c r="AE7" s="10">
        <v>32867</v>
      </c>
      <c r="AF7" s="10">
        <v>81591</v>
      </c>
      <c r="AG7" s="10">
        <v>-13.622</v>
      </c>
      <c r="AH7" s="10">
        <v>12.4342328824</v>
      </c>
      <c r="AI7" s="10">
        <v>148435</v>
      </c>
      <c r="AJ7" s="10">
        <v>0.70819427366941801</v>
      </c>
      <c r="AK7" s="10">
        <v>0.20984768887579999</v>
      </c>
      <c r="AL7" s="10">
        <v>1.2280381590433901E-3</v>
      </c>
      <c r="AM7" s="10">
        <v>6.0653269599029697E-2</v>
      </c>
      <c r="AN7" s="10">
        <v>96.403971434560006</v>
      </c>
      <c r="AO7" s="10">
        <v>1.63</v>
      </c>
      <c r="AP7" s="10">
        <v>169.1</v>
      </c>
      <c r="AQ7" s="10">
        <v>0.28999999999999998</v>
      </c>
      <c r="AR7" s="10">
        <v>30.231673680701601</v>
      </c>
      <c r="AS7" s="12">
        <v>1.7615978012248501E-4</v>
      </c>
      <c r="AT7" s="10">
        <v>5.0520425723782299E-2</v>
      </c>
      <c r="AU7" s="10">
        <v>0.199504655777823</v>
      </c>
      <c r="AV7" s="10">
        <v>1.9027479039678399E-2</v>
      </c>
      <c r="AW7" s="10">
        <v>5.3233045428415997E-2</v>
      </c>
      <c r="AX7" s="10">
        <v>0</v>
      </c>
      <c r="AY7" s="10">
        <v>2.0233788790941901E-2</v>
      </c>
      <c r="AZ7" s="10">
        <v>0.199504655777823</v>
      </c>
      <c r="BA7" s="10">
        <v>1.9027479039678701E-2</v>
      </c>
      <c r="BB7" s="10">
        <v>5.32330454284166E-2</v>
      </c>
      <c r="BC7" s="10">
        <v>35736</v>
      </c>
      <c r="BD7" s="10">
        <v>53773</v>
      </c>
    </row>
    <row r="8" spans="1:56" x14ac:dyDescent="0.25">
      <c r="A8" t="s">
        <v>76</v>
      </c>
      <c r="B8" s="10">
        <v>991</v>
      </c>
      <c r="C8" s="10">
        <v>354</v>
      </c>
      <c r="D8" s="10">
        <v>7401</v>
      </c>
      <c r="E8" s="10">
        <v>4</v>
      </c>
      <c r="F8" s="10">
        <v>3</v>
      </c>
      <c r="G8" s="10">
        <v>17555</v>
      </c>
      <c r="H8" s="10">
        <v>0.28985047677952402</v>
      </c>
      <c r="I8" s="10">
        <v>4.4186378891213698</v>
      </c>
      <c r="J8" s="10">
        <v>14.961207072118899</v>
      </c>
      <c r="K8" s="10">
        <v>1.29</v>
      </c>
      <c r="L8" s="10">
        <v>0.43</v>
      </c>
      <c r="M8" s="10">
        <v>33.340000000000003</v>
      </c>
      <c r="N8" s="10">
        <v>27.98</v>
      </c>
      <c r="O8" s="10">
        <v>0.02</v>
      </c>
      <c r="P8" s="10">
        <v>0.01</v>
      </c>
      <c r="Q8" s="10">
        <v>79.11</v>
      </c>
      <c r="R8" s="10">
        <v>1.6</v>
      </c>
      <c r="S8" s="10">
        <v>169.1</v>
      </c>
      <c r="T8" s="10">
        <v>0.28000000000000003</v>
      </c>
      <c r="U8" s="10">
        <v>38.03</v>
      </c>
      <c r="V8" s="10">
        <v>123.31</v>
      </c>
      <c r="W8" s="10">
        <v>31.31</v>
      </c>
      <c r="X8" s="10">
        <v>98.62</v>
      </c>
      <c r="Y8" s="10">
        <v>0.01</v>
      </c>
      <c r="Z8" s="10"/>
      <c r="AA8" s="10"/>
      <c r="AB8" s="10">
        <v>-4079</v>
      </c>
      <c r="AC8" s="10">
        <v>4429</v>
      </c>
      <c r="AD8" s="10">
        <v>29664</v>
      </c>
      <c r="AE8" s="10">
        <v>32826</v>
      </c>
      <c r="AF8" s="10">
        <v>81477</v>
      </c>
      <c r="AG8" s="10">
        <v>-13.412000000000001</v>
      </c>
      <c r="AH8" s="10">
        <v>12.7027662344</v>
      </c>
      <c r="AI8" s="10">
        <v>148396</v>
      </c>
      <c r="AJ8" s="10">
        <v>0.70940509167655896</v>
      </c>
      <c r="AK8" s="10">
        <v>0.2111465739857</v>
      </c>
      <c r="AL8" s="10">
        <v>1.9221458667951202E-2</v>
      </c>
      <c r="AM8" s="10">
        <v>1.3388374669725299E-2</v>
      </c>
      <c r="AN8" s="10">
        <v>96.477482479226396</v>
      </c>
      <c r="AO8" s="10">
        <v>1.6</v>
      </c>
      <c r="AP8" s="10">
        <v>169.1</v>
      </c>
      <c r="AQ8" s="10">
        <v>0.28000000000000003</v>
      </c>
      <c r="AR8" s="10">
        <v>31.2932353945464</v>
      </c>
      <c r="AS8" s="12">
        <v>5.36379940155245E-3</v>
      </c>
      <c r="AT8" s="10">
        <v>1.11516888130767E-2</v>
      </c>
      <c r="AU8" s="10">
        <v>0.199656784320286</v>
      </c>
      <c r="AV8" s="10">
        <v>2.04451588161925E-2</v>
      </c>
      <c r="AW8" s="10">
        <v>5.3233045428415997E-2</v>
      </c>
      <c r="AX8" s="10">
        <v>3.9700849110370197E-3</v>
      </c>
      <c r="AY8" s="10">
        <v>3.5765687878575501E-3</v>
      </c>
      <c r="AZ8" s="10">
        <v>0.19965678432028899</v>
      </c>
      <c r="BA8" s="10">
        <v>2.0445158816192702E-2</v>
      </c>
      <c r="BB8" s="10">
        <v>5.32330454284166E-2</v>
      </c>
      <c r="BC8" s="10">
        <v>35641</v>
      </c>
      <c r="BD8" s="10">
        <v>53773</v>
      </c>
    </row>
    <row r="9" spans="1:56" x14ac:dyDescent="0.25">
      <c r="A9" t="s">
        <v>77</v>
      </c>
      <c r="B9" s="10">
        <v>976</v>
      </c>
      <c r="C9" s="10">
        <v>60</v>
      </c>
      <c r="D9" s="10">
        <v>7422</v>
      </c>
      <c r="E9" s="10">
        <v>1</v>
      </c>
      <c r="F9" s="10">
        <v>9</v>
      </c>
      <c r="G9" s="10">
        <v>17740</v>
      </c>
      <c r="H9" s="10">
        <v>0.39430283944783001</v>
      </c>
      <c r="I9" s="10">
        <v>4.6286294265949</v>
      </c>
      <c r="J9" s="10">
        <v>14.7512155346454</v>
      </c>
      <c r="K9" s="10">
        <v>1.27</v>
      </c>
      <c r="L9" s="10">
        <v>7.0000000000000007E-2</v>
      </c>
      <c r="M9" s="10">
        <v>33.380000000000003</v>
      </c>
      <c r="N9" s="10">
        <v>27.59</v>
      </c>
      <c r="O9" s="10">
        <v>0</v>
      </c>
      <c r="P9" s="10">
        <v>0.04</v>
      </c>
      <c r="Q9" s="10">
        <v>79.94</v>
      </c>
      <c r="R9" s="10">
        <v>0.27</v>
      </c>
      <c r="S9" s="10">
        <v>169.58</v>
      </c>
      <c r="T9" s="10">
        <v>0.38</v>
      </c>
      <c r="U9" s="10">
        <v>38.090000000000003</v>
      </c>
      <c r="V9" s="10">
        <v>123.36</v>
      </c>
      <c r="W9" s="10">
        <v>32.78</v>
      </c>
      <c r="X9" s="10">
        <v>97.9</v>
      </c>
      <c r="Y9" s="10">
        <v>0.03</v>
      </c>
      <c r="Z9" s="10"/>
      <c r="AA9" s="10"/>
      <c r="AB9" s="10">
        <v>-4077</v>
      </c>
      <c r="AC9" s="10">
        <v>4625</v>
      </c>
      <c r="AD9" s="10">
        <v>29607</v>
      </c>
      <c r="AE9" s="10">
        <v>32773</v>
      </c>
      <c r="AF9" s="10">
        <v>81311</v>
      </c>
      <c r="AG9" s="10">
        <v>-13.01</v>
      </c>
      <c r="AH9" s="10">
        <v>13.1076462232</v>
      </c>
      <c r="AI9" s="10">
        <v>148316</v>
      </c>
      <c r="AJ9" s="10">
        <v>0.71098291351065601</v>
      </c>
      <c r="AK9" s="10">
        <v>0.21419544959966699</v>
      </c>
      <c r="AL9" s="10">
        <v>4.20693499501188E-3</v>
      </c>
      <c r="AM9" s="10">
        <v>4.1878525240210102E-2</v>
      </c>
      <c r="AN9" s="10">
        <v>97.491761161322401</v>
      </c>
      <c r="AO9" s="10">
        <v>0.27</v>
      </c>
      <c r="AP9" s="10">
        <v>169.58</v>
      </c>
      <c r="AQ9" s="10">
        <v>0.38</v>
      </c>
      <c r="AR9" s="10">
        <v>32.7804164620877</v>
      </c>
      <c r="AS9" s="10">
        <v>1.9717002019952398E-3</v>
      </c>
      <c r="AT9" s="12">
        <v>2.3332843189658201E-2</v>
      </c>
      <c r="AU9" s="10">
        <v>1.3213949090984201E-3</v>
      </c>
      <c r="AV9" s="10">
        <v>1.25070497931092E-3</v>
      </c>
      <c r="AW9" s="10">
        <v>0.366426196167768</v>
      </c>
      <c r="AX9" s="10">
        <v>0</v>
      </c>
      <c r="AY9" s="12">
        <v>1.19001528733909E-2</v>
      </c>
      <c r="AZ9" s="10">
        <v>1.32139490909846E-3</v>
      </c>
      <c r="BA9" s="10">
        <v>1.2507049793109501E-3</v>
      </c>
      <c r="BB9" s="10">
        <v>0.36642619616778299</v>
      </c>
      <c r="BC9" s="10">
        <v>35560</v>
      </c>
      <c r="BD9" s="10">
        <v>53763</v>
      </c>
    </row>
    <row r="10" spans="1:56" x14ac:dyDescent="0.25">
      <c r="A10" t="s">
        <v>78</v>
      </c>
      <c r="B10" s="10">
        <v>1057</v>
      </c>
      <c r="C10" s="10">
        <v>98</v>
      </c>
      <c r="D10" s="10">
        <v>7549</v>
      </c>
      <c r="E10" s="10">
        <v>10</v>
      </c>
      <c r="F10" s="10">
        <v>34</v>
      </c>
      <c r="G10" s="10">
        <v>17025</v>
      </c>
      <c r="H10" s="10">
        <v>0.162446810263429</v>
      </c>
      <c r="I10" s="10">
        <v>4.7494045124786002</v>
      </c>
      <c r="J10" s="10">
        <v>14.6304404487617</v>
      </c>
      <c r="K10" s="10">
        <v>1.38</v>
      </c>
      <c r="L10" s="10">
        <v>0.11</v>
      </c>
      <c r="M10" s="10">
        <v>34.020000000000003</v>
      </c>
      <c r="N10" s="10">
        <v>27.37</v>
      </c>
      <c r="O10" s="10">
        <v>0.05</v>
      </c>
      <c r="P10" s="10">
        <v>0.15</v>
      </c>
      <c r="Q10" s="10">
        <v>76.72</v>
      </c>
      <c r="R10" s="10">
        <v>0.44</v>
      </c>
      <c r="S10" s="10">
        <v>172.48</v>
      </c>
      <c r="T10" s="10">
        <v>0.13</v>
      </c>
      <c r="U10" s="10">
        <v>38.25</v>
      </c>
      <c r="V10" s="10">
        <v>123.25</v>
      </c>
      <c r="W10" s="10">
        <v>33.67</v>
      </c>
      <c r="X10" s="10">
        <v>94.14</v>
      </c>
      <c r="Y10" s="10">
        <v>0.13</v>
      </c>
      <c r="Z10" s="10"/>
      <c r="AA10" s="10"/>
      <c r="AB10" s="10">
        <v>-4062</v>
      </c>
      <c r="AC10" s="10">
        <v>4632</v>
      </c>
      <c r="AD10" s="10">
        <v>29579</v>
      </c>
      <c r="AE10" s="10">
        <v>32834</v>
      </c>
      <c r="AF10" s="10">
        <v>81272</v>
      </c>
      <c r="AG10" s="10">
        <v>-12.683999999999999</v>
      </c>
      <c r="AH10" s="10">
        <v>13.38299286</v>
      </c>
      <c r="AI10" s="10">
        <v>148317</v>
      </c>
      <c r="AJ10" s="10">
        <v>0.70989010989010903</v>
      </c>
      <c r="AK10" s="10">
        <v>0.216664305140609</v>
      </c>
      <c r="AL10" s="10">
        <v>5.23926853731237E-2</v>
      </c>
      <c r="AM10" s="10">
        <v>0.157513617301104</v>
      </c>
      <c r="AN10" s="10">
        <v>93.564189170117302</v>
      </c>
      <c r="AO10" s="10">
        <v>0.44</v>
      </c>
      <c r="AP10" s="10">
        <v>172.48</v>
      </c>
      <c r="AQ10" s="10">
        <v>0.13</v>
      </c>
      <c r="AR10" s="10">
        <v>33.635757697824701</v>
      </c>
      <c r="AS10" s="10">
        <v>4.5241017111976901E-2</v>
      </c>
      <c r="AT10" s="10">
        <v>2.8346418690994201E-2</v>
      </c>
      <c r="AU10" s="10">
        <v>3.1532242333367197E-2</v>
      </c>
      <c r="AV10" s="10">
        <v>3.87302596823689E-2</v>
      </c>
      <c r="AW10" s="10">
        <v>1.8596872444721701E-2</v>
      </c>
      <c r="AX10" s="10">
        <v>1.7141297062221599E-2</v>
      </c>
      <c r="AY10" s="10">
        <v>2.4323745647028199E-2</v>
      </c>
      <c r="AZ10" s="10">
        <v>3.1532242333367599E-2</v>
      </c>
      <c r="BA10" s="10">
        <v>3.8730259682369199E-2</v>
      </c>
      <c r="BB10" s="10">
        <v>1.85968724447215E-2</v>
      </c>
      <c r="BC10" s="10">
        <v>35543</v>
      </c>
      <c r="BD10" s="10">
        <v>53745</v>
      </c>
    </row>
    <row r="11" spans="1:56" x14ac:dyDescent="0.25">
      <c r="A11" t="s">
        <v>79</v>
      </c>
      <c r="B11" s="10">
        <v>1367</v>
      </c>
      <c r="C11" s="10">
        <v>36</v>
      </c>
      <c r="D11" s="10">
        <v>7592</v>
      </c>
      <c r="E11" s="10">
        <v>17</v>
      </c>
      <c r="F11" s="10">
        <v>1</v>
      </c>
      <c r="G11" s="10">
        <v>16894</v>
      </c>
      <c r="H11" s="10">
        <v>0.18587177610535299</v>
      </c>
      <c r="I11" s="10">
        <v>4.8447487890912502</v>
      </c>
      <c r="J11" s="10">
        <v>14.535096172149</v>
      </c>
      <c r="K11" s="10">
        <v>1.79</v>
      </c>
      <c r="L11" s="10">
        <v>0.04</v>
      </c>
      <c r="M11" s="10">
        <v>34.19</v>
      </c>
      <c r="N11" s="10">
        <v>27.19</v>
      </c>
      <c r="O11" s="10">
        <v>0.08</v>
      </c>
      <c r="P11" s="10">
        <v>0</v>
      </c>
      <c r="Q11" s="10">
        <v>76.13</v>
      </c>
      <c r="R11" s="10">
        <v>0.16</v>
      </c>
      <c r="S11" s="10">
        <v>173.46</v>
      </c>
      <c r="T11" s="10">
        <v>0.17</v>
      </c>
      <c r="U11" s="10">
        <v>38.19</v>
      </c>
      <c r="V11" s="10">
        <v>123.53</v>
      </c>
      <c r="W11" s="10">
        <v>34.380000000000003</v>
      </c>
      <c r="X11" s="10">
        <v>93.02</v>
      </c>
      <c r="Y11" s="10">
        <v>0</v>
      </c>
      <c r="Z11" s="10"/>
      <c r="AA11" s="10"/>
      <c r="AB11" s="10">
        <v>-4078</v>
      </c>
      <c r="AC11" s="10">
        <v>4667</v>
      </c>
      <c r="AD11" s="10">
        <v>29559</v>
      </c>
      <c r="AE11" s="10">
        <v>32834</v>
      </c>
      <c r="AF11" s="10">
        <v>81242</v>
      </c>
      <c r="AG11" s="10">
        <v>-12.608000000000001</v>
      </c>
      <c r="AH11" s="10">
        <v>13.538112871199999</v>
      </c>
      <c r="AI11" s="10">
        <v>148302</v>
      </c>
      <c r="AJ11" s="10">
        <v>0.71088839069849197</v>
      </c>
      <c r="AK11" s="10">
        <v>0.217492378413357</v>
      </c>
      <c r="AL11" s="10">
        <v>8.7983634558344403E-2</v>
      </c>
      <c r="AM11" s="10">
        <v>4.04312765150405E-3</v>
      </c>
      <c r="AN11" s="10">
        <v>92.845511645369101</v>
      </c>
      <c r="AO11" s="10">
        <v>0.16</v>
      </c>
      <c r="AP11" s="10">
        <v>173.46</v>
      </c>
      <c r="AQ11" s="10">
        <v>0.17</v>
      </c>
      <c r="AR11" s="10">
        <v>34.310995399223202</v>
      </c>
      <c r="AS11" s="10">
        <v>3.1593345104516703E-2</v>
      </c>
      <c r="AT11" s="10">
        <v>2.0793059291046101E-3</v>
      </c>
      <c r="AU11" s="10">
        <v>4.6022163442249402E-2</v>
      </c>
      <c r="AV11" s="10">
        <v>8.3702115195715496E-3</v>
      </c>
      <c r="AW11" s="10">
        <v>9.7806750109911494E-2</v>
      </c>
      <c r="AX11" s="10">
        <v>1.97495981854524E-2</v>
      </c>
      <c r="AY11" s="10">
        <v>0</v>
      </c>
      <c r="AZ11" s="10">
        <v>4.6022163442249499E-2</v>
      </c>
      <c r="BA11" s="10">
        <v>8.3702115195717491E-3</v>
      </c>
      <c r="BB11" s="10">
        <v>9.7806750109913201E-2</v>
      </c>
      <c r="BC11" s="10">
        <v>35513</v>
      </c>
      <c r="BD11" s="10">
        <v>53845</v>
      </c>
    </row>
    <row r="12" spans="1:56" x14ac:dyDescent="0.25">
      <c r="A12" t="s">
        <v>80</v>
      </c>
      <c r="B12" s="10">
        <v>1071</v>
      </c>
      <c r="C12" s="10">
        <v>11</v>
      </c>
      <c r="D12" s="10">
        <v>7462</v>
      </c>
      <c r="E12" s="10">
        <v>5</v>
      </c>
      <c r="F12" s="10">
        <v>17</v>
      </c>
      <c r="G12" s="10">
        <v>17573</v>
      </c>
      <c r="H12" s="10">
        <v>0.223656892790461</v>
      </c>
      <c r="I12" s="10">
        <v>4.9409694848282397</v>
      </c>
      <c r="J12" s="10">
        <v>14.438875476412001</v>
      </c>
      <c r="K12" s="10">
        <v>1.4</v>
      </c>
      <c r="L12" s="10">
        <v>0.01</v>
      </c>
      <c r="M12" s="10">
        <v>33.61</v>
      </c>
      <c r="N12" s="10">
        <v>27.01</v>
      </c>
      <c r="O12" s="10">
        <v>0.02</v>
      </c>
      <c r="P12" s="10">
        <v>0.08</v>
      </c>
      <c r="Q12" s="10">
        <v>79.19</v>
      </c>
      <c r="R12" s="10">
        <v>0.05</v>
      </c>
      <c r="S12" s="10">
        <v>170.49</v>
      </c>
      <c r="T12" s="10">
        <v>0.18</v>
      </c>
      <c r="U12" s="10">
        <v>37.97</v>
      </c>
      <c r="V12" s="10">
        <v>123.65</v>
      </c>
      <c r="W12" s="10">
        <v>35.020000000000003</v>
      </c>
      <c r="X12" s="10">
        <v>96.56</v>
      </c>
      <c r="Y12" s="10">
        <v>0.05</v>
      </c>
      <c r="Z12" s="10"/>
      <c r="AA12" s="10"/>
      <c r="AB12" s="10">
        <v>-4096</v>
      </c>
      <c r="AC12" s="10">
        <v>4887</v>
      </c>
      <c r="AD12" s="10">
        <v>29543</v>
      </c>
      <c r="AE12" s="10">
        <v>32724</v>
      </c>
      <c r="AF12" s="10">
        <v>81088</v>
      </c>
      <c r="AG12" s="10">
        <v>-12.516</v>
      </c>
      <c r="AH12" s="10">
        <v>13.6928862456</v>
      </c>
      <c r="AI12" s="10">
        <v>148242</v>
      </c>
      <c r="AJ12" s="10">
        <v>0.71283023860979999</v>
      </c>
      <c r="AK12" s="10">
        <v>0.21758428477986899</v>
      </c>
      <c r="AL12" s="10">
        <v>2.7877197100940599E-2</v>
      </c>
      <c r="AM12" s="10">
        <v>8.0573937961011893E-2</v>
      </c>
      <c r="AN12" s="10">
        <v>96.577811183158502</v>
      </c>
      <c r="AO12" s="10">
        <v>0.05</v>
      </c>
      <c r="AP12" s="10">
        <v>170.49</v>
      </c>
      <c r="AQ12" s="10">
        <v>0.18</v>
      </c>
      <c r="AR12" s="10">
        <v>34.992439988502099</v>
      </c>
      <c r="AS12" s="10">
        <v>5.24916940764823E-3</v>
      </c>
      <c r="AT12" s="10">
        <v>6.7560423224147695E-2</v>
      </c>
      <c r="AU12" s="10">
        <v>7.0941006316490807E-2</v>
      </c>
      <c r="AV12" s="10">
        <v>3.0864037372364999E-3</v>
      </c>
      <c r="AW12" s="10">
        <v>7.6819890104938102E-2</v>
      </c>
      <c r="AX12" s="10">
        <v>3.9210574199536E-3</v>
      </c>
      <c r="AY12" s="10">
        <v>2.6997619009634301E-2</v>
      </c>
      <c r="AZ12" s="10">
        <v>7.09410063164925E-2</v>
      </c>
      <c r="BA12" s="10">
        <v>3.0864037372364999E-3</v>
      </c>
      <c r="BB12" s="10">
        <v>7.6819890104936603E-2</v>
      </c>
      <c r="BC12" s="10">
        <v>35388</v>
      </c>
      <c r="BD12" s="10">
        <v>53769</v>
      </c>
    </row>
    <row r="13" spans="1:56" x14ac:dyDescent="0.25">
      <c r="A13" t="s">
        <v>81</v>
      </c>
      <c r="B13" s="10">
        <v>1058</v>
      </c>
      <c r="C13" s="10">
        <v>298</v>
      </c>
      <c r="D13" s="10">
        <v>7438</v>
      </c>
      <c r="E13" s="10">
        <v>5</v>
      </c>
      <c r="F13" s="10">
        <v>2</v>
      </c>
      <c r="G13" s="10">
        <v>17425</v>
      </c>
      <c r="H13" s="10">
        <v>0.42666463153445</v>
      </c>
      <c r="I13" s="10">
        <v>5.0961110380943504</v>
      </c>
      <c r="J13" s="10">
        <v>14.283733923145901</v>
      </c>
      <c r="K13" s="10">
        <v>1.38</v>
      </c>
      <c r="L13" s="10">
        <v>0.36</v>
      </c>
      <c r="M13" s="10">
        <v>33.479999999999997</v>
      </c>
      <c r="N13" s="10">
        <v>26.72</v>
      </c>
      <c r="O13" s="10">
        <v>0.02</v>
      </c>
      <c r="P13" s="10">
        <v>0.01</v>
      </c>
      <c r="Q13" s="10">
        <v>78.53</v>
      </c>
      <c r="R13" s="10">
        <v>1.34</v>
      </c>
      <c r="S13" s="10">
        <v>169.94</v>
      </c>
      <c r="T13" s="10">
        <v>0.42</v>
      </c>
      <c r="U13" s="10">
        <v>37.64</v>
      </c>
      <c r="V13" s="10">
        <v>124.07</v>
      </c>
      <c r="W13" s="10">
        <v>36.11</v>
      </c>
      <c r="X13" s="10">
        <v>97.53</v>
      </c>
      <c r="Y13" s="10">
        <v>0.01</v>
      </c>
      <c r="Z13" s="10"/>
      <c r="AA13" s="10"/>
      <c r="AB13" s="10">
        <v>-4134</v>
      </c>
      <c r="AC13" s="10">
        <v>5045</v>
      </c>
      <c r="AD13" s="10">
        <v>29529</v>
      </c>
      <c r="AE13" s="10">
        <v>32663</v>
      </c>
      <c r="AF13" s="10">
        <v>81005</v>
      </c>
      <c r="AG13" s="10">
        <v>-12.425000000000001</v>
      </c>
      <c r="AH13" s="10">
        <v>13.937046307199999</v>
      </c>
      <c r="AI13" s="10">
        <v>148242</v>
      </c>
      <c r="AJ13" s="10">
        <v>0.71455083734700098</v>
      </c>
      <c r="AK13" s="10">
        <v>0.21738042152095499</v>
      </c>
      <c r="AL13" s="10">
        <v>2.4354952588809299E-2</v>
      </c>
      <c r="AM13" s="10">
        <v>8.3878528716697306E-3</v>
      </c>
      <c r="AN13" s="10">
        <v>95.765287911825595</v>
      </c>
      <c r="AO13" s="10">
        <v>1.34</v>
      </c>
      <c r="AP13" s="10">
        <v>169.94</v>
      </c>
      <c r="AQ13" s="10">
        <v>0.42</v>
      </c>
      <c r="AR13" s="10">
        <v>36.091167982888003</v>
      </c>
      <c r="AS13" s="10">
        <v>1.0515996230789099E-2</v>
      </c>
      <c r="AT13" s="10">
        <v>6.3591121268429997E-3</v>
      </c>
      <c r="AU13" s="10">
        <v>0.17843793230118399</v>
      </c>
      <c r="AV13" s="10">
        <v>3.4851970345752298E-2</v>
      </c>
      <c r="AW13" s="10">
        <v>0.19649962052988099</v>
      </c>
      <c r="AX13" s="10">
        <v>5.6848091049666698E-3</v>
      </c>
      <c r="AY13" s="10">
        <v>3.0818543968627299E-3</v>
      </c>
      <c r="AZ13" s="10">
        <v>0.17843793230118701</v>
      </c>
      <c r="BA13" s="10">
        <v>3.4851970345753103E-2</v>
      </c>
      <c r="BB13" s="10">
        <v>0.19649962052988401</v>
      </c>
      <c r="BC13" s="10">
        <v>35235</v>
      </c>
      <c r="BD13" s="10">
        <v>53791</v>
      </c>
    </row>
    <row r="16" spans="1:56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83</v>
      </c>
      <c r="B17" s="10">
        <v>0</v>
      </c>
      <c r="C17" s="10">
        <v>20000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84</v>
      </c>
      <c r="B20" s="10">
        <v>0</v>
      </c>
      <c r="C20" s="10">
        <v>20000</v>
      </c>
    </row>
    <row r="22" spans="1:3" x14ac:dyDescent="0.25">
      <c r="A22" t="s">
        <v>82</v>
      </c>
      <c r="B22" s="10">
        <v>3</v>
      </c>
      <c r="C22" s="10">
        <v>3</v>
      </c>
    </row>
    <row r="23" spans="1:3" x14ac:dyDescent="0.25">
      <c r="A23" t="s">
        <v>85</v>
      </c>
      <c r="B23" s="10">
        <v>0</v>
      </c>
      <c r="C23" s="10">
        <v>20000</v>
      </c>
    </row>
    <row r="25" spans="1:3" x14ac:dyDescent="0.25">
      <c r="A25" t="s">
        <v>82</v>
      </c>
      <c r="B25" s="10">
        <v>4</v>
      </c>
      <c r="C25" s="10">
        <v>4</v>
      </c>
    </row>
    <row r="26" spans="1:3" x14ac:dyDescent="0.25">
      <c r="A26" t="s">
        <v>86</v>
      </c>
      <c r="B26" s="10">
        <v>0</v>
      </c>
      <c r="C26" s="10">
        <v>20000</v>
      </c>
    </row>
    <row r="28" spans="1:3" x14ac:dyDescent="0.25">
      <c r="A28" t="s">
        <v>82</v>
      </c>
      <c r="B28" s="10">
        <v>5</v>
      </c>
      <c r="C28" s="10">
        <v>5</v>
      </c>
    </row>
    <row r="29" spans="1:3" x14ac:dyDescent="0.25">
      <c r="A29" t="s">
        <v>87</v>
      </c>
      <c r="B29" s="10">
        <v>0</v>
      </c>
      <c r="C29" s="10">
        <v>20000</v>
      </c>
    </row>
    <row r="31" spans="1:3" x14ac:dyDescent="0.25">
      <c r="A31" t="s">
        <v>82</v>
      </c>
      <c r="B31" s="10">
        <v>6</v>
      </c>
      <c r="C31" s="10">
        <v>6</v>
      </c>
    </row>
    <row r="32" spans="1:3" x14ac:dyDescent="0.25">
      <c r="A32" t="s">
        <v>88</v>
      </c>
      <c r="B32" s="10">
        <v>0</v>
      </c>
      <c r="C32" s="10">
        <v>20000</v>
      </c>
    </row>
    <row r="34" spans="1:3" x14ac:dyDescent="0.25">
      <c r="A34" t="s">
        <v>82</v>
      </c>
      <c r="B34" s="10">
        <v>7</v>
      </c>
      <c r="C34" s="10">
        <v>7</v>
      </c>
    </row>
    <row r="35" spans="1:3" x14ac:dyDescent="0.25">
      <c r="A35" t="s">
        <v>89</v>
      </c>
      <c r="B35" s="10">
        <v>0</v>
      </c>
      <c r="C35" s="10">
        <v>20000</v>
      </c>
    </row>
    <row r="37" spans="1:3" x14ac:dyDescent="0.25">
      <c r="A37" t="s">
        <v>82</v>
      </c>
      <c r="B37" s="10">
        <v>8</v>
      </c>
      <c r="C37" s="10">
        <v>8</v>
      </c>
    </row>
    <row r="38" spans="1:3" x14ac:dyDescent="0.25">
      <c r="A38" t="s">
        <v>90</v>
      </c>
      <c r="B38" s="10">
        <v>0</v>
      </c>
      <c r="C38" s="10">
        <v>20000</v>
      </c>
    </row>
    <row r="40" spans="1:3" x14ac:dyDescent="0.25">
      <c r="A40" t="s">
        <v>82</v>
      </c>
      <c r="B40" s="10">
        <v>9</v>
      </c>
      <c r="C40" s="10">
        <v>9</v>
      </c>
    </row>
    <row r="41" spans="1:3" x14ac:dyDescent="0.25">
      <c r="A41" t="s">
        <v>91</v>
      </c>
      <c r="B41" s="10">
        <v>0</v>
      </c>
      <c r="C41" s="10">
        <v>20000</v>
      </c>
    </row>
    <row r="43" spans="1:3" x14ac:dyDescent="0.25">
      <c r="A43" t="s">
        <v>82</v>
      </c>
      <c r="B43" s="10">
        <v>10</v>
      </c>
      <c r="C43" s="10">
        <v>10</v>
      </c>
    </row>
    <row r="44" spans="1:3" x14ac:dyDescent="0.25">
      <c r="A44" t="s">
        <v>92</v>
      </c>
      <c r="B44" s="10">
        <v>0</v>
      </c>
      <c r="C44" s="10">
        <v>20000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 DivMax 65-70%</vt:lpstr>
      <vt:lpstr>Identify Com Sol</vt:lpstr>
      <vt:lpstr>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2016-06-14T14:55:31Z</dcterms:modified>
</cp:coreProperties>
</file>